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13 Estadísticas CNE\SE Capacidad Instalada\01_Generacion\Web\"/>
    </mc:Choice>
  </mc:AlternateContent>
  <xr:revisionPtr revIDLastSave="0" documentId="13_ncr:1_{5A069536-2B18-4587-A314-86758E0650F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ORTADA" sheetId="2" r:id="rId1"/>
    <sheet name="base" sheetId="8" r:id="rId2"/>
    <sheet name="SEN" sheetId="11" r:id="rId3"/>
    <sheet name="LOSLAGOS" sheetId="13" r:id="rId4"/>
    <sheet name="AYSEN" sheetId="14" r:id="rId5"/>
    <sheet name="ISLADEPASCUA" sheetId="15" r:id="rId6"/>
    <sheet name="MAGALLANES" sheetId="16" r:id="rId7"/>
  </sheets>
  <definedNames>
    <definedName name="_xlnm._FilterDatabase" localSheetId="1" hidden="1">base!$A$2:$AO$1234</definedName>
    <definedName name="_xlcn.WorksheetConnection_Capacidad_Instalada_Generación_new.xlsxtblBase1" hidden="1">tblBase[]</definedName>
    <definedName name="SegmentaciónDeDatos_sistema">#N/A</definedName>
    <definedName name="SegmentaciónDeDatos_sistema1">#N/A</definedName>
    <definedName name="SegmentaciónDeDatos_sistema11">#N/A</definedName>
    <definedName name="SegmentaciónDeDatos_sistema111">#N/A</definedName>
    <definedName name="SegmentaciónDeDatos_sistema1111">#N/A</definedName>
  </definedNames>
  <calcPr calcId="191029"/>
  <pivotCaches>
    <pivotCache cacheId="43" r:id="rId8"/>
    <pivotCache cacheId="47" r:id="rId9"/>
    <pivotCache cacheId="51" r:id="rId10"/>
    <pivotCache cacheId="55" r:id="rId11"/>
    <pivotCache cacheId="59" r:id="rId12"/>
  </pivotCaches>
  <extLst>
    <ext xmlns:x14="http://schemas.microsoft.com/office/spreadsheetml/2009/9/main" uri="{876F7934-8845-4945-9796-88D515C7AA90}">
      <x14:pivotCaches>
        <pivotCache cacheId="42" r:id="rId13"/>
        <pivotCache cacheId="46" r:id="rId14"/>
        <pivotCache cacheId="50" r:id="rId15"/>
        <pivotCache cacheId="54" r:id="rId16"/>
        <pivotCache cacheId="58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lBase" name="tblBase" connection="WorksheetConnection_Capacidad_Instalada_Generación_new.xlsx!tbl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  <c r="C1099" i="11" a="1"/>
  <c r="C1099" i="11" s="1"/>
  <c r="C1101" i="11" a="1"/>
  <c r="C1101" i="11" s="1"/>
  <c r="C1102" i="11" a="1"/>
  <c r="C1102" i="11" s="1"/>
  <c r="C1096" i="11" a="1"/>
  <c r="C1096" i="11" s="1"/>
  <c r="C69" i="14" l="1"/>
  <c r="C68" i="14"/>
  <c r="C20" i="13"/>
  <c r="C52" i="16"/>
  <c r="C19" i="13"/>
  <c r="C1103" i="11" a="1"/>
  <c r="C1103" i="11" s="1"/>
  <c r="C1112" i="11" l="1" a="1"/>
  <c r="C1112" i="11" s="1"/>
  <c r="C53" i="16"/>
  <c r="C51" i="16"/>
  <c r="C11" i="15"/>
  <c r="C70" i="14"/>
  <c r="C71" i="14"/>
  <c r="C1097" i="11" a="1"/>
  <c r="C1097" i="11" s="1"/>
  <c r="C1098" i="11" a="1"/>
  <c r="C1098" i="11" s="1"/>
  <c r="C1100" i="11" a="1"/>
  <c r="C1100" i="11" s="1"/>
  <c r="C1104" i="11" a="1"/>
  <c r="C1104" i="11" s="1"/>
  <c r="C1105" i="11" a="1"/>
  <c r="C1105" i="11" s="1"/>
  <c r="C1106" i="11" a="1"/>
  <c r="C1106" i="11" s="1"/>
  <c r="C1107" i="11" a="1"/>
  <c r="C1107" i="11" s="1"/>
  <c r="C1108" i="11" a="1"/>
  <c r="C1108" i="11" s="1"/>
  <c r="C1109" i="11" a="1"/>
  <c r="C1109" i="11" s="1"/>
  <c r="C1110" i="11" a="1"/>
  <c r="C1110" i="11" s="1"/>
  <c r="C1111" i="11" a="1"/>
  <c r="C1111" i="11" s="1"/>
  <c r="C1113" i="11" a="1"/>
  <c r="C1113" i="11" s="1"/>
  <c r="C13" i="15" l="1"/>
  <c r="C22" i="13"/>
  <c r="C73" i="14"/>
  <c r="C55" i="16"/>
  <c r="C111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5B827-CD4F-4A63-94BC-37F66BF8520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EFB41F-608D-4799-86B2-83AC09E652D5}" name="WorksheetConnection_Capacidad_Instalada_Generación_new.xlsx!tblBase" type="102" refreshedVersion="8" minRefreshableVersion="5">
    <extLst>
      <ext xmlns:x15="http://schemas.microsoft.com/office/spreadsheetml/2010/11/main" uri="{DE250136-89BD-433C-8126-D09CA5730AF9}">
        <x15:connection id="tblBase" autoDelete="1">
          <x15:rangePr sourceName="_xlcn.WorksheetConnection_Capacidad_Instalada_Generación_new.xlsxtblBase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<sst xmlns="http://schemas.openxmlformats.org/spreadsheetml/2006/main" count="61185" uniqueCount="4216">
  <si>
    <t>Sistema</t>
  </si>
  <si>
    <t>Propietario</t>
  </si>
  <si>
    <t>Razón Social Propietario</t>
  </si>
  <si>
    <t>RUT</t>
  </si>
  <si>
    <t>Central</t>
  </si>
  <si>
    <t>Región</t>
  </si>
  <si>
    <t>Comuna</t>
  </si>
  <si>
    <t>Código Unidad</t>
  </si>
  <si>
    <t>Tipo Unidad</t>
  </si>
  <si>
    <t>Tipo de Energía</t>
  </si>
  <si>
    <t>Potencia Bruta [MW]</t>
  </si>
  <si>
    <t>Potencia Neta [MW]</t>
  </si>
  <si>
    <t>Ley ERNC</t>
  </si>
  <si>
    <t>Medio de Generación</t>
  </si>
  <si>
    <t>Distribuidora</t>
  </si>
  <si>
    <t>Punto de Conexión</t>
  </si>
  <si>
    <t>Combustible 1</t>
  </si>
  <si>
    <t>Combustible 2</t>
  </si>
  <si>
    <t>Combustible 3</t>
  </si>
  <si>
    <t>Tipo de Turbina Hidráulica</t>
  </si>
  <si>
    <t>Gasto [m3/s]</t>
  </si>
  <si>
    <t>Caída [m]</t>
  </si>
  <si>
    <t>Este [UTM]</t>
  </si>
  <si>
    <t>Norte [UTM]</t>
  </si>
  <si>
    <t>Huso [UTM]</t>
  </si>
  <si>
    <t>EDELAYSEN</t>
  </si>
  <si>
    <t>88.272.600-2</t>
  </si>
  <si>
    <t>AYSEN</t>
  </si>
  <si>
    <t>Hidráulica Pasada</t>
  </si>
  <si>
    <t>ERNC</t>
  </si>
  <si>
    <t>Francis</t>
  </si>
  <si>
    <t>LAGO ATRAVESADO</t>
  </si>
  <si>
    <t>MONREAL</t>
  </si>
  <si>
    <t>G-5143</t>
  </si>
  <si>
    <t>Alimentador Balmaceda</t>
  </si>
  <si>
    <t>TEHUELCHE</t>
  </si>
  <si>
    <t>Convencional</t>
  </si>
  <si>
    <t>Petróleo Diesel</t>
  </si>
  <si>
    <t>G-5102</t>
  </si>
  <si>
    <t>G-5147</t>
  </si>
  <si>
    <t>AYSEN TÉRMICO</t>
  </si>
  <si>
    <t>G-5114</t>
  </si>
  <si>
    <t>CHACABUCO</t>
  </si>
  <si>
    <t>Alimentador Aysen-Chacabuco</t>
  </si>
  <si>
    <t>G-5148</t>
  </si>
  <si>
    <t>MAÑIHUALES</t>
  </si>
  <si>
    <t>G-5532</t>
  </si>
  <si>
    <t>Eólica</t>
  </si>
  <si>
    <t>Interconección Aysen-Coyahqiue</t>
  </si>
  <si>
    <t>EL TRARO</t>
  </si>
  <si>
    <t>Cochrane</t>
  </si>
  <si>
    <t>G-5122</t>
  </si>
  <si>
    <t>G-5123</t>
  </si>
  <si>
    <t>CHILE CHICO</t>
  </si>
  <si>
    <t>Chile Chico</t>
  </si>
  <si>
    <t>G-5518</t>
  </si>
  <si>
    <t>Barra central Chile Chico</t>
  </si>
  <si>
    <t>G-5622</t>
  </si>
  <si>
    <t>G-5144</t>
  </si>
  <si>
    <t>Palena</t>
  </si>
  <si>
    <t>RÍO AZUL</t>
  </si>
  <si>
    <t>G-5133</t>
  </si>
  <si>
    <t>Turgo</t>
  </si>
  <si>
    <t>G-5134</t>
  </si>
  <si>
    <t>G-5135</t>
  </si>
  <si>
    <t>G-5136</t>
  </si>
  <si>
    <t>PALENA</t>
  </si>
  <si>
    <t>G-5522</t>
  </si>
  <si>
    <t xml:space="preserve">Alimentador Palena </t>
  </si>
  <si>
    <t>G-5131</t>
  </si>
  <si>
    <t>FUTALEUFU</t>
  </si>
  <si>
    <t>Alimentador Futaleufu</t>
  </si>
  <si>
    <t>G-5520</t>
  </si>
  <si>
    <t>LAGO VERDE</t>
  </si>
  <si>
    <t>Lago Verde</t>
  </si>
  <si>
    <t>PUYUHUAPI</t>
  </si>
  <si>
    <t>Cisnes</t>
  </si>
  <si>
    <t>G-5514</t>
  </si>
  <si>
    <t>LA JUNTA</t>
  </si>
  <si>
    <t>18S</t>
  </si>
  <si>
    <t>19S</t>
  </si>
  <si>
    <t>Fecha Puesta en Servicio Central</t>
  </si>
  <si>
    <t>Fecha Puesta en Servicio Unidad</t>
  </si>
  <si>
    <t>ISLA DE PASCUA</t>
  </si>
  <si>
    <t>GENERACIÓN</t>
  </si>
  <si>
    <t>Punta Arenas</t>
  </si>
  <si>
    <t>Empresa Eléctrica de Magallanes S.A.</t>
  </si>
  <si>
    <t>Gas Natural</t>
  </si>
  <si>
    <t>m3/kWh</t>
  </si>
  <si>
    <t>Motor</t>
  </si>
  <si>
    <t>Diesel</t>
  </si>
  <si>
    <t>Natales</t>
  </si>
  <si>
    <t>Porvenir</t>
  </si>
  <si>
    <t>Motor Caterpillar 3508B</t>
  </si>
  <si>
    <t>Motor Caterpillar C-32</t>
  </si>
  <si>
    <t>Motor Caterpillar C-18</t>
  </si>
  <si>
    <t>Motor Cummins (Unidad de respaldo)</t>
  </si>
  <si>
    <t>Motor Cummins Petbow</t>
  </si>
  <si>
    <r>
      <t xml:space="preserve">SISTEMAS MEDIANOS DE </t>
    </r>
    <r>
      <rPr>
        <b/>
        <u/>
        <sz val="18"/>
        <color theme="0"/>
        <rFont val="Calibri Light"/>
        <family val="2"/>
      </rPr>
      <t>LOS LAGOS</t>
    </r>
  </si>
  <si>
    <r>
      <t xml:space="preserve">SISTEMAS MEDIANOS DE </t>
    </r>
    <r>
      <rPr>
        <b/>
        <u/>
        <sz val="18"/>
        <color theme="0"/>
        <rFont val="Calibri Light"/>
        <family val="2"/>
      </rPr>
      <t>AYSEN</t>
    </r>
  </si>
  <si>
    <r>
      <t xml:space="preserve">SISTEMAS MEDIANOS DE </t>
    </r>
    <r>
      <rPr>
        <b/>
        <u/>
        <sz val="18"/>
        <color theme="0"/>
        <rFont val="Calibri Light"/>
        <family val="2"/>
      </rPr>
      <t>MAGALLANES</t>
    </r>
  </si>
  <si>
    <t>Isla de Pascua</t>
  </si>
  <si>
    <t>76.679.610-9</t>
  </si>
  <si>
    <t>CUCHILDEO</t>
  </si>
  <si>
    <t>PATIO MT CENTRAL CUCHILDEO</t>
  </si>
  <si>
    <t>S (KAPLAN)</t>
  </si>
  <si>
    <t>SAGESA</t>
  </si>
  <si>
    <t>SAGESA S.A.</t>
  </si>
  <si>
    <t>76.186.388-6</t>
  </si>
  <si>
    <t>HORNOPIREN</t>
  </si>
  <si>
    <t>PATIO MT CENTRAL HORNOPIREN</t>
  </si>
  <si>
    <t>COCHAMO</t>
  </si>
  <si>
    <t>PATIO MT CENTRAL COCHAMO</t>
  </si>
  <si>
    <t>Solar</t>
  </si>
  <si>
    <t>Carbón</t>
  </si>
  <si>
    <t>Cogeneración</t>
  </si>
  <si>
    <t>Fuel Oil Nro. 6</t>
  </si>
  <si>
    <t>AES GENER</t>
  </si>
  <si>
    <t>AES GENER S.A.</t>
  </si>
  <si>
    <t>94.272.000-9</t>
  </si>
  <si>
    <t>Petcoke</t>
  </si>
  <si>
    <t>SALTA</t>
  </si>
  <si>
    <t>Salta (Argentina)</t>
  </si>
  <si>
    <t>Cobos</t>
  </si>
  <si>
    <t>CC SALTA</t>
  </si>
  <si>
    <t>Central Salta 345 kV</t>
  </si>
  <si>
    <t xml:space="preserve">Gas Natural </t>
  </si>
  <si>
    <t>Carbón - Petcoke</t>
  </si>
  <si>
    <t>Valparaíso</t>
  </si>
  <si>
    <t>Biomasa</t>
  </si>
  <si>
    <t>Mini Hidráulica Pasada</t>
  </si>
  <si>
    <t>Biogas</t>
  </si>
  <si>
    <t>Biomasa-Petróleo N°6</t>
  </si>
  <si>
    <t>La Higuera</t>
  </si>
  <si>
    <t>Hidráulica Embalse</t>
  </si>
  <si>
    <t>Propano</t>
  </si>
  <si>
    <t>Villarrica</t>
  </si>
  <si>
    <t>Renaico</t>
  </si>
  <si>
    <t>12J</t>
  </si>
  <si>
    <t>No</t>
  </si>
  <si>
    <t>Unidades</t>
  </si>
  <si>
    <t>GENERAL CARRERA</t>
  </si>
  <si>
    <t>Barra central Aysen de Aysen</t>
  </si>
  <si>
    <t>Barra central Tehuelche de Coyhaique</t>
  </si>
  <si>
    <t>Derivación del alimentador Balmaceda A804</t>
  </si>
  <si>
    <t>Barra central El Traro de Cochrane</t>
  </si>
  <si>
    <t>Barra central Río Azul de Pto. Ramírez</t>
  </si>
  <si>
    <t>Hélice Kaplan</t>
  </si>
  <si>
    <t>Barra central Aysen ed Aysen</t>
  </si>
  <si>
    <t>Linea MT Mañihuales</t>
  </si>
  <si>
    <t xml:space="preserve">Línea Media Tensión La Junta </t>
  </si>
  <si>
    <t>Línea Media Tensión Lago Verde</t>
  </si>
  <si>
    <t xml:space="preserve">Línea Media Tensión Puyuhuapi </t>
  </si>
  <si>
    <t>ALTO BAGUALES 2</t>
  </si>
  <si>
    <t>DIESEL</t>
  </si>
  <si>
    <t>EOLICA</t>
  </si>
  <si>
    <t>pasada</t>
  </si>
  <si>
    <t>TEHUELCHE PROVISORIA</t>
  </si>
  <si>
    <t>G-5734</t>
  </si>
  <si>
    <t>G-5735</t>
  </si>
  <si>
    <t>G-5743</t>
  </si>
  <si>
    <t>Alimentador Chaiten</t>
  </si>
  <si>
    <t>18G</t>
  </si>
  <si>
    <t>Geotérmica</t>
  </si>
  <si>
    <t>Marca / Modelo</t>
  </si>
  <si>
    <t>Tecnología</t>
  </si>
  <si>
    <t>[MW]</t>
  </si>
  <si>
    <t>Total</t>
  </si>
  <si>
    <t>SOCER S.A.</t>
  </si>
  <si>
    <t>G-5748</t>
  </si>
  <si>
    <t>G-5745</t>
  </si>
  <si>
    <t>G-5747</t>
  </si>
  <si>
    <t>SANTA BARBARA</t>
  </si>
  <si>
    <t>SEN</t>
  </si>
  <si>
    <t>Subsistema</t>
  </si>
  <si>
    <t>SING</t>
  </si>
  <si>
    <t>SIC</t>
  </si>
  <si>
    <t>LOS LAGOS</t>
  </si>
  <si>
    <t>SEA</t>
  </si>
  <si>
    <t>SEM</t>
  </si>
  <si>
    <t>REPORTE CAPACIDAD INSTALADA</t>
  </si>
  <si>
    <t xml:space="preserve">Nota: </t>
  </si>
  <si>
    <t>GENERADORA METROPOLITANA SPA</t>
  </si>
  <si>
    <t>Flujo Cruzado</t>
  </si>
  <si>
    <t>PMGD PFV COVADONGA</t>
  </si>
  <si>
    <t>PMGD PFV UTFSM VIÑA DEL MAR</t>
  </si>
  <si>
    <t>FOTOVOLTAICA DELTA SPA</t>
  </si>
  <si>
    <t>DON MARIANO ENERGY SPA</t>
  </si>
  <si>
    <t>PARQUE SOLAR SANTA FE SPA</t>
  </si>
  <si>
    <t>PMGD PFV GR LEMU</t>
  </si>
  <si>
    <t>PMGD PFV LA CHIMBA BIS</t>
  </si>
  <si>
    <t>PMGD PFV QUELTEHUE SOLAR</t>
  </si>
  <si>
    <t>PMGD PFV VILLA ALEGRE</t>
  </si>
  <si>
    <t>PMGD PFV PITOTOY</t>
  </si>
  <si>
    <t>LA CHIMBA BIS SPA</t>
  </si>
  <si>
    <t>FOTOVOLTAICA EL MANZANAR SPA</t>
  </si>
  <si>
    <t>PARQUE SOLAR VILLA ALEGRE SPA</t>
  </si>
  <si>
    <t>FOTOVOLTAICA EL ALERCE SPA</t>
  </si>
  <si>
    <t>CENTRAL YUNGAY S.A.</t>
  </si>
  <si>
    <t>IMPULSO SOLAR EL RESPLANDOR SPA</t>
  </si>
  <si>
    <t>LA CHAPEANA SPA</t>
  </si>
  <si>
    <t>LAS MOLLACAS SPA</t>
  </si>
  <si>
    <t>CENTRAL CARDONES</t>
  </si>
  <si>
    <t>QUEMCHI GENERADORA DE ELECTRICIDAD S.A.</t>
  </si>
  <si>
    <t>CENTRAL HIDROELÉCTRICA SANTA ELENA S.A.</t>
  </si>
  <si>
    <t>ALTO CAUTÍN SPA</t>
  </si>
  <si>
    <t>BETEL SPA</t>
  </si>
  <si>
    <t>ABASTIBLE S.A.</t>
  </si>
  <si>
    <t>MARQUESA SOLAR SPA</t>
  </si>
  <si>
    <t>LLANOS DE POTROSO SPA</t>
  </si>
  <si>
    <t>SOL DE SEPTIEMBRE SPA</t>
  </si>
  <si>
    <t>EL QUEULE SPA</t>
  </si>
  <si>
    <t>TAMARUGAL SOLAR 1 S.A.</t>
  </si>
  <si>
    <t>GR ARAUCARIA SPA</t>
  </si>
  <si>
    <t>EL ROBLE SOLAR SPA</t>
  </si>
  <si>
    <t>FOTOVOLTAICA SAN ISIDRO SPA</t>
  </si>
  <si>
    <t>PARQUE SOLAR VILLA SECA SPA</t>
  </si>
  <si>
    <t>GENERADORA ESTANCILLA SPA</t>
  </si>
  <si>
    <t>ENERKEY SPA</t>
  </si>
  <si>
    <t>PMGD MAUCO SPA</t>
  </si>
  <si>
    <t>HIDROELECTRICA DOS VALLES SPA</t>
  </si>
  <si>
    <t>GR ALERCE SPA</t>
  </si>
  <si>
    <t>LUCE SOLAR SPA</t>
  </si>
  <si>
    <t>DUQUECO SPA</t>
  </si>
  <si>
    <t>ENERGÍA ATACAMA S.A.</t>
  </si>
  <si>
    <t>MINICENTRALES ARAUCANÍA S.A.</t>
  </si>
  <si>
    <t>GRANADA SPA</t>
  </si>
  <si>
    <t>GR GUINDO SPA</t>
  </si>
  <si>
    <t>TER MAULE</t>
  </si>
  <si>
    <t>TER CELCO</t>
  </si>
  <si>
    <t>TER VIÑALES</t>
  </si>
  <si>
    <t>PMGD TER RASO POWER</t>
  </si>
  <si>
    <t>TER LINARES NORTE</t>
  </si>
  <si>
    <t>HP CHIBURGO</t>
  </si>
  <si>
    <t>HE MACHICURA</t>
  </si>
  <si>
    <t>TER TRINCAO</t>
  </si>
  <si>
    <t>TER DEGAÑ</t>
  </si>
  <si>
    <t>PMGD TER CIRUELILLO</t>
  </si>
  <si>
    <t>PMGD HP DONGO</t>
  </si>
  <si>
    <t>PMGD HP COLLIL</t>
  </si>
  <si>
    <t>PMGD TER ALMENDRADO</t>
  </si>
  <si>
    <t>PMGD TER MULTIEXPORT</t>
  </si>
  <si>
    <t>PMGD TER MULTIEXPORT II</t>
  </si>
  <si>
    <t>PMGD HP LA ARENA</t>
  </si>
  <si>
    <t>PMGD HP EL COLORADO</t>
  </si>
  <si>
    <t>PMGD TER EL CANELO II</t>
  </si>
  <si>
    <t>PMGD TER CALFUCO</t>
  </si>
  <si>
    <t>PMGD TER ALERCE</t>
  </si>
  <si>
    <t>PMGD TER CALAFATE</t>
  </si>
  <si>
    <t>PMGD TER SALMOFOOD</t>
  </si>
  <si>
    <t>TER CHUYACA</t>
  </si>
  <si>
    <t>HE CANUTILLAR</t>
  </si>
  <si>
    <t>HP FLORIDA</t>
  </si>
  <si>
    <t>HP FLORIDA II</t>
  </si>
  <si>
    <t>HP FLORIDA III</t>
  </si>
  <si>
    <t>PMGD HP EYZAGUIRRE</t>
  </si>
  <si>
    <t>PMGD HP LOS BAJOS</t>
  </si>
  <si>
    <t>TER CMPC CORDILLERA</t>
  </si>
  <si>
    <t>PMGD PFV LA ESTANCIA</t>
  </si>
  <si>
    <t>PMGD HP MALLARAUCO</t>
  </si>
  <si>
    <t>PMGD PFV LAS TURCAS</t>
  </si>
  <si>
    <t>PMGD PFV EL QUELTEHUE</t>
  </si>
  <si>
    <t>PMGD PFV LA MANGA</t>
  </si>
  <si>
    <t>PMGD TER EL CAMPESINO</t>
  </si>
  <si>
    <t>PMGD TER ERMITAÑO</t>
  </si>
  <si>
    <t>TER COLMITO</t>
  </si>
  <si>
    <t>TER ACONCAGUA</t>
  </si>
  <si>
    <t>TER EL TOTORAL</t>
  </si>
  <si>
    <t>TER LAS VEGAS</t>
  </si>
  <si>
    <t>TER LOS VIENTOS</t>
  </si>
  <si>
    <t>PMGD TER CASABLANCA</t>
  </si>
  <si>
    <t>PMGD TER CASABLANCA II</t>
  </si>
  <si>
    <t>PMGD TER TAPIHUE</t>
  </si>
  <si>
    <t>PMGD PFV OLIVILLO</t>
  </si>
  <si>
    <t>PMGD PFV PIQUERO</t>
  </si>
  <si>
    <t>PMGD HP SAUCE ANDES</t>
  </si>
  <si>
    <t>HP JUNCALITO</t>
  </si>
  <si>
    <t>HP BLANCO</t>
  </si>
  <si>
    <t>HP JUNCAL</t>
  </si>
  <si>
    <t>HP HORNITOS</t>
  </si>
  <si>
    <t>PMGD PFV CABILSOL</t>
  </si>
  <si>
    <t>PMGD PFV SANTA LAURA</t>
  </si>
  <si>
    <t>PMGD PFV ALICAHUE</t>
  </si>
  <si>
    <t>PMGD PFV EL QUEMADO</t>
  </si>
  <si>
    <t>PMGD PFV LOS PALTOS</t>
  </si>
  <si>
    <t>PMGD PFV CALLE LARGA</t>
  </si>
  <si>
    <t>TER NUEVA VENTANAS</t>
  </si>
  <si>
    <t>TER CAMPICHE</t>
  </si>
  <si>
    <t>PFV ANDES SOLAR</t>
  </si>
  <si>
    <t>TER MANTOS BLANCOS</t>
  </si>
  <si>
    <t>TER AGUAS BLANCAS</t>
  </si>
  <si>
    <t>TER LA PORTADA</t>
  </si>
  <si>
    <t>PFV URIBE SOLAR</t>
  </si>
  <si>
    <t>PFV JAMA</t>
  </si>
  <si>
    <t>PE VALLE DE LOS VIENTOS</t>
  </si>
  <si>
    <t>PMGD PFV CALAMA SOLAR</t>
  </si>
  <si>
    <t>PFV PUERTO SECO SOLAR</t>
  </si>
  <si>
    <t>TER ARICA</t>
  </si>
  <si>
    <t>PFV PAMPA CAMARONES</t>
  </si>
  <si>
    <t>TER SAN GREGORIO</t>
  </si>
  <si>
    <t>PMGD PFV EL CHINCOL</t>
  </si>
  <si>
    <t>PMGD TER ORAFTI</t>
  </si>
  <si>
    <t>PMGD PFV LAS PALOMAS</t>
  </si>
  <si>
    <t>HP PALMUCHO</t>
  </si>
  <si>
    <t>HE RALCO</t>
  </si>
  <si>
    <t>HE PANGUE</t>
  </si>
  <si>
    <t>PMGD HP BOQUIAMARGO</t>
  </si>
  <si>
    <t>PMGD HP EL MIRADOR</t>
  </si>
  <si>
    <t>PE LEBU</t>
  </si>
  <si>
    <t>PMGD TER LEBU</t>
  </si>
  <si>
    <t>PMGD PE RAKI</t>
  </si>
  <si>
    <t>PMGD PE HUAJACHE</t>
  </si>
  <si>
    <t>PMGD PE LEBU III</t>
  </si>
  <si>
    <t>PMGD PE EL ARREBOL</t>
  </si>
  <si>
    <t>HP ABANICO</t>
  </si>
  <si>
    <t>HE EL TORO</t>
  </si>
  <si>
    <t>TER HORCONES</t>
  </si>
  <si>
    <t>TER ARAUCO</t>
  </si>
  <si>
    <t>PMGD PE LAS PEÑAS</t>
  </si>
  <si>
    <t>PMGD TER CAÑETE</t>
  </si>
  <si>
    <t>TER SANTA LIDIA</t>
  </si>
  <si>
    <t>PMGD HP EL DIUTO</t>
  </si>
  <si>
    <t>PMGD TER HBS</t>
  </si>
  <si>
    <t>PE CUEL</t>
  </si>
  <si>
    <t>PE LOS BUENOS AIRES</t>
  </si>
  <si>
    <t>PMGD TER HBS GNL</t>
  </si>
  <si>
    <t>PMGD HP CALIBORO</t>
  </si>
  <si>
    <t>PMGD HP MELO</t>
  </si>
  <si>
    <t>PMGD HP SANTA ISABEL</t>
  </si>
  <si>
    <t>TER YUNGAY</t>
  </si>
  <si>
    <t>TER LOS PINOS</t>
  </si>
  <si>
    <t>TER MASISA</t>
  </si>
  <si>
    <t>TER LOS GUINDOS</t>
  </si>
  <si>
    <t>PMGD PFV EL RESPLANDOR</t>
  </si>
  <si>
    <t>PMGD HP DONGUIL</t>
  </si>
  <si>
    <t>PMGD HP EL MANZANO (MELIPEUCO)</t>
  </si>
  <si>
    <t>PMGD HP TRUFULTRUFUL</t>
  </si>
  <si>
    <t>PMGD HP EL CANELO</t>
  </si>
  <si>
    <t>HP MALALCAHUELLO</t>
  </si>
  <si>
    <t>PMGD HP EL AGRIO</t>
  </si>
  <si>
    <t>PMGD TER LONQUIMAY</t>
  </si>
  <si>
    <t>PMGD TER LOUSIANA PACIFIC II</t>
  </si>
  <si>
    <t>TER LAUTARO</t>
  </si>
  <si>
    <t>PMGD TER MONTE PATRIA</t>
  </si>
  <si>
    <t>HP LOS MOLLES</t>
  </si>
  <si>
    <t>PMGD TER PUNITAQUI</t>
  </si>
  <si>
    <t>PMGD PFV EL DIVISADERO</t>
  </si>
  <si>
    <t>PFV SDGX01</t>
  </si>
  <si>
    <t>PMGD HP LA PALOMA</t>
  </si>
  <si>
    <t>PE MONTE REDONDO</t>
  </si>
  <si>
    <t>PE TALINAY ORIENTE</t>
  </si>
  <si>
    <t>PE TALINAY PONIENTE</t>
  </si>
  <si>
    <t>PE LOS CURUROS</t>
  </si>
  <si>
    <t>PMGD PFV LA CHAPEANA</t>
  </si>
  <si>
    <t>PMGD PFV  LAS MOLLACAS</t>
  </si>
  <si>
    <t>PMGD PFV LAGUNILLA</t>
  </si>
  <si>
    <t>PMGD PFV ALTURAS DE OVALLE</t>
  </si>
  <si>
    <t>PE PUNTA SIERRA</t>
  </si>
  <si>
    <t>PMGD PFV AMPARO DEL SOL</t>
  </si>
  <si>
    <t>PMGD PFV SANTA CLARA</t>
  </si>
  <si>
    <t>PE CANELA II</t>
  </si>
  <si>
    <t>PE CANELA</t>
  </si>
  <si>
    <t>PE TOTORAL</t>
  </si>
  <si>
    <t>PE PUNTA PALMERAS</t>
  </si>
  <si>
    <t>TER PUNTA COLORADA</t>
  </si>
  <si>
    <t>PE PUNTA COLORADA</t>
  </si>
  <si>
    <t>PFV LA SILLA</t>
  </si>
  <si>
    <t>PMGD PFV PUNTA BAJA SOLAR</t>
  </si>
  <si>
    <t>PMGD HP ALTO HOSPICIO</t>
  </si>
  <si>
    <t>PMGD HP EL TORO Nº2</t>
  </si>
  <si>
    <t>PMGD HP SANTA ROSA</t>
  </si>
  <si>
    <t>PMGD HP DOÑA HILDA</t>
  </si>
  <si>
    <t>PMGD HP MUCHI</t>
  </si>
  <si>
    <t>PMGD HP PICHILONCO</t>
  </si>
  <si>
    <t>PMGD HP LOS PORTONES</t>
  </si>
  <si>
    <t>PMGD TER LOUSIANA PACIFIC</t>
  </si>
  <si>
    <t>HP PULLINQUE</t>
  </si>
  <si>
    <t>PMGD HP RECA</t>
  </si>
  <si>
    <t>PMGD HP TRANQUIL</t>
  </si>
  <si>
    <t>PMGD HP PIUTEL</t>
  </si>
  <si>
    <t>TER VALDIVIA</t>
  </si>
  <si>
    <t>TER CANDELARIA</t>
  </si>
  <si>
    <t>PMGD PFV FRANCISCO</t>
  </si>
  <si>
    <t>PMGD PFV HOMERO SOLAR</t>
  </si>
  <si>
    <t>PMGD PFV MOSTAZAL</t>
  </si>
  <si>
    <t>PMGD PFV LUDERS</t>
  </si>
  <si>
    <t>HE PEHUENCHE</t>
  </si>
  <si>
    <t>HP LOS HIERROS</t>
  </si>
  <si>
    <t>HP LOS HIERROS II</t>
  </si>
  <si>
    <t>PMGD PFV ÑILHUE</t>
  </si>
  <si>
    <t>PMGD PFV RODEO</t>
  </si>
  <si>
    <t>PMGD PFV CATEMU</t>
  </si>
  <si>
    <t>TER NEHUENCO 9B</t>
  </si>
  <si>
    <t>TER NEHUENCO</t>
  </si>
  <si>
    <t>TER NEHUENCO II</t>
  </si>
  <si>
    <t>TER SAN ISIDRO II</t>
  </si>
  <si>
    <t>TER SAN ISIDRO</t>
  </si>
  <si>
    <t>PMGD PFV EL BOCO</t>
  </si>
  <si>
    <t>HP QUILLECO</t>
  </si>
  <si>
    <t>PMGD HP LOS PADRES</t>
  </si>
  <si>
    <t>TER CORONEL</t>
  </si>
  <si>
    <t>HP CAPULLO</t>
  </si>
  <si>
    <t>HP RUCATAYO</t>
  </si>
  <si>
    <t>HP PALMAR</t>
  </si>
  <si>
    <t>HP CORRENTOSO</t>
  </si>
  <si>
    <t>TER CENIZAS</t>
  </si>
  <si>
    <t>TER CARDONES</t>
  </si>
  <si>
    <t>PFV LLANO DE LLAMPOS</t>
  </si>
  <si>
    <t>PFV LUZ DEL NORTE</t>
  </si>
  <si>
    <t>PFV CARRERA PINTO</t>
  </si>
  <si>
    <t>PFV PILOTO SOLAR CARDONES</t>
  </si>
  <si>
    <t>PFV ANTAY</t>
  </si>
  <si>
    <t>PMGD PFV VALLE SOLAR ESTE II</t>
  </si>
  <si>
    <t>PMGD PFV VALLE SOLAR OESTE II</t>
  </si>
  <si>
    <t>HP PUNTILLA</t>
  </si>
  <si>
    <t>PMGD HP LAS VERTIENTES</t>
  </si>
  <si>
    <t>PMGD HP EL LLANO</t>
  </si>
  <si>
    <t>PMGD PFV PIRQUE</t>
  </si>
  <si>
    <t>TER EMELDA</t>
  </si>
  <si>
    <t>TER DIEGO DE ALMAGRO</t>
  </si>
  <si>
    <t>TER SAN LORENZO DE D. DE ALMAGRO</t>
  </si>
  <si>
    <t>TER EL SALVADOR</t>
  </si>
  <si>
    <t>PFV DIEGO DE ALMAGRO</t>
  </si>
  <si>
    <t>PFV CHAÑARES</t>
  </si>
  <si>
    <t>PFV SALVADOR</t>
  </si>
  <si>
    <t>PFV ESPERANZA</t>
  </si>
  <si>
    <t>PMGD PFV DIEGO DE ALMAGRO SOLAR</t>
  </si>
  <si>
    <t>HP CARENA</t>
  </si>
  <si>
    <t>PFV JAVIERA</t>
  </si>
  <si>
    <t>PFV ALMEYDA</t>
  </si>
  <si>
    <t>TER HUASCO</t>
  </si>
  <si>
    <t>TER GUACOLDA</t>
  </si>
  <si>
    <t>HE RAPEL</t>
  </si>
  <si>
    <t>PE UCUQUER II</t>
  </si>
  <si>
    <t>PMGD PE UCUQUER</t>
  </si>
  <si>
    <t>HP SAUZALITO</t>
  </si>
  <si>
    <t>HP COYA</t>
  </si>
  <si>
    <t>HP CHACAYES</t>
  </si>
  <si>
    <t>HP PANGAL</t>
  </si>
  <si>
    <t>PMGD TER TAMM</t>
  </si>
  <si>
    <t>PMGD PFV CHIMBARONGO</t>
  </si>
  <si>
    <t>PMGD PFV EL PICURIO</t>
  </si>
  <si>
    <t>PMGD TER MIMBRE</t>
  </si>
  <si>
    <t>TER PETROPOWER</t>
  </si>
  <si>
    <t>PMGD PFV LA BLANQUINA</t>
  </si>
  <si>
    <t>TER LOS ESPINOS</t>
  </si>
  <si>
    <t>TER OLIVOS</t>
  </si>
  <si>
    <t>PMGD TER RAMADILLA</t>
  </si>
  <si>
    <t>PMGD PFV NORTE CHICO</t>
  </si>
  <si>
    <t>PMGD TER COELEMU</t>
  </si>
  <si>
    <t>PMGD PFV DOÑIHUE</t>
  </si>
  <si>
    <t>PMGD PFV SAN FRANCISCO</t>
  </si>
  <si>
    <t>PMGD PFV QUINTA SOLAR</t>
  </si>
  <si>
    <t>PMGD LORETO SOLAR</t>
  </si>
  <si>
    <t>PMGD PFV PAMA</t>
  </si>
  <si>
    <t>PMGD PFV LOMAS COLORADAS</t>
  </si>
  <si>
    <t>PMGD HP CUMPEO</t>
  </si>
  <si>
    <t>PMGD TER MOLINA</t>
  </si>
  <si>
    <t>PMGD PFV PARAGUAY</t>
  </si>
  <si>
    <t>PMGD TER CONTULMO</t>
  </si>
  <si>
    <t>PMGD TER TOMAVAL</t>
  </si>
  <si>
    <t>PMGD TER BIO CRUZ</t>
  </si>
  <si>
    <t>HP CALLAO</t>
  </si>
  <si>
    <t>HP NALCAS</t>
  </si>
  <si>
    <t>PMGD HP LOS COLONOS</t>
  </si>
  <si>
    <t>PMGD TER REY</t>
  </si>
  <si>
    <t>PMGD HP SANTA ELENA</t>
  </si>
  <si>
    <t>PMGD TER TREBAL MAPOCHO</t>
  </si>
  <si>
    <t>PMGD PFV CITRINO</t>
  </si>
  <si>
    <t>PMGD TER TRONGOL-CURANILAHUE</t>
  </si>
  <si>
    <t>TER CMPC LAJA</t>
  </si>
  <si>
    <t>HP LAJA I</t>
  </si>
  <si>
    <t>PE EL MAITEN</t>
  </si>
  <si>
    <t>PMGD HP DOSAL</t>
  </si>
  <si>
    <t>PMGD PFV CORDILLERILLA SOLAR</t>
  </si>
  <si>
    <t>PMGD PFV VILLA PRAT</t>
  </si>
  <si>
    <t>PMGD TER ZAPALLAR</t>
  </si>
  <si>
    <t>PE SAN PEDRO</t>
  </si>
  <si>
    <t>PE SAN PEDRO II</t>
  </si>
  <si>
    <t>HP RENAICO</t>
  </si>
  <si>
    <t>HP ALTO RENAICO</t>
  </si>
  <si>
    <t>PMGD HP MUNILQUE</t>
  </si>
  <si>
    <t>PMGD HP MUNILQUE II</t>
  </si>
  <si>
    <t>PMGD PE EL NOGAL</t>
  </si>
  <si>
    <t>PMGD PFV LO MIRANDA</t>
  </si>
  <si>
    <t>PMGD PFV ALTOS DEL PAICO</t>
  </si>
  <si>
    <t>PMGD PFV EL LAUREL</t>
  </si>
  <si>
    <t>PMGD TER COPIULEMU</t>
  </si>
  <si>
    <t>PE SAN JUAN</t>
  </si>
  <si>
    <t>PE CABO LEONES</t>
  </si>
  <si>
    <t>PE SARCO</t>
  </si>
  <si>
    <t>PMGD HP LAS FLORES</t>
  </si>
  <si>
    <t>PMGD PFV LOS LIBERTADORES</t>
  </si>
  <si>
    <t>PMGD PFV TECHOS DE ALTAMIRA</t>
  </si>
  <si>
    <t>PMGD PFV OCOA</t>
  </si>
  <si>
    <t>PMGD HP ENSENADA</t>
  </si>
  <si>
    <t>PMGD TER EL CANELO</t>
  </si>
  <si>
    <t>PMGD PFV PERALILLO</t>
  </si>
  <si>
    <t>PMGD PFV BELLAVISTA</t>
  </si>
  <si>
    <t>PMGD PFV CUZ CUZ</t>
  </si>
  <si>
    <t>PMGD PFV ILLAPEL 5X</t>
  </si>
  <si>
    <t>PMGD PFV CANESA SOLAR</t>
  </si>
  <si>
    <t>PMGD HP BUREO</t>
  </si>
  <si>
    <t>PE LA ESPERANZA</t>
  </si>
  <si>
    <t>PMGD TER ZOFRI</t>
  </si>
  <si>
    <t>PMGD TER ESTANDARTES</t>
  </si>
  <si>
    <t>PMGD HP CAVANCHA</t>
  </si>
  <si>
    <t>PMGD PFV DARLIN SOLAR</t>
  </si>
  <si>
    <t>PMGD PFV PORTEZUELO</t>
  </si>
  <si>
    <t>PMGD PFV GUADALAO</t>
  </si>
  <si>
    <t>PFV DOÑA CARMEN SOLAR</t>
  </si>
  <si>
    <t>PMGD PFV JAURURO SOLAR</t>
  </si>
  <si>
    <t>PMGD PFV LA LIGUA</t>
  </si>
  <si>
    <t>PMGD PFV LAS CHACRAS</t>
  </si>
  <si>
    <t>PMGD PFV PULLALLI SOLAR</t>
  </si>
  <si>
    <t>PMGD PFV LAS ROJAS</t>
  </si>
  <si>
    <t>PMGD PFV LLANOS DE POTROSO</t>
  </si>
  <si>
    <t>PMGD PFV SANTA JULIA</t>
  </si>
  <si>
    <t>PMGD PFV MONTT SOLAR</t>
  </si>
  <si>
    <t>TER ANDINA</t>
  </si>
  <si>
    <t>TER ANGAMOS</t>
  </si>
  <si>
    <t>TER COCHRANE</t>
  </si>
  <si>
    <t>TER MEJILLONES</t>
  </si>
  <si>
    <t>TER ATACAMA</t>
  </si>
  <si>
    <t>TER HORNITOS</t>
  </si>
  <si>
    <t>TER KELAR</t>
  </si>
  <si>
    <t>TER IEM</t>
  </si>
  <si>
    <t>HP CHAPIQUIÑA</t>
  </si>
  <si>
    <t>PMGD HP COSAPILLA</t>
  </si>
  <si>
    <t>PMGD PFV VALLE DE LA LUNA II</t>
  </si>
  <si>
    <t>PMGD TER CHORRILLOS</t>
  </si>
  <si>
    <t>PMGD PFV LIPANGUE</t>
  </si>
  <si>
    <t>PMGD PFV SOL DE SEPTIEMBRE</t>
  </si>
  <si>
    <t>PMGD PFV EL SAUCE</t>
  </si>
  <si>
    <t>PMGD PFV DON EUGENIO</t>
  </si>
  <si>
    <t>PMGD PFV EL QUEULE</t>
  </si>
  <si>
    <t>PMGD PFV LUNA</t>
  </si>
  <si>
    <t>PMGD PFV EL ESTERO</t>
  </si>
  <si>
    <t>PFV FINIS TERRAE</t>
  </si>
  <si>
    <t>PFV CERRO DOMINADOR</t>
  </si>
  <si>
    <t>TER UJINA</t>
  </si>
  <si>
    <t>PMGD PFV PICA</t>
  </si>
  <si>
    <t>PFV POZO ALMONTE SOLAR II</t>
  </si>
  <si>
    <t>PFV POZO ALMONTE SOLAR III</t>
  </si>
  <si>
    <t>PFV LA HUAYCA II</t>
  </si>
  <si>
    <t>PMGD PFV LOS PUQUIOS</t>
  </si>
  <si>
    <t>PMGD PFV PAS1</t>
  </si>
  <si>
    <t>PFV HUATACONDO</t>
  </si>
  <si>
    <t>PFV GRANJA SOLAR</t>
  </si>
  <si>
    <t>PMGD PFV BELLAVISTA 1</t>
  </si>
  <si>
    <t>PE AURORA</t>
  </si>
  <si>
    <t>PMGD PFV LA FRONTERA</t>
  </si>
  <si>
    <t>PMGD PFV RANGUIL</t>
  </si>
  <si>
    <t>PMGD TER LOS SAUCES</t>
  </si>
  <si>
    <t>PMGD PFV LA ESPERANZA II</t>
  </si>
  <si>
    <t>PMGD PFV MARCHIGUE II</t>
  </si>
  <si>
    <t>PMGD PFV VITUCO 2B</t>
  </si>
  <si>
    <t>PMGD PFV MARCHIHUE VII</t>
  </si>
  <si>
    <t>PMGD TER LOS PINOS</t>
  </si>
  <si>
    <t>PMGD PFV CINTAC</t>
  </si>
  <si>
    <t>PMGD PFV TREBAL SOLAR</t>
  </si>
  <si>
    <t>PMGD PFV EL PILPEN</t>
  </si>
  <si>
    <t>PMGD PFV MARIA PINTO</t>
  </si>
  <si>
    <t>PMGD PFV PANQUEHUE II</t>
  </si>
  <si>
    <t>PMGD PFV PEDREROS SOLAR</t>
  </si>
  <si>
    <t>PMGD PFV CRUZ SOLAR</t>
  </si>
  <si>
    <t>PMGD TER AGNI</t>
  </si>
  <si>
    <t>PMGD PFV CRUCERO</t>
  </si>
  <si>
    <t>PMGD PFV PLACILLA SOLAR</t>
  </si>
  <si>
    <t>PMGD PFV LOS PERALES</t>
  </si>
  <si>
    <t>TER QUINTERO</t>
  </si>
  <si>
    <t>TER NUEVA ALDEA II</t>
  </si>
  <si>
    <t>TER NUEVA ALDEA</t>
  </si>
  <si>
    <t>PE SAN GABRIEL</t>
  </si>
  <si>
    <t>PE LA FLOR</t>
  </si>
  <si>
    <t>TER NUEVA RENCA</t>
  </si>
  <si>
    <t>PMGD PFV TRICAHUE II</t>
  </si>
  <si>
    <t>PMGD PFV RINCONADA</t>
  </si>
  <si>
    <t>TER ESPERANZA</t>
  </si>
  <si>
    <t>PMGD PFV SAN ISIDRO</t>
  </si>
  <si>
    <t>PMGD PFV LAS MERCEDES</t>
  </si>
  <si>
    <t>PMGD PFV LOS GORRIONES</t>
  </si>
  <si>
    <t>PMGD PFV VILLA SECA</t>
  </si>
  <si>
    <t>PMGD PFV EL CHUCAO</t>
  </si>
  <si>
    <t>PMGD PFV SANTUARIO SOLAR</t>
  </si>
  <si>
    <t>PMGD PFV CASUTO</t>
  </si>
  <si>
    <t>PMGD PFV CHACABUCO</t>
  </si>
  <si>
    <t>PMGD HP PEHUI</t>
  </si>
  <si>
    <t>PMGD HP LOS CORRALES</t>
  </si>
  <si>
    <t>PMGD HP CONTRA</t>
  </si>
  <si>
    <t>PMGD HP LOS CORRALES II</t>
  </si>
  <si>
    <t>PMGD HP DON WALTERIO</t>
  </si>
  <si>
    <t>HP CUMBRES</t>
  </si>
  <si>
    <t>PMGD TER CHILE</t>
  </si>
  <si>
    <t>PMGD PFV CHUCHIÑI</t>
  </si>
  <si>
    <t>PMGD PFV CHALINGA SOLAR</t>
  </si>
  <si>
    <t>PMGD TER SEPULTURA</t>
  </si>
  <si>
    <t>PMGD HP AUXILIAR DEL MAIPO</t>
  </si>
  <si>
    <t>PMGD HP LOS MORROS</t>
  </si>
  <si>
    <t>PMGD TER ESTANCILLA</t>
  </si>
  <si>
    <t>PMGD TER EL NOGAL</t>
  </si>
  <si>
    <t>PMGD TER LEPANTO</t>
  </si>
  <si>
    <t>PMGD PFV LAS CODORNICES</t>
  </si>
  <si>
    <t>PMGD PFV LAS LECHUZAS</t>
  </si>
  <si>
    <t>HP MARIPOSAS</t>
  </si>
  <si>
    <t>HP SAN CLEMENTE</t>
  </si>
  <si>
    <t>HE CIPRESES</t>
  </si>
  <si>
    <t>HP ISLA</t>
  </si>
  <si>
    <t>HP OJOS DE AGUA</t>
  </si>
  <si>
    <t>HP LIRCAY</t>
  </si>
  <si>
    <t>HP CURILLINQUE</t>
  </si>
  <si>
    <t>HP LOMA ALTA</t>
  </si>
  <si>
    <t>HP PROVIDENCIA</t>
  </si>
  <si>
    <t>HP LA MINA</t>
  </si>
  <si>
    <t>HP LOS QUILOS</t>
  </si>
  <si>
    <t>HP CHACABUQUITO</t>
  </si>
  <si>
    <t>PMGD PFV HORMIGA SOLAR</t>
  </si>
  <si>
    <t>PMGD PFV ENCON SOLAR</t>
  </si>
  <si>
    <t>PMGD TER DOÑA JAVIERA</t>
  </si>
  <si>
    <t>PMGD PFV KONDA</t>
  </si>
  <si>
    <t>HP LA CONFLUENCIA</t>
  </si>
  <si>
    <t>HP LA HIGUERA</t>
  </si>
  <si>
    <t>HP EL PASO</t>
  </si>
  <si>
    <t>HP DOS VALLES</t>
  </si>
  <si>
    <t>HP PALACIOS</t>
  </si>
  <si>
    <t>PMGD PFV VILLA CRUZ</t>
  </si>
  <si>
    <t>HP ALFALFAL</t>
  </si>
  <si>
    <t>HP MAITENES</t>
  </si>
  <si>
    <t>HP QUELTEHUES</t>
  </si>
  <si>
    <t>PMGD TER GAMI</t>
  </si>
  <si>
    <t>PMGD PFV SAN PEDRO</t>
  </si>
  <si>
    <t>PMGD PFV EL ROBLE</t>
  </si>
  <si>
    <t>PMGD PFV ALTO SOLAR</t>
  </si>
  <si>
    <t>PMGD PFV LO SIERRA</t>
  </si>
  <si>
    <t>PMGD PFV GR SANTA ROSA</t>
  </si>
  <si>
    <t>PMGD PFV RLA SOLAR</t>
  </si>
  <si>
    <t>PMGD PFV LUCE SOLAR</t>
  </si>
  <si>
    <t>PMGD PFV ECLIPSE SOLAR</t>
  </si>
  <si>
    <t>PMGD PFV LA ACACIA</t>
  </si>
  <si>
    <t>HP MAMPIL</t>
  </si>
  <si>
    <t>HE ANGOSTURA</t>
  </si>
  <si>
    <t>PMGD HP QUILLAILEO</t>
  </si>
  <si>
    <t>PMGD PFV LA LAJUELA</t>
  </si>
  <si>
    <t>PMGD PFV JAHUEL</t>
  </si>
  <si>
    <t>PE SIERRA GORDA ESTE</t>
  </si>
  <si>
    <t>PFV BOLERO</t>
  </si>
  <si>
    <t>TER SANTA MARTA</t>
  </si>
  <si>
    <t>TER CMPC TISSUE</t>
  </si>
  <si>
    <t>PMGD PFV SANTA ADRIANA</t>
  </si>
  <si>
    <t>PMGD PFV LOS PATOS</t>
  </si>
  <si>
    <t>PMGD PFV TALCA</t>
  </si>
  <si>
    <t>PMGD PFV LAS PERDICES</t>
  </si>
  <si>
    <t>TER TALTAL</t>
  </si>
  <si>
    <t>PE TALTAL</t>
  </si>
  <si>
    <t>PFV LALACKAMA</t>
  </si>
  <si>
    <t>PFV PAMPA SOLAR NORTE</t>
  </si>
  <si>
    <t>PFV LALACKAMA II</t>
  </si>
  <si>
    <t>PFV CONEJO SOLAR</t>
  </si>
  <si>
    <t>TER TENO</t>
  </si>
  <si>
    <t>TER CEMENTOS BIO BIO CENTRO</t>
  </si>
  <si>
    <t>PMGD HP LA MONTAÑA</t>
  </si>
  <si>
    <t>PMGD HP LA MONTAÑA II</t>
  </si>
  <si>
    <t>TER TENO GAS</t>
  </si>
  <si>
    <t>PMGD PFV LAS TERRAZAS</t>
  </si>
  <si>
    <t>PMGD PFV HORNITOS</t>
  </si>
  <si>
    <t>PFV LOS LOROS</t>
  </si>
  <si>
    <t>PMGD PFV MALAQUITA SOLAR II</t>
  </si>
  <si>
    <t>PMGD PFV CACHIYUYO SOLAR II</t>
  </si>
  <si>
    <t>TER LOMA LOS COLORADOS II</t>
  </si>
  <si>
    <t>PMGD PFV TILTIL</t>
  </si>
  <si>
    <t>PFV SANTIAGO SOLAR</t>
  </si>
  <si>
    <t>PMGD PFV ALTOS DE TILTIL</t>
  </si>
  <si>
    <t>PMGD PFV EL LITRE SOLAR</t>
  </si>
  <si>
    <t>TER TOCOPILLA</t>
  </si>
  <si>
    <t>HE ANTUCO</t>
  </si>
  <si>
    <t>TER ANTILHUE</t>
  </si>
  <si>
    <t>PMGD PFV SANTA CECILIA</t>
  </si>
  <si>
    <t>PFV EL ROMERO</t>
  </si>
  <si>
    <t>TER PLACILLA</t>
  </si>
  <si>
    <t>PMGD TER CURAUMA</t>
  </si>
  <si>
    <t>PMGD TER EL MOLLE</t>
  </si>
  <si>
    <t>PMGD HP PUCLARO</t>
  </si>
  <si>
    <t>PMGD PFV TAMBO REAL</t>
  </si>
  <si>
    <t>PMGD PFV LUNA DEL NORTE</t>
  </si>
  <si>
    <t>PMGD HP MOLINERA VILLARRICA</t>
  </si>
  <si>
    <t>PMGD HP MSA-I</t>
  </si>
  <si>
    <t>HP SAN IGNACIO</t>
  </si>
  <si>
    <t>PMGD PFV TRICA-DOS</t>
  </si>
  <si>
    <t>PMGD TER YUMBEL</t>
  </si>
  <si>
    <t>HP ITATA</t>
  </si>
  <si>
    <t>PMGD PFV GRANADA</t>
  </si>
  <si>
    <t>PMGD PFV  ARGOMEDO</t>
  </si>
  <si>
    <t>Si</t>
  </si>
  <si>
    <t>S/E CONSTITUCION 23KV</t>
  </si>
  <si>
    <t>S/E CONSTITUCION 66KV</t>
  </si>
  <si>
    <t>No Aplica</t>
  </si>
  <si>
    <t>S/E Planta Viñales 66KV</t>
  </si>
  <si>
    <t>CGE</t>
  </si>
  <si>
    <t>S/E LINARES NORTE 13.2kV</t>
  </si>
  <si>
    <t>LUZ LINARES</t>
  </si>
  <si>
    <t>ALIMENTADOR PANIMAVIDA 13.2 KV</t>
  </si>
  <si>
    <t>S/E Licanten 66KV</t>
  </si>
  <si>
    <t>S/E CENTRAL CHIBURGO 66KV</t>
  </si>
  <si>
    <t>S/E COLBUN 220KV</t>
  </si>
  <si>
    <t>S/E MACHICURA 220KV</t>
  </si>
  <si>
    <t>S/E QUELLON 23KV</t>
  </si>
  <si>
    <t>S/E CENTRAL QUELLON II 23KV</t>
  </si>
  <si>
    <t>SAESA</t>
  </si>
  <si>
    <t>S/E CENTRAL EL DONGO</t>
  </si>
  <si>
    <t>FRONTEL</t>
  </si>
  <si>
    <t>ALIMENTADOR CHONCHI CENTRO 23KV</t>
  </si>
  <si>
    <t>S/E MELIPULLI 23KV</t>
  </si>
  <si>
    <t>S/E MOLINOS (ENLASA) 23KV</t>
  </si>
  <si>
    <t>ALIMENTADOR ANTIHUAL 23 KV</t>
  </si>
  <si>
    <t>S/E PUERTO MONTT</t>
  </si>
  <si>
    <t>CRELL</t>
  </si>
  <si>
    <t>S/E OSORNO 23 KV</t>
  </si>
  <si>
    <t>LUZ OSORNO</t>
  </si>
  <si>
    <t>S/E CENTRAL CHUYACA 66KV</t>
  </si>
  <si>
    <t>S/E CENTRAL CANUTILLAR 220KV</t>
  </si>
  <si>
    <t>S/E CARBOMET 12 KV</t>
  </si>
  <si>
    <t>S/E PUENTE ALTO CMPC 110KV</t>
  </si>
  <si>
    <t>EMELECTRIC</t>
  </si>
  <si>
    <t>S/E EL PAICO 13.2KV</t>
  </si>
  <si>
    <t>S/E LEYDA</t>
  </si>
  <si>
    <t>S/E CONCON 12kV</t>
  </si>
  <si>
    <t>S/E COLMITO 110KV</t>
  </si>
  <si>
    <t>CHILQUINTA</t>
  </si>
  <si>
    <t>S/E LAS VEGAS 110kv</t>
  </si>
  <si>
    <t>S/E LAS VEGAS 110KV</t>
  </si>
  <si>
    <t>EMELCA</t>
  </si>
  <si>
    <t>S/E CASABLANCA 12KV</t>
  </si>
  <si>
    <t>ENERGÍA CASABLANCA</t>
  </si>
  <si>
    <t>S/E CASABLANCA</t>
  </si>
  <si>
    <t>S/E HORNITOS 220KV</t>
  </si>
  <si>
    <t>S/E ACONCAGUA 110KV</t>
  </si>
  <si>
    <t>S/E LOS MAQUIS 220KV</t>
  </si>
  <si>
    <t>ALIMENTADOR PUTAENDO 12 KV</t>
  </si>
  <si>
    <t>CONAFE</t>
  </si>
  <si>
    <t>S/E CABILDO</t>
  </si>
  <si>
    <t>S/E CABILDO 23KV</t>
  </si>
  <si>
    <t>S/E SAN RAFAEL</t>
  </si>
  <si>
    <t>BA S/E CENTRAL NUEVA VENTANAS 220kV BP1</t>
  </si>
  <si>
    <t>S/E VENTANAS 220 KV</t>
  </si>
  <si>
    <t>S/E ANDES SOLAR</t>
  </si>
  <si>
    <t>S/E MANTOS BLANCOS 23KV</t>
  </si>
  <si>
    <t>AGUAS BLANCAS</t>
  </si>
  <si>
    <t>LA PORTADA</t>
  </si>
  <si>
    <t>S/E SOLAR JAMA</t>
  </si>
  <si>
    <t>BA Valle de los Vientos 110KV</t>
  </si>
  <si>
    <t>BARRA N°4 - 23 KV S/E CALAMA</t>
  </si>
  <si>
    <t>S/E CENTRAL DIESEL ARICA 66KV</t>
  </si>
  <si>
    <t>TAP OFF EL ÁGUILA</t>
  </si>
  <si>
    <t>TAP OFF VITOR N°2 110KV</t>
  </si>
  <si>
    <t>S/E SAN GREGORIO 13.2kV</t>
  </si>
  <si>
    <t>LUZ PARRAL</t>
  </si>
  <si>
    <t>S/E SAN GREGORIO 12KV</t>
  </si>
  <si>
    <t>S/E SAN GREGORIO</t>
  </si>
  <si>
    <t>COPELEC</t>
  </si>
  <si>
    <t>S/E TRES ESQUINAS</t>
  </si>
  <si>
    <t>S/E ZONA DE CAIDA 66KV</t>
  </si>
  <si>
    <t>S/E CENTRAL RALCO 220KV</t>
  </si>
  <si>
    <t>S/E CENTRAL PANGUE 220KV</t>
  </si>
  <si>
    <t>COELCHA</t>
  </si>
  <si>
    <t>ALIMENTADOR 23KV QUEUCO</t>
  </si>
  <si>
    <t>S/E FAENAS PANGUE 13.2KV</t>
  </si>
  <si>
    <t>S/E LEBU 66 KV</t>
  </si>
  <si>
    <t>S/E LEBU</t>
  </si>
  <si>
    <t>S/E TRES PINOS 23 KV</t>
  </si>
  <si>
    <t>BARRA LEBU 13.2KV</t>
  </si>
  <si>
    <t>S/E ABANICO 154KV</t>
  </si>
  <si>
    <t>S/E CENTRAL EL TORO 220KV B1</t>
  </si>
  <si>
    <t>S/E CENTRAL HORCONES 66KV</t>
  </si>
  <si>
    <t>S/E PLANTA ARAUCO 66KV</t>
  </si>
  <si>
    <t>S/E CARAMPANGUE 23 KV</t>
  </si>
  <si>
    <t>S/E TRES PINOS 23KV</t>
  </si>
  <si>
    <t>S/E CHARRUA 220KV B2</t>
  </si>
  <si>
    <t>COOPELAN</t>
  </si>
  <si>
    <t>MANZANAR 23 KV</t>
  </si>
  <si>
    <t>EL AVELLANO 23 KV</t>
  </si>
  <si>
    <t>S/E CENTRAL CUEL 154KV</t>
  </si>
  <si>
    <t>ALIMENTADOR 23 KV LICURA</t>
  </si>
  <si>
    <t>S/E CENTRAL PE BUENOS AIRES 66KV</t>
  </si>
  <si>
    <t>S/E YUNGAY 154KV</t>
  </si>
  <si>
    <t>S/E CENTRAL LOS PINOS 220KV</t>
  </si>
  <si>
    <t>S/E BUCALEMU 66KV</t>
  </si>
  <si>
    <t>S/E MASISA 66KV</t>
  </si>
  <si>
    <t>S/E CABRERO 23KV</t>
  </si>
  <si>
    <t>S/E PITRUFQUEN</t>
  </si>
  <si>
    <t>S/E LICANCO</t>
  </si>
  <si>
    <t>SE MELIPEUCO 23KV</t>
  </si>
  <si>
    <t>SE PICOIQUEN 66KV</t>
  </si>
  <si>
    <t>S/E CURACAUTIN 13.2KV</t>
  </si>
  <si>
    <t>S/E LONQUIMAY 23KV</t>
  </si>
  <si>
    <t>S/E LAUTARO 13.2KV</t>
  </si>
  <si>
    <t>S/E LAUTARO</t>
  </si>
  <si>
    <t>S/E Central Lautaro 66KV</t>
  </si>
  <si>
    <t>S/E CENTRAL MONTE PATRIA</t>
  </si>
  <si>
    <t>S/E LOS MOLLES 66KV B1</t>
  </si>
  <si>
    <t>S/E PUNITAQUI</t>
  </si>
  <si>
    <t>S/E PUNITAQUI 66 KV</t>
  </si>
  <si>
    <t>ENELSA</t>
  </si>
  <si>
    <t>S/E MONTE PATRIA 13.2KV</t>
  </si>
  <si>
    <t>TAP OFF MONTE REDONDO 220KV</t>
  </si>
  <si>
    <t>S/E CENTRAL TALINAY ORIENTE 220KV</t>
  </si>
  <si>
    <t>S/E DON GOYO 220KV</t>
  </si>
  <si>
    <t>S/E LA CEBADA 220KV</t>
  </si>
  <si>
    <t>SOTAQUI 23KV</t>
  </si>
  <si>
    <t>HOSPITAL 23KV</t>
  </si>
  <si>
    <t>S/E OVALLE 23 KV</t>
  </si>
  <si>
    <t>S/E OVALLE</t>
  </si>
  <si>
    <t>S/E OVALLE 23KV</t>
  </si>
  <si>
    <t>S/E LAS PALMAS 220KV BA-A</t>
  </si>
  <si>
    <t>S/E LAS PALMAS 220KV BA-B</t>
  </si>
  <si>
    <t>S/E LAS PALMAS 220KV</t>
  </si>
  <si>
    <t>S/E PUNTA COLORADA 220KV</t>
  </si>
  <si>
    <t>S/E PAJONALES 23KV</t>
  </si>
  <si>
    <t>S/E EL PELÍCANO 220KV</t>
  </si>
  <si>
    <t>S/E INCAHUASI 23KV</t>
  </si>
  <si>
    <t>S/E PICHIRROPULLI 23KV</t>
  </si>
  <si>
    <t>ALIMENTAQOR PICHIROPULLI - FUTRONO 23 KV</t>
  </si>
  <si>
    <t>ALIMENTADOR 23KV PILMAIQUEN - MANTILHUE</t>
  </si>
  <si>
    <t>FUTAHUENTE</t>
  </si>
  <si>
    <t>S/E PANGUIPULLI 23KV</t>
  </si>
  <si>
    <t>S/E PULLINQUE 66KV</t>
  </si>
  <si>
    <t>ALIMENTADOR PANGUIPULLI</t>
  </si>
  <si>
    <t>S/E CIRUELOS 220KV</t>
  </si>
  <si>
    <t>S/E CANDELARIA 220KV</t>
  </si>
  <si>
    <t>S/E MOSTAZAL 66KV</t>
  </si>
  <si>
    <t>SAN FRANCISCO DE MOSTAZAL</t>
  </si>
  <si>
    <t>S/E GRANEROS</t>
  </si>
  <si>
    <t>S/E CENTRAL PEHUENCHE 220KV B1</t>
  </si>
  <si>
    <t>S/E LOMA ALTA 220KV</t>
  </si>
  <si>
    <t>S/E CENTRAL LOS HIERROS II 110KV</t>
  </si>
  <si>
    <t>TAP OFF PUTAGÁN 66 KV</t>
  </si>
  <si>
    <t>S/E CATEMU 12KV</t>
  </si>
  <si>
    <t>S/E SAN LUIS 220KV</t>
  </si>
  <si>
    <t>ALIMENTADOR LA PALMILLA</t>
  </si>
  <si>
    <t>S/E CENTRAL QUILLECO 220KV</t>
  </si>
  <si>
    <t>S/E CENTRAL RUCUE 220KV B2</t>
  </si>
  <si>
    <t>ALIMENTADOR 23KV MAMPIL (COOPELAN)</t>
  </si>
  <si>
    <t>S/E SANTA MARIA 220KV</t>
  </si>
  <si>
    <t>S/E FPC 6KV</t>
  </si>
  <si>
    <t>S/E CENTRAL CORONEL 66KV</t>
  </si>
  <si>
    <t>S/E PULELFU 66KV</t>
  </si>
  <si>
    <t>S/E CENTRAL RUCATAYO 220KV</t>
  </si>
  <si>
    <t>TAP-OOF LINEA CAPULLO-AIHUAPI 66 KV</t>
  </si>
  <si>
    <t>ALIMENTADOR AIHUAPI - FUTACUIN 23 KV</t>
  </si>
  <si>
    <t>SE AIHUAPI 23KV</t>
  </si>
  <si>
    <t>SE Copihues</t>
  </si>
  <si>
    <t>S/E CARDONES 110KV B1</t>
  </si>
  <si>
    <t>S/E CENTRAL TERMOPACIFICO 23KV B1</t>
  </si>
  <si>
    <t>S/E LLANO DE LLAMPOS 220KV</t>
  </si>
  <si>
    <t>S/E SECCIONADORA SAN ANDRÉS 220KV</t>
  </si>
  <si>
    <t>S/E CENTRAL LUZ DEL NORTE</t>
  </si>
  <si>
    <t>S/E CARRERA PINTO 220KV</t>
  </si>
  <si>
    <t>S/E CARDONES PAÑO 52J7</t>
  </si>
  <si>
    <t>S/E CENTRAL TERMOPACIFICO 220KV</t>
  </si>
  <si>
    <t>EMELAT</t>
  </si>
  <si>
    <t>S/E HERNAN FUENTES 23KV</t>
  </si>
  <si>
    <t>S/E PUENTE ALTO 110KV</t>
  </si>
  <si>
    <t>ALIMENTADOR CASAS VIEJAS</t>
  </si>
  <si>
    <t>ALIMENTADOR CERRO LA BALLENA</t>
  </si>
  <si>
    <t>S/E DIEGO DE ALMAGRO 110 KV B2</t>
  </si>
  <si>
    <t>S/E SAN LORENZO (ENLASA) 11,5KV</t>
  </si>
  <si>
    <t>S/E DIEGO DE ALMAGRO 110 B1</t>
  </si>
  <si>
    <t>S/E CENTRAL EMELDA 110KV</t>
  </si>
  <si>
    <t>S/E TAP CHAÑARES 110KV</t>
  </si>
  <si>
    <t>S/E PV SALVADOR 110KV</t>
  </si>
  <si>
    <t>S/E DIEGO DE ALMAGRO 110KV</t>
  </si>
  <si>
    <t>S/E EL SALVADOR 12.5 KV</t>
  </si>
  <si>
    <t>S/E DIEGO DE ALMAGRO 23KV</t>
  </si>
  <si>
    <t>S/E CARENA 44KV</t>
  </si>
  <si>
    <t>S/E CURACAVÍ</t>
  </si>
  <si>
    <t>S/E HUASCO 110KV</t>
  </si>
  <si>
    <t>S/E GUACOLDA 220KV</t>
  </si>
  <si>
    <t>S/E  RAPEL 220KV B1</t>
  </si>
  <si>
    <t>S/E MATANCILLA 13.2 KV</t>
  </si>
  <si>
    <t>ALIMENTADOR LITUECHE</t>
  </si>
  <si>
    <t>S/E SAUZAL 110KV</t>
  </si>
  <si>
    <t>S/E CENTRAL COYA 69KV</t>
  </si>
  <si>
    <t>S/E CENTRAL CHACAYES 110 KV</t>
  </si>
  <si>
    <t>S/E CENTRAL PANGAL 69KV</t>
  </si>
  <si>
    <t>ALIMENTADOR TINGUIRIRICA</t>
  </si>
  <si>
    <t>S/E CHIMBARONGO 13,2KV</t>
  </si>
  <si>
    <t>CEC</t>
  </si>
  <si>
    <t>S/E QUINTA</t>
  </si>
  <si>
    <t>S/E CENTRAL LAS PIEDRAS 23KV</t>
  </si>
  <si>
    <t>S/E NEWEN 66KV</t>
  </si>
  <si>
    <t>S/E PETROPOWER 66KV</t>
  </si>
  <si>
    <t>S/E GRANEROS 15KV</t>
  </si>
  <si>
    <t>S/E CENTRAL LOS ESPINOS 23KV B1</t>
  </si>
  <si>
    <t>S/E CENTRAL OLIVOS 23KV B1</t>
  </si>
  <si>
    <t>S/E QUEREO</t>
  </si>
  <si>
    <t>ALIMENTADOR COELEMU 23 KV</t>
  </si>
  <si>
    <t>ENEL DISTRIBUCIÓN</t>
  </si>
  <si>
    <t>S/E CELULOSA PACIFICO 220KV</t>
  </si>
  <si>
    <t>ALIMENTADOR CIUDAD 13.2 KV EN S/E COMBARBALA</t>
  </si>
  <si>
    <t>S/E MOLINA</t>
  </si>
  <si>
    <t>S/E MOLINA 13.2 KV</t>
  </si>
  <si>
    <t>S/E ANGOL</t>
  </si>
  <si>
    <t>S/E SAN PEDRO</t>
  </si>
  <si>
    <t>S/E CELULOSA SANTA FE 220KV</t>
  </si>
  <si>
    <t>S/E NACIMIENTO 220 KV</t>
  </si>
  <si>
    <t>S/E RIO BONITO</t>
  </si>
  <si>
    <t>ESTRUCTURA N° 510649 LINEA DE MEDIA TENSION 13.2 KV DE LUZOSORNO</t>
  </si>
  <si>
    <t>S/E PITRUFQUEN 13 KV</t>
  </si>
  <si>
    <t>ALIMENTADOR SANTA MARTA</t>
  </si>
  <si>
    <t>S/E CURANILAHUE</t>
  </si>
  <si>
    <t>S/E  CELULOSA LAJA 220KV</t>
  </si>
  <si>
    <t>ALIMENTADOR TRES PINOS</t>
  </si>
  <si>
    <t>S/E CURICO 13.2 KV</t>
  </si>
  <si>
    <t>S/E TENO 13.2 KV</t>
  </si>
  <si>
    <t>S/E VILLA PRAT</t>
  </si>
  <si>
    <t>Alimentador Zapallar S/E CURICO</t>
  </si>
  <si>
    <t>S/E CENTRAL SAN PEDRO DALCAHUE 110KV</t>
  </si>
  <si>
    <t>S/E ANGOL 23 KV</t>
  </si>
  <si>
    <t>TAP OFF ALTO RENAICO</t>
  </si>
  <si>
    <t>S/E NEGRETE 23 KV</t>
  </si>
  <si>
    <t>S/E PICOLTUE 23 KV</t>
  </si>
  <si>
    <t>S/E PICOLTUÉ 23KV</t>
  </si>
  <si>
    <t>EL PAICO 13.2KV</t>
  </si>
  <si>
    <t>S/E SAN VICENTE DE TAGUA TAGUA 15KV</t>
  </si>
  <si>
    <t>S/E EÓLICA SAN JUAN 220KV</t>
  </si>
  <si>
    <t>S/E SARCO</t>
  </si>
  <si>
    <t>ALIMENTADOR PICHIRROPULLI - FUTRONO 23 KV</t>
  </si>
  <si>
    <t>S/E TUNICHE</t>
  </si>
  <si>
    <t>ALIMENTADOR ICTINOS 12 KV</t>
  </si>
  <si>
    <t>SE LAS VEGAS</t>
  </si>
  <si>
    <t>ALIMENTADOR PUERTO ROSALES</t>
  </si>
  <si>
    <t>ALIMENTADOR COMUY</t>
  </si>
  <si>
    <t>SE PARRONAL</t>
  </si>
  <si>
    <t>S/E ILLAPEL 23KV</t>
  </si>
  <si>
    <t>S/E ILLAPEL</t>
  </si>
  <si>
    <t>S/E CENTRAL PE LA ESPERANZA 23KV</t>
  </si>
  <si>
    <t>S/E TARAPACÁ 220 KV</t>
  </si>
  <si>
    <t>S/E PALAFITOS 13,2KV</t>
  </si>
  <si>
    <t>CERRO DRAGÓN 13,8 KV</t>
  </si>
  <si>
    <t>SE PORTEZUELO</t>
  </si>
  <si>
    <t>S/E DOÑA CARMEN 220KV</t>
  </si>
  <si>
    <t>S/E QUINQUIMO 23KV</t>
  </si>
  <si>
    <t>S/E CHACAYA 220KV</t>
  </si>
  <si>
    <t>S/E ANGAMOS 220KV</t>
  </si>
  <si>
    <t>S/E COCHRANE 220KV</t>
  </si>
  <si>
    <t>S/E ATACAMA 220 KV</t>
  </si>
  <si>
    <t>S/E MEJILLONES</t>
  </si>
  <si>
    <t>S/E KELAR 220KV</t>
  </si>
  <si>
    <t>S/E CENTRAL CHAPIQUIÑA 66KV</t>
  </si>
  <si>
    <t>COOPERSOL LTDA</t>
  </si>
  <si>
    <t>S/E LAMPA 23KV</t>
  </si>
  <si>
    <t>S/E LO BOZA 23KV</t>
  </si>
  <si>
    <t>S/E PEUMO</t>
  </si>
  <si>
    <t>S/E EL MANZANO 15KV</t>
  </si>
  <si>
    <t>S/E EL MANZANO 13KV</t>
  </si>
  <si>
    <t>S/E MARÍA ELENA 220KV</t>
  </si>
  <si>
    <t>SE Cerro Dominador</t>
  </si>
  <si>
    <t>CENTRAL SOLAR PAS2</t>
  </si>
  <si>
    <t>S/E POZO ALMONTE 110KV</t>
  </si>
  <si>
    <t>S/E LA HUAYCA II 66KV</t>
  </si>
  <si>
    <t>PAÑO J11 S/E LAGUNAS 220KV</t>
  </si>
  <si>
    <t>S/E CENTRAL PARQUE EOLICO AURORA</t>
  </si>
  <si>
    <t>Alimentador Paredones 13,2kV S/E RANGUILI</t>
  </si>
  <si>
    <t>S/E LONGAVI 13.2 KV</t>
  </si>
  <si>
    <t>S/E LOS SAUCES 23KV</t>
  </si>
  <si>
    <t>ALIMENTADOR CALLEUQUE 13.2KV</t>
  </si>
  <si>
    <t>ALIMENTADOR PEÑA BLANCA 23 KV</t>
  </si>
  <si>
    <t>S/E MAIPU</t>
  </si>
  <si>
    <t>S/E PAJARITOS 12KV</t>
  </si>
  <si>
    <t>S/E SAN FELIPE 12KV</t>
  </si>
  <si>
    <t>LO BOZA 12KV</t>
  </si>
  <si>
    <t>S/E QUINTERO 220KV</t>
  </si>
  <si>
    <t>S/E NUEVA ALDEA 15KV</t>
  </si>
  <si>
    <t>S/E PARQUE EÓLICO RENAICO 220KV</t>
  </si>
  <si>
    <t>S/E RENCA 110KV B2</t>
  </si>
  <si>
    <t>S/E MALLOA</t>
  </si>
  <si>
    <t>S/E RENGO 15KV</t>
  </si>
  <si>
    <t>S/E MINERA VALLE CENTRAL 4,16KV B1</t>
  </si>
  <si>
    <t>LUZ PARRAL S.A</t>
  </si>
  <si>
    <t>S/E SAN FELIPE</t>
  </si>
  <si>
    <t>ALIMENTADOR PILMAIQUEN - MANTIHUE 23 KV</t>
  </si>
  <si>
    <t>S/E MANTILHUE 110KV</t>
  </si>
  <si>
    <t>S/E CENTRAL PILMAIQUEN 66KV</t>
  </si>
  <si>
    <t>COOPREL</t>
  </si>
  <si>
    <t>ALIMENTADOR N°1 SUR (COOPREL)</t>
  </si>
  <si>
    <t>ALIMENTADOR PILMAIQUEN RUCATAYO</t>
  </si>
  <si>
    <t>ALIMENTADOR N°1 LA UNION</t>
  </si>
  <si>
    <t>S/E Central Cumbres 23KV B1</t>
  </si>
  <si>
    <t>S/E MOLINA 66 KV</t>
  </si>
  <si>
    <t>ALIMENTADOR CUCUMÉN 23KV</t>
  </si>
  <si>
    <t>SE LEYDA</t>
  </si>
  <si>
    <t>S/E LOS MORROS</t>
  </si>
  <si>
    <t>ALIMENTADOR LA CAPILLA 12 KV</t>
  </si>
  <si>
    <t>S/E SAN BERNARDO</t>
  </si>
  <si>
    <t>S/E CIPRESES 154KV B1</t>
  </si>
  <si>
    <t>S/E CENTRAL CIPRESES 154KV B2</t>
  </si>
  <si>
    <t>S/E CIPRESES</t>
  </si>
  <si>
    <t>S/E CENTRAL LIRCAY 66KV</t>
  </si>
  <si>
    <t>S/E CURILLINQUE 154KV</t>
  </si>
  <si>
    <t>TAP LOMA ALTA 220KV</t>
  </si>
  <si>
    <t>S/E LIRCAY 66 KV</t>
  </si>
  <si>
    <t>TAP OFF RÍO COLORADO 66KV</t>
  </si>
  <si>
    <t>TAP RIO COLORADO 66KV</t>
  </si>
  <si>
    <t>S/E CENTRAL LOS QUILOS 66KV</t>
  </si>
  <si>
    <t>S/E TOTORALILLO 110KV</t>
  </si>
  <si>
    <t>S/E CENTRAL LA CONFLUENCIA 154KV</t>
  </si>
  <si>
    <t>S/E CENTRAL LA HIGUERA 154KV B1</t>
  </si>
  <si>
    <t>S/E CENTRAL SAN ANDRÉS 154KV</t>
  </si>
  <si>
    <t>S/E CENTRAL EL PASO 154KV</t>
  </si>
  <si>
    <t>S/E EL PASO 154 KV</t>
  </si>
  <si>
    <t>S/E PELEQUÉN</t>
  </si>
  <si>
    <t>S/E LA PALMA</t>
  </si>
  <si>
    <t>S/E SAN JAVIER 23KV</t>
  </si>
  <si>
    <t>S/E CENTRAL ALFALFAL 220KV</t>
  </si>
  <si>
    <t>S/E CENTRAL MAITENES 110KV</t>
  </si>
  <si>
    <t>Tap La Laja 110 kV</t>
  </si>
  <si>
    <t>S/E LAS ARAÑAS 23KV</t>
  </si>
  <si>
    <t>LA MANGA 13,2KV</t>
  </si>
  <si>
    <t>S/E SAN VICENTE DE TAGUA TAGUA</t>
  </si>
  <si>
    <t>S/E CENTRAL MAMPIL 220KV</t>
  </si>
  <si>
    <t>S/E CENTRAL PEUCHEN 220KV</t>
  </si>
  <si>
    <t>S/E CENTRAL ANGOSTURA 220KV</t>
  </si>
  <si>
    <t>ALIMENTADOR 23KV LAGO RANCO - RIÑIHUE</t>
  </si>
  <si>
    <t>S/E PEUCHEN 220 KV</t>
  </si>
  <si>
    <t>S/E El ARRIERO</t>
  </si>
  <si>
    <t>S/E BOLERO 220KV</t>
  </si>
  <si>
    <t>S/E SANTA MARTA 23 KV</t>
  </si>
  <si>
    <t>S/E ISLA DE MAIPO 66 KV</t>
  </si>
  <si>
    <t>S/E PAPOSO 220 KV B1</t>
  </si>
  <si>
    <t>S/E CENTRAL PARQUE EÓLICO TALTAL 220KV</t>
  </si>
  <si>
    <t>TAP TALTAL 220KV</t>
  </si>
  <si>
    <t>S/E CACHIYUYAL 220KV</t>
  </si>
  <si>
    <t>S/E CENTRAL CONEJO 220KV</t>
  </si>
  <si>
    <t>S/E AGUAS NEGRAS 14,4KV</t>
  </si>
  <si>
    <t>S/E CEMENTOS BIO BIO CENTRO 13,2KV</t>
  </si>
  <si>
    <t>ALIMENTADOR ALGARROBO DE S/E CERRILLOS, EMELAT</t>
  </si>
  <si>
    <t>ALIMENTADOR HORNITOS</t>
  </si>
  <si>
    <t>S/E LOS LOROS 23KV BP1</t>
  </si>
  <si>
    <t>S/E LOMA LOS COLORADOS 23KV</t>
  </si>
  <si>
    <t>ELÉCTRICA TIL TIL</t>
  </si>
  <si>
    <t>S/E RUNGUE 23KV</t>
  </si>
  <si>
    <t>S/E CENTRAL SANTIAGO SOLAR 110KV</t>
  </si>
  <si>
    <t>S/E EL MANZANO</t>
  </si>
  <si>
    <t>S/E EL MANZANO 23KV</t>
  </si>
  <si>
    <t>S/E TRES PINOS 13.2KV</t>
  </si>
  <si>
    <t>S/E TRAIGUEN 13.2KV</t>
  </si>
  <si>
    <t>S/E ANTUCO 220KV</t>
  </si>
  <si>
    <t>S/E ANTILHUE 220KV</t>
  </si>
  <si>
    <t>S/E EL EDEN</t>
  </si>
  <si>
    <t>ALIMENTADOR DOMEYKO 23 KV</t>
  </si>
  <si>
    <t>S/E CURAUMA</t>
  </si>
  <si>
    <t>S/E VALPARAISO 12 KV</t>
  </si>
  <si>
    <t>MARQUESA 23 KV</t>
  </si>
  <si>
    <t>S/E VICUÑA</t>
  </si>
  <si>
    <t>S/E VICUÑA 23 KV</t>
  </si>
  <si>
    <t>S/E VILLA ALEGRE 15KV</t>
  </si>
  <si>
    <t>S/E VILLARRICA 66 KV</t>
  </si>
  <si>
    <t>ALIMENTADOR 23KV CORRENTOSO, S/E VLLARRICA</t>
  </si>
  <si>
    <t>S/E VILLARRICA</t>
  </si>
  <si>
    <t>TAP SAN CLEMENTE 66KV</t>
  </si>
  <si>
    <t>S/E CHARRUA 66KV</t>
  </si>
  <si>
    <t>TAP SECCIONADORA ITATA 66KV</t>
  </si>
  <si>
    <t>S/E LINARES NORTE</t>
  </si>
  <si>
    <t>S/E QUINTA DE TILCOCO</t>
  </si>
  <si>
    <t>76.594.660-3</t>
  </si>
  <si>
    <t/>
  </si>
  <si>
    <t>76.426.029-5</t>
  </si>
  <si>
    <t>77.302.440-5</t>
  </si>
  <si>
    <t>76.051.263-K</t>
  </si>
  <si>
    <t>96.505.760-9</t>
  </si>
  <si>
    <t>76.265.287-0</t>
  </si>
  <si>
    <t>76.015.738-4</t>
  </si>
  <si>
    <t>76.246.882-4</t>
  </si>
  <si>
    <t>76.009.328-9</t>
  </si>
  <si>
    <t>76.037.036-3</t>
  </si>
  <si>
    <t>96.817.230-1</t>
  </si>
  <si>
    <t>91.066.000-4</t>
  </si>
  <si>
    <t>76.188.197-3</t>
  </si>
  <si>
    <t>76.055.136-8</t>
  </si>
  <si>
    <t>76.730.378-5</t>
  </si>
  <si>
    <t>76.326.949-3</t>
  </si>
  <si>
    <t>94.959.000-3</t>
  </si>
  <si>
    <t>78.399.890-4</t>
  </si>
  <si>
    <t>96.827.870-3</t>
  </si>
  <si>
    <t>96.837.950-K</t>
  </si>
  <si>
    <t>76.213.045-9</t>
  </si>
  <si>
    <t>76.175.454-8</t>
  </si>
  <si>
    <t>76.044.597-5</t>
  </si>
  <si>
    <t>76.044.602-5</t>
  </si>
  <si>
    <t>88.006.900-4</t>
  </si>
  <si>
    <t>77.894.990-3</t>
  </si>
  <si>
    <t>91.081.000-6</t>
  </si>
  <si>
    <t>76.217.501-0</t>
  </si>
  <si>
    <t>76.266.491-7</t>
  </si>
  <si>
    <t>76.416.891-7</t>
  </si>
  <si>
    <t>76.216.621-6</t>
  </si>
  <si>
    <t>76.255.785-1</t>
  </si>
  <si>
    <t>96.547.510-9</t>
  </si>
  <si>
    <t>76.389.157-7</t>
  </si>
  <si>
    <t>76.074.053-5</t>
  </si>
  <si>
    <t>76.856.480-9</t>
  </si>
  <si>
    <t>76.489.426-K</t>
  </si>
  <si>
    <t>76.475.862-5</t>
  </si>
  <si>
    <t>76.112.774-8</t>
  </si>
  <si>
    <t>76.284.294-7</t>
  </si>
  <si>
    <t>76.086.581-8</t>
  </si>
  <si>
    <t>76.803.940-2</t>
  </si>
  <si>
    <t>76.028.873-K</t>
  </si>
  <si>
    <t>76.136.655-6</t>
  </si>
  <si>
    <t>76.149.809-6</t>
  </si>
  <si>
    <t>76.067.373-0</t>
  </si>
  <si>
    <t>76.364.112-0</t>
  </si>
  <si>
    <t>96.546.010-1</t>
  </si>
  <si>
    <t>76.438.021-5</t>
  </si>
  <si>
    <t>76.849.580-7</t>
  </si>
  <si>
    <t>76.019.239-2</t>
  </si>
  <si>
    <t>76.126.507-5</t>
  </si>
  <si>
    <t>76.068.557-7</t>
  </si>
  <si>
    <t>76.178.599-0</t>
  </si>
  <si>
    <t>76.327.574-4</t>
  </si>
  <si>
    <t>76.327.569-8</t>
  </si>
  <si>
    <t>76.320.575-4</t>
  </si>
  <si>
    <t>76.461.937-4</t>
  </si>
  <si>
    <t>76.919.070-8</t>
  </si>
  <si>
    <t>76.106.835-0</t>
  </si>
  <si>
    <t>96.576.920-K</t>
  </si>
  <si>
    <t>76.337.599-4</t>
  </si>
  <si>
    <t>76.045.491-5</t>
  </si>
  <si>
    <t>87.886.600-2</t>
  </si>
  <si>
    <t>76.117.705-2</t>
  </si>
  <si>
    <t>76.362.268-1</t>
  </si>
  <si>
    <t>76.004.531-4</t>
  </si>
  <si>
    <t>76.515.589-4</t>
  </si>
  <si>
    <t>96.504.980-0</t>
  </si>
  <si>
    <t>77.277.800-7</t>
  </si>
  <si>
    <t>76.219.458-9</t>
  </si>
  <si>
    <t>76.565.252-9</t>
  </si>
  <si>
    <t>76.248.798-5</t>
  </si>
  <si>
    <t>76.045.612-8</t>
  </si>
  <si>
    <t>96.637.520-5</t>
  </si>
  <si>
    <t>76.030.638-K</t>
  </si>
  <si>
    <t>76.427.560-8</t>
  </si>
  <si>
    <t>76.188.603-7</t>
  </si>
  <si>
    <t>76.153.128-K</t>
  </si>
  <si>
    <t>76.819.440-8</t>
  </si>
  <si>
    <t>76.010.367-5</t>
  </si>
  <si>
    <t>76.550.580-1</t>
  </si>
  <si>
    <t>76.273.559-8</t>
  </si>
  <si>
    <t>76.273.569-5</t>
  </si>
  <si>
    <t>76.319.477-9</t>
  </si>
  <si>
    <t>76.004.337-0</t>
  </si>
  <si>
    <t>76.321.458-3</t>
  </si>
  <si>
    <t>76.284.682-9</t>
  </si>
  <si>
    <t>76.203.788-2</t>
  </si>
  <si>
    <t>76.376.635-7</t>
  </si>
  <si>
    <t>76.437.712-5</t>
  </si>
  <si>
    <t>76.418.918-3</t>
  </si>
  <si>
    <t>76.319.372-1</t>
  </si>
  <si>
    <t>76.152.252-3</t>
  </si>
  <si>
    <t>96.990.040-8</t>
  </si>
  <si>
    <t>76.006.855-1</t>
  </si>
  <si>
    <t>86.579.500-9</t>
  </si>
  <si>
    <t>96.853.490-4</t>
  </si>
  <si>
    <t>87.756.500-9</t>
  </si>
  <si>
    <t>76.925.800-0</t>
  </si>
  <si>
    <t>76.166.356-9</t>
  </si>
  <si>
    <t>76.414.107-5</t>
  </si>
  <si>
    <t>76.284.903-8</t>
  </si>
  <si>
    <t>76.284.911-9</t>
  </si>
  <si>
    <t>76.414.591-7</t>
  </si>
  <si>
    <t>76.256.837-3</t>
  </si>
  <si>
    <t>76.171.705-7</t>
  </si>
  <si>
    <t>76.285.793-6</t>
  </si>
  <si>
    <t>76.071.891-2</t>
  </si>
  <si>
    <t>76.078.231-9</t>
  </si>
  <si>
    <t>84.992.400-1</t>
  </si>
  <si>
    <t>76.479.446-K</t>
  </si>
  <si>
    <t>76.114.239-9</t>
  </si>
  <si>
    <t>76.213.834-4</t>
  </si>
  <si>
    <t>76.219.874-6</t>
  </si>
  <si>
    <t>76.089.965-8</t>
  </si>
  <si>
    <t>76.430.139-0</t>
  </si>
  <si>
    <t>76.205.368-3</t>
  </si>
  <si>
    <t>76.519.771-6</t>
  </si>
  <si>
    <t>76.319.883-9</t>
  </si>
  <si>
    <t>76.166.466-2</t>
  </si>
  <si>
    <t>76.210.842-9</t>
  </si>
  <si>
    <t>76.272.689-0</t>
  </si>
  <si>
    <t>76.030.971-0</t>
  </si>
  <si>
    <t>91.806.000-6</t>
  </si>
  <si>
    <t>76.377.436-8</t>
  </si>
  <si>
    <t>76.367.198-4</t>
  </si>
  <si>
    <t>76.427.498-9</t>
  </si>
  <si>
    <t>96.774.300-3</t>
  </si>
  <si>
    <t>96.666.150-K</t>
  </si>
  <si>
    <t>76.392.147-6</t>
  </si>
  <si>
    <t>76.201.449-1</t>
  </si>
  <si>
    <t>76.708.710-1</t>
  </si>
  <si>
    <t>76.004.976-K</t>
  </si>
  <si>
    <t>76.085.254-6</t>
  </si>
  <si>
    <t>76.009.698-9</t>
  </si>
  <si>
    <t>76.858.530-K</t>
  </si>
  <si>
    <t>76.349.223-0</t>
  </si>
  <si>
    <t>76.466.854-5</t>
  </si>
  <si>
    <t>76.183.075-9</t>
  </si>
  <si>
    <t>76.412.562-2</t>
  </si>
  <si>
    <t>76.459.637-4</t>
  </si>
  <si>
    <t>89.468.900-5</t>
  </si>
  <si>
    <t>76.055.134-1</t>
  </si>
  <si>
    <t>76.055.356-5</t>
  </si>
  <si>
    <t>76.055.354-9</t>
  </si>
  <si>
    <t>76.271.234-2</t>
  </si>
  <si>
    <t>76.228.787-0</t>
  </si>
  <si>
    <t>76.055.358-1</t>
  </si>
  <si>
    <t>76.461.936-6</t>
  </si>
  <si>
    <t>76.464.278-3</t>
  </si>
  <si>
    <t>76.472.359-7</t>
  </si>
  <si>
    <t>96.971.330-6</t>
  </si>
  <si>
    <t>76.451.219-7</t>
  </si>
  <si>
    <t>76.786.344-6</t>
  </si>
  <si>
    <t>76.136.448-0</t>
  </si>
  <si>
    <t>76.585.782-1</t>
  </si>
  <si>
    <t>76.067.554-7</t>
  </si>
  <si>
    <t>76.375.780-3</t>
  </si>
  <si>
    <t>76.197.204-9</t>
  </si>
  <si>
    <t>77.412.850-6</t>
  </si>
  <si>
    <t>76.840.310-4</t>
  </si>
  <si>
    <t>84.100.300-4</t>
  </si>
  <si>
    <t>95.177.000-0</t>
  </si>
  <si>
    <t>76.145.769-1</t>
  </si>
  <si>
    <t>76.468.419-2</t>
  </si>
  <si>
    <t>76.025.973-K</t>
  </si>
  <si>
    <t>76.189.274-6</t>
  </si>
  <si>
    <t>76.459.988-8</t>
  </si>
  <si>
    <t>76.350.250-3</t>
  </si>
  <si>
    <t>96.990.050-5</t>
  </si>
  <si>
    <t>76.032.641-0</t>
  </si>
  <si>
    <t>76.032.642-9</t>
  </si>
  <si>
    <t>76.495.341-K</t>
  </si>
  <si>
    <t>76.857.590-8</t>
  </si>
  <si>
    <t>76.461.939-0</t>
  </si>
  <si>
    <t>76.440.337-1</t>
  </si>
  <si>
    <t>76.254.033-9</t>
  </si>
  <si>
    <t>76.175.608-7</t>
  </si>
  <si>
    <t>96.828.810-5</t>
  </si>
  <si>
    <t>76.813.193-7</t>
  </si>
  <si>
    <t>76.376.829-5</t>
  </si>
  <si>
    <t>76.157.465-5</t>
  </si>
  <si>
    <t>76.382.754-2</t>
  </si>
  <si>
    <t>76.247.976-1</t>
  </si>
  <si>
    <t>76.059.578-0</t>
  </si>
  <si>
    <t>76.254.347-8</t>
  </si>
  <si>
    <t>76.378.017-1</t>
  </si>
  <si>
    <t>76.071.113-6</t>
  </si>
  <si>
    <t>76.233.264-7</t>
  </si>
  <si>
    <t>99.589.620-6</t>
  </si>
  <si>
    <t>76.392.163-8</t>
  </si>
  <si>
    <t>80.203.400-8</t>
  </si>
  <si>
    <t>Cañete</t>
  </si>
  <si>
    <t>Coelemu</t>
  </si>
  <si>
    <t>Contulmo</t>
  </si>
  <si>
    <t>Coronel</t>
  </si>
  <si>
    <t>Curacautín</t>
  </si>
  <si>
    <t>Diego de Almagro</t>
  </si>
  <si>
    <t>Lautaro</t>
  </si>
  <si>
    <t>Lebu</t>
  </si>
  <si>
    <t>Lonquimay</t>
  </si>
  <si>
    <t>Monte Patria</t>
  </si>
  <si>
    <t>Placilla</t>
  </si>
  <si>
    <t>Punitaqui</t>
  </si>
  <si>
    <t>Renca</t>
  </si>
  <si>
    <t>Santa María</t>
  </si>
  <si>
    <t>Teno</t>
  </si>
  <si>
    <t>Tirúa</t>
  </si>
  <si>
    <t>[Ton/MWh]</t>
  </si>
  <si>
    <t>[m3/MWh]</t>
  </si>
  <si>
    <t>[m3n/MWh]</t>
  </si>
  <si>
    <t>GNL</t>
  </si>
  <si>
    <t>[MMBtu/MWh]</t>
  </si>
  <si>
    <t>[kcal/kWh]</t>
  </si>
  <si>
    <t>[dam3/MWh]</t>
  </si>
  <si>
    <t>kg/kWh</t>
  </si>
  <si>
    <t>Ton/MWh</t>
  </si>
  <si>
    <t>[Mmbtu/MWh]</t>
  </si>
  <si>
    <t>Por escalones. Carta DE03817-19</t>
  </si>
  <si>
    <t>[m3 st/MWh]</t>
  </si>
  <si>
    <t>m3/MWh</t>
  </si>
  <si>
    <t>Petróleo IFO-180</t>
  </si>
  <si>
    <t>[Mm3/Mwh]</t>
  </si>
  <si>
    <t>[Ton Vapor/MWh]</t>
  </si>
  <si>
    <t>m3e/MWh</t>
  </si>
  <si>
    <t>Carbón + Petcoke</t>
  </si>
  <si>
    <t>kcal/kWh</t>
  </si>
  <si>
    <t>[Kg/kWh]</t>
  </si>
  <si>
    <t xml:space="preserve">Petróleo Diesel </t>
  </si>
  <si>
    <t>Petróleo FO6</t>
  </si>
  <si>
    <t>Gas Licuado de Petróleo</t>
  </si>
  <si>
    <t>[Nm3/MWh]</t>
  </si>
  <si>
    <t>Región del Maule</t>
  </si>
  <si>
    <t>Constitución</t>
  </si>
  <si>
    <t>Linares</t>
  </si>
  <si>
    <t>Colbún</t>
  </si>
  <si>
    <t>Licantén</t>
  </si>
  <si>
    <t>Región de Los Lagos</t>
  </si>
  <si>
    <t>Quellón</t>
  </si>
  <si>
    <t>Ancud</t>
  </si>
  <si>
    <t>Chonchi</t>
  </si>
  <si>
    <t>Puerto Montt</t>
  </si>
  <si>
    <t>Castro</t>
  </si>
  <si>
    <t>Osorno</t>
  </si>
  <si>
    <t>Cochamó</t>
  </si>
  <si>
    <t>Región Metropolitana de Santiago</t>
  </si>
  <si>
    <t>La Florida</t>
  </si>
  <si>
    <t>Puente Alto</t>
  </si>
  <si>
    <t>Alhué</t>
  </si>
  <si>
    <t>Melipilla</t>
  </si>
  <si>
    <t>San Pedro</t>
  </si>
  <si>
    <t>Región de Valparaíso</t>
  </si>
  <si>
    <t>San Antonio</t>
  </si>
  <si>
    <t>Concón</t>
  </si>
  <si>
    <t>El Quisco</t>
  </si>
  <si>
    <t>Llaillay</t>
  </si>
  <si>
    <t>Casablanca</t>
  </si>
  <si>
    <t>Los Andes</t>
  </si>
  <si>
    <t>Putaendo</t>
  </si>
  <si>
    <t>Cabildo</t>
  </si>
  <si>
    <t>Calle Larga</t>
  </si>
  <si>
    <t>Puchuncaví</t>
  </si>
  <si>
    <t>Región de Antofagasta</t>
  </si>
  <si>
    <t>Antofagasta</t>
  </si>
  <si>
    <t>Calama</t>
  </si>
  <si>
    <t>Región de Arica y Parinacota</t>
  </si>
  <si>
    <t>Arica</t>
  </si>
  <si>
    <t>Camarones</t>
  </si>
  <si>
    <t>Región de Ñuble</t>
  </si>
  <si>
    <t>Ñiquén</t>
  </si>
  <si>
    <t>Pemuco</t>
  </si>
  <si>
    <t>Bulnes</t>
  </si>
  <si>
    <t>Región del Biobío</t>
  </si>
  <si>
    <t>Alto Biobío</t>
  </si>
  <si>
    <t>Antuco</t>
  </si>
  <si>
    <t>Arauco</t>
  </si>
  <si>
    <t>Los Ángeles</t>
  </si>
  <si>
    <t>Cabrero</t>
  </si>
  <si>
    <t>Quilleco</t>
  </si>
  <si>
    <t>Región de La Araucanía</t>
  </si>
  <si>
    <t>Gorbea</t>
  </si>
  <si>
    <t>Melipeuco</t>
  </si>
  <si>
    <t>Angol</t>
  </si>
  <si>
    <t>Región de Coquimbo</t>
  </si>
  <si>
    <t>Andacollo</t>
  </si>
  <si>
    <t>Ovalle</t>
  </si>
  <si>
    <t>Canela</t>
  </si>
  <si>
    <t>Región de Tarapacá</t>
  </si>
  <si>
    <t>Alto Hospicio</t>
  </si>
  <si>
    <t>Región de Los Ríos</t>
  </si>
  <si>
    <t>Lago Ranco</t>
  </si>
  <si>
    <t>Panguipulli</t>
  </si>
  <si>
    <t>Mariquina</t>
  </si>
  <si>
    <t>Mostazal</t>
  </si>
  <si>
    <t>Catemu</t>
  </si>
  <si>
    <t>Quillota</t>
  </si>
  <si>
    <t>Puyehue</t>
  </si>
  <si>
    <t>Región de Atacama</t>
  </si>
  <si>
    <t>Copiapó</t>
  </si>
  <si>
    <t>Pirque</t>
  </si>
  <si>
    <t>Curacaví</t>
  </si>
  <si>
    <t>Chañaral</t>
  </si>
  <si>
    <t>Huasco</t>
  </si>
  <si>
    <t>Litueche</t>
  </si>
  <si>
    <t>Machalí</t>
  </si>
  <si>
    <t>Chimbarongo</t>
  </si>
  <si>
    <t>Coquimbo</t>
  </si>
  <si>
    <t>Hualpén</t>
  </si>
  <si>
    <t>Codegua</t>
  </si>
  <si>
    <t>Los Vilos</t>
  </si>
  <si>
    <t>Coinco</t>
  </si>
  <si>
    <t>Colina</t>
  </si>
  <si>
    <t>Collipulli</t>
  </si>
  <si>
    <t>Coltauco</t>
  </si>
  <si>
    <t>Combarbalá</t>
  </si>
  <si>
    <t>Molina</t>
  </si>
  <si>
    <t>La Cruz</t>
  </si>
  <si>
    <t>Nacimiento</t>
  </si>
  <si>
    <t>Puerto Octay</t>
  </si>
  <si>
    <t>Corral</t>
  </si>
  <si>
    <t>Cunco</t>
  </si>
  <si>
    <t>Padre Hurtado</t>
  </si>
  <si>
    <t>Curanilahue</t>
  </si>
  <si>
    <t>Laja</t>
  </si>
  <si>
    <t>Los Álamos</t>
  </si>
  <si>
    <t>San Clemente</t>
  </si>
  <si>
    <t>Curicó</t>
  </si>
  <si>
    <t>Sagrada Familia</t>
  </si>
  <si>
    <t>Dalcahue</t>
  </si>
  <si>
    <t>Mulchén</t>
  </si>
  <si>
    <t>Doñihue</t>
  </si>
  <si>
    <t>El Monte</t>
  </si>
  <si>
    <t>Pichidegua</t>
  </si>
  <si>
    <t>Florida</t>
  </si>
  <si>
    <t>Freirina</t>
  </si>
  <si>
    <t>Futrono</t>
  </si>
  <si>
    <t>Graneros</t>
  </si>
  <si>
    <t>Peñalolén</t>
  </si>
  <si>
    <t>Hijuelas</t>
  </si>
  <si>
    <t>Puerto Varas</t>
  </si>
  <si>
    <t>Pitrufquén</t>
  </si>
  <si>
    <t>Hualañé</t>
  </si>
  <si>
    <t>Illapel</t>
  </si>
  <si>
    <t>Negrete</t>
  </si>
  <si>
    <t>Iquique</t>
  </si>
  <si>
    <t>Isla de Maipo</t>
  </si>
  <si>
    <t>La Estrella</t>
  </si>
  <si>
    <t>La Ligua</t>
  </si>
  <si>
    <t>La Serena</t>
  </si>
  <si>
    <t>Petorca</t>
  </si>
  <si>
    <t>Mejillones</t>
  </si>
  <si>
    <t>Putre</t>
  </si>
  <si>
    <t>Lampa</t>
  </si>
  <si>
    <t>Las Cabras</t>
  </si>
  <si>
    <t>María Elena</t>
  </si>
  <si>
    <t>Pica</t>
  </si>
  <si>
    <t>Pozo Almonte</t>
  </si>
  <si>
    <t>Llanquihue</t>
  </si>
  <si>
    <t>Lo Barnechea</t>
  </si>
  <si>
    <t>Lolol</t>
  </si>
  <si>
    <t>Longaví</t>
  </si>
  <si>
    <t>Los Sauces</t>
  </si>
  <si>
    <t>Marchihue</t>
  </si>
  <si>
    <t>Penco</t>
  </si>
  <si>
    <t>Ollagüe</t>
  </si>
  <si>
    <t>Maipú</t>
  </si>
  <si>
    <t>María Pinto</t>
  </si>
  <si>
    <t>Panquehue</t>
  </si>
  <si>
    <t>Ninhue</t>
  </si>
  <si>
    <t>Nancagua</t>
  </si>
  <si>
    <t>Quilicura</t>
  </si>
  <si>
    <t>Peralillo</t>
  </si>
  <si>
    <t>Quilpué</t>
  </si>
  <si>
    <t>Quintero</t>
  </si>
  <si>
    <t>Rancagua</t>
  </si>
  <si>
    <t>Rengo</t>
  </si>
  <si>
    <t>Requínoa</t>
  </si>
  <si>
    <t>Retiro</t>
  </si>
  <si>
    <t>Rinconada</t>
  </si>
  <si>
    <t>Río Bueno</t>
  </si>
  <si>
    <t>Río Claro</t>
  </si>
  <si>
    <t>Romeral</t>
  </si>
  <si>
    <t>Salamanca</t>
  </si>
  <si>
    <t>San Bernardo</t>
  </si>
  <si>
    <t>San Carlos</t>
  </si>
  <si>
    <t>San Esteban</t>
  </si>
  <si>
    <t>San Felipe</t>
  </si>
  <si>
    <t>San Fernando</t>
  </si>
  <si>
    <t>San Javier</t>
  </si>
  <si>
    <t>San José de Maipo</t>
  </si>
  <si>
    <t>San Pablo</t>
  </si>
  <si>
    <t>San Vicente</t>
  </si>
  <si>
    <t>Santa Bárbara</t>
  </si>
  <si>
    <t>Santa Cruz</t>
  </si>
  <si>
    <t>Sierra Gorda</t>
  </si>
  <si>
    <t>Talagante</t>
  </si>
  <si>
    <t>San Rafael</t>
  </si>
  <si>
    <t>Talca</t>
  </si>
  <si>
    <t>Taltal</t>
  </si>
  <si>
    <t>Tierra Amarilla</t>
  </si>
  <si>
    <t>Tiltil</t>
  </si>
  <si>
    <t>Tocopilla</t>
  </si>
  <si>
    <t>Traiguén</t>
  </si>
  <si>
    <t>Tucapel</t>
  </si>
  <si>
    <t>Valdivia</t>
  </si>
  <si>
    <t>Vallenar</t>
  </si>
  <si>
    <t>Vicuña</t>
  </si>
  <si>
    <t>Vilcún</t>
  </si>
  <si>
    <t>Villa Alegre</t>
  </si>
  <si>
    <t>Pucón</t>
  </si>
  <si>
    <t>Viña del Mar</t>
  </si>
  <si>
    <t>Yerbas Buenas</t>
  </si>
  <si>
    <t>Yumbel</t>
  </si>
  <si>
    <t>Yungay</t>
  </si>
  <si>
    <t>Quinta de Tilcoco</t>
  </si>
  <si>
    <t>18 G</t>
  </si>
  <si>
    <t>PMGD PFV VICTORIA</t>
  </si>
  <si>
    <t>PMGD PFV GIRASOLES</t>
  </si>
  <si>
    <t>PMGD PFV SANTA AMELIA</t>
  </si>
  <si>
    <t>PMGD  TER AROMOS</t>
  </si>
  <si>
    <t>PMGD TER BOLDOS</t>
  </si>
  <si>
    <t>PE RENAICO I</t>
  </si>
  <si>
    <t>PMGD PFV ANTONIA SOLAR</t>
  </si>
  <si>
    <t>PMGD PFV DON MARIANO</t>
  </si>
  <si>
    <t>PMGD PFV PARQUE SOLAR SANTA FE</t>
  </si>
  <si>
    <t>PMGD PFV COCHARCAS</t>
  </si>
  <si>
    <t>VICTORIA SOLAR SPA</t>
  </si>
  <si>
    <t>S/E CALAMA</t>
  </si>
  <si>
    <t>PLAYERO SPA</t>
  </si>
  <si>
    <t>Chanco</t>
  </si>
  <si>
    <t>FOTOVOLTAICA ALFA SPA</t>
  </si>
  <si>
    <t>San Nicolás</t>
  </si>
  <si>
    <t>S/E COCHARCAS</t>
  </si>
  <si>
    <t>PMGD TER BLUEGATE</t>
  </si>
  <si>
    <t>PFV ANDES SOLAR II</t>
  </si>
  <si>
    <t>PMGD TER EL FARO</t>
  </si>
  <si>
    <t>PMGD PFV LOS TILOS</t>
  </si>
  <si>
    <t>PMGD PFV  COCINILLAS</t>
  </si>
  <si>
    <t>PMGD PFV CANELILLO</t>
  </si>
  <si>
    <t>PMGD TER PRP CAMPESINA (EX ALDEA)</t>
  </si>
  <si>
    <t>PMGD PFV PARQUE SOLAR BICENTENARIO</t>
  </si>
  <si>
    <t>PMGD PFV FILOMENA SOLAR</t>
  </si>
  <si>
    <t>PMGD PFV LIRIO DEL CAMPO</t>
  </si>
  <si>
    <t>INCAHUASI ENERGY SPA</t>
  </si>
  <si>
    <t>La Unión</t>
  </si>
  <si>
    <t>Sociedad Austral de Electricidad S.A.</t>
  </si>
  <si>
    <t>FOTOVOLTAICA SOLAR LAUREL SPA</t>
  </si>
  <si>
    <t>Parral</t>
  </si>
  <si>
    <t>PMGD PFV QUILLAY</t>
  </si>
  <si>
    <t>PMGD TER PRP LOS NEGROS</t>
  </si>
  <si>
    <t>PMGD TER PRP RAPACO</t>
  </si>
  <si>
    <t>PMGD TER PRP TAMBORES</t>
  </si>
  <si>
    <t>PMGD TER PRP CHIFIN</t>
  </si>
  <si>
    <t>Río Negro</t>
  </si>
  <si>
    <t>Compañía Eléctrica Osorno S.A.</t>
  </si>
  <si>
    <t>S/E RAPACO</t>
  </si>
  <si>
    <t>G-5766</t>
  </si>
  <si>
    <t>PMGD PFV CANDELARIA SOLAR</t>
  </si>
  <si>
    <t>PFV USYA</t>
  </si>
  <si>
    <t>HP MC1</t>
  </si>
  <si>
    <t>HP MC2</t>
  </si>
  <si>
    <t>PMGD PFV PUENTE SOLAR</t>
  </si>
  <si>
    <t>PMGD PFV EL GUANACO SOLAR</t>
  </si>
  <si>
    <t>PE CABO LEONES II</t>
  </si>
  <si>
    <t>PMGD PFV PEPA SOLAR</t>
  </si>
  <si>
    <t>HP MOCHO</t>
  </si>
  <si>
    <t>PMGD TER DEUCO</t>
  </si>
  <si>
    <t>TER PAJONALES</t>
  </si>
  <si>
    <t>S/E Mocho</t>
  </si>
  <si>
    <t>G-5746</t>
  </si>
  <si>
    <t>G-5856</t>
  </si>
  <si>
    <t>TRANQUILO</t>
  </si>
  <si>
    <t>Barra central Tranquilo</t>
  </si>
  <si>
    <t>PMGD PFV PITRA</t>
  </si>
  <si>
    <t>PMGD  PFV PLAYERO</t>
  </si>
  <si>
    <t>PMGD PFV PLAYERITO</t>
  </si>
  <si>
    <t>HP LLAUQUEREO</t>
  </si>
  <si>
    <t>Algarrobo</t>
  </si>
  <si>
    <t>Energía de Casablanca S.A</t>
  </si>
  <si>
    <t>CVE PROYECTO SEIS SPA</t>
  </si>
  <si>
    <t>Enel Distribución Chile S.A.</t>
  </si>
  <si>
    <t>PMGD PFV CIPRES</t>
  </si>
  <si>
    <t>PMGD PFV PARQUE SOLAR MECO CHILLAN</t>
  </si>
  <si>
    <t>PMGD PFV EL ROMERAL</t>
  </si>
  <si>
    <t>PMGD PFV EL SALITRAL</t>
  </si>
  <si>
    <t>PMGD HP CENTRAL EL ATAJO</t>
  </si>
  <si>
    <t>PMGD PFV QUINANTU SOLAR</t>
  </si>
  <si>
    <t>Barra 23 KV alimentador picoltue mulchen</t>
  </si>
  <si>
    <t>CIPRÉS SPA</t>
  </si>
  <si>
    <t>GR RAULÍ SPA</t>
  </si>
  <si>
    <t>CENTRAL EL ATAJO SPA</t>
  </si>
  <si>
    <t>Frontel</t>
  </si>
  <si>
    <t>CGE Distribución</t>
  </si>
  <si>
    <t>ALMEYDA SPA</t>
  </si>
  <si>
    <t>76.267.761-K</t>
  </si>
  <si>
    <t>76.780.605-1</t>
  </si>
  <si>
    <t>76.920.956-5</t>
  </si>
  <si>
    <t>76.722.041-3</t>
  </si>
  <si>
    <t>76.744.082-0</t>
  </si>
  <si>
    <t>76.505.372-2</t>
  </si>
  <si>
    <t>76.609.577-1</t>
  </si>
  <si>
    <t>76.538.731-0</t>
  </si>
  <si>
    <t>76.760.999-K</t>
  </si>
  <si>
    <t>76.746.538-6</t>
  </si>
  <si>
    <t>76.727.583-8</t>
  </si>
  <si>
    <t>76.813.197-K</t>
  </si>
  <si>
    <t>76.948.169-9</t>
  </si>
  <si>
    <t>76.827.431-2</t>
  </si>
  <si>
    <t>76.863.375-4</t>
  </si>
  <si>
    <t>76.860.793-1</t>
  </si>
  <si>
    <t>76.845.124-9</t>
  </si>
  <si>
    <t>76.060.441-0</t>
  </si>
  <si>
    <t>76.825.044-8</t>
  </si>
  <si>
    <t>76.547.592-9</t>
  </si>
  <si>
    <t>76.727.584-6</t>
  </si>
  <si>
    <t>76.948.177-K</t>
  </si>
  <si>
    <t>76.513.574-5</t>
  </si>
  <si>
    <t>76.242.067-8</t>
  </si>
  <si>
    <t>76.383.031-4</t>
  </si>
  <si>
    <t>76.240.103-7</t>
  </si>
  <si>
    <t>76.461.941-2</t>
  </si>
  <si>
    <t>76.462.109-3</t>
  </si>
  <si>
    <t>76.576.597-8</t>
  </si>
  <si>
    <t>76.065.092-7</t>
  </si>
  <si>
    <t>76.380.998-6</t>
  </si>
  <si>
    <t>76.381.002-K</t>
  </si>
  <si>
    <t>76.574.682-5</t>
  </si>
  <si>
    <t>76.866.361-0</t>
  </si>
  <si>
    <t>76.738.655-9</t>
  </si>
  <si>
    <t>76.461.943-9</t>
  </si>
  <si>
    <t>76.860.789-3</t>
  </si>
  <si>
    <t>76.761.555-8</t>
  </si>
  <si>
    <t>76.493.739-2</t>
  </si>
  <si>
    <t>76.130.285-K</t>
  </si>
  <si>
    <t>76.470.581-5</t>
  </si>
  <si>
    <t>76.810.311-9</t>
  </si>
  <si>
    <t>76.003.174-7</t>
  </si>
  <si>
    <t>76.409.936-2</t>
  </si>
  <si>
    <t>76.727.518-8</t>
  </si>
  <si>
    <t>76.526.833-8</t>
  </si>
  <si>
    <t>76.780.597-7</t>
  </si>
  <si>
    <t>76.044.129-5</t>
  </si>
  <si>
    <t>77.050.429-5</t>
  </si>
  <si>
    <t>76.515.583-5</t>
  </si>
  <si>
    <t>76.451.022-4</t>
  </si>
  <si>
    <t>76.557.855-8</t>
  </si>
  <si>
    <t>76.991.760-8</t>
  </si>
  <si>
    <t>76.727.409-2</t>
  </si>
  <si>
    <t>76.758.672-8</t>
  </si>
  <si>
    <t>76.863.481-5</t>
  </si>
  <si>
    <t>76.758.664-7</t>
  </si>
  <si>
    <t>76.719.826-4</t>
  </si>
  <si>
    <t>76.451.224-3</t>
  </si>
  <si>
    <t>76.503.263-6</t>
  </si>
  <si>
    <t>76.522.004-1</t>
  </si>
  <si>
    <t>76.055.368-9</t>
  </si>
  <si>
    <t>76.586.264-7</t>
  </si>
  <si>
    <t>76.830.065-8</t>
  </si>
  <si>
    <t>76.746.021-K</t>
  </si>
  <si>
    <t>76.972.711-6</t>
  </si>
  <si>
    <t>76.503.513-9</t>
  </si>
  <si>
    <t>76.618.682-3</t>
  </si>
  <si>
    <t>76.752.425-0</t>
  </si>
  <si>
    <t>76.748.825-4</t>
  </si>
  <si>
    <t>76.807.967-6</t>
  </si>
  <si>
    <t>76.758.673-6</t>
  </si>
  <si>
    <t>76.863.487-4</t>
  </si>
  <si>
    <t>76.751.856-0</t>
  </si>
  <si>
    <t>76.850.028-2</t>
  </si>
  <si>
    <t>76.871.352-9</t>
  </si>
  <si>
    <t>76.982.022-1</t>
  </si>
  <si>
    <t>76.253.866-0</t>
  </si>
  <si>
    <t>76.722.036-7</t>
  </si>
  <si>
    <t>76.937.187-7</t>
  </si>
  <si>
    <t>76.948.419-1</t>
  </si>
  <si>
    <t>76.493.106-8</t>
  </si>
  <si>
    <t>76.729.924-9</t>
  </si>
  <si>
    <t>76.807.996-K</t>
  </si>
  <si>
    <t>76.752.423-4</t>
  </si>
  <si>
    <t>76.827.434-7</t>
  </si>
  <si>
    <t>76.513.824-8</t>
  </si>
  <si>
    <t>76.503.392-6</t>
  </si>
  <si>
    <t>76.795.518-9</t>
  </si>
  <si>
    <t>76.461.944-7</t>
  </si>
  <si>
    <t>76.738.882-9</t>
  </si>
  <si>
    <t>76.515.795-1</t>
  </si>
  <si>
    <t>76.505.367-6</t>
  </si>
  <si>
    <t>76.503.259-8</t>
  </si>
  <si>
    <t>76.440.329-0</t>
  </si>
  <si>
    <t>76.845.123-0</t>
  </si>
  <si>
    <t>76.466.857-K</t>
  </si>
  <si>
    <t>76.945.275-3</t>
  </si>
  <si>
    <t>76.967.538-8</t>
  </si>
  <si>
    <t>76.954.708-8</t>
  </si>
  <si>
    <t>76.381.008-9</t>
  </si>
  <si>
    <t>76.380.995-1</t>
  </si>
  <si>
    <t>76.963.336-7</t>
  </si>
  <si>
    <t>76.686.377-9</t>
  </si>
  <si>
    <t>76.827.438-K</t>
  </si>
  <si>
    <t>76.470.281-6</t>
  </si>
  <si>
    <t>76.902.134-5</t>
  </si>
  <si>
    <t>76.727.405-K</t>
  </si>
  <si>
    <t>76.722.031-6</t>
  </si>
  <si>
    <t>76.503.514-7</t>
  </si>
  <si>
    <t>76.807.947-1</t>
  </si>
  <si>
    <t>76.824.977-6</t>
  </si>
  <si>
    <t>76.618.674-2</t>
  </si>
  <si>
    <t>76.879.366-2</t>
  </si>
  <si>
    <t>76.957.549-9</t>
  </si>
  <si>
    <t>76.462.053-4</t>
  </si>
  <si>
    <t>77.084.483-5</t>
  </si>
  <si>
    <t>76.766.027-8</t>
  </si>
  <si>
    <t>77.032.394-0</t>
  </si>
  <si>
    <t>93.458.000-1</t>
  </si>
  <si>
    <t>96.510.970-6</t>
  </si>
  <si>
    <t>76.472.262-0</t>
  </si>
  <si>
    <t>76.800.436-6</t>
  </si>
  <si>
    <t>99.528.750-1</t>
  </si>
  <si>
    <t>76.464.068-3</t>
  </si>
  <si>
    <t>76.081.590-K</t>
  </si>
  <si>
    <t>76.596.827-5</t>
  </si>
  <si>
    <t>96.928.510-K</t>
  </si>
  <si>
    <t>76.293.900-2</t>
  </si>
  <si>
    <t>76.461.853-K</t>
  </si>
  <si>
    <t>96.814.370-0</t>
  </si>
  <si>
    <t>76.008.306-2</t>
  </si>
  <si>
    <t>77.418.580-1</t>
  </si>
  <si>
    <t>76.115.484-2</t>
  </si>
  <si>
    <t>76.683.541-4</t>
  </si>
  <si>
    <t>76.415.299-9</t>
  </si>
  <si>
    <t>79.757.460-0</t>
  </si>
  <si>
    <t>76.306.881-1</t>
  </si>
  <si>
    <t>76.413.185-1</t>
  </si>
  <si>
    <t>76.515.598-3</t>
  </si>
  <si>
    <t>76.451.198-0</t>
  </si>
  <si>
    <t>76.461.861-0</t>
  </si>
  <si>
    <t>76.815.726-K</t>
  </si>
  <si>
    <t>96.903.720-3</t>
  </si>
  <si>
    <t>76.071.634-0</t>
  </si>
  <si>
    <t>96.854.000-9</t>
  </si>
  <si>
    <t>76.522.348-2</t>
  </si>
  <si>
    <t>76.876.835-8</t>
  </si>
  <si>
    <t>76.748.838-6</t>
  </si>
  <si>
    <t>76.460.012-6</t>
  </si>
  <si>
    <t>76.732.233-K</t>
  </si>
  <si>
    <t>76202178-1</t>
  </si>
  <si>
    <t>76.644.111-4</t>
  </si>
  <si>
    <t>76.503.384-5</t>
  </si>
  <si>
    <t>76.503.519-8</t>
  </si>
  <si>
    <t>76.863.475-0</t>
  </si>
  <si>
    <t>76.419.748-8</t>
  </si>
  <si>
    <t>76.454.719-5</t>
  </si>
  <si>
    <t>76.481.703-6</t>
  </si>
  <si>
    <t>76.350.356-9</t>
  </si>
  <si>
    <t>76.404.001-5</t>
  </si>
  <si>
    <t>76.337.593-5</t>
  </si>
  <si>
    <t>76.102.539-2</t>
  </si>
  <si>
    <t>76.296.433-3</t>
  </si>
  <si>
    <t>76.013.193-8</t>
  </si>
  <si>
    <t>76.461.945-5</t>
  </si>
  <si>
    <t>76.723.823-1</t>
  </si>
  <si>
    <t>76.744.083-9</t>
  </si>
  <si>
    <t>76.979.116-7</t>
  </si>
  <si>
    <t>76.464.206-6</t>
  </si>
  <si>
    <t>76.839.906-9</t>
  </si>
  <si>
    <t>76.451.214-6</t>
  </si>
  <si>
    <t>76.453.223-6</t>
  </si>
  <si>
    <t>76.567.528-6</t>
  </si>
  <si>
    <t>76.365.923-2</t>
  </si>
  <si>
    <t>76.266.502-6</t>
  </si>
  <si>
    <t>76.522.352-0</t>
  </si>
  <si>
    <t>76.738.520-K</t>
  </si>
  <si>
    <t>76.642.937-8</t>
  </si>
  <si>
    <t>76.528.804-5</t>
  </si>
  <si>
    <t>76.416.516-0</t>
  </si>
  <si>
    <t>76.450.335-K</t>
  </si>
  <si>
    <t>76.585.842-9</t>
  </si>
  <si>
    <t>76.975.757-0</t>
  </si>
  <si>
    <t>76.786.225-3</t>
  </si>
  <si>
    <t>76.208.775-8</t>
  </si>
  <si>
    <t>76.616.538-9</t>
  </si>
  <si>
    <t>76.033.092-2</t>
  </si>
  <si>
    <t>76.578.929-K</t>
  </si>
  <si>
    <t>76.009.904-K</t>
  </si>
  <si>
    <t>76.416.769-4</t>
  </si>
  <si>
    <t>76.834.000-5</t>
  </si>
  <si>
    <t>76.179.054-4</t>
  </si>
  <si>
    <t>76.991.751-9</t>
  </si>
  <si>
    <t>77.084.987-K</t>
  </si>
  <si>
    <t>76.462.043-7</t>
  </si>
  <si>
    <t>77.084.667-6</t>
  </si>
  <si>
    <t>76.876.858-7</t>
  </si>
  <si>
    <t>76.522.139-0</t>
  </si>
  <si>
    <t>76.376.443-5</t>
  </si>
  <si>
    <t>76.452.055-6</t>
  </si>
  <si>
    <t>76.827.359-6</t>
  </si>
  <si>
    <t>76.281.947-3</t>
  </si>
  <si>
    <t>76.284.904-6</t>
  </si>
  <si>
    <t>76.683.713-1</t>
  </si>
  <si>
    <t>sistema</t>
  </si>
  <si>
    <t>subsistema</t>
  </si>
  <si>
    <t>propietario</t>
  </si>
  <si>
    <t>razon_social</t>
  </si>
  <si>
    <t>rut</t>
  </si>
  <si>
    <t>central</t>
  </si>
  <si>
    <t>estado</t>
  </si>
  <si>
    <t>fecha_puesta_servicio_central</t>
  </si>
  <si>
    <t>anio_servicio_central</t>
  </si>
  <si>
    <t>region_nombre</t>
  </si>
  <si>
    <t>comuna_nombre</t>
  </si>
  <si>
    <t>cod_unidad</t>
  </si>
  <si>
    <t>tipo_unidad</t>
  </si>
  <si>
    <t>fecha_servicio_unidad</t>
  </si>
  <si>
    <t>unidades</t>
  </si>
  <si>
    <t>marca_modelo</t>
  </si>
  <si>
    <t>clasificacion</t>
  </si>
  <si>
    <t>tipo_de_energia</t>
  </si>
  <si>
    <t>potencia_bruta_mw</t>
  </si>
  <si>
    <t>potencia_neta_mw</t>
  </si>
  <si>
    <t>ley_ernc</t>
  </si>
  <si>
    <t>medio_generacion</t>
  </si>
  <si>
    <t>distribuidora</t>
  </si>
  <si>
    <t>punto_conexion</t>
  </si>
  <si>
    <t>combustible_1</t>
  </si>
  <si>
    <t>consumo_1</t>
  </si>
  <si>
    <t>unidad_1</t>
  </si>
  <si>
    <t>combustible_2</t>
  </si>
  <si>
    <t>consumo_2</t>
  </si>
  <si>
    <t>unidad_2</t>
  </si>
  <si>
    <t>combustible_3</t>
  </si>
  <si>
    <t>consumo_3</t>
  </si>
  <si>
    <t>unidad_3</t>
  </si>
  <si>
    <t>tipo_turbina_hidraulica</t>
  </si>
  <si>
    <t>gasto_m3_por_s</t>
  </si>
  <si>
    <t>caida_m</t>
  </si>
  <si>
    <t>coord_este_utm</t>
  </si>
  <si>
    <t>coord_norte_utm</t>
  </si>
  <si>
    <t>huso_utm</t>
  </si>
  <si>
    <t>tipo_final</t>
  </si>
  <si>
    <t>fecha_act</t>
  </si>
  <si>
    <t>En Operacion</t>
  </si>
  <si>
    <t>Región Aisén del Gral.Carlos Ibáñez del Campo</t>
  </si>
  <si>
    <t>Coihaique</t>
  </si>
  <si>
    <t>15</t>
  </si>
  <si>
    <t>Aisén</t>
  </si>
  <si>
    <t>0,24</t>
  </si>
  <si>
    <t>Mini Hidráulica de Pasada</t>
  </si>
  <si>
    <t>PUNTA ARENAS</t>
  </si>
  <si>
    <t>Región de Magallanes y de la Antártica Chilena</t>
  </si>
  <si>
    <t>14</t>
  </si>
  <si>
    <t>Hidraulica</t>
  </si>
  <si>
    <t>HIDRAULICA</t>
  </si>
  <si>
    <t xml:space="preserve"> Poste 639199</t>
  </si>
  <si>
    <t>WGS 84 huso 18</t>
  </si>
  <si>
    <t>PETROLEO</t>
  </si>
  <si>
    <t>−</t>
  </si>
  <si>
    <t>Hualaihué</t>
  </si>
  <si>
    <t>Futaleufú</t>
  </si>
  <si>
    <t>2</t>
  </si>
  <si>
    <t>NO APLICA</t>
  </si>
  <si>
    <t>ID 2583 BA S/E CERRO PABELLÓN 200KV BP1</t>
  </si>
  <si>
    <t>3</t>
  </si>
  <si>
    <t>Hidráulica de Embalse</t>
  </si>
  <si>
    <t>9</t>
  </si>
  <si>
    <t>Hidráulica de Pasada</t>
  </si>
  <si>
    <t>10</t>
  </si>
  <si>
    <t>8</t>
  </si>
  <si>
    <t>4</t>
  </si>
  <si>
    <t>5</t>
  </si>
  <si>
    <t>13</t>
  </si>
  <si>
    <t>6</t>
  </si>
  <si>
    <t>7</t>
  </si>
  <si>
    <t>1</t>
  </si>
  <si>
    <t>12</t>
  </si>
  <si>
    <t>ID 1223 BA S/E CENTRAL FLORIDA 2 12KV BP1</t>
  </si>
  <si>
    <t>ID 742 BA S/E FLORIDA 110KV BP1</t>
  </si>
  <si>
    <t>11</t>
  </si>
  <si>
    <t>ID 1174 BA S/E MARIPOSAS 66KV BP1</t>
  </si>
  <si>
    <t>Río Ibáñez</t>
  </si>
  <si>
    <t>0,33</t>
  </si>
  <si>
    <t>43</t>
  </si>
  <si>
    <t>49</t>
  </si>
  <si>
    <t>ID 3256 BA S/E CENTRAL CABO LEONES II 220KV</t>
  </si>
  <si>
    <t>44</t>
  </si>
  <si>
    <t>ID2721-BA S/E CENTRAL PARQUE EOLICO CABO LEONES I 220KV BP1</t>
  </si>
  <si>
    <t>40</t>
  </si>
  <si>
    <t>22</t>
  </si>
  <si>
    <t>50</t>
  </si>
  <si>
    <t>ID 208 TAP PARQUE EOLICO EL MAITEN 220KV</t>
  </si>
  <si>
    <t>ID 3147 BA S/E NAHUELBUTA 23KV BP1</t>
  </si>
  <si>
    <t>57</t>
  </si>
  <si>
    <t>24</t>
  </si>
  <si>
    <t>32</t>
  </si>
  <si>
    <t>ID 2772 BA S/E PUNTA SIERRA 220KV BP1</t>
  </si>
  <si>
    <t>61</t>
  </si>
  <si>
    <t>ID: 3024 – BA S/E MULCHEN GIS 220KV BP1</t>
  </si>
  <si>
    <t>56</t>
  </si>
  <si>
    <t>20</t>
  </si>
  <si>
    <t>45</t>
  </si>
  <si>
    <t>33</t>
  </si>
  <si>
    <t>28</t>
  </si>
  <si>
    <t>ID1391 BA S/E MULCHEN 220KV B1</t>
  </si>
  <si>
    <t>23</t>
  </si>
  <si>
    <t>17</t>
  </si>
  <si>
    <t>ID 2748 BA S/E CUMBRES 220 KV BP2</t>
  </si>
  <si>
    <t>Solar Fotovoltaica</t>
  </si>
  <si>
    <t>ID 266 (TERCIARIO ATR3 DE LA S/E ANDES)</t>
  </si>
  <si>
    <t>ID 2262 – BA S/E RANDE 220KV</t>
  </si>
  <si>
    <t>ID 2825 BA S/E SAN SIMON BP2</t>
  </si>
  <si>
    <t>ID 1525 BA S/E CENTRAL JAVIERA 110KV BP1</t>
  </si>
  <si>
    <t>ID 1599 BA S/E PARQUE SOLAR LOS LOROS 23KV BP1 / ID 1600 BA S/E PARQUE SOLAR LOS LOROS 23KV BP2</t>
  </si>
  <si>
    <t>no aplica</t>
  </si>
  <si>
    <t>ID 1605 BA S/E QUILAPILUN 220KV BP1</t>
  </si>
  <si>
    <t>47</t>
  </si>
  <si>
    <t>ID 1381 BA S/E SDGX01 23KV BP1</t>
  </si>
  <si>
    <t>ID3254-BA S/E CHIU CHIU</t>
  </si>
  <si>
    <t>No aplica</t>
  </si>
  <si>
    <t>SE LA VEGA 23KV</t>
  </si>
  <si>
    <t>saesa</t>
  </si>
  <si>
    <t>ID 10870 BA S/E ALTO HOSPICIO 13.8KV</t>
  </si>
  <si>
    <t>ID 828 BA S/E LOS DOMINICOS 12KV BP3</t>
  </si>
  <si>
    <t>ID 227 BA S/E EL AVELLANO 23KV</t>
  </si>
  <si>
    <t>SE PICHIRROPULLI</t>
  </si>
  <si>
    <t>ID 1928 BA S/E CENTRAL CHAPIQUIÑA 23KV</t>
  </si>
  <si>
    <t>ID 48 BA S/E CENTRAL PILMAIQUEN 13.2KV</t>
  </si>
  <si>
    <t>ID 1064 BA S/E PUENTE ALTO 12KV BP1</t>
  </si>
  <si>
    <t>ID 1829 BA S/E MACHALI 15KV</t>
  </si>
  <si>
    <t>ID 2455 BA S/E TENO 13,2KV BP2</t>
  </si>
  <si>
    <t>ID 203 BA S/E VILLARRICA 23KV</t>
  </si>
  <si>
    <t>ID 1870 BA S/E ALTO HOSPICIO 13.8KV</t>
  </si>
  <si>
    <t>ID 1043 BA S/E SAN RAFAEL (CHILQUINTA) BARRA 12KV N° 2</t>
  </si>
  <si>
    <t>ID 438 BA S/E PANGUIPULLI 23KV</t>
  </si>
  <si>
    <t>ID 1075 BA S/E LICANCO 23KV</t>
  </si>
  <si>
    <t>ID 185 BA S/E LORETO 15KV</t>
  </si>
  <si>
    <t>ID 3025 BA S/E LEBU 13,2KV BP1</t>
  </si>
  <si>
    <t>ID 1078 BA S/E NEGRETE 23KV BP1</t>
  </si>
  <si>
    <t>GR ROBLE SPA</t>
  </si>
  <si>
    <t>PMGD PFV  SANTA CAROLINA</t>
  </si>
  <si>
    <t>ID 1241 S/E POLPAICO (ENEL DISTRIBUCIÓN) 23KV BP1</t>
  </si>
  <si>
    <t>ID 2163 BA S/E LAGUNAS 23KV BP1</t>
  </si>
  <si>
    <t>ID 1812 BA S/E CABILDO 23KV BP2</t>
  </si>
  <si>
    <t>ID 1912 BA S/E CALAMA 23KV BP2</t>
  </si>
  <si>
    <t>ID 324 BA S/E ILLAPEL 23KV BP1</t>
  </si>
  <si>
    <t>CASA BERMEJA SPA</t>
  </si>
  <si>
    <t>CGED</t>
  </si>
  <si>
    <t>ID 1521 BA S/E SAN RAFAEL (CHILQUINTA) 23KV BP1</t>
  </si>
  <si>
    <t>ID 996 BA S/E CATEMU 12KV BP2</t>
  </si>
  <si>
    <t>ID 1521 BA S/E SAN RAFAEL (CHILQUINTA) 23KV</t>
  </si>
  <si>
    <t>ID 2469 BA S/E SALAMANCA 23KV BP1</t>
  </si>
  <si>
    <t>Cunaco 15kV , S/E Chacahuín 15kV</t>
  </si>
  <si>
    <t>ID 2795 BA S/E PADRE HURTADO 23kV B1</t>
  </si>
  <si>
    <t>ID 488 BA S/E EL SALADO 23KV</t>
  </si>
  <si>
    <t>ID 1435 BA S/E LIHUEIMO 13,2KV BP1</t>
  </si>
  <si>
    <t>ID 1020 BA S/E PANQUEHUE 12KV BP1</t>
  </si>
  <si>
    <t>ID_851 IM S/E ISLA DE MAIPO C3</t>
  </si>
  <si>
    <t>ID 207 BA S/E EL MANZANO (CGE) 15KV BP1</t>
  </si>
  <si>
    <t>Alimentador Molineros, S/E Lihueimo</t>
  </si>
  <si>
    <t>ID 352 BA S/E LO MIRANDA 15KV BP2</t>
  </si>
  <si>
    <t>ID 3317 BA S/E LAS ARANAS 66KV BP5</t>
  </si>
  <si>
    <t>ID 578 BA S/E HUALTE 13.2KV</t>
  </si>
  <si>
    <t>ID 2566 BA S/E PASO HONDO 13.2KV BP1</t>
  </si>
  <si>
    <t>ID 1093 BA S/E QUINTA 13,2KV BP1</t>
  </si>
  <si>
    <t>ID 572 BA S/E EL PAICO 13,2KV BP1</t>
  </si>
  <si>
    <t>ID 557 BA S/E BOLLENAR 13.2KV BP1</t>
  </si>
  <si>
    <t>Alimentador San Enrique, S/E Chimbarongo</t>
  </si>
  <si>
    <t>ID 1040 S/E SAN FELIPE BP1</t>
  </si>
  <si>
    <t>Chilquinta Energía S.A.</t>
  </si>
  <si>
    <t>ID 624 BA S/E SANTA ROSA (TRANSNET) 23KV</t>
  </si>
  <si>
    <t>ID 1189 BA S/E PORTEZUELO 23KV BP1</t>
  </si>
  <si>
    <t>ID 343 BA S/E SAN FRANCISCO DE MOSTAZAL 15KV C2</t>
  </si>
  <si>
    <t>ID 1041 BA S/E SAN FELIPE 12KV BP2</t>
  </si>
  <si>
    <t>ID_4285 IM S/E SAN FELIPE C4</t>
  </si>
  <si>
    <t>ID 162 BA S/E QUINQUIMO 23KV</t>
  </si>
  <si>
    <t>ID 2455 BA S/E TENO 13.2KV BP2</t>
  </si>
  <si>
    <t>ID 1040 BA S/E SAN FELIPE 12KV BP1</t>
  </si>
  <si>
    <t>ID 390 BA S/E ALHUE 23KV</t>
  </si>
  <si>
    <t>ID 602 S/E PANIAHUE 13,2KV BP1</t>
  </si>
  <si>
    <t>ID 582 BA S/E LA MANGA 13.2KV</t>
  </si>
  <si>
    <t>ID 580 BA S/E LA ESPERANZA (TRANSNET) 13.2KV</t>
  </si>
  <si>
    <t>ID 618 BA S/E SAN CARLOS 13,8KV BP1</t>
  </si>
  <si>
    <t>ID 1055 BA S/E COCHARCAS 13.8KV</t>
  </si>
  <si>
    <t>ID 152 BA S/E CHUMAQUITO 15KV</t>
  </si>
  <si>
    <t>ID 196 BA S/E PANGUILEMO 15KV</t>
  </si>
  <si>
    <t>ID 190 BA S/E MARQUESA 23KV</t>
  </si>
  <si>
    <t>PMGD PFV LAS TORTOLAS</t>
  </si>
  <si>
    <t>ID1053 - BA S/E TRES ESQUINAS 13.8KV BP1</t>
  </si>
  <si>
    <t>ID 595 BA S/E MANDINGA 13,8KV BP1</t>
  </si>
  <si>
    <t>ID 791 BA S/E LO BOZA 12KV BP1</t>
  </si>
  <si>
    <t>ID 190 BA S/E MARQUESA 23KV BP1</t>
  </si>
  <si>
    <t>ID 183 BA S/E LO MIRANDA 15KV BP1</t>
  </si>
  <si>
    <t>ID 624 S/E SANTA ROSA (CGE) 23KV</t>
  </si>
  <si>
    <t>ID 616 BA S/E RETIRO 13.2KV</t>
  </si>
  <si>
    <t>ID 1024 BA S/E QUILPUE 12KV BP1</t>
  </si>
  <si>
    <t>ID 2299 BA S/E TAMARUGAL 23 KV</t>
  </si>
  <si>
    <t>Chilquinta</t>
  </si>
  <si>
    <t>SE Las Vegas</t>
  </si>
  <si>
    <t>PMGD PFV LUMBRERAS</t>
  </si>
  <si>
    <t>ID 597 BA S/E MARCHIGÜE 13.2KV BP1</t>
  </si>
  <si>
    <t>ID 250 BA S/E CABILDO 23KV BP1</t>
  </si>
  <si>
    <t>ID 364 BA S/E QUEREO 23KV BP1</t>
  </si>
  <si>
    <t>ID 1020 BA S/E PANQUEHUE BARRA 12KV</t>
  </si>
  <si>
    <t>ID 2467 BA S/E MOLINA 15KV BP2</t>
  </si>
  <si>
    <t>PMGD PFV PARQUE SOLAR OVALLE NORTE</t>
  </si>
  <si>
    <t>iD 2244 BA S/E POZO ALMONTE 23KV BP1</t>
  </si>
  <si>
    <t>SE Isla de Maipo</t>
  </si>
  <si>
    <t>ID 2298 BA S/E TAMARUGAL 23KV BP1</t>
  </si>
  <si>
    <t>ID 611 BA S/E QUELENTARO 13.2KV</t>
  </si>
  <si>
    <t>ID 208 BA S/E PIRQUE 13,2KV BP1</t>
  </si>
  <si>
    <t>Alimentador San Jerónimo, S/E San Jerónimo</t>
  </si>
  <si>
    <t>ID 607 BA S/E PLACILLA 13.2KV</t>
  </si>
  <si>
    <t>CGE S.A.</t>
  </si>
  <si>
    <t>ID 597 S/E MARCHIGUE 13,2KV BP1</t>
  </si>
  <si>
    <t>SE Santa Marta</t>
  </si>
  <si>
    <t>ID 1328 IM S/E QUINQUIMO E3</t>
  </si>
  <si>
    <t>ID 732 BA S/E EL MANZANO (ENEL DISTRIBUCIÓN) 23KV BP1</t>
  </si>
  <si>
    <t>ID 633 BA S/E RANGUILI 13,8KV BP1</t>
  </si>
  <si>
    <t>ID 120 BA S/E RAUQUEN 13.2KV BP1</t>
  </si>
  <si>
    <t>ID 163 BA S/E RENGO 15KV</t>
  </si>
  <si>
    <t>ID 588 BA S/E LAS ARAÑAS 66KV BP1</t>
  </si>
  <si>
    <t>ID 600 S/E NANCAGUA 13,2KV BP1</t>
  </si>
  <si>
    <t>ID 731 BA S/E EL MANZANO (ENEL DISTRIBUCIÓN) 23KV BP1</t>
  </si>
  <si>
    <t>ID 571 BA S/E EL MONTE 13,2KV  BP1</t>
  </si>
  <si>
    <t>ID 351 BA S/E OVALLE 23KV BP1</t>
  </si>
  <si>
    <t>Alimentador Polpaico 23 kV S/E Punta Peuco 110/23 kV</t>
  </si>
  <si>
    <t>ID 168 BA S/E SAN MIGUEL 15KV BP1</t>
  </si>
  <si>
    <t>ID 122 BA S/E LA PALMA 15KV BP1</t>
  </si>
  <si>
    <t>ID 318 BA S/E ROSARIO 15KV BP1</t>
  </si>
  <si>
    <t>5761_IM S/E LOS PLACERES C1</t>
  </si>
  <si>
    <t>ID 5780_IM S/E MIRAFLORES C2</t>
  </si>
  <si>
    <t>ID 676 BA S/E BATUCO BP1</t>
  </si>
  <si>
    <t>ID 6531 IM S/E NIRIVILO E1</t>
  </si>
  <si>
    <t>ID 1090 BA S/E LONGAVI BL2 13.2KV</t>
  </si>
  <si>
    <t>ID 996 BA S/E CATEMU 12KV BP1</t>
  </si>
  <si>
    <t>0,2012</t>
  </si>
  <si>
    <t>ID 3124 BA S/E PUERTO MONTT B2 23KV</t>
  </si>
  <si>
    <t>ID 406 BA S/E CHONCHI 23KV BP1</t>
  </si>
  <si>
    <t>ID1744 - BA S/E ALTO BONITO 23KV</t>
  </si>
  <si>
    <t>ID 1744 BA S/E ALTO BONITO 23KV</t>
  </si>
  <si>
    <t>0,331</t>
  </si>
  <si>
    <t>0,311</t>
  </si>
  <si>
    <t>0,2416</t>
  </si>
  <si>
    <t>PMGD TER CENTRAL QUITRALMAN</t>
  </si>
  <si>
    <t>Saesa</t>
  </si>
  <si>
    <t>ID 396 BA S/E ANCUD 23KV B1</t>
  </si>
  <si>
    <t>5,3</t>
  </si>
  <si>
    <t>0,217074</t>
  </si>
  <si>
    <t>ID 330 BA S/E ANDALIEN 15KV C2</t>
  </si>
  <si>
    <t>0,1941</t>
  </si>
  <si>
    <t>0,2204136</t>
  </si>
  <si>
    <t>SE Deuco</t>
  </si>
  <si>
    <t>ID 432 BA S/E MELIPULLI 23KV</t>
  </si>
  <si>
    <t>0,29565</t>
  </si>
  <si>
    <t>ID 448 BA S/E PUERTO VARAS 13.8KV</t>
  </si>
  <si>
    <t>0,296</t>
  </si>
  <si>
    <t>ID364 BA S/E QUEREO 23KV</t>
  </si>
  <si>
    <t>ID 904 BA S/E SAN BERNARDO 12KV BP3</t>
  </si>
  <si>
    <t>0,2353</t>
  </si>
  <si>
    <t>0,235</t>
  </si>
  <si>
    <t>0,228</t>
  </si>
  <si>
    <t>ID 3188 BA S/E OSORNO 23KV BP2</t>
  </si>
  <si>
    <t>ID 2917 BA S/E CONCON BP1</t>
  </si>
  <si>
    <t>0,2672</t>
  </si>
  <si>
    <t>ID 198 BA S/E PENCO 15KV</t>
  </si>
  <si>
    <t>ID 1411 BA S/E LOS SAUCES 23KV BP1</t>
  </si>
  <si>
    <t>0,2212485</t>
  </si>
  <si>
    <t>ID 153 BA S/E COLCHAGUA 15KV C1</t>
  </si>
  <si>
    <t>ID 2467 BA S/E MOLINA 13,2KV BP2</t>
  </si>
  <si>
    <t>0,2817</t>
  </si>
  <si>
    <t>ID 1405 BA S/E PICOLTUE 23KV BP1</t>
  </si>
  <si>
    <t>52E4/A402 Aldea Campesina</t>
  </si>
  <si>
    <t>52E1/A424 LOSNEGROS</t>
  </si>
  <si>
    <t>ID 565 BA S/E CONSTITUCIÓN 23KV BP1</t>
  </si>
  <si>
    <t>ID 411 BA S/E CORRAL 13.2KV</t>
  </si>
  <si>
    <t>0,293</t>
  </si>
  <si>
    <t>0,2296</t>
  </si>
  <si>
    <t>ID 1207 BA S/E CABRERO 23KV BP1</t>
  </si>
  <si>
    <t>PORVENIR</t>
  </si>
  <si>
    <t>PUERTO NATALES</t>
  </si>
  <si>
    <t>PUERTO WILLIAMS</t>
  </si>
  <si>
    <t>Cabo de Hornos</t>
  </si>
  <si>
    <t>ID 3224 BA S/E MAUCO 110KV BP1</t>
  </si>
  <si>
    <t>0,0003088</t>
  </si>
  <si>
    <t>0,4008</t>
  </si>
  <si>
    <t>0,22815</t>
  </si>
  <si>
    <t>0,38</t>
  </si>
  <si>
    <t>0,239</t>
  </si>
  <si>
    <t>0,192</t>
  </si>
  <si>
    <t>0,218</t>
  </si>
  <si>
    <t>0,2303</t>
  </si>
  <si>
    <t>116,38</t>
  </si>
  <si>
    <t>4,9</t>
  </si>
  <si>
    <t>0,24828</t>
  </si>
  <si>
    <t>9,72</t>
  </si>
  <si>
    <t>0,284</t>
  </si>
  <si>
    <t>0,2757</t>
  </si>
  <si>
    <t>0,2187438</t>
  </si>
  <si>
    <t>0,337</t>
  </si>
  <si>
    <t>0,2193</t>
  </si>
  <si>
    <t>ID 1079 BA S/E EL TOTORAL 12KV BP1</t>
  </si>
  <si>
    <t>0,278</t>
  </si>
  <si>
    <t>ID 1777 BA S/E CENTRAL EMELDA 110KV BP1</t>
  </si>
  <si>
    <t>4,88</t>
  </si>
  <si>
    <t>0,418</t>
  </si>
  <si>
    <t>15,55</t>
  </si>
  <si>
    <t>ID 2565 BA S/E TEN 220KV BP1</t>
  </si>
  <si>
    <t>0,376</t>
  </si>
  <si>
    <t>0,2484705</t>
  </si>
  <si>
    <t>0,2368</t>
  </si>
  <si>
    <t>5,86</t>
  </si>
  <si>
    <t>5,5</t>
  </si>
  <si>
    <t>6,2</t>
  </si>
  <si>
    <t>0,263</t>
  </si>
  <si>
    <t>687,099</t>
  </si>
  <si>
    <t>80</t>
  </si>
  <si>
    <t>0,221</t>
  </si>
  <si>
    <t>1527 BA S/E CENTRAL LOS GUINDOS 220KV BP1 /  2972 BA S/E CENTRAL LOS GUINDOS 220KV BP2</t>
  </si>
  <si>
    <t>5,96</t>
  </si>
  <si>
    <t>2627,5</t>
  </si>
  <si>
    <t>0,41544</t>
  </si>
  <si>
    <t>0,3158</t>
  </si>
  <si>
    <t>0,3273</t>
  </si>
  <si>
    <t>0,24342</t>
  </si>
  <si>
    <t>0,28675</t>
  </si>
  <si>
    <t>0,345</t>
  </si>
  <si>
    <t>0,171</t>
  </si>
  <si>
    <t>0,2022</t>
  </si>
  <si>
    <t>2813,4</t>
  </si>
  <si>
    <t>72</t>
  </si>
  <si>
    <t>0,231</t>
  </si>
  <si>
    <t>DON HECTOR - CENTRAL PAJONALES 220kV C1</t>
  </si>
  <si>
    <t>0,45</t>
  </si>
  <si>
    <t>ID 3162 BA S/E PLACILLA (CHILQUINTA) 12KV BP1</t>
  </si>
  <si>
    <t>0,191</t>
  </si>
  <si>
    <t>0,219</t>
  </si>
  <si>
    <t>0,195009282</t>
  </si>
  <si>
    <t>3151,7</t>
  </si>
  <si>
    <t>0,352</t>
  </si>
  <si>
    <t>26</t>
  </si>
  <si>
    <t>ID 361 BA S/E TENO 66KV BP1</t>
  </si>
  <si>
    <t>2488,5</t>
  </si>
  <si>
    <t>36</t>
  </si>
  <si>
    <t>60</t>
  </si>
  <si>
    <t>0,265832</t>
  </si>
  <si>
    <t>ID 2046 BA S/E COLLAHUASI SALA ELECTRICA 3502 23KV BP1 / ID 2047 BA S/E COLLAHUASI SALA ELECTRICA 3502 23KV  BP2</t>
  </si>
  <si>
    <t>INACAL S.A.</t>
  </si>
  <si>
    <t>PARRONAL ENERGY SPA</t>
  </si>
  <si>
    <t>G-5116</t>
  </si>
  <si>
    <t>G-5117</t>
  </si>
  <si>
    <t>G-5118</t>
  </si>
  <si>
    <t>G-5106</t>
  </si>
  <si>
    <t>G-5107</t>
  </si>
  <si>
    <t xml:space="preserve"> </t>
  </si>
  <si>
    <t>Estado</t>
  </si>
  <si>
    <t>Clasificación</t>
  </si>
  <si>
    <t>S/E EL ROMERO 220KV</t>
  </si>
  <si>
    <t>S/E CENTRAL QUELTEHUES 110KV</t>
  </si>
  <si>
    <t>S/E DEGAÑ 110KV</t>
  </si>
  <si>
    <t>Línea Media Tensión La Junta</t>
  </si>
  <si>
    <t>Alimentador Palena</t>
  </si>
  <si>
    <t>Línea Media Tensión Puyuhuapi</t>
  </si>
  <si>
    <t>ley ERNC</t>
  </si>
  <si>
    <t>Consumo Específico 3</t>
  </si>
  <si>
    <t>Consumo Específico 1</t>
  </si>
  <si>
    <t>Consumo Específico 2</t>
  </si>
  <si>
    <t>Unidad Consumo Específico 2</t>
  </si>
  <si>
    <t>Unidad Consumo Específico 3</t>
  </si>
  <si>
    <t>Unidad Consumo Específico 1</t>
  </si>
  <si>
    <t>Año Puesta en Servicio</t>
  </si>
  <si>
    <t>GENERACIÓN SOLAR SPA</t>
  </si>
  <si>
    <t>GPG SOLAR CHILE 2017 SPA</t>
  </si>
  <si>
    <t>PFV SAN PEDRO</t>
  </si>
  <si>
    <t>70</t>
  </si>
  <si>
    <t>ID2253 - S/E LASANA</t>
  </si>
  <si>
    <t>Alimentador El Mariscal /  S/ELa Pintana</t>
  </si>
  <si>
    <t>Alimentador Los Cristales y  S/EIllapel</t>
  </si>
  <si>
    <t>Alimentador Tinguiririca  S/EColchagua</t>
  </si>
  <si>
    <t>PARQUE FOTOVOLTAICO ALICAHUE SOLAR SPA</t>
  </si>
  <si>
    <t>ALTOS DE LA MANGA ENERGY SPA</t>
  </si>
  <si>
    <t>FOTOVOLTAICA ARIZTÍA SPA</t>
  </si>
  <si>
    <t>NUOVOSOL SPA</t>
  </si>
  <si>
    <t>PMGD CALLE LARGA SPA</t>
  </si>
  <si>
    <t>Alimentador Codegua/  S/EGraneros</t>
  </si>
  <si>
    <t>PMGD PFV CASABERMEJA</t>
  </si>
  <si>
    <t>Alimentador Lolenco /  S/ECuracavi</t>
  </si>
  <si>
    <t>SOLAR TI DIEZ SPA</t>
  </si>
  <si>
    <t>PARQUE SOLAR CATEMU SPA</t>
  </si>
  <si>
    <t>GR TINEO SPA</t>
  </si>
  <si>
    <t>CHUNGUNGO SOLAR SPA</t>
  </si>
  <si>
    <t>CRUCERO SPA</t>
  </si>
  <si>
    <t>PMGD CRUZ SPA</t>
  </si>
  <si>
    <t>PARQUE SOLAR CUZ CUZ SPA</t>
  </si>
  <si>
    <t>PMGD DARLIN SPA</t>
  </si>
  <si>
    <t>COMPAÑÍA GENERAL DE ELECTRICIDAD S.A.</t>
  </si>
  <si>
    <t>Alimentador Lo Sierra 23 kV / S/E Santa Rosa</t>
  </si>
  <si>
    <t>PV EL CERNÍCALO SPA</t>
  </si>
  <si>
    <t>PV EL CHINCOL SPA</t>
  </si>
  <si>
    <t>PFV EL CHUCAO SPA</t>
  </si>
  <si>
    <t>PFV EL CÓNDOR SPA</t>
  </si>
  <si>
    <t>LAUREL SPA</t>
  </si>
  <si>
    <t>PV EL PICURIO SPA</t>
  </si>
  <si>
    <t>PV EL PITIO SPA</t>
  </si>
  <si>
    <t>PV EL QUELTEHUE SPA</t>
  </si>
  <si>
    <t>REDEN CABILDO SOLAR SPA</t>
  </si>
  <si>
    <t>Alimentador Industrial /  S/ECombarbalá</t>
  </si>
  <si>
    <t>LOA SOLAR SPA</t>
  </si>
  <si>
    <t>Barra 12kV  S/ESan Felipe</t>
  </si>
  <si>
    <t>ALIMENTADOR CODEGUA  S/EGRANEROS 66KV</t>
  </si>
  <si>
    <t>Alimentador Casablanca /   S/EMolina</t>
  </si>
  <si>
    <t>GR CHAQUIHUE SPA</t>
  </si>
  <si>
    <t>CHESTER SOLAR I SPA</t>
  </si>
  <si>
    <t>FOTOVOLTAICA JAURURO SPA</t>
  </si>
  <si>
    <t>FV SANTA LAURA SPA</t>
  </si>
  <si>
    <t>LA ACACIA SPA</t>
  </si>
  <si>
    <t>SOLAR LA BLANQUINA SPA</t>
  </si>
  <si>
    <t>RIGEL SPA</t>
  </si>
  <si>
    <t>LA MANGA ENERGY SPA</t>
  </si>
  <si>
    <t>PFV LAS CODORNICES SPA</t>
  </si>
  <si>
    <t>PFV LAS LECHUZAS SPA</t>
  </si>
  <si>
    <t>PV LAS PALOMAS SPA</t>
  </si>
  <si>
    <t>PFV LAS PERDICES SPA</t>
  </si>
  <si>
    <t>PV LAS TURCAS SPA</t>
  </si>
  <si>
    <t>Alimentador Mallarauco y  S/EBollenar</t>
  </si>
  <si>
    <t>SPV P4 SPA</t>
  </si>
  <si>
    <t>PARQUE SOLAR H6 SPA</t>
  </si>
  <si>
    <t>PV LIBERTADORES SPA</t>
  </si>
  <si>
    <t>PV LOS PATOS SPA</t>
  </si>
  <si>
    <t>PMGD SOLAR LOS PERALES I SPA</t>
  </si>
  <si>
    <t>PARQUE FOTOVOLTAICO OCOA II SPA</t>
  </si>
  <si>
    <t>GR LAUREL SPA</t>
  </si>
  <si>
    <t>Alimentador Lumbreras /  S/EEl Maiten</t>
  </si>
  <si>
    <t>LUNA ENERGY SPA</t>
  </si>
  <si>
    <t>APOLO DEL NORTE SPA</t>
  </si>
  <si>
    <t>MARCHIHUE VII SPA</t>
  </si>
  <si>
    <t>ACOTANGO DE VERANO SPA</t>
  </si>
  <si>
    <t>PARQUE FOTOVOLTAICO OCOA SPA</t>
  </si>
  <si>
    <t>El Ajial /  S/EParral</t>
  </si>
  <si>
    <t>Alimentador Cantarrana,  S/ETres Esquinas</t>
  </si>
  <si>
    <t>Alimentador San Luis /  S/EOvalle</t>
  </si>
  <si>
    <t>ISABEL SOLAR SPA</t>
  </si>
  <si>
    <t>PIQUERO SPA</t>
  </si>
  <si>
    <t>SOLAR TI CUATRO SPA</t>
  </si>
  <si>
    <t>GR LILEN SPA</t>
  </si>
  <si>
    <t>Alimentador Los Ruiles,  S/ELa Vega</t>
  </si>
  <si>
    <t>QUILLAY SOLAR SPA</t>
  </si>
  <si>
    <t>Alimentador  Pomaire/  S/EEl Maitén</t>
  </si>
  <si>
    <t>Alimentador El Canelo /  S/ESan Clemente</t>
  </si>
  <si>
    <t>RANGUIL SUR SPA</t>
  </si>
  <si>
    <t>RLA SOLAR SPA</t>
  </si>
  <si>
    <t>PV RODEO SPA</t>
  </si>
  <si>
    <t>SAN FRANCISCO SOLAR SPA</t>
  </si>
  <si>
    <t>PARQUE FOTOVOLTAICO SANTA ADRIANA SPA</t>
  </si>
  <si>
    <t>IMPULSO SOLAR LAS LLOYSAS SPA</t>
  </si>
  <si>
    <t>PARQUE SOLAR SANTA LAURA SPA</t>
  </si>
  <si>
    <t>SANTA CATALINA SOLAR SPA</t>
  </si>
  <si>
    <t>REDEN TALHUEN SOLAR SPA</t>
  </si>
  <si>
    <t>TRICAHUE SPA</t>
  </si>
  <si>
    <t>TRICAHUE SOLAR SPA</t>
  </si>
  <si>
    <t>MGM INNOVA CAPITAL CHILE SPA</t>
  </si>
  <si>
    <t>SINERGIA SOLAR SPA</t>
  </si>
  <si>
    <t>SOLAR BROTHERS SPA</t>
  </si>
  <si>
    <t>VILLA PRAT ENERGY SPA</t>
  </si>
  <si>
    <t>VILLAPRAT SPA</t>
  </si>
  <si>
    <t>PMGD PFV VILLA SOLAR</t>
  </si>
  <si>
    <t>Alimentador Peteroa /  S/EVillaprat</t>
  </si>
  <si>
    <t>TACORA ENERGY SPA</t>
  </si>
  <si>
    <t>GENERADORA LA CALERA SPA</t>
  </si>
  <si>
    <t>CENTRAL ELÉCTRICA ALMENDRADO SPA</t>
  </si>
  <si>
    <t>GENERADORA CALAFATE SPA</t>
  </si>
  <si>
    <t>GENERADORA AZUL SPA</t>
  </si>
  <si>
    <t>Barra 23 KV Alimentador Picoltue -  S/EMulchen</t>
  </si>
  <si>
    <t>MOCHO ENERGY SPA</t>
  </si>
  <si>
    <t>GENERADORA ERMITAÑO SPA</t>
  </si>
  <si>
    <t>GENERADORA MIMBRE SPA</t>
  </si>
  <si>
    <t>52E1/A475 Chifin -  S/ERio Negro</t>
  </si>
  <si>
    <t>52E2/Alimentador Rio Bueno /  S/ETambores</t>
  </si>
  <si>
    <t>GENERADORA ZAPALLAR SPA</t>
  </si>
  <si>
    <t>PRIME ENERGÍA QUICKSTART SPA</t>
  </si>
  <si>
    <t>PMGD PFV BERRUECO</t>
  </si>
  <si>
    <t>Chillán Viejo</t>
  </si>
  <si>
    <t>Alimentador Limarí /  S/EChillán</t>
  </si>
  <si>
    <t>PMGD PFV PARQUE SOLAR SAN JAVIER</t>
  </si>
  <si>
    <t>Alimentador Orilla de Maule 15 kV, S/E La Palma</t>
  </si>
  <si>
    <t>PELEQUÉN SUR SPA</t>
  </si>
  <si>
    <t>PMGD PFV SAN RAMIRO</t>
  </si>
  <si>
    <t>El Peumo</t>
  </si>
  <si>
    <t>PMGD PFV VENTURADA</t>
  </si>
  <si>
    <t>Alimentador Bulnes /  S/EChillan</t>
  </si>
  <si>
    <t>Alimentador Huambalí  S/EChillán</t>
  </si>
  <si>
    <t>PMGD TER ELECTRICA PINARES LIMITADA</t>
  </si>
  <si>
    <t>Alimentador Purapel /  S/EConstitución</t>
  </si>
  <si>
    <t>PMGD TER ETERSOL</t>
  </si>
  <si>
    <t>Alimentador Palmilla, Subestación Quilicura</t>
  </si>
  <si>
    <t>GEO CERRO PABELLON</t>
  </si>
  <si>
    <t>HE COLBUN</t>
  </si>
  <si>
    <t>HP CARILAFQUEN</t>
  </si>
  <si>
    <t>HP EL RINCON</t>
  </si>
  <si>
    <t>HP GUAYACAN</t>
  </si>
  <si>
    <t>HP LICAN</t>
  </si>
  <si>
    <t>HP PEUCHEN</t>
  </si>
  <si>
    <t>HP PULELFU</t>
  </si>
  <si>
    <t>HP RIO COLORADO</t>
  </si>
  <si>
    <t>HP RIO HUASCO</t>
  </si>
  <si>
    <t>HP RIO PICOIQUEN</t>
  </si>
  <si>
    <t>HP RUCUE</t>
  </si>
  <si>
    <t>HP SAN ANDRES</t>
  </si>
  <si>
    <t>HP VOLCAN</t>
  </si>
  <si>
    <t>PE EL ARRAYAN</t>
  </si>
  <si>
    <t>PE TOLPAN SUR</t>
  </si>
  <si>
    <t>PFV ATACAMA SOLAR II</t>
  </si>
  <si>
    <t>ID 2252 - S/E Matilla 33kV</t>
  </si>
  <si>
    <t>PFV EL AGUILA</t>
  </si>
  <si>
    <t>PFV EL PELICANO</t>
  </si>
  <si>
    <t>PFV MARIA ELENA</t>
  </si>
  <si>
    <t>PFV NUEVO QUILLAGUA</t>
  </si>
  <si>
    <t>PAÑO J1 S/E TAP OFF QUILLAGUA 220KV</t>
  </si>
  <si>
    <t>PFV QUILAPILUN</t>
  </si>
  <si>
    <t>PFV SAN ANDRES</t>
  </si>
  <si>
    <t>PMGD HP ALLIPEN</t>
  </si>
  <si>
    <t>PMGD HP ARRAYAN</t>
  </si>
  <si>
    <t>PMGD HP CENTRAL HIDROELECTRICA CHILCO</t>
  </si>
  <si>
    <t>PMGD HP CHANLEUFU II</t>
  </si>
  <si>
    <t>PMGD HP CURILEUFU</t>
  </si>
  <si>
    <t>PMGD HP EL ARRAYAN</t>
  </si>
  <si>
    <t>PMGD HP EL GALPON</t>
  </si>
  <si>
    <t>PMGD HP EL TARTARO</t>
  </si>
  <si>
    <t>PMGD HP LA COMPAÑIA II</t>
  </si>
  <si>
    <t>PMGD HP MAISAN</t>
  </si>
  <si>
    <t>PMGD HP MARIA ELENA</t>
  </si>
  <si>
    <t>PMGD HP PURISIMA</t>
  </si>
  <si>
    <t>PMGD HP RIO MULCHEN</t>
  </si>
  <si>
    <t>PMGD HP RIO TRUENO</t>
  </si>
  <si>
    <t>PMGD HP ROBLERIA</t>
  </si>
  <si>
    <t>PMGD HP TRAILELFU</t>
  </si>
  <si>
    <t>PMGD PFV ARIZTIA</t>
  </si>
  <si>
    <t>PMGD PFV CATAN SOLAR</t>
  </si>
  <si>
    <t>PMGD PFV CHANCON</t>
  </si>
  <si>
    <t>PMGD PFV DON ANDRONICO</t>
  </si>
  <si>
    <t>PMGD PFV DON JORGE (EX PERALILLO)</t>
  </si>
  <si>
    <t>PMGD PFV EL CERNICALO II</t>
  </si>
  <si>
    <t>PMGD PFV EL CERNICALO</t>
  </si>
  <si>
    <t>PMGD PFV EL CONDOR</t>
  </si>
  <si>
    <t>PMGD PFV EL PITIO</t>
  </si>
  <si>
    <t>PMGD PFV GR RAULI</t>
  </si>
  <si>
    <t>PMGD PFV JOSE SOLER MALLAFRE</t>
  </si>
  <si>
    <t>PMGD PFV MARIN</t>
  </si>
  <si>
    <t>PMGD PFV MERCURIO SUR</t>
  </si>
  <si>
    <t>Luz Linares</t>
  </si>
  <si>
    <t>Alimentador Panimávida /  S/EPanimávida</t>
  </si>
  <si>
    <t>PMGD PFV OVEJERIA</t>
  </si>
  <si>
    <t>PMGD PFV PILPILEN</t>
  </si>
  <si>
    <t>PMGD PFV POBLACION</t>
  </si>
  <si>
    <t>CAMPO LINDO SPA</t>
  </si>
  <si>
    <t>PMGD PFV PRETTY FIELD</t>
  </si>
  <si>
    <t>Alimentador Socos /  S/EOvalle</t>
  </si>
  <si>
    <t>PMGD PFV RAUQUEN</t>
  </si>
  <si>
    <t>PMGD PFV ROVIAN</t>
  </si>
  <si>
    <t>PMGD PFV SANTA INES SOLAR</t>
  </si>
  <si>
    <t>PARQUE FOTOVOLTAICO SANTA RITA SOLAR SPA</t>
  </si>
  <si>
    <t>PMGD PFV SANTA RITA</t>
  </si>
  <si>
    <t>Chillán</t>
  </si>
  <si>
    <t>Alimentador Cato /  S/ECocharcas</t>
  </si>
  <si>
    <t>SANBAR SOLAR SPA</t>
  </si>
  <si>
    <t>PMGD PFV SDSI</t>
  </si>
  <si>
    <t>Alimentador Delicias /  S/EDuqueco</t>
  </si>
  <si>
    <t>PMGD PFV TALHUEN</t>
  </si>
  <si>
    <t>PMGD PFV TUCUQUERE</t>
  </si>
  <si>
    <t>PMGD PFV UTFSM VALPARAISO VALDES</t>
  </si>
  <si>
    <t>PMGD PFV ÑIQUEN</t>
  </si>
  <si>
    <t>PMGD TER ANCALI</t>
  </si>
  <si>
    <t>PMGD TER CHILLAN</t>
  </si>
  <si>
    <t>PMGD TER CHUFKEN</t>
  </si>
  <si>
    <t>PMGD TER CONCHALI</t>
  </si>
  <si>
    <t>PMGD TER CORTES</t>
  </si>
  <si>
    <t>PMGD TER CURACAUTIN</t>
  </si>
  <si>
    <t>PMGD TER LIPIGAS CONCON</t>
  </si>
  <si>
    <t>PMGD TER LOS ALAMOS</t>
  </si>
  <si>
    <t>PMGD TER PICOLTUE</t>
  </si>
  <si>
    <t>PMGD TER RIO AZUL</t>
  </si>
  <si>
    <t>PMGD TER TIRUA</t>
  </si>
  <si>
    <t>TER ANDES GENERACION</t>
  </si>
  <si>
    <t>TER CHILOE</t>
  </si>
  <si>
    <t>TER CHOLGUAN</t>
  </si>
  <si>
    <t>TER CMPC PACIFICO</t>
  </si>
  <si>
    <t>TER CMPC SANTA FE</t>
  </si>
  <si>
    <t>TER CONCON</t>
  </si>
  <si>
    <t>TER CONSTITUCION</t>
  </si>
  <si>
    <t>TER EL PEÑON</t>
  </si>
  <si>
    <t>TER ENERGIA PACIFICO</t>
  </si>
  <si>
    <t>TER ESCUADRON</t>
  </si>
  <si>
    <t>TER LICANTEN</t>
  </si>
  <si>
    <t>TER NEWEN</t>
  </si>
  <si>
    <t>TER PLANTA DE ACIDO SULFURICO MEJILLONES</t>
  </si>
  <si>
    <t>TER SANTA FE</t>
  </si>
  <si>
    <t>TER SANTA MARIA</t>
  </si>
  <si>
    <t>TER TARAPACA</t>
  </si>
  <si>
    <t>TER TERMOPACIFICO</t>
  </si>
  <si>
    <t>TER TRAPEN</t>
  </si>
  <si>
    <t>HP DIGUA</t>
  </si>
  <si>
    <t>ID2254 - S/E DIGUA</t>
  </si>
  <si>
    <t>SOLCOR SPA</t>
  </si>
  <si>
    <t>PMGD PFV CAIMI</t>
  </si>
  <si>
    <t>Energía Casablanca</t>
  </si>
  <si>
    <t>Poste ID 9261471, Alimentador Casablanca  S/ECasablanca</t>
  </si>
  <si>
    <t>FARMDO ENERGY CHILE SPA</t>
  </si>
  <si>
    <t>PMGD PFV HUAPE</t>
  </si>
  <si>
    <t>Alimentador Confluencia /  S/ESanta Elisa</t>
  </si>
  <si>
    <t>77.047.895-2</t>
  </si>
  <si>
    <t>PMGD PFV LAS TORCAZAS</t>
  </si>
  <si>
    <t>ID597 - BA S/E MARCHIGÜE 13.2KV BP1</t>
  </si>
  <si>
    <t>PMGD PFV MALINKE</t>
  </si>
  <si>
    <t>Alimentador San Manuel 13,2 kV, S/E Mandinga</t>
  </si>
  <si>
    <t>GR PILO SPA</t>
  </si>
  <si>
    <t>PMGD PFV NAHUEN</t>
  </si>
  <si>
    <t>Alimentador Pabellon /  S/EChocalan</t>
  </si>
  <si>
    <t>FV RINCONADA SPA</t>
  </si>
  <si>
    <t>PMGD PFV RINCONADA NORTE (SLK 808)</t>
  </si>
  <si>
    <t>Alimentador Putaendo /  S/ESan Felipe</t>
  </si>
  <si>
    <t>PMGD PFV SATURNO NORTE</t>
  </si>
  <si>
    <t>Alimentador Colbún /  S/EPanimávida</t>
  </si>
  <si>
    <t>PMGD TER DON PEDRO</t>
  </si>
  <si>
    <t>San Pedro de la Paz</t>
  </si>
  <si>
    <t>Alimentador Las Industrias  S/ELoma Colorada</t>
  </si>
  <si>
    <t>FONTUS SCL III SPA</t>
  </si>
  <si>
    <t>19H</t>
  </si>
  <si>
    <t>18H</t>
  </si>
  <si>
    <t>19J</t>
  </si>
  <si>
    <t>19 H</t>
  </si>
  <si>
    <t>19 S</t>
  </si>
  <si>
    <t>19 J</t>
  </si>
  <si>
    <t>18 H</t>
  </si>
  <si>
    <t>18</t>
  </si>
  <si>
    <t>19G</t>
  </si>
  <si>
    <t>19</t>
  </si>
  <si>
    <t>19K</t>
  </si>
  <si>
    <t>19 K</t>
  </si>
  <si>
    <t>G-5860</t>
  </si>
  <si>
    <t>PFV EL PIUQUEN SPA</t>
  </si>
  <si>
    <t>PMGD PFV EL PIUQUEN</t>
  </si>
  <si>
    <t>Copelec</t>
  </si>
  <si>
    <t>ALIMENTADOR LAS BRISAS –  S/ETRES ESQUINAS</t>
  </si>
  <si>
    <t>PMGD PFV GR PITAO</t>
  </si>
  <si>
    <t>Alimentador El Quelmén /  S/ETeno</t>
  </si>
  <si>
    <t>RCL SOLAR SPA</t>
  </si>
  <si>
    <t>PMGD PFV LAS CABRAS</t>
  </si>
  <si>
    <t>Alimentador El Carmen /  S/ELas Cabras</t>
  </si>
  <si>
    <t>LINARES GENERACIÓN SPA</t>
  </si>
  <si>
    <t>PMGD PFV LINARES SOLAR</t>
  </si>
  <si>
    <t>Alimentador San Gabriel /</t>
  </si>
  <si>
    <t>LINGUE SPA</t>
  </si>
  <si>
    <t>PMGD PFV LINGUE</t>
  </si>
  <si>
    <t>Alimentador Cooperativa, S/E Casablanca</t>
  </si>
  <si>
    <t>XUE SOLAR SPA</t>
  </si>
  <si>
    <t>PMGD PFV LLAY LLAY</t>
  </si>
  <si>
    <t>Alimentador Porvenir /  S/ELas Vegas</t>
  </si>
  <si>
    <t>ORION SOLAR SPA</t>
  </si>
  <si>
    <t>PMGD PFV ORION SOLAR</t>
  </si>
  <si>
    <t>Alimentador San Carlos /  S/EChillán</t>
  </si>
  <si>
    <t>FOTOVOLTAICA AVELLANO SPA</t>
  </si>
  <si>
    <t>PMGD PFV PARQUE SOLAR MEMBRILLO</t>
  </si>
  <si>
    <t>Alimentador Huemul,  S/EChimbarongo</t>
  </si>
  <si>
    <t>PMGD PFV TRINIDAD</t>
  </si>
  <si>
    <t>Alimentador Los Olivos 13,2 kV, S/E La Esperanza</t>
  </si>
  <si>
    <t>GENERSUR SPA</t>
  </si>
  <si>
    <t>PMGD TER PRP LAS QUEMAS</t>
  </si>
  <si>
    <t>Alimentador Con Con /  S/EBarro Blanco</t>
  </si>
  <si>
    <t>HP ANCOA</t>
  </si>
  <si>
    <t>ID2105-S/E SECCIONADORA CONVENTO VIEJO</t>
  </si>
  <si>
    <t>HP SAUZAL</t>
  </si>
  <si>
    <t>G-5844</t>
  </si>
  <si>
    <t>LOS LAGOS SPA</t>
  </si>
  <si>
    <t>PMGD PFV LOS LAGOS</t>
  </si>
  <si>
    <t>PMGD PFV PAINE</t>
  </si>
  <si>
    <t>Alimentador Florida /  S/ECalama</t>
  </si>
  <si>
    <t>BAOBAB ENERGÍAS RENOVABLES SPA</t>
  </si>
  <si>
    <t>PMGD PFV TAMARUGO</t>
  </si>
  <si>
    <t>Alimentador Pampino /  S/EPozo Almonte</t>
  </si>
  <si>
    <t>Empresa Eléctrica de Aisén S.A.</t>
  </si>
  <si>
    <t>INVERGES (*)</t>
  </si>
  <si>
    <t>ENERGÍA LIMPIA SPA</t>
  </si>
  <si>
    <t>76.768.971-3</t>
  </si>
  <si>
    <t>EPA</t>
  </si>
  <si>
    <t>Empresa Eléctrica Cuchildeo SPA</t>
  </si>
  <si>
    <t>GEOTÉRMICA DEL NORTE S.A.</t>
  </si>
  <si>
    <t>COLBÚN S.A.</t>
  </si>
  <si>
    <t>ENEL GENERACIÓN CHILE S.A.</t>
  </si>
  <si>
    <t>EMPRESA ELÉCTRICA PEHUENCHE S.A.</t>
  </si>
  <si>
    <t>ENEL GREEN POWER CHILE S.A.</t>
  </si>
  <si>
    <t>AES ANDES S.A.</t>
  </si>
  <si>
    <t>ESPINOS S.A.</t>
  </si>
  <si>
    <t>HIDROELÉCTRICA EMBALSE ANCOA SPA</t>
  </si>
  <si>
    <t>EMPRESA ELÉCTRICA CAPULLO S.A.</t>
  </si>
  <si>
    <t>EMPRESA ELÉCTRICA INDUSTRIAL S.A.</t>
  </si>
  <si>
    <t>EMPRESA ELÉCTRICA CARÉN S.A.</t>
  </si>
  <si>
    <t>PACIFIC HYDRO CHACAYES S.A.</t>
  </si>
  <si>
    <t>ENGIE ENERGÍA CHILE S.A.</t>
  </si>
  <si>
    <t>SOCIEDAD CONCESIONARIA EMBALSE CONVENTO VIEJO S.A.</t>
  </si>
  <si>
    <t>PACIFIC HYDRO CHILE S.A.</t>
  </si>
  <si>
    <t>ELÉCTRICA DIGUA SPA</t>
  </si>
  <si>
    <t>HIDROELÉCTRICA EL PASO SPA</t>
  </si>
  <si>
    <t>ASOC. DE CANAL. SOCIEDAD DEL CANAL DE MAIPO</t>
  </si>
  <si>
    <t>ENERGÍA COYANCO S.A.</t>
  </si>
  <si>
    <t>RÍO TRANQUILO S.A.</t>
  </si>
  <si>
    <t>ELÉCTRICA PUNTILLA S.A.</t>
  </si>
  <si>
    <t>HIDROELÉCTRICA LA CONFLUENCIA S.A.</t>
  </si>
  <si>
    <t>HIDROELÉCTRICA LA HIGUERA S.A.</t>
  </si>
  <si>
    <t>EÓLICA MONTE REDONDO SPA</t>
  </si>
  <si>
    <t>HIDROELÉCTRICA RÍO LIRCAY S.A.</t>
  </si>
  <si>
    <t>HIDROELÉCTRICA LLEUQUEREO S.A.</t>
  </si>
  <si>
    <t>EMPRESA ELÉCTRICA PORTEZUELO SPA</t>
  </si>
  <si>
    <t>EMPRESA ELÉCTRICAS AGUAS DEL MELADO SPA</t>
  </si>
  <si>
    <t>HIDROMOCHO S.A.</t>
  </si>
  <si>
    <t>HIDROELÉCTRICA PALACIOS SPA</t>
  </si>
  <si>
    <t>EMPRESA ELÉCTRICA LA LEONERA S.A.</t>
  </si>
  <si>
    <t>HIDROELÉCTRICA RÍO COLORADO S.A.</t>
  </si>
  <si>
    <t>HIDROELÉCTRICA RÍO HUASCO S.A.</t>
  </si>
  <si>
    <t>EMPRESA ELÉCTRICA RUCATAYO S.A.</t>
  </si>
  <si>
    <t>HIDROELÉCTRICA SAN ANDRÉS SPA</t>
  </si>
  <si>
    <t>AELA EÓLICA LLANQUIHUE SPA</t>
  </si>
  <si>
    <t>IBEREÓLICA CABO LEONES II S.A.</t>
  </si>
  <si>
    <t>PARQUE EÓLICO CABO LEONES I S.A.</t>
  </si>
  <si>
    <t>AELA EÓLICA NEGRETE SPA</t>
  </si>
  <si>
    <t>PARQUE EÓLICO EL ARRAYÁN SPA</t>
  </si>
  <si>
    <t>PARQUE EÓLICO EL MAITÉN SPA</t>
  </si>
  <si>
    <t>EÓLICA LA ESPERANZA S.A.</t>
  </si>
  <si>
    <t>EÓLICA LA ESTRELLA SPA</t>
  </si>
  <si>
    <t>PE LA ESTRELLA</t>
  </si>
  <si>
    <t>ID 3330 BA S/E LA ESTRELLA 110KV B1</t>
  </si>
  <si>
    <t>VIENTOS DE RENAICO SPA</t>
  </si>
  <si>
    <t>PARQUE EÓLICO LEBU-TORO SPA</t>
  </si>
  <si>
    <t>PARQUE EÓLICO LOS CURUROS SPA</t>
  </si>
  <si>
    <t>COMPAÑÍA BARRICK CHILE GENERACIÓN SPA</t>
  </si>
  <si>
    <t>PUNTA PALMERAS S.A.</t>
  </si>
  <si>
    <t>PACIFIC HYDRO PUNTA SIERRA SPA</t>
  </si>
  <si>
    <t>PARQUE EÓLICO SAN GABRIEL SPA</t>
  </si>
  <si>
    <t>SAN JUAN S.A.</t>
  </si>
  <si>
    <t>AELA EÓLICA SARCO SPA</t>
  </si>
  <si>
    <t>PARQUE TALINAY ORIENTE S.A.</t>
  </si>
  <si>
    <t>ACCIONA ENERGÍA CHILE HOLDINGS S.A.</t>
  </si>
  <si>
    <t>NORVIND S.A.</t>
  </si>
  <si>
    <t>ENERGÍAS UCUQUER DOS S.A.</t>
  </si>
  <si>
    <t>GENERADORA DEL PACÍFICO SPA</t>
  </si>
  <si>
    <t>CONEJO SOLAR SPA</t>
  </si>
  <si>
    <t>ENERGÍA CERRO EL MORADO S.A.</t>
  </si>
  <si>
    <t>EL PELÍCANO SOLAR COMPANY SPA</t>
  </si>
  <si>
    <t>RTS ENERGÍA S.A.</t>
  </si>
  <si>
    <t>AUSTRIANSOLAR CHILE CUATRO SPA</t>
  </si>
  <si>
    <t>PLANTA SOLAR SAN PEDRO III SPA</t>
  </si>
  <si>
    <t>JAVIERA SPA</t>
  </si>
  <si>
    <t>SPS LA HUAYCA S.A.</t>
  </si>
  <si>
    <t>PFV LA HUELLA</t>
  </si>
  <si>
    <t>ID2261 - S/E CENTRAL LA HUELLA</t>
  </si>
  <si>
    <t>AMANECER SOLAR SPA</t>
  </si>
  <si>
    <t>PARQUE SOLAR FOTOVOLTAICO LUZ DEL NORTE SPA</t>
  </si>
  <si>
    <t>PFV MALGARIDA</t>
  </si>
  <si>
    <t>ID2284-S/E MALGARIDA</t>
  </si>
  <si>
    <t>PARQUE FOTOVOLTAICO NUEVO QUILLAGUA SPA</t>
  </si>
  <si>
    <t>CENTRAL CARDONES S.A.</t>
  </si>
  <si>
    <t>POZO ALMONTE SOLAR 2 S.A.</t>
  </si>
  <si>
    <t>POZO ALMONTE SOLAR 3 S.A.</t>
  </si>
  <si>
    <t>CALAMA SOLAR 2 SPA</t>
  </si>
  <si>
    <t>CHUNGUNGO S.A.</t>
  </si>
  <si>
    <t>PV SALVADOR S.A.</t>
  </si>
  <si>
    <t>SAN ANDRÉS SPA</t>
  </si>
  <si>
    <t>TSGF SPA</t>
  </si>
  <si>
    <t>PFV SANTA ISABEL</t>
  </si>
  <si>
    <t>ID 3246 BA S/E ANA MARÍA 220KV BP1 / ID 3247 BA S/E ANA MARÍA 220KV BP2</t>
  </si>
  <si>
    <t>SANTIAGO SOLAR S.A.</t>
  </si>
  <si>
    <t>FOTOVOLTAICA NORTE GRANDE 5 SPA</t>
  </si>
  <si>
    <t>HIDROELECTRICA ALLIPÉN S.A.</t>
  </si>
  <si>
    <t>ENERNUEVAS S.A.</t>
  </si>
  <si>
    <t>ELÉCTRICA SAN MIGUEL SPA</t>
  </si>
  <si>
    <t>PMGD BIO BIO NEGRETE S.A.</t>
  </si>
  <si>
    <t>ENERGÍA COLLIL S.A.</t>
  </si>
  <si>
    <t>EMPRESA ELÉCTRICA CONTRA SPA</t>
  </si>
  <si>
    <t>HIDROELÉCTRICA CUMPEO S.A.</t>
  </si>
  <si>
    <t>SOCIEDAD AGRÍCOLA Y GANADERA CURILEUFU LTDA.</t>
  </si>
  <si>
    <t>GENERADORA ELÉCTRICA RHOM LTDA</t>
  </si>
  <si>
    <t>DONGUIL ENERGÍA S.A.</t>
  </si>
  <si>
    <t>DOSAL HNOS Y CIA LTDA</t>
  </si>
  <si>
    <t>EL AGRIO HIDRO SPA</t>
  </si>
  <si>
    <t>ENERGÍAS RENOVABLES EL ARRAYAN LTDA</t>
  </si>
  <si>
    <t>HIDROELÉCTRICA EL CANELO S.A.</t>
  </si>
  <si>
    <t>DESARROLLO DE ENERGÍA SPA</t>
  </si>
  <si>
    <t>MINICENTRAL HIDROELÉCTRICA EL DIUTO S.A.</t>
  </si>
  <si>
    <t>ENERBOSCH S.A.</t>
  </si>
  <si>
    <t>HIDROELÉCTRICA EL MANZANO S.A.</t>
  </si>
  <si>
    <t>WENKE Y CIA LTDA</t>
  </si>
  <si>
    <t>HIDROELÉCTRICA ENSENADA S.A.</t>
  </si>
  <si>
    <t>EMPRESA ELÉCTRICA LA ARENA SPA</t>
  </si>
  <si>
    <t>EMPRESA ELÉCTRICA LA COMPAÑÍA SPA</t>
  </si>
  <si>
    <t>HIDROELÉCTRICA RÍO CLARO S.A.</t>
  </si>
  <si>
    <t>HIDROELÉCTRICA PUMA S.A.</t>
  </si>
  <si>
    <t>HIDROPALOMA S.A.</t>
  </si>
  <si>
    <t>HIDROELÉCTRICA LAS FLORES S.A.</t>
  </si>
  <si>
    <t>CARBOMET ENERGÍA S.A.</t>
  </si>
  <si>
    <t>EMPRESA ELÉCTRICA RÍO PUMA S.A.</t>
  </si>
  <si>
    <t>CIA MOLINERA VILLARRICA LTDA</t>
  </si>
  <si>
    <t>LOS PADRES HIDRO SPA</t>
  </si>
  <si>
    <t>LOS PORTONES S.A.</t>
  </si>
  <si>
    <t>HIDROELÉCTRICA MALLARAUCO S.A.</t>
  </si>
  <si>
    <t>GENERADORA ELÉCTRICA MARÍA ELENA LTDA</t>
  </si>
  <si>
    <t>HIDROMUCHI S.A.</t>
  </si>
  <si>
    <t>GENERADORA ELÉCTRICA PEHUI LTDA</t>
  </si>
  <si>
    <t>PIUTEL GENERACIÓN ELÉCTRICA LIMITADA</t>
  </si>
  <si>
    <t>HIDROELECTRICA PUCLARO S.A.</t>
  </si>
  <si>
    <t>CENTRAL HIDROELÉCTRICA RÍO MULCHÉN S.A.</t>
  </si>
  <si>
    <t>HIDROELÉCTRICA TRUENO S.A.</t>
  </si>
  <si>
    <t>HIDROELÉCTRICA ROBLERIA SPA</t>
  </si>
  <si>
    <t>GENERADORA ELÉCTRICA SAUCE LOS ANDES S.A.</t>
  </si>
  <si>
    <t>EMPRESA ELÉCTRICA TRANQUIL SPA</t>
  </si>
  <si>
    <t>FOTOVOLTAICA ACACIA SPA</t>
  </si>
  <si>
    <t>EMPRESA ELÉCTRICA EL ARREBOL SPA</t>
  </si>
  <si>
    <t>PARQUE EÓLICO EL NOGAL SPA</t>
  </si>
  <si>
    <t>HUAJACHE SPA</t>
  </si>
  <si>
    <t>EÓLICO LAS PEÑAS SPA</t>
  </si>
  <si>
    <t>RAKI SPA</t>
  </si>
  <si>
    <t>ENERGÍAS UCUQUER S.A.</t>
  </si>
  <si>
    <t>AGROSOLAR IV SPA</t>
  </si>
  <si>
    <t>ELÉCTRICA ALTOS DE TIL TIL SPA</t>
  </si>
  <si>
    <t>SUNENERGREEN S.A.</t>
  </si>
  <si>
    <t>GR HUINGÁN SPA</t>
  </si>
  <si>
    <t>PARQUE SOLAR BELLAVISTA SPA</t>
  </si>
  <si>
    <t>BERRUECO ENERGÍA SPA</t>
  </si>
  <si>
    <t>GR GUAYACÁN SPA</t>
  </si>
  <si>
    <t>CALAMA SOLAR 1 SPA</t>
  </si>
  <si>
    <t>CANDELARIA SOLAR SPA</t>
  </si>
  <si>
    <t>AGROSOLAR V SPA</t>
  </si>
  <si>
    <t>PLANETA INVESTMENTS SPA</t>
  </si>
  <si>
    <t>INVERSIONES CHACABUCO SPA</t>
  </si>
  <si>
    <t>PV CHANCON SPA</t>
  </si>
  <si>
    <t>IMELSA ENERGÍA SPA</t>
  </si>
  <si>
    <t>SOLAR TI ONCE SPA</t>
  </si>
  <si>
    <t>TEATINOS ENERGÍA S.A.</t>
  </si>
  <si>
    <t>PARQUE FOTOVOLTAICO CURACAVÍ SPA</t>
  </si>
  <si>
    <t>PMGD PFV CURACAVI</t>
  </si>
  <si>
    <t>Alimentador Curacaví /  S/ECuracaví</t>
  </si>
  <si>
    <t>DIEGO DE ALMAGRO SOLAR SPA</t>
  </si>
  <si>
    <t>PARQUE SOLAR CANCHA SPA</t>
  </si>
  <si>
    <t>GR TIACA SPA</t>
  </si>
  <si>
    <t>PV DOÑIHUE SPA</t>
  </si>
  <si>
    <t>ECLIPSE SOLAR SPA</t>
  </si>
  <si>
    <t>SOCIEDAD BOCO SOLAR SPA</t>
  </si>
  <si>
    <t>FOTOVOLTAICA EL MANZANO SPA</t>
  </si>
  <si>
    <t>PV EL PILPEN SPA</t>
  </si>
  <si>
    <t>CHESTER SOLAR IV SPA</t>
  </si>
  <si>
    <t>GR ULMO SPA</t>
  </si>
  <si>
    <t>PSF EL SALITRAL S.A.</t>
  </si>
  <si>
    <t>CHESTER SOLAR V SPA</t>
  </si>
  <si>
    <t>PARINI DE VERANO SPA</t>
  </si>
  <si>
    <t>GR BOLDO SPA</t>
  </si>
  <si>
    <t>GR PITAO SPA</t>
  </si>
  <si>
    <t>FOTOVOLTAICA MAÑIO SPA</t>
  </si>
  <si>
    <t>GR ESPINO SPA</t>
  </si>
  <si>
    <t>HORMIGA SOLAR SPA</t>
  </si>
  <si>
    <t>PMGD PFV KAUFMANN</t>
  </si>
  <si>
    <t>ENEL DISTRIBUCIÓN CHILE S.A.</t>
  </si>
  <si>
    <t>Alimentador La Montaña /  S/EBatuco</t>
  </si>
  <si>
    <t>KONDA SOLAR SPA</t>
  </si>
  <si>
    <t>GR MELI SPA</t>
  </si>
  <si>
    <t>PV LA FRONTERA SPA</t>
  </si>
  <si>
    <t>ILLALOLEN S.A.</t>
  </si>
  <si>
    <t>GR PACIFIC PAN DE AZÚCAR SPA</t>
  </si>
  <si>
    <t>LAS CHACRAS ENERGY SPA</t>
  </si>
  <si>
    <t>PMGD PFV LAS MAJADAS</t>
  </si>
  <si>
    <t>Alimentador San Lorenzo, S/E Monte Patria</t>
  </si>
  <si>
    <t>PFV LAS TORCAZAS SPA</t>
  </si>
  <si>
    <t>PFV LAS TORTOLAS SPA</t>
  </si>
  <si>
    <t>LIRIO DE CAMPO SOLAR SPA</t>
  </si>
  <si>
    <t>PSF LOMAS COLORADAS S.A.</t>
  </si>
  <si>
    <t>PV LOS GORRIONES SPA</t>
  </si>
  <si>
    <t>PARQUE SOLAR LOS PALTOS SPA</t>
  </si>
  <si>
    <t>PARQUE SOLAR LOS PUQUIOS SPA</t>
  </si>
  <si>
    <t>MALINKE SOLAR SPA</t>
  </si>
  <si>
    <t>GR CANELO SPA</t>
  </si>
  <si>
    <t>PFV MARÍA PINTO SPA</t>
  </si>
  <si>
    <t>LOS LIBERTADORES SOLAR SPA</t>
  </si>
  <si>
    <t>CANENCIA ENERGÍA SPA</t>
  </si>
  <si>
    <t>GR LITRE SPA</t>
  </si>
  <si>
    <t>SUVAN SOLAR SPA</t>
  </si>
  <si>
    <t>PMGD PFV MOYA</t>
  </si>
  <si>
    <t>Sociedad Cooperativa de Consumo de Energía Eléctrica Charrúa Ltda</t>
  </si>
  <si>
    <t>Alimentador Cabrero Salto del Laja – Subestación Cabrero</t>
  </si>
  <si>
    <t>PAINE ENERGY SPA</t>
  </si>
  <si>
    <t>PSF PAMA S.A.</t>
  </si>
  <si>
    <t>GR LINGUE SPA</t>
  </si>
  <si>
    <t>PARQUE SOLAR MECO CHILLAN SPA</t>
  </si>
  <si>
    <t>PARQUE SOLAR OVALLE NORTE SPA</t>
  </si>
  <si>
    <t>PARQUE SOLAR EL PASO SPA</t>
  </si>
  <si>
    <t>POZO ALMONTE SOLAR 1 SPA</t>
  </si>
  <si>
    <t>PMGD PEPA SPA</t>
  </si>
  <si>
    <t>PILPILÉN SPA</t>
  </si>
  <si>
    <t>PITRA SPA</t>
  </si>
  <si>
    <t>POBLACIÓN SOLAR SPA</t>
  </si>
  <si>
    <t>PV PORTEZUELO SPA</t>
  </si>
  <si>
    <t>PMGD PUENTE SPA</t>
  </si>
  <si>
    <t>FOTOVOLTAICA LA LIGUA SPA</t>
  </si>
  <si>
    <t>TALTAL SOLAR S.A.</t>
  </si>
  <si>
    <t>QUINTA SOLAR SPA</t>
  </si>
  <si>
    <t>GR PALMA SPA</t>
  </si>
  <si>
    <t>GR TAMARUGO SPA</t>
  </si>
  <si>
    <t>PV ROVIAN SPA</t>
  </si>
  <si>
    <t>GR COIGÜE SPA</t>
  </si>
  <si>
    <t>COMMONPLACE ENERGY SPA</t>
  </si>
  <si>
    <t>IMPULSO SOLAR SAN JOSÉ SPA</t>
  </si>
  <si>
    <t>PMGD PFV SANTA ESTER</t>
  </si>
  <si>
    <t>Alimentador Ninquihue /  S/ECocharcas</t>
  </si>
  <si>
    <t>GENERADORA ELÉCTRICA KALTEMP LTDA.</t>
  </si>
  <si>
    <t>EERM ENERGÍAS DEL FUTURO S.A.</t>
  </si>
  <si>
    <t>HANWHA Q CELLS TIL TIL UNO SPA</t>
  </si>
  <si>
    <t>TUCUQUERE SPA</t>
  </si>
  <si>
    <t>VALLE DE LA LUNA II SPA</t>
  </si>
  <si>
    <t>VENTURADA ENERGÍA SPA</t>
  </si>
  <si>
    <t>SOLAR TI DOS SPA</t>
  </si>
  <si>
    <t>PMGD PFV VICENTE SOLAR</t>
  </si>
  <si>
    <t>Alimentador San Vicente /  S/EPirque</t>
  </si>
  <si>
    <t>VILLA CRUZ SPA</t>
  </si>
  <si>
    <t>VITUCO SPA</t>
  </si>
  <si>
    <t>GESTEL INGENIERÍA LIMITADA</t>
  </si>
  <si>
    <t>MAITÉN SPA</t>
  </si>
  <si>
    <t>TOMAVAL GENERACIÓN S.A.</t>
  </si>
  <si>
    <t>BLUEGATE ENERGÍA SPA</t>
  </si>
  <si>
    <t>PMGD TER CAMPING DIESEL</t>
  </si>
  <si>
    <t>Alimentador Santa Blanca /  S/EIsla de Maipo</t>
  </si>
  <si>
    <t>TECNORED S.A.</t>
  </si>
  <si>
    <t>PMGD CHILE GENERACIÓN LTDA.</t>
  </si>
  <si>
    <t>GENERADORA CHORRILLOS SPA</t>
  </si>
  <si>
    <t>ENERGÍA LEÓN S.A.</t>
  </si>
  <si>
    <t>DUERO ENERGÍA COPIULEMU SPA</t>
  </si>
  <si>
    <t>EBCO ENERGÍA S.A.</t>
  </si>
  <si>
    <t>DOÑA JAVIERA VALLEDOR SPA</t>
  </si>
  <si>
    <t>AASA ENERGÍA S.A.</t>
  </si>
  <si>
    <t>CENTRAL ELÉCTRICA EL CANELO SPA</t>
  </si>
  <si>
    <t>STERICYCLE URBANO SPA</t>
  </si>
  <si>
    <t>ELÉCTRICA PINARES LIMITADA</t>
  </si>
  <si>
    <t>ENORCHILE S.A.</t>
  </si>
  <si>
    <t>ENERGÍA MORRO GUAYACÁN SPA</t>
  </si>
  <si>
    <t>GENERADORA ELÉCTRICA GAMI LTDA</t>
  </si>
  <si>
    <t>HBS ENERGÍA S.A.</t>
  </si>
  <si>
    <t>EMPRESAS LIPIGAS S.A.</t>
  </si>
  <si>
    <t>BIO ENERGÍA LOS PINOS SPA</t>
  </si>
  <si>
    <t>BIO ENERGÍA MOLINA SPA</t>
  </si>
  <si>
    <t>ELEKTRA GENERACIÓN S.A.</t>
  </si>
  <si>
    <t>ORAFTI CHILE S.A.</t>
  </si>
  <si>
    <t>LLONQUÉN ENERGÍAS SPA</t>
  </si>
  <si>
    <t>ELÉCTRICA RASO POWER LTDA.</t>
  </si>
  <si>
    <t>SALMOFOOD S.A.</t>
  </si>
  <si>
    <t>ENERGÍA GENERACIÓN SPA</t>
  </si>
  <si>
    <t>ROBERTO TAMM Y CIA LTDA.</t>
  </si>
  <si>
    <t>AGUAS ANDINAS S.A.</t>
  </si>
  <si>
    <t>ENAP REFINERIAS S.A. - ACONCAGUA</t>
  </si>
  <si>
    <t>ON-GROUP S.A.</t>
  </si>
  <si>
    <t>ANDES GENERACIÓN SPA</t>
  </si>
  <si>
    <t>CENTRAL TERMOELÉCTRICA ANDINA SPA</t>
  </si>
  <si>
    <t>GENERADORA ANTILHUE SPA</t>
  </si>
  <si>
    <t>CELULOSA ARAUCO Y CONSTITUCIÓN S.A.</t>
  </si>
  <si>
    <t>ELÉCTRICA CENIZAS S.A.</t>
  </si>
  <si>
    <t>TER CHAGUAL</t>
  </si>
  <si>
    <t>LOS CONDORES - LOS VILOS 220KV C1</t>
  </si>
  <si>
    <t>PAPELES CORDILLERA SPA</t>
  </si>
  <si>
    <t>CMPC PULP SPA</t>
  </si>
  <si>
    <t>CMPC TISSUE S.A.</t>
  </si>
  <si>
    <t>EMPRESA ELÉCTRICA COCHRANE SPA</t>
  </si>
  <si>
    <t>CENTRAL COLMITO S.A.</t>
  </si>
  <si>
    <t>GENERACIÓN DE ENERGÍA NUEVA DEGAN SPA</t>
  </si>
  <si>
    <t>ENLASA GENERACIÓN CHILE S.A.</t>
  </si>
  <si>
    <t>EMPRESA ELÉCTRICA DIEGO DE ALMAGRO SPA</t>
  </si>
  <si>
    <t>ENERGÍA PACÍFICO S.A.</t>
  </si>
  <si>
    <t>ELÉCTRICA NUEVA ENERGÍA S.A.</t>
  </si>
  <si>
    <t>GUACOLDA ENERGÍA SPA</t>
  </si>
  <si>
    <t>INVERSIONES HORNITOS SPA</t>
  </si>
  <si>
    <t>TAMAKAYA ENERGÍA SPA</t>
  </si>
  <si>
    <t>TECNET S.A.</t>
  </si>
  <si>
    <t>COMASA SPA</t>
  </si>
  <si>
    <t>KDM ENERGÍA S.A.</t>
  </si>
  <si>
    <t>LOS GUINDOS GENERACIÓN SPA</t>
  </si>
  <si>
    <t>MANTOS COPPER S.A.</t>
  </si>
  <si>
    <t>NEOMAS SPA</t>
  </si>
  <si>
    <t>GAS SUR S.A.</t>
  </si>
  <si>
    <t>ENAP REFINERÍAS S.A.</t>
  </si>
  <si>
    <t>NORACID S.A.</t>
  </si>
  <si>
    <t>BIOENERGÍAS FORESTALES SPA</t>
  </si>
  <si>
    <t>CONSORCIO SANTA MARTA S.A.</t>
  </si>
  <si>
    <t>INNOVACIÓN ENERGÍA S.A.</t>
  </si>
  <si>
    <t>ENERGÍA SIETE SPA</t>
  </si>
  <si>
    <t>COMPAÑÍA DOÑA INÉS DE COLLAHUASI SCM</t>
  </si>
  <si>
    <t>5870</t>
  </si>
  <si>
    <t>5871</t>
  </si>
  <si>
    <t>5887</t>
  </si>
  <si>
    <t>5888</t>
  </si>
  <si>
    <t>CSP CERRO DOMINADOR</t>
  </si>
  <si>
    <t>Solar-CSP</t>
  </si>
  <si>
    <t>ID 2811-BA S/E CERRO DOMINADOR 220KV BP</t>
  </si>
  <si>
    <t>Concentración Solar de Potencia</t>
  </si>
  <si>
    <t>5666</t>
  </si>
  <si>
    <t>5740</t>
  </si>
  <si>
    <t>5857</t>
  </si>
  <si>
    <t>WPD NEGRETE SPA</t>
  </si>
  <si>
    <t>PE NEGRETE</t>
  </si>
  <si>
    <t>ID 1077 BA S/E NEGRETE 66KV B1</t>
  </si>
  <si>
    <t>ANDES SOLAR II SPA</t>
  </si>
  <si>
    <t>PMGD PFV LOS MAGNOLIOS SOLAR</t>
  </si>
  <si>
    <t>CASABLANCA</t>
  </si>
  <si>
    <t>Alimentador Corpora /  S/ECasablanca</t>
  </si>
  <si>
    <t>MONTEJO ENERGÍA SPA</t>
  </si>
  <si>
    <t>PMGD PFV MUTUPIN</t>
  </si>
  <si>
    <t>CGE DISTRIBUCION</t>
  </si>
  <si>
    <t>Alimentador Alico /   S/ESan Carlos</t>
  </si>
  <si>
    <t>PMGD TER DIESEL CEREZO</t>
  </si>
  <si>
    <t>Cooperativa Electrica Curico Ltda</t>
  </si>
  <si>
    <t>Alimentador La Laguna /  S/ETeno</t>
  </si>
  <si>
    <t>PMGD TER LOMAS COLORADAS</t>
  </si>
  <si>
    <t>Alimentador Lagunillas /  S/ELoma Colorada</t>
  </si>
  <si>
    <t>TER COMBARBALA</t>
  </si>
  <si>
    <t>42</t>
  </si>
  <si>
    <t>GANADERA Y FORESTAL CARRAN LIMITADA</t>
  </si>
  <si>
    <t>HIDRO MUNILQUE SPA</t>
  </si>
  <si>
    <t>76.411.212-1</t>
  </si>
  <si>
    <t>PMGD HP LA BIFURCADA</t>
  </si>
  <si>
    <t>ID 1405 BA S/E PICOLTUE 23KV B. PRINCIPAL</t>
  </si>
  <si>
    <t>PMGD HP LA VIÑA - ALTO LA VIÑA</t>
  </si>
  <si>
    <t>LOS MOLINOS SPA</t>
  </si>
  <si>
    <t>PMGD PFV LOS MOLINOS</t>
  </si>
  <si>
    <t>Alimentador San José /  S/EBollenar</t>
  </si>
  <si>
    <t>PE CALAMA</t>
  </si>
  <si>
    <t>ID 224 TAP OASIS 220kV</t>
  </si>
  <si>
    <t>WPD MALLECO SPA</t>
  </si>
  <si>
    <t>PE MALLECO SUR</t>
  </si>
  <si>
    <t>39</t>
  </si>
  <si>
    <t>S/E SECCIONADORA RIO MALLECO</t>
  </si>
  <si>
    <t>APOLO SOLAR SPA</t>
  </si>
  <si>
    <t>PMGD PFV CORTIJO</t>
  </si>
  <si>
    <t>Empresa Eléctrica de la Frontera S.A.</t>
  </si>
  <si>
    <t>Alimentador Cabrero – Subestación Cabrero</t>
  </si>
  <si>
    <t>PMGD PFV DADINCO</t>
  </si>
  <si>
    <t>CGE DISTRIBUCIÓN</t>
  </si>
  <si>
    <t>Alimentado Río Ñuble /  S/ECocharcas</t>
  </si>
  <si>
    <t>EL CASTAÑO SPA</t>
  </si>
  <si>
    <t>PMGD PFV EL CASTAÑO</t>
  </si>
  <si>
    <t>Alimentador La Rosa /  S/ELas Cabras</t>
  </si>
  <si>
    <t>CVE PROYECTO NUEVE SPA</t>
  </si>
  <si>
    <t>PMGD PFV ESFENA</t>
  </si>
  <si>
    <t>Alimentador Alicahue /  S/ECabildo</t>
  </si>
  <si>
    <t>PMGD PFV GR PEUMO</t>
  </si>
  <si>
    <t>Alimentador Peumo /  S/ESan Vicente de Tagua Tagua</t>
  </si>
  <si>
    <t>PMGD PFV LA FORESTA</t>
  </si>
  <si>
    <t>Alimentador Docamávida,  S/EHualañé</t>
  </si>
  <si>
    <t>LITRE SPA</t>
  </si>
  <si>
    <t>EL NARANJAL SPA</t>
  </si>
  <si>
    <t>PMGD PFV PACHIRA</t>
  </si>
  <si>
    <t>Alimentador Barrio Industrial /  S/ELinares Norte</t>
  </si>
  <si>
    <t>PARQUE SOLAR PORVENIR SPA</t>
  </si>
  <si>
    <t>PMGD PFV PARQUE PENCAHUE ESTE</t>
  </si>
  <si>
    <t>Pencahue</t>
  </si>
  <si>
    <t>Alimentador Plaza /  S/EPiduco</t>
  </si>
  <si>
    <t>PARQUE SOLAR LA MURALLA SPA</t>
  </si>
  <si>
    <t>PMGD PFV PARQUE SOLAR LA MURALLA</t>
  </si>
  <si>
    <t>Alimentador Pencahue, subestación San Vicente de Tagua Tagua</t>
  </si>
  <si>
    <t>PEGASUS SOLAR SPA</t>
  </si>
  <si>
    <t>PMGD PFV PEGASUS SOLAR</t>
  </si>
  <si>
    <t>Coihueco</t>
  </si>
  <si>
    <t>Alimentador Vicente Mendez /  S/ESanta Elvira</t>
  </si>
  <si>
    <t>PARQUE SOLAR QUETENA S.A.</t>
  </si>
  <si>
    <t>PMGD PFV QUETENA</t>
  </si>
  <si>
    <t>Alimentador Grecia /  S/ECalama</t>
  </si>
  <si>
    <t>PMGD PFV SAN CAMILO</t>
  </si>
  <si>
    <t>Alimentador Pulmodón,  S/EItahué</t>
  </si>
  <si>
    <t>SANTA LUISA ENERGY SPA</t>
  </si>
  <si>
    <t>PMGD PFV SANTA LUISA</t>
  </si>
  <si>
    <t>Alimentador San Carlos /  S/ESan Carlos</t>
  </si>
  <si>
    <t>FOTOVOLTAICA PEUMO SPA</t>
  </si>
  <si>
    <t>PMGD PFV SANTA MARGARITA</t>
  </si>
  <si>
    <t>Alimentador Peralillo /  S/EMarchigüe</t>
  </si>
  <si>
    <t>PMGD TER DAGOBERTO</t>
  </si>
  <si>
    <t>Padre Las Casas</t>
  </si>
  <si>
    <t>Alimentador Las Quilas /  S/EPadre las Casas</t>
  </si>
  <si>
    <t>Alimentador Bulnes /  S/ECabrero</t>
  </si>
  <si>
    <t>PMG</t>
  </si>
  <si>
    <t>AR ALENA SPA</t>
  </si>
  <si>
    <t>PE ALENA</t>
  </si>
  <si>
    <t>ID2263 S/E CENTRAL EOLICA ALENA</t>
  </si>
  <si>
    <t>76.202.178-1</t>
  </si>
  <si>
    <t>PE CABO LEONES III</t>
  </si>
  <si>
    <t>ID 2721 - BA S/E CENTRAL PARQUE EOLICO CABO LEONES I 220KV BP1</t>
  </si>
  <si>
    <t>PFV PILAR LOS AMARILLOS</t>
  </si>
  <si>
    <t>S/E EL SALVADOR 23KV</t>
  </si>
  <si>
    <t>PMGD</t>
  </si>
  <si>
    <t>HIDROELÉCTRICA PICHILONCO S.A.</t>
  </si>
  <si>
    <t>CORCOVADO DE VERANO SPA</t>
  </si>
  <si>
    <t>PMGD PFV ESCORIAL DEL VERANO SOLAR</t>
  </si>
  <si>
    <t>Chilquinta Energía S.A</t>
  </si>
  <si>
    <t>Alimentador Palomar /  S/ESan Felipe</t>
  </si>
  <si>
    <t>GUADALUPE SOLAR SPA</t>
  </si>
  <si>
    <t>PMGD PFV GUADALUPE</t>
  </si>
  <si>
    <t>Chilquinta S.A.</t>
  </si>
  <si>
    <t>Alimentador San Vicente /  S/ESan Rafael</t>
  </si>
  <si>
    <t>PMGD PFV SOLARPARK VILLA ALEMANA</t>
  </si>
  <si>
    <t>Villa Alemana</t>
  </si>
  <si>
    <t>Alimentador Pangal /  S/EPeñablanca</t>
  </si>
  <si>
    <t>ID201 - TAP ESTRUCTURA N°248</t>
  </si>
  <si>
    <t>HIDROELÉCTRICA LOS CORRALES SPA</t>
  </si>
  <si>
    <t>HP CORRALES</t>
  </si>
  <si>
    <t>ID 1399 - BA S/E SAN ANDRES 220KV B1</t>
  </si>
  <si>
    <t>CUMBRES SPA</t>
  </si>
  <si>
    <t>ENERGÍA EÓLICA LOS OLMOS SPA</t>
  </si>
  <si>
    <t>PE LOS OLMOS</t>
  </si>
  <si>
    <t>Subestación Seccionadora Los Olmos 220kV</t>
  </si>
  <si>
    <t>AR ESCONDIDO SPA</t>
  </si>
  <si>
    <t>PFV RIO ESCONDIDO</t>
  </si>
  <si>
    <t>S/E Cardones 220kV</t>
  </si>
  <si>
    <t>PFV SOL DE LOS ANDES</t>
  </si>
  <si>
    <t>ID2298 - S/E SOL DE LOS ANDES</t>
  </si>
  <si>
    <t>PFV SOL DEL DESIERTO</t>
  </si>
  <si>
    <t>ID 3370 – BA S/E SOL DEL DESIERTO 220KV BP1</t>
  </si>
  <si>
    <t>PFV TAMAYA SOLAR</t>
  </si>
  <si>
    <t>ID 1956 BA S/E CENTRAL DIESEL TAMAYA 110KV - BP</t>
  </si>
  <si>
    <t>SANTA ELVIRA ENERGY SPA</t>
  </si>
  <si>
    <t>PMGD PFV LA PALMA SOLAR</t>
  </si>
  <si>
    <t>Alimentador Almagro /  S/ESanta Elvira</t>
  </si>
  <si>
    <t>PFV LAS TENCAS SPA</t>
  </si>
  <si>
    <t>PMGD PFV LAS TENCAS</t>
  </si>
  <si>
    <t>Compañía General de Electricidad (CGE)</t>
  </si>
  <si>
    <t>La Fontecilla /  S/ESan Vicente de Tagua Tagua</t>
  </si>
  <si>
    <t>19h</t>
  </si>
  <si>
    <t>SOCOMPA DE VERANO SPA</t>
  </si>
  <si>
    <t>PMGD PFV NAZARINO DEL VERANO SOLAR</t>
  </si>
  <si>
    <t>Alimentador Nazarino /  S/EEl Paico</t>
  </si>
  <si>
    <t>PARQUE SOLAR COLINA SPA</t>
  </si>
  <si>
    <t>PMGD PFV PARQUE SOLAR MARAMBIO</t>
  </si>
  <si>
    <t>Alimentador San Manuel /  S/EMandinga</t>
  </si>
  <si>
    <t>ENERGÍA FIRST SPA</t>
  </si>
  <si>
    <t>PMGD PFV REXNER</t>
  </si>
  <si>
    <t>Alimentador Centenario /  S/ESan Rafael</t>
  </si>
  <si>
    <t>CUENCA SOLAR SPA</t>
  </si>
  <si>
    <t>PMGD PFV SAN ANTONIO</t>
  </si>
  <si>
    <t>Alimentador Yerbas Buenas /  S/EChacahuin</t>
  </si>
  <si>
    <t>CVE PROYECTO DIECISIETE SPA</t>
  </si>
  <si>
    <t>PMGD PFV SANTA FRANCISCA</t>
  </si>
  <si>
    <t>Alimentador Rivadavia /  S/EVicuña</t>
  </si>
  <si>
    <t>SONNEDIX TARANTO SPA</t>
  </si>
  <si>
    <t>PMGD PFV TARANTO</t>
  </si>
  <si>
    <t>Emelca</t>
  </si>
  <si>
    <t>Alimentador Casablanca /  S/ECasablanca</t>
  </si>
  <si>
    <t>EMPRESA ELÉCTRICA ANGAMOS SPA</t>
  </si>
  <si>
    <t>MADERAS ARAUCO S.A.</t>
  </si>
  <si>
    <t>TER DEGAÑ 2</t>
  </si>
  <si>
    <t>ELÉCTRICA MOKA SPA</t>
  </si>
  <si>
    <t>TER LLANOS BLANCOS</t>
  </si>
  <si>
    <t>83</t>
  </si>
  <si>
    <t>3197-BA S/E C.R. LLANOS BLANCOS 220kV BP</t>
  </si>
  <si>
    <t>TER SAN JAVIER I</t>
  </si>
  <si>
    <t>3217-CENTRAL SAN JAVIER 66/23KV 37,5/50/58MVA T1</t>
  </si>
  <si>
    <t>TER SAN JAVIER II</t>
  </si>
  <si>
    <t>PE MALLECO NORTE</t>
  </si>
  <si>
    <t>AR TCHAMMA SPA</t>
  </si>
  <si>
    <t>PE TCHAMMA</t>
  </si>
  <si>
    <t>35</t>
  </si>
  <si>
    <t>S/E TCHAMMA</t>
  </si>
  <si>
    <t>SOLAR LOS LOROS SPA</t>
  </si>
  <si>
    <t>CALBUCO DE VERANO SPA</t>
  </si>
  <si>
    <t>PMGD PFV LAS TORTOLAS DEL VERANO</t>
  </si>
  <si>
    <t>PUELCHE FLUX SPHERA SPA</t>
  </si>
  <si>
    <t>PMGD PFV PUELCHE SOLAR</t>
  </si>
  <si>
    <t>Alimentador Licura /  S/EDuqueco</t>
  </si>
  <si>
    <t>PMGD SALERNO SPA</t>
  </si>
  <si>
    <t>PMGD PFV SALERNO SOLAR</t>
  </si>
  <si>
    <t>Alimentador ENTEL-Ariztia   S/ELas Arañas</t>
  </si>
  <si>
    <t>ID2078 - S/E CENTRAL DEGAÑ 2</t>
  </si>
  <si>
    <t>ALTO MAIPO SPA</t>
  </si>
  <si>
    <t>HP ALFALFAL II</t>
  </si>
  <si>
    <t>SE ALFALFAL</t>
  </si>
  <si>
    <t>HP LAS LAJAS</t>
  </si>
  <si>
    <t>SE ALTO MAIPO</t>
  </si>
  <si>
    <t>AR CERRO TIGRE SPA</t>
  </si>
  <si>
    <t>PE CERRO TIGRE</t>
  </si>
  <si>
    <t>ID2282 - S/E CENTRAL CERRO TIGRE</t>
  </si>
  <si>
    <t>PARQUE FOTOVOLTAICO PEÑAFLOR SPA</t>
  </si>
  <si>
    <t>PMGD PFV CONDOR PELVIN</t>
  </si>
  <si>
    <t>Peñaflor</t>
  </si>
  <si>
    <t>Alimentador Loreto /  S/EMalloco</t>
  </si>
  <si>
    <t>CALLAQUI DE VERANO SPA</t>
  </si>
  <si>
    <t>PMGD PFV EL MONTE</t>
  </si>
  <si>
    <t>Alimentador Santa Cecilia /  S/EEl Monte</t>
  </si>
  <si>
    <t>SALADO ENERGY SPA</t>
  </si>
  <si>
    <t>PMGD PFV GABARDO DEL VERANO SOLAR</t>
  </si>
  <si>
    <t>Paine</t>
  </si>
  <si>
    <t>Alimentador Paine /  S/EFátima</t>
  </si>
  <si>
    <t>RIZOMA IC ENERGY SPA</t>
  </si>
  <si>
    <t>PMGD PFV LO BOZA</t>
  </si>
  <si>
    <t>Pudahuel</t>
  </si>
  <si>
    <t>Alimentador Parinacota /  S/ELo Boza</t>
  </si>
  <si>
    <t>SAN CARLOS SOLAR SPA</t>
  </si>
  <si>
    <t>PMGD PFV SAN CARLOS SOLAR</t>
  </si>
  <si>
    <t>AGGREKO CHILE LIMITADA</t>
  </si>
  <si>
    <t>PMGD TER AGGREKO 01</t>
  </si>
  <si>
    <t>Alimentador Libertadores /  S/EChacabuco</t>
  </si>
  <si>
    <t>PFV LA CRUZ SOLAR</t>
  </si>
  <si>
    <t>ID1965-TAP OFF LA CRUZ</t>
  </si>
  <si>
    <t>Alimentador Malloco /  S/EMalloco</t>
  </si>
  <si>
    <t>LUCIANO SOLAR SPA</t>
  </si>
  <si>
    <t>PMGD PFV ERINOME</t>
  </si>
  <si>
    <t>Alimentador Arenal,  S/EPiduco</t>
  </si>
  <si>
    <t>PFV LOS TORDOS SPA</t>
  </si>
  <si>
    <t>PMGD PFV LOS TORDOS</t>
  </si>
  <si>
    <t>Alimentador San Clemente /  S/ESan Miguel</t>
  </si>
  <si>
    <t>SOLAR TI DOCE SPA</t>
  </si>
  <si>
    <t>PMGD PFV MANAO</t>
  </si>
  <si>
    <t>Chilquinta Distribución</t>
  </si>
  <si>
    <t>Alimentador Santa Terasa /  S/ELas Vegas (Chilquinta)</t>
  </si>
  <si>
    <t>MEMBRILLO SOLAR SPA</t>
  </si>
  <si>
    <t>PMGD PFV PARQUE ALHUE</t>
  </si>
  <si>
    <t>Alimentador El Membrillo, S/E Santa Rosa</t>
  </si>
  <si>
    <t>SOLAR TI DIECISIETE SPA</t>
  </si>
  <si>
    <t>PMGD PFV TREBO</t>
  </si>
  <si>
    <t>GGE Distribución</t>
  </si>
  <si>
    <t>Alimentador El Turco /  S/ELeyda</t>
  </si>
  <si>
    <t>PMGD TER CENTRAL DE RESPALDO EGIDO</t>
  </si>
  <si>
    <t>Alimentador Placilla /  S/ELos Placeres</t>
  </si>
  <si>
    <t>Ranquíl</t>
  </si>
  <si>
    <t>LICÁN SPA</t>
  </si>
  <si>
    <t>PMGD HP EL BRINCO</t>
  </si>
  <si>
    <t>CABILDO SUNLIGHT SPA</t>
  </si>
  <si>
    <t>PMGD PFV CABILDO SUNLIGHT</t>
  </si>
  <si>
    <t>Alimentador Monte Grande /  S/ECabildo</t>
  </si>
  <si>
    <t>ANDINA SOLAR 6 SPA</t>
  </si>
  <si>
    <t>PMGD PFV CENTRAL LLIU LLIU (FOSTER)</t>
  </si>
  <si>
    <t>Alimentador Tabolango /  S/EConcon</t>
  </si>
  <si>
    <t>PARQUE FOTOVOLTAICO FARAMALLA SPA</t>
  </si>
  <si>
    <t>PMGD PFV FARAMALLA</t>
  </si>
  <si>
    <t>Alimentador Minera Florida /  S/EAlhue</t>
  </si>
  <si>
    <t>PARSOSY HELIOS SPA</t>
  </si>
  <si>
    <t>PMGD PFV HELIOS</t>
  </si>
  <si>
    <t>Alimentaador Santa Teresa /  S/ELas Vegas</t>
  </si>
  <si>
    <t>PFV LAS CATITAS SPA</t>
  </si>
  <si>
    <t>PMGD PFV LAS CATITAS</t>
  </si>
  <si>
    <t>Alimentador Presidente Ibañez /  S/EChacahuín</t>
  </si>
  <si>
    <t>PARQUE SOLAR AURORA SPA</t>
  </si>
  <si>
    <t>PMGD PFV PARQUE CURICURA</t>
  </si>
  <si>
    <t>Alimentador Romeral,  S/ERauquén</t>
  </si>
  <si>
    <t>PARQUE SOLAR LA ROSA SPA</t>
  </si>
  <si>
    <t>PMGD PFV PARQUE VALPARAISO</t>
  </si>
  <si>
    <t>Alimentador Llay Llay /  S/ELas Vegas</t>
  </si>
  <si>
    <t>CHIMBARONGO SOLAR SPA</t>
  </si>
  <si>
    <t>PMGD PFV VENTISQUERO SOLAR</t>
  </si>
  <si>
    <t>Alimentador Niebla /  S/EChimbarongo</t>
  </si>
  <si>
    <t>EMPRESA ELÉCTRICA LAGUNITAS SPA</t>
  </si>
  <si>
    <t>PMGD TER GENERADORA LAGUNITAS</t>
  </si>
  <si>
    <t>Alimetnador El Tepual /  S/EMelipulli</t>
  </si>
  <si>
    <t>HIDRONER SPA</t>
  </si>
  <si>
    <t>COMPAÑÍA HIDROLECTRICA HIDRONER SPA</t>
  </si>
  <si>
    <t>76.378.725-7</t>
  </si>
  <si>
    <t>CENTRAL HIDROELECTRICA TERRA AUSTRAL</t>
  </si>
  <si>
    <t>FLUJO CRUZADO</t>
  </si>
  <si>
    <t>Alimentador Cochamó 13,2 kV  </t>
  </si>
  <si>
    <t>5714</t>
  </si>
  <si>
    <t>EL BLANCO</t>
  </si>
  <si>
    <t>SOLAR</t>
  </si>
  <si>
    <t>LLAGUEPE</t>
  </si>
  <si>
    <t>PATIO MT CENTRAL PUELO</t>
  </si>
  <si>
    <t>CISNES</t>
  </si>
  <si>
    <t>Distribución y Generaración Energía Eléctrica</t>
  </si>
  <si>
    <t>NUEVO REINO</t>
  </si>
  <si>
    <t>G-5124</t>
  </si>
  <si>
    <t>Central Nuevo Reino</t>
  </si>
  <si>
    <t>G-5126</t>
  </si>
  <si>
    <t>Barra central Nuevo Reino de Puerto Cisne</t>
  </si>
  <si>
    <t>G-5127</t>
  </si>
  <si>
    <t>G-5145</t>
  </si>
  <si>
    <t>G-5926</t>
  </si>
  <si>
    <t>Empresa Eléctrica San Víctor SA</t>
  </si>
  <si>
    <t>76.363.971-1</t>
  </si>
  <si>
    <t>SAN VÍCTOR</t>
  </si>
  <si>
    <t>G</t>
  </si>
  <si>
    <t>Derivacion Sector Viviana - Alimentador Interconexión Coyhaique - Aysén</t>
  </si>
  <si>
    <t>Pelton</t>
  </si>
  <si>
    <t>G-5776</t>
  </si>
  <si>
    <t>G-5146</t>
  </si>
  <si>
    <t>G-5859</t>
  </si>
  <si>
    <t>CABO NEGRO</t>
  </si>
  <si>
    <t>CH COCHAMO</t>
  </si>
  <si>
    <t>MATAVERI</t>
  </si>
  <si>
    <t>SANTA LAURA ENERGY SPA</t>
  </si>
  <si>
    <t>PMGD PFV AVEL SOLAR</t>
  </si>
  <si>
    <t>Alimentador La Mona /  S/EEl Avellano</t>
  </si>
  <si>
    <t>GPG GENERACIÓN DISTRIBUIDA SPA</t>
  </si>
  <si>
    <t>PMGD PFV CANTERA</t>
  </si>
  <si>
    <t>Alimentador El Prado /  S/ELa Manga</t>
  </si>
  <si>
    <t>PFV EL ZORZAL SPA</t>
  </si>
  <si>
    <t>PMGD PFV EL ZORZAL</t>
  </si>
  <si>
    <t>Alimentador Los Robles /  S/ELos Maquis (CGE)</t>
  </si>
  <si>
    <t>GR LLEUQUE SPA</t>
  </si>
  <si>
    <t>PMGD PFV GR ALCON SOLAR</t>
  </si>
  <si>
    <t>Alimentador Mallermo /  S/EAlcones</t>
  </si>
  <si>
    <t>PETEROA ENERGY SPA</t>
  </si>
  <si>
    <t>PMGD PFV PEÑAFLOR SOLAR</t>
  </si>
  <si>
    <t>Alimentador Peñaflor /  S/EMalloco</t>
  </si>
  <si>
    <t>SAN EMILIO SOLAR SPA</t>
  </si>
  <si>
    <t>PMGD PFV SAN EMILIO SOLAR I</t>
  </si>
  <si>
    <t>Alimentador Los Niches /  S/ECuricó</t>
  </si>
  <si>
    <t>PMGD PFV SAN JOSE II</t>
  </si>
  <si>
    <t>Coopelec</t>
  </si>
  <si>
    <t>PUERTO IBÁÑEZ</t>
  </si>
  <si>
    <t>SANTA BARBARA(CHAITÉN)</t>
  </si>
  <si>
    <t>TRES PUENTES</t>
  </si>
  <si>
    <t>76942837-2</t>
  </si>
  <si>
    <t>WPD DUQUECO SPA</t>
  </si>
  <si>
    <t>PE LOMAS DE DUQUECO</t>
  </si>
  <si>
    <t>ID2311 - S/E LOS ANGELES SUR</t>
  </si>
  <si>
    <t>PE MESAMAVIDA</t>
  </si>
  <si>
    <t>2119 -  S/E SANTA LUISA</t>
  </si>
  <si>
    <t>PFV AZABACHE</t>
  </si>
  <si>
    <t>ID 2247 - S/E CHIU CHIU</t>
  </si>
  <si>
    <t>FOTOVOLTAICA DE LOS ANDES SPA</t>
  </si>
  <si>
    <t>PFV DE LOS ANDES</t>
  </si>
  <si>
    <t>BA ID: 3459 - BA S/E ANDES (AES GENER) 23KV BP2</t>
  </si>
  <si>
    <t>FOTOVOLTAICA DEL DESIERTO SPA</t>
  </si>
  <si>
    <t>PFV DEL DESIERTO</t>
  </si>
  <si>
    <t>FOTOVOLTAICA SOL DEL NORTE SPA</t>
  </si>
  <si>
    <t>PFV SOL DEL NORTE</t>
  </si>
  <si>
    <t>ID 263 ANDES 345/220/23 kV N°1</t>
  </si>
  <si>
    <t>ANAKENA SPA</t>
  </si>
  <si>
    <t>PMGD PFV ANAKENA</t>
  </si>
  <si>
    <t>Alimentador Sotaqui /  S/EOvalle</t>
  </si>
  <si>
    <t>CE URIBE DE ANTOFAGASTA SOLAR SPA</t>
  </si>
  <si>
    <t>PMGD PFV CKILIR</t>
  </si>
  <si>
    <t>Alimentador Los Morros /  S/EUribe</t>
  </si>
  <si>
    <t>COCHARCAS SOLAR SPA</t>
  </si>
  <si>
    <t>PMGD PFV DUQUECO SOLAR</t>
  </si>
  <si>
    <t>FARDELA NEGRA SPA</t>
  </si>
  <si>
    <t>PMGD PFV FARDELA NEGRA</t>
  </si>
  <si>
    <t>Litoral</t>
  </si>
  <si>
    <t>Alimentador San Jerónimo /  S/ESan Jerónimo</t>
  </si>
  <si>
    <t>LOICA SPA</t>
  </si>
  <si>
    <t>PMGD PFV LOICA</t>
  </si>
  <si>
    <t>Alimentador Los Naranjos /  S/ENirvilo</t>
  </si>
  <si>
    <t>PMGD PFV MILAN A</t>
  </si>
  <si>
    <t>NIHUE SOLAR SPA</t>
  </si>
  <si>
    <t>PMGD PFV NIHUE</t>
  </si>
  <si>
    <t>Alimentador Corneche /  S/ELa Manga</t>
  </si>
  <si>
    <t>PALTO SUNLIGHT SPA</t>
  </si>
  <si>
    <t>PMGD PFV PALTO SUNLIGHT</t>
  </si>
  <si>
    <t>Alimentador Olmué /  S/ESan Pedro</t>
  </si>
  <si>
    <t>PASTRAN SPA</t>
  </si>
  <si>
    <t>PMGD PFV PASTRAN</t>
  </si>
  <si>
    <t>Alimentador Hospital /  S/EOvalle</t>
  </si>
  <si>
    <t>PMGD PFV PLAYERON</t>
  </si>
  <si>
    <t>Alimentador Los Ruiles /  S/ELa Vega</t>
  </si>
  <si>
    <t>GR PATAGONIA SPA</t>
  </si>
  <si>
    <t>PMGD PFV SANTA EMILIA</t>
  </si>
  <si>
    <t>Alimentador Chacón /  S/ETuniche</t>
  </si>
  <si>
    <t>HIDROELÉCTRICA PUNTA DEL VIENTO SPA</t>
  </si>
  <si>
    <t>HP PUNTA DEL VIENTO</t>
  </si>
  <si>
    <t>ID 3532 – BA S/E CENTRAL PUNTA DEL VIENTO 23KV BP1</t>
  </si>
  <si>
    <t>PFV DIEGO DE ALMAGRO SUR</t>
  </si>
  <si>
    <t>ID 2337 – S/E INCA DE ORO</t>
  </si>
  <si>
    <t>AR PAMPA SPA</t>
  </si>
  <si>
    <t>PFV PAMPA TIGRE</t>
  </si>
  <si>
    <t>ID2318-S/E PAMPA TIGRE 220KV</t>
  </si>
  <si>
    <t>PFV SOL DE LILA</t>
  </si>
  <si>
    <t>San Pedro de Atacama</t>
  </si>
  <si>
    <t>ID1814-S/E ANDES (AES GENER)</t>
  </si>
  <si>
    <t>AR VALLE ESCONDIDO SPA</t>
  </si>
  <si>
    <t>PFV VALLE ESCONDIDO</t>
  </si>
  <si>
    <t>AVILÉS SPA</t>
  </si>
  <si>
    <t>PMGD PFV AVILES</t>
  </si>
  <si>
    <t>PARQUE SOLAR SALAMANCA SPA</t>
  </si>
  <si>
    <t>PMGD PFV EL HUASO</t>
  </si>
  <si>
    <t>Chilquinta SA</t>
  </si>
  <si>
    <t>Alimentador Enami /  S/ECatemu</t>
  </si>
  <si>
    <t>PFV EL TIUQUE SPA</t>
  </si>
  <si>
    <t>PMGD PFV EL TIUQUE</t>
  </si>
  <si>
    <t>Alimentador Centenario /  S/ELa Palma</t>
  </si>
  <si>
    <t>PARQUE SOLAR RETIRO SPA</t>
  </si>
  <si>
    <t>PMGD PFV PARQUE PANGUILEMO AEROPUERTO</t>
  </si>
  <si>
    <t>Alimentador Aeródromo,  S/EPanguilemo</t>
  </si>
  <si>
    <t>PMGD PFV SOLAR TORINO</t>
  </si>
  <si>
    <t>Alimentador Vista Hermosa /  S/ETeno</t>
  </si>
  <si>
    <t>S/E Nueva Aldea 66kV</t>
  </si>
  <si>
    <t>PFV EL FLAMENCO SPA</t>
  </si>
  <si>
    <t>PMGD PFV EL FLAMENCO</t>
  </si>
  <si>
    <t>Luz Linares S.A.</t>
  </si>
  <si>
    <t>Alimentador Llanos Blancos /  S/EYerbas Buenas</t>
  </si>
  <si>
    <t>ICB INMOBILIARIA S.A.</t>
  </si>
  <si>
    <t>PMGD PFV ICB</t>
  </si>
  <si>
    <t>Enel Distribución</t>
  </si>
  <si>
    <t>Alimentador Maulén /  S/EChacabuco</t>
  </si>
  <si>
    <t>PFV LAS CACHAÑAS SPA</t>
  </si>
  <si>
    <t>PMGD PFV LAS CACHAÑAS</t>
  </si>
  <si>
    <t>Alimentador Maggi /  S/EColchagua</t>
  </si>
  <si>
    <t>CAPURATA DEL VERANO SPA</t>
  </si>
  <si>
    <t>PMGD PFV LAS PALMAS DEL VERANO SOLAR</t>
  </si>
  <si>
    <t>CGE Dristribución</t>
  </si>
  <si>
    <t>Alimentador Huinca /  S/ELeyda</t>
  </si>
  <si>
    <t>LITORAL SOLAR SPA</t>
  </si>
  <si>
    <t>PMGD PFV LITORAL SUNLIGHT</t>
  </si>
  <si>
    <t>Compañía Eléctrica del Litoral</t>
  </si>
  <si>
    <t>Alimentador Esmeralda /  S/EEl Totoral</t>
  </si>
  <si>
    <t>MELI SPA</t>
  </si>
  <si>
    <t>PMGD PFV MELI</t>
  </si>
  <si>
    <t>Alimentador Santa Julia /  S/EGraneros</t>
  </si>
  <si>
    <t>SLK CB NUEVE SPA</t>
  </si>
  <si>
    <t>PMGD PFV SLK CB NUEVE</t>
  </si>
  <si>
    <t>PMGD TER BERLIOZ</t>
  </si>
  <si>
    <t>San Joaquín</t>
  </si>
  <si>
    <t>Alimentador Los Copihues /  S/ESan Joaquín</t>
  </si>
  <si>
    <t>EMPRESA ELECTRICA EL PINAR SPA</t>
  </si>
  <si>
    <t>HP EL PINAR</t>
  </si>
  <si>
    <t>403 BA S/E CHOLGUAN 13.2KV</t>
  </si>
  <si>
    <t>PFV CAPRICORNIO</t>
  </si>
  <si>
    <t>ID 2272 S/E ELEVADORA CAPRICORNIO</t>
  </si>
  <si>
    <t>PMGD HP LOS PORTONES - AMPLIACION II</t>
  </si>
  <si>
    <t>Alimentador Futahuente /  S/EChirre</t>
  </si>
  <si>
    <t>MISCANTI DE VERANO SPA</t>
  </si>
  <si>
    <t>PMGD PFV AROMO DEL VERANO SOLAR</t>
  </si>
  <si>
    <t>Alimentador El Milagro /  S/ELo Miranda</t>
  </si>
  <si>
    <t>GR CARZA SPA</t>
  </si>
  <si>
    <t>PMGD PFV ASTILLAS</t>
  </si>
  <si>
    <t>Alimentador Astillas /  S/EVallenar</t>
  </si>
  <si>
    <t>PMGD PFV BERGAMO</t>
  </si>
  <si>
    <t>MERCURIO SOLAR SPA</t>
  </si>
  <si>
    <t>PMGD PFV BULNES LOS BARONES</t>
  </si>
  <si>
    <t>COPELEC (COOPERATIVA DE CONSUMO DE ENERGÍA ELÉCTRICA CHILLÁN)</t>
  </si>
  <si>
    <t>Alimentador Los Barones /  S/ELOS TILOS BULNES</t>
  </si>
  <si>
    <t>PARQUE SOLAR ALBOR SPA</t>
  </si>
  <si>
    <t>PMGD PFV DON MARTIN</t>
  </si>
  <si>
    <t>Alimentador Santa Barbara /  S/EPicoltue</t>
  </si>
  <si>
    <t>PALPANA DE VERANO SPA</t>
  </si>
  <si>
    <t>PMGD PFV IDAHUE DEL VERANO SOLAR</t>
  </si>
  <si>
    <t>PMGD PFV LO CHACON</t>
  </si>
  <si>
    <t>Alimentador Lo Sierra /  S/ESanta Rosa (CGE)</t>
  </si>
  <si>
    <t>MANDINGA SOLAR SPA</t>
  </si>
  <si>
    <t>PMGD PFV MANDINGA</t>
  </si>
  <si>
    <t>Alimentador Tentehue /  S/EMandinga</t>
  </si>
  <si>
    <t>PARQUE SOLAR EL SAUCE SPA</t>
  </si>
  <si>
    <t>PMGD PFV PARQUE ROMERIA</t>
  </si>
  <si>
    <t>Alimentador Quilvo, subestación Rauquén</t>
  </si>
  <si>
    <t>PMGD PFV PARQUE SANTA CRUZ</t>
  </si>
  <si>
    <t>Alimentador Cunaco, S/E Paniahue</t>
  </si>
  <si>
    <t>PEQUEN SPA</t>
  </si>
  <si>
    <t>PMGD PFV PEQUEN</t>
  </si>
  <si>
    <t>CGE distribución</t>
  </si>
  <si>
    <t>Alimentador Comalle /  S/ETeno</t>
  </si>
  <si>
    <t>PSF PAINE SPA</t>
  </si>
  <si>
    <t>PMGD PFV PSF HORIZONTE</t>
  </si>
  <si>
    <t>Alimentador La Colonia /  S/EFátima</t>
  </si>
  <si>
    <t>SAN ALFONSO SOLAR SPA</t>
  </si>
  <si>
    <t>PMGD PFV RDCL SAN</t>
  </si>
  <si>
    <t>Limache</t>
  </si>
  <si>
    <t>GIS de 110 kV y de 220 kV</t>
  </si>
  <si>
    <t>76.338.870-0</t>
  </si>
  <si>
    <t>HE CONVENTO VIEJO</t>
  </si>
  <si>
    <t>PFV MACHICURA</t>
  </si>
  <si>
    <t>ID 247 Tap PFV Machicura</t>
  </si>
  <si>
    <t>19 Sur</t>
  </si>
  <si>
    <t>PMGD PFV CAUQUENES</t>
  </si>
  <si>
    <t>Cauquenes</t>
  </si>
  <si>
    <t>Alimentador Quella /  S/ECauquenes</t>
  </si>
  <si>
    <t>LOS CAÑONES SUNLIGHT SPA</t>
  </si>
  <si>
    <t>PMGD PFV CAÑONES SUNLIGHT</t>
  </si>
  <si>
    <t>Calera</t>
  </si>
  <si>
    <t>Alimentador Hijuelas /  S/ELa Calera</t>
  </si>
  <si>
    <t>DON ENRIQUE SPA</t>
  </si>
  <si>
    <t>PMGD PFV DON ENRIQUE</t>
  </si>
  <si>
    <t>Alimentador El Hinojo /  S/EPunitaqui</t>
  </si>
  <si>
    <t>GENERADORA SOL SOLIV SPA</t>
  </si>
  <si>
    <t>PMGD PFV FLORENCIA SOLAR</t>
  </si>
  <si>
    <t>Alimentador Quilimarí /  S/EQuereo</t>
  </si>
  <si>
    <t>BRONTE SPA</t>
  </si>
  <si>
    <t>PMGD PFV GABRIELA</t>
  </si>
  <si>
    <t>Alimentador Gabriela Mistral /  S/EVicuña</t>
  </si>
  <si>
    <t>GRANATE SPA</t>
  </si>
  <si>
    <t>PMGD PFV GRANATE</t>
  </si>
  <si>
    <t>Alimentador Quebrada Seca /  S/EOvalle</t>
  </si>
  <si>
    <t>PARQUE SOLAR ALCALDESA SPA</t>
  </si>
  <si>
    <t>PMGD PFV PARQUE SOLAR ALCALDESA</t>
  </si>
  <si>
    <t>Quirihue</t>
  </si>
  <si>
    <t>Alimentador Vegas Verdes /  S/EQuirihue</t>
  </si>
  <si>
    <t>EL OLIVAR SOLAR SPA</t>
  </si>
  <si>
    <t>PMGD PFV PARQUE SOLAR EL OLIVAR</t>
  </si>
  <si>
    <t>Alimentador Padre Hurtado / S/E Los Ángeles</t>
  </si>
  <si>
    <t>MAGDALENA SOLAR SPA</t>
  </si>
  <si>
    <t>PMGD PFV PARQUE SOLAR FOTOVOLTAICO LA VICTORIA</t>
  </si>
  <si>
    <t>Alimentador Los Puelches /  S/EChillan</t>
  </si>
  <si>
    <t>NUEVA ESPERANZA SOLAR SPA</t>
  </si>
  <si>
    <t>PMGD PFV PARQUE SOLAR RIO PEUCO</t>
  </si>
  <si>
    <t>Alimentador Rio Peuco /  S/ESan Francisco de Mostazal</t>
  </si>
  <si>
    <t>PSF PUANGUE SPA</t>
  </si>
  <si>
    <t>PMGD PFV PSF PUANGUE</t>
  </si>
  <si>
    <t>Alimentador Lumbreras /  S/EEl Maitén</t>
  </si>
  <si>
    <t>PMGD PFV RATULEMUS</t>
  </si>
  <si>
    <t>Allimentador Tabolguen /  S/ECauquenes</t>
  </si>
  <si>
    <t>SUNHUNTER SPA</t>
  </si>
  <si>
    <t>PMGD PFV SUNHUNTER</t>
  </si>
  <si>
    <t>Alimentador Delta /  S/EOvalle</t>
  </si>
  <si>
    <t>CFT VILLA ALEMANA SPA</t>
  </si>
  <si>
    <t>PMGD PFV VILLA MOSCOSO</t>
  </si>
  <si>
    <t>Alimentador Marga Marga /  S/EQuilpué</t>
  </si>
  <si>
    <t>HP MC3</t>
  </si>
  <si>
    <t>PFV CAMPOS DEL SOL</t>
  </si>
  <si>
    <t>ID563-S/E CARRERA PINTO</t>
  </si>
  <si>
    <t>PFV DOMEYKO</t>
  </si>
  <si>
    <t>100</t>
  </si>
  <si>
    <t>ID1922-S/E PURI</t>
  </si>
  <si>
    <t>PFV TENO SOLAR</t>
  </si>
  <si>
    <t>ID266 S/E AGUAS NEGRAS 14.4kV</t>
  </si>
  <si>
    <t>PMGD PFV ALBOR SOLAR</t>
  </si>
  <si>
    <t>Alimentador Santa Bárbara / S/E Picoltué</t>
  </si>
  <si>
    <t>CHACABUCO SOLAR SPA</t>
  </si>
  <si>
    <t>PMGD PFV COLINA</t>
  </si>
  <si>
    <t>Alimentador Huechun / S/E El Manzano (Enel Transmisión)</t>
  </si>
  <si>
    <t>PMGD PFV CONCON</t>
  </si>
  <si>
    <t>Alimentador Expreso RPC /  S/EConcon</t>
  </si>
  <si>
    <t>PMGD PFV JAVIERA CARRERA</t>
  </si>
  <si>
    <t>Buin</t>
  </si>
  <si>
    <t>Alimentador Javiera Carrera /  S/EBuin</t>
  </si>
  <si>
    <t>SAMO BAJO SPA</t>
  </si>
  <si>
    <t>PMGD PFV SAMO BAJO</t>
  </si>
  <si>
    <t>PMGD TER CENTRAL DE RESPALDO TIGRE</t>
  </si>
  <si>
    <t>CGE Distribucion</t>
  </si>
  <si>
    <t>BEPATAGONIA GENERACIÓN S.A.</t>
  </si>
  <si>
    <t>AR PUELCHE SUR SPA</t>
  </si>
  <si>
    <t>PE PUELCHE SUR</t>
  </si>
  <si>
    <t>Frutillar</t>
  </si>
  <si>
    <t>ID:2301 S/E PUELCHE SUR</t>
  </si>
  <si>
    <t>ACUARIO SOLAR SPA</t>
  </si>
  <si>
    <t>PMGD PFV COLTAUCO ALMENDRO</t>
  </si>
  <si>
    <t>Alimentador Coltauco /  S/ELoreto</t>
  </si>
  <si>
    <t>PMGD PFV MAIKONO</t>
  </si>
  <si>
    <t>Chilquinta Energia S.A.</t>
  </si>
  <si>
    <t>Alimentador Loncura, S/E Quintero</t>
  </si>
  <si>
    <t>GR RUIL SPA</t>
  </si>
  <si>
    <t>PMGD PFV MITCHI</t>
  </si>
  <si>
    <t>Alimentador Pueblo Baquedano /  S/EMantos Blancos</t>
  </si>
  <si>
    <t>GR TOLHUACA SPA</t>
  </si>
  <si>
    <t>PMGD PFV PICUNCHE</t>
  </si>
  <si>
    <t>Alimentador Santa Blanca /  S/ESan Francisco de Mostazal</t>
  </si>
  <si>
    <t>AR LLANOS DEL VIENTO SPA</t>
  </si>
  <si>
    <t>PE LLANOS DEL  VIENTO</t>
  </si>
  <si>
    <t>S/E O'Higgins 220 kV</t>
  </si>
  <si>
    <t>ALBA SPA</t>
  </si>
  <si>
    <t>RÍO ALTO SPA</t>
  </si>
  <si>
    <t>SANTA ESTER SOLAR SPA</t>
  </si>
  <si>
    <t>PFV CASTILLA</t>
  </si>
  <si>
    <t>5544</t>
  </si>
  <si>
    <t>ID564 -S/E Castilla 23 kV</t>
  </si>
  <si>
    <t>PFV COYA</t>
  </si>
  <si>
    <t>ID:2339-S/E PALPANA</t>
  </si>
  <si>
    <t>PFV VALLE DEL SOL</t>
  </si>
  <si>
    <t>S/E Miraje 220 kV</t>
  </si>
  <si>
    <t>CABRERO SOLAR SPA</t>
  </si>
  <si>
    <t>PMGD PFV CABRERO SOLAR</t>
  </si>
  <si>
    <t>Grupo Saesa Frontel Distribución Chile S.A.</t>
  </si>
  <si>
    <t>Alimentador Yumbel /  S/ECabrero</t>
  </si>
  <si>
    <t>CVE PROYECTO SIETE SPA</t>
  </si>
  <si>
    <t>PMGD PFV LIQUIDAMBAR</t>
  </si>
  <si>
    <t>Alimentador San Esteban /  S/ESan Rafael</t>
  </si>
  <si>
    <t>PFV LOS JOTES SPA</t>
  </si>
  <si>
    <t>PMGD PFV LOS JOTES</t>
  </si>
  <si>
    <t>PLANTA SOLAR PEÑAFLOR II SPA</t>
  </si>
  <si>
    <t>PMGD PFV MALLOCO</t>
  </si>
  <si>
    <t>Alimentador Talagante / S/E Malloco</t>
  </si>
  <si>
    <t>NEWENTUN SPA</t>
  </si>
  <si>
    <t>PMGD PFV NEWENTUN</t>
  </si>
  <si>
    <t>Alimentador El Barco /  S/ELihueimo</t>
  </si>
  <si>
    <t>POMERAPE SPA</t>
  </si>
  <si>
    <t>PMGD PFV PATRICIA DEL VERANO SOLAR</t>
  </si>
  <si>
    <t>Alimentador Carampangue / S/E Isla de Maipo</t>
  </si>
  <si>
    <t>PSF LA GAMBOINA SPA</t>
  </si>
  <si>
    <t>PMGD PFV PSF LA GAMBOINA</t>
  </si>
  <si>
    <t>Alimentador Tuncahue / S/E Alameda</t>
  </si>
  <si>
    <t>PSF QUEMADOS SPA</t>
  </si>
  <si>
    <t>PMGD PFV QUEMADOS</t>
  </si>
  <si>
    <t>PSF SANTA ISABEL SPA</t>
  </si>
  <si>
    <t>PMGD PFV SANTA ELIZABETH</t>
  </si>
  <si>
    <t>Alimentador Lecaros/ S/E Rosario</t>
  </si>
  <si>
    <t>GENERADORA LOS HIBISCOS SPA</t>
  </si>
  <si>
    <t>PMGD TER MERCED</t>
  </si>
  <si>
    <t>Alimentador La Capilla /  S/ESan Bernardo</t>
  </si>
  <si>
    <t>ELÉCTRICA CIPRESILLOS SPA</t>
  </si>
  <si>
    <t>HP CIPRESILLOS</t>
  </si>
  <si>
    <t>BA S/E CIPRESILLOS 23KV BP1</t>
  </si>
  <si>
    <t>PARQUE EÓLICO CAMPO LINDO SPA</t>
  </si>
  <si>
    <t>PE CAMPO LINDO</t>
  </si>
  <si>
    <t>ID 2330 - S/E CAMPO LINDO</t>
  </si>
  <si>
    <t>PMGD PFV ARMAZONES</t>
  </si>
  <si>
    <t>Alimentador Armazones /  S/EArmazones</t>
  </si>
  <si>
    <t>PFV AYLA SOLAR SPA</t>
  </si>
  <si>
    <t>PMGD PFV AYLA SOLAR</t>
  </si>
  <si>
    <t>Alimentador Las Coloradoras / S/E Tuniche</t>
  </si>
  <si>
    <t>CVE PROYECTO DIECIOCHO SPA</t>
  </si>
  <si>
    <t>PMGD PFV LOS TAURETES</t>
  </si>
  <si>
    <t>Alimentador Huechun /  S/EEl Manzano (Enel Distribucion)</t>
  </si>
  <si>
    <t>PMGD PFV PARANAL</t>
  </si>
  <si>
    <t>Alimentador Paranal /  S/EArmazones</t>
  </si>
  <si>
    <t>PMGD PFV PELUMPEN SOLAR</t>
  </si>
  <si>
    <t>Olmué</t>
  </si>
  <si>
    <t>Alimentador Olmué /  S/ESan Pedro (Chilquinta)</t>
  </si>
  <si>
    <t>PMGD PFV ITAHUE SOLAR</t>
  </si>
  <si>
    <t>Alimenrador Pulmodon /  S/EItahue</t>
  </si>
  <si>
    <t>CE CENTINELA SOLAR SPA</t>
  </si>
  <si>
    <t>PMGD PFV LOCKMA</t>
  </si>
  <si>
    <t>Alimentador Minsal /  S/EUribe</t>
  </si>
  <si>
    <t>PARQUE SOLAR LA MURALLA II SPA</t>
  </si>
  <si>
    <t>PMGD PFV PARQUE SOLAR NANCAGUA</t>
  </si>
  <si>
    <t>Alimentador Nancagua /  S/ENancagua</t>
  </si>
  <si>
    <t>PMGD PFV PSF CHAMPA</t>
  </si>
  <si>
    <t>Alimentador Champa /  S/EHospital</t>
  </si>
  <si>
    <t>PER PARINACOTA SPA</t>
  </si>
  <si>
    <t>PMGD PFV PSF COYUNCHE</t>
  </si>
  <si>
    <t>Alimentador Sor Vicenta/ S/E El Avellano</t>
  </si>
  <si>
    <t>MILLARAY FOTOVOLTAICA SPA</t>
  </si>
  <si>
    <t>PMGD PFV REN</t>
  </si>
  <si>
    <t>Alimentador Parronal /  S/ENahuelbuta</t>
  </si>
  <si>
    <t>PFV GUANCHOI</t>
  </si>
  <si>
    <t>ID 3596 – BA S/E BELLA MONICA 220 KV BP1</t>
  </si>
  <si>
    <t>PMGD PFV CARACOLES</t>
  </si>
  <si>
    <t>Alimentador Llano Blanco /  S/EYerbas Buenas</t>
  </si>
  <si>
    <t>PMGD PFV COLCHAGUA</t>
  </si>
  <si>
    <t>Palmilla</t>
  </si>
  <si>
    <t>PMGD PFV EL GAVIOTIN</t>
  </si>
  <si>
    <t>Alimentador Alemania /  S/ELas Compañias</t>
  </si>
  <si>
    <t>NUEVA GALES SPA</t>
  </si>
  <si>
    <t>PMGD PFV HUAQUELON</t>
  </si>
  <si>
    <t>Alimentador Huaquelón /  S/EPunitaqui</t>
  </si>
  <si>
    <t>PMGD PFV LA COLONIA</t>
  </si>
  <si>
    <t>Alimentador Viluco /  S/EFátima</t>
  </si>
  <si>
    <t>PMGD PFV MARAÑON</t>
  </si>
  <si>
    <t>Alimentador Valle /  S/EVallenar</t>
  </si>
  <si>
    <t>PMGD PFV OLIVIA</t>
  </si>
  <si>
    <t>Alimentador Gabriela Mistral / S/E Vicuña</t>
  </si>
  <si>
    <t>PMGD PFV PARQUE FOTOVOLTAICO EL SHARON</t>
  </si>
  <si>
    <t>Alimentador Loyca /  S/EEl Peumo</t>
  </si>
  <si>
    <t>PARQUE SOLAR EL CONQUISTADOR SPA</t>
  </si>
  <si>
    <t>PMGD PFV PARQUE SOLAR EL RECONQUISTADOR</t>
  </si>
  <si>
    <t>Alimentador Cobquecura /  S/EQuirihue</t>
  </si>
  <si>
    <t>PMGD PFV PIDUCO</t>
  </si>
  <si>
    <t>PMGD PFV RINCONADA ALCONES</t>
  </si>
  <si>
    <t>Alimentador Pichilemu /  S/EAlcones</t>
  </si>
  <si>
    <t>ANGAMOS SOLAR SPA</t>
  </si>
  <si>
    <t>PMGD PFV TALLADO</t>
  </si>
  <si>
    <t>Alimentador Punta Angamos / S/E Mejillones</t>
  </si>
  <si>
    <t>PMGD TER EL JARDIN</t>
  </si>
  <si>
    <t>Maullín</t>
  </si>
  <si>
    <t>Alimentador Misquihue / S/E Empalme</t>
  </si>
  <si>
    <t>PMGD TER LAS DALIAS</t>
  </si>
  <si>
    <t>Alimentador Misquihue /  S/EEl Empalme</t>
  </si>
  <si>
    <t>HIDROELÉCTRICA LAS JUNTAS S.A.</t>
  </si>
  <si>
    <t>HP AILLIN</t>
  </si>
  <si>
    <t>HIDROELECTRICA LAS JUNTAS S.A.</t>
  </si>
  <si>
    <t>14724_IM S/E LAS JUNTAS E1</t>
  </si>
  <si>
    <t>PE RENAICO II</t>
  </si>
  <si>
    <t>1774 S/E PARQUE EOLICO RENAICO</t>
  </si>
  <si>
    <t>PFV ANDES SOLAR II-B</t>
  </si>
  <si>
    <t>ID 266 (TERCIARIO TR1 DE LA S/E FUTURO)</t>
  </si>
  <si>
    <t>Malloa</t>
  </si>
  <si>
    <t>LA INDEPENDENCIA SOLAR SPA</t>
  </si>
  <si>
    <t>PMGD PFV INDEPENDENCIA</t>
  </si>
  <si>
    <t>ENEL</t>
  </si>
  <si>
    <t>Alimentador Polpaico / S/E Punta Peuco</t>
  </si>
  <si>
    <t>PFV LAS BANDURRIAS SPA</t>
  </si>
  <si>
    <t>PMGD PFV LAS BANDURRIAS</t>
  </si>
  <si>
    <t>Alimentador Los Niches / S/E Curicó</t>
  </si>
  <si>
    <t>PFV LOS CISNES SPA</t>
  </si>
  <si>
    <t>PMGD PFV LOS CISNES</t>
  </si>
  <si>
    <t>S/E BOLLENAR C3</t>
  </si>
  <si>
    <t>PMGD PFV LOS NOGALES</t>
  </si>
  <si>
    <t>Alimentador Socos / S/E Ovallle</t>
  </si>
  <si>
    <t>GR HORNOPIREN SPA</t>
  </si>
  <si>
    <t>PMGD PFV NAN</t>
  </si>
  <si>
    <t>PMGD PFV OLIVIER</t>
  </si>
  <si>
    <t>Alimentador Rivadavia / S/E Vicuña</t>
  </si>
  <si>
    <t>RIMINI SOLAR SPA</t>
  </si>
  <si>
    <t>PMGD PFV RIMINI</t>
  </si>
  <si>
    <t>Alimentador Llolleo / S/E San Antonio</t>
  </si>
  <si>
    <t>GR PUMALIN SPA</t>
  </si>
  <si>
    <t>PMGD PFV ROSARIO</t>
  </si>
  <si>
    <t>Alimentador Lecaros / S/E Rosario</t>
  </si>
  <si>
    <t>GR ALERCE ANDINO SPA</t>
  </si>
  <si>
    <t>PMGD PFV TIERRA</t>
  </si>
  <si>
    <t>Alimentador Algorrobo /  S/ECerrillos</t>
  </si>
  <si>
    <t>GR QUEULAT SPA</t>
  </si>
  <si>
    <t>PMGD PFV VIOLETA</t>
  </si>
  <si>
    <t>PFV CARACAS II</t>
  </si>
  <si>
    <t>ID3038 - BA S/E CENTRAL CHAGUAL BP 23KV</t>
  </si>
  <si>
    <t>CVE PROYECTO VEINTIUNO SPA</t>
  </si>
  <si>
    <t>PMGD PFV CLEMENTINA</t>
  </si>
  <si>
    <t>Alimentador Polpaico /  S/EPunta Peuco</t>
  </si>
  <si>
    <t>PARQUE FOTOVOLTAICO DOÑA IGNA SPA</t>
  </si>
  <si>
    <t>PMGD PFV DOÑA IGNA</t>
  </si>
  <si>
    <t>Alimentador San José / S/E Bollenar</t>
  </si>
  <si>
    <t>PFV EL CHERCAN SPA</t>
  </si>
  <si>
    <t>PMGD PFV EL CHERCAN</t>
  </si>
  <si>
    <t>Alimentador Tutuquén / S/E Curicó</t>
  </si>
  <si>
    <t>PMGD PFV GUARANA</t>
  </si>
  <si>
    <t>Alimentador Los Quillales /  S/EQuelentaro</t>
  </si>
  <si>
    <t>PARQUE SOLAR ALTOS LAO SPA</t>
  </si>
  <si>
    <t>PMGD PFV PARQUE EL INGENIO</t>
  </si>
  <si>
    <t>Alimentador La Ligua /  S/EQuinquimo</t>
  </si>
  <si>
    <t>PARQUE SOLAR ITIHUE SPA</t>
  </si>
  <si>
    <t>PMGD PFV PARQUE PVP ITIHUE</t>
  </si>
  <si>
    <t>Alimentador Monte Blanco /  S/ESan Carlos</t>
  </si>
  <si>
    <t>PARQUE SOLAR CANTILLANA SPA</t>
  </si>
  <si>
    <t>PMGD PFV PARQUE SOLAR CANTILLANA</t>
  </si>
  <si>
    <t>PSF EL PERAL SPA</t>
  </si>
  <si>
    <t>PMGD PFV PSF EL PERAL</t>
  </si>
  <si>
    <t>Alimentador Alto Jahuel /  S/EBuin</t>
  </si>
  <si>
    <t>PARQUE EÓLICO ATACAMA SPA</t>
  </si>
  <si>
    <t>PE ATACAMA</t>
  </si>
  <si>
    <t>29</t>
  </si>
  <si>
    <t>ID 3765-BA S/E IBERATACAMA 220kV BP1</t>
  </si>
  <si>
    <t>PARQUE FOTOVOLTAICO LOS BOLDOS SPA</t>
  </si>
  <si>
    <t>PMGD PFV CONDOR PETORCA</t>
  </si>
  <si>
    <t>Alimentador Petorca /  S/ECabildo</t>
  </si>
  <si>
    <t>PFV EL RAYADOR SPA</t>
  </si>
  <si>
    <t>PMGD PFV EL RAYADOR</t>
  </si>
  <si>
    <t>S/E LAS COMPAÑIAS C2</t>
  </si>
  <si>
    <t>PFV LAS TAGUAS SPA</t>
  </si>
  <si>
    <t>PMGD PFV LAS TAGUAS</t>
  </si>
  <si>
    <t>Alimentador Baquedano / S/E Las Compañías</t>
  </si>
  <si>
    <t>PARQUE FOTOVOLTAICO CHEPICA SPA</t>
  </si>
  <si>
    <t>PMGD PFV LIMA</t>
  </si>
  <si>
    <t>Chépica</t>
  </si>
  <si>
    <t>Alimentador Colchagua /  S/EPaniahue</t>
  </si>
  <si>
    <t>PARQUE SOLAR EL TRIGAL SPA</t>
  </si>
  <si>
    <t>PMGD PFV PARQUE EL TRIGAL</t>
  </si>
  <si>
    <t>San Ignacio</t>
  </si>
  <si>
    <t>Alimentador Quiriquina / S/E Pueblo Seco</t>
  </si>
  <si>
    <t>PARQUE SOLAR JOTABECHE SPA</t>
  </si>
  <si>
    <t>PMGD PFV PARQUE SOLAR JOTABECHE</t>
  </si>
  <si>
    <t>Alimentador Elibor /  S/ECerrillos</t>
  </si>
  <si>
    <t>PMGD PFV SANTA LUCIA</t>
  </si>
  <si>
    <t>Alimentador Hospital / S/E Ovalle</t>
  </si>
  <si>
    <t>SIETE COLORES SPA</t>
  </si>
  <si>
    <t>PMGD PFV SIETE COLORES</t>
  </si>
  <si>
    <t>Alimentador Independencia / S/E Illapel</t>
  </si>
  <si>
    <t>CATEMU SOLAR SPA</t>
  </si>
  <si>
    <t>PMGD PFV YAHUTELA</t>
  </si>
  <si>
    <t>Alimentador Catemu /  S/ECatemu</t>
  </si>
  <si>
    <t>PMGD TER DIESEL COYA</t>
  </si>
  <si>
    <t>Nogales/SE Machli</t>
  </si>
  <si>
    <t>ANDINA SOLAR 10 SPA</t>
  </si>
  <si>
    <t>PMGD LAJA ANDINO</t>
  </si>
  <si>
    <t>S/E LAJA</t>
  </si>
  <si>
    <t>PACANA DEL VERANO SPA</t>
  </si>
  <si>
    <t>PMGD PFV AÑUÑUCA DEL VERANO SOLAR</t>
  </si>
  <si>
    <t>PARQUE FOTOVOLTAICO EL LORETO SPA</t>
  </si>
  <si>
    <t>PMGD PFV CARA DE GALLO</t>
  </si>
  <si>
    <t>Alimentador El Almendro 1 / S/E Loreto</t>
  </si>
  <si>
    <t>PMGD PFV CONDOR CHEPICA</t>
  </si>
  <si>
    <t>PMGD PFV DON RODRIGO</t>
  </si>
  <si>
    <t>PMGD PFV EL PICHON</t>
  </si>
  <si>
    <t>Alimentador Copihue / S/E Retiro</t>
  </si>
  <si>
    <t>PSF PETORCA SPA</t>
  </si>
  <si>
    <t>PMGD PFV JARDIN SOLAR PETORCA</t>
  </si>
  <si>
    <t>S/E Cabildo</t>
  </si>
  <si>
    <t>TENO III SPA</t>
  </si>
  <si>
    <t>PMGD PFV LAS ARBOLEDAS</t>
  </si>
  <si>
    <t>S/E TENO C1</t>
  </si>
  <si>
    <t>ANDINA SOLAR 17 ESTE SPA</t>
  </si>
  <si>
    <t>PMGD PFV PAILLIHUE</t>
  </si>
  <si>
    <t>Compañía General de Electricidad S.A.</t>
  </si>
  <si>
    <t>SE Los Angeles</t>
  </si>
  <si>
    <t>PARQUE SOLAR TABOLANGO SPA</t>
  </si>
  <si>
    <t>PMGD PFV PARQUE LA TRAVESIA</t>
  </si>
  <si>
    <t>Alimentador Bramador, S/E Copiapo</t>
  </si>
  <si>
    <t>PARQUE SOLAR PUEBLO SECO SPA</t>
  </si>
  <si>
    <t>PMGD PFV PARQUE PUEBLO SECO</t>
  </si>
  <si>
    <t>Alimentador El Carmen / S/E Pueblo Seco</t>
  </si>
  <si>
    <t>PMGD PFV SOY SOLAR</t>
  </si>
  <si>
    <t>Alimentador Guanaqueros / S/E El Peñón</t>
  </si>
  <si>
    <t>EMPRESA ELÉCTRICA VALLENAR S.A.</t>
  </si>
  <si>
    <t>TER MAITENCILLO</t>
  </si>
  <si>
    <t>38</t>
  </si>
  <si>
    <t>ID 26172 S/E MAITENCILLO HT1</t>
  </si>
  <si>
    <t>PE CABO LEONES III SPA</t>
  </si>
  <si>
    <t>SOLAR ELENA SPA</t>
  </si>
  <si>
    <t>PFV ELENA</t>
  </si>
  <si>
    <t>ID 2057 S/E  Kimal 220 kV</t>
  </si>
  <si>
    <t>AUSTRIANSOLAR CHILE SEIS SPA</t>
  </si>
  <si>
    <t>PARQUE SOLAR FOTOVOLTAICO SOL DEL DESIERTO SPA</t>
  </si>
  <si>
    <t>PMGD PFV DON MATIAS</t>
  </si>
  <si>
    <t>CGE Distribución S.A.</t>
  </si>
  <si>
    <t>Alimentador ENAP / S/E Colchagua</t>
  </si>
  <si>
    <t>PFV EL CUERVO SPA</t>
  </si>
  <si>
    <t>PMGD PFV EL CUERVO</t>
  </si>
  <si>
    <t>Alimentador Paraguay /  S/ELicantén</t>
  </si>
  <si>
    <t>AILIN FOTOVOLTAICA SPA</t>
  </si>
  <si>
    <t>PMGD PFV FOTOVOLT LIN</t>
  </si>
  <si>
    <t>LUZLINARES S.A.</t>
  </si>
  <si>
    <t>PARQUE FULGOR SPA</t>
  </si>
  <si>
    <t>PMGD PFV FULGOR</t>
  </si>
  <si>
    <t>Grupo Saesa - Frontel</t>
  </si>
  <si>
    <t>Alimentado Renaico /  S/ENegrete</t>
  </si>
  <si>
    <t>PLANTA SOLAR LA PAZ II SPA</t>
  </si>
  <si>
    <t>PMGD PFV LA PAZ</t>
  </si>
  <si>
    <t>Alimentador Noviciado / S/E Lo Boza</t>
  </si>
  <si>
    <t>PS MAIMALICAN SPA</t>
  </si>
  <si>
    <t>PMGD PFV MAIMALICAN</t>
  </si>
  <si>
    <t>Alimentador Quilimarí / S/E Quereo</t>
  </si>
  <si>
    <t>PMGD PFV MALVILLA</t>
  </si>
  <si>
    <t>Alimentador Malvilla /  S/ELeyda</t>
  </si>
  <si>
    <t>CVE PROYECTO QUINCE SPA</t>
  </si>
  <si>
    <t>PMGD PFV ORQUIDEA SOLAR</t>
  </si>
  <si>
    <t>Alimentador Delta / S/E Ovalle</t>
  </si>
  <si>
    <t>ANDINA SOLAR 13 SPA</t>
  </si>
  <si>
    <t>PMGD PFV TRANQUE DEL SOL</t>
  </si>
  <si>
    <t>Nogales</t>
  </si>
  <si>
    <t>Alimentador Nogales / S/E El Melón</t>
  </si>
  <si>
    <t>PFV CHERCAN SOLAR</t>
  </si>
  <si>
    <t>Enlasa Generación Chile SA</t>
  </si>
  <si>
    <t>ID267-S/E CENTRAL LAS PIEDRAS</t>
  </si>
  <si>
    <t>PFV MANZANO</t>
  </si>
  <si>
    <t>491</t>
  </si>
  <si>
    <t>ID730 BA S/E EL MANZANO (ENEL TRANSMISION) 220KV BP1-1</t>
  </si>
  <si>
    <t>TERCERA REGIÓN SOLAR SPA</t>
  </si>
  <si>
    <t>PFV MESETA DE LOS ANDES</t>
  </si>
  <si>
    <t>ID2358 - S/E MESETA DE LOS ANDES</t>
  </si>
  <si>
    <t>AUSTRIANSOLAR CHILE UNO SPA</t>
  </si>
  <si>
    <t>HIDROELÉCTRICA ARRAYÁN SPA</t>
  </si>
  <si>
    <t>FORESTAL NELTUME CARRANCO S.A.</t>
  </si>
  <si>
    <t>PMGD HP TRANCA DEL TORO</t>
  </si>
  <si>
    <t>Alimentado Pullinque /  S/EPanguipulli</t>
  </si>
  <si>
    <t>CHAPIQUINA SOLAR SPA</t>
  </si>
  <si>
    <t>PMGD PFV ARICA</t>
  </si>
  <si>
    <t>S/E QUIANI, Alimentador Lluta</t>
  </si>
  <si>
    <t>BLU SOLAR SPA</t>
  </si>
  <si>
    <t>PMGD PFV BLU</t>
  </si>
  <si>
    <t>Alimentador Limarí / S/E Chillán</t>
  </si>
  <si>
    <t>PARQUE SOLAR LO PRADO SPA</t>
  </si>
  <si>
    <t>PFV EL CARPINTERO SPA</t>
  </si>
  <si>
    <t>PMGD PFV EL CARPINTERO</t>
  </si>
  <si>
    <t>Alimentador Purapel / S/E Constitución</t>
  </si>
  <si>
    <t>PFV EL MIRLO SPA</t>
  </si>
  <si>
    <t>PMGD PFV EL MIRLO</t>
  </si>
  <si>
    <t>Alimentador Condell / S/E Rengo</t>
  </si>
  <si>
    <t>PFV EL PICHÓN SPA</t>
  </si>
  <si>
    <t>PFV LAS GOLONDRINAS SPA</t>
  </si>
  <si>
    <t>PMGD PFV LAS GOLONDRINAS</t>
  </si>
  <si>
    <t>Alimentador Colbún /  S/EColbún</t>
  </si>
  <si>
    <t>PLANTA SOLAR LOS LIRIOS II SPA</t>
  </si>
  <si>
    <t>PMGD PFV LOS LIRIOS</t>
  </si>
  <si>
    <t>Alimentador El Olivar /  S/ECachapoal</t>
  </si>
  <si>
    <t>CVE PROYECTO VEINTISÉIS SPA</t>
  </si>
  <si>
    <t>PMGD PFV MACARENA SOLAR</t>
  </si>
  <si>
    <t>'Compañía General de Electricidad Distribución S.A (CGE Distribución S.A.)</t>
  </si>
  <si>
    <t>S/E POZO ALMONTE E1</t>
  </si>
  <si>
    <t>FOTOVOLTAICA SANTA ROSARIO SPA</t>
  </si>
  <si>
    <t>PMGD PFV MAITENLAHUE</t>
  </si>
  <si>
    <t>Alimentador Maitenlahue / S/E La Manga</t>
  </si>
  <si>
    <t>HIRUELA ENERGÍA SPA</t>
  </si>
  <si>
    <t>PMGD PFV PENCAHUE</t>
  </si>
  <si>
    <t>Compañía General de Electricidad (C.G.E.)</t>
  </si>
  <si>
    <t>Alimentador Gualleco /  S/ETalca</t>
  </si>
  <si>
    <t>PMGD PFV POCILLAS</t>
  </si>
  <si>
    <t>Alimentador Pillén / S/E Cauquenes</t>
  </si>
  <si>
    <t>ENERGÍA RENOVABLE RUCAPAINE SPA</t>
  </si>
  <si>
    <t>PMGD PFV RUCAPAINE</t>
  </si>
  <si>
    <t>S/E FATIMA C1</t>
  </si>
  <si>
    <t>IMPULSO SOLAR SAN JOSÉ II SPA</t>
  </si>
  <si>
    <t>SAN JAVIER I SPA</t>
  </si>
  <si>
    <t>PMGD PFV SOL DEL MAULE</t>
  </si>
  <si>
    <t>En Pruebas</t>
  </si>
  <si>
    <t>Alimentador Alimentador Las Rosas  / S/E La Palma</t>
  </si>
  <si>
    <t>TIJERAL SPA</t>
  </si>
  <si>
    <t>PMGD PFV TIJERAL</t>
  </si>
  <si>
    <t>SE Cabildo</t>
  </si>
  <si>
    <t>AGRÍCOLA ANCALÍ LIMITADA</t>
  </si>
  <si>
    <t>INMOBILIARIA AGUA MARINA S.A.</t>
  </si>
  <si>
    <t>PMGD TER LOS ARRAYANES</t>
  </si>
  <si>
    <t>S/E CHACABUCO D15</t>
  </si>
  <si>
    <t>ARAUCO BIOENERGÍA SPA</t>
  </si>
  <si>
    <t>COMPAÑÍA MINERA NEVADA SPA</t>
  </si>
  <si>
    <t>TER VELADERO</t>
  </si>
  <si>
    <t>G-5950</t>
  </si>
  <si>
    <t>PECKEY ENERGY S.A.</t>
  </si>
  <si>
    <t>76180803-6</t>
  </si>
  <si>
    <t>TE Vestas V-52</t>
  </si>
  <si>
    <t>Turbina Eólica</t>
  </si>
  <si>
    <t>Alimentador N°6</t>
  </si>
  <si>
    <t>19F</t>
  </si>
  <si>
    <t>G-5112</t>
  </si>
  <si>
    <t>G-5113</t>
  </si>
  <si>
    <t>G-5804</t>
  </si>
  <si>
    <t>G-5805</t>
  </si>
  <si>
    <t>G-5953</t>
  </si>
  <si>
    <t>G-5954</t>
  </si>
  <si>
    <t>EL TRARO PROVISORIA</t>
  </si>
  <si>
    <t>G-5719</t>
  </si>
  <si>
    <t>G-5741</t>
  </si>
  <si>
    <t>G-5955</t>
  </si>
  <si>
    <t>5568</t>
  </si>
  <si>
    <t>5739</t>
  </si>
  <si>
    <t>SASIPA SPA</t>
  </si>
  <si>
    <t>Sociedad Agricola y Ganadera Isla de Pascua SpA</t>
  </si>
  <si>
    <t>87634600 - 1</t>
  </si>
  <si>
    <t>INVERSOR INGETEAM Modelo 3Play 100 TL</t>
  </si>
  <si>
    <t>Motor CATERPILLAR Modelo 3512 GG4</t>
  </si>
  <si>
    <t>Motor CATERPILLAR Modelo C32 GG1</t>
  </si>
  <si>
    <t>Motor CATERPILLAR Modelo C32 GG6</t>
  </si>
  <si>
    <t>Motor CATERPILLAR Modelo C32 GG7</t>
  </si>
  <si>
    <t>Finning Chile</t>
  </si>
  <si>
    <t>Finning Chile S.A.</t>
  </si>
  <si>
    <t>91489000-4</t>
  </si>
  <si>
    <t>Motor RENTAL CATERPILLAR Modelo C32 GG9</t>
  </si>
  <si>
    <t>EDELMAG S.A.</t>
  </si>
  <si>
    <t>88221200-9</t>
  </si>
  <si>
    <t>Motor diesel</t>
  </si>
  <si>
    <t>MD Caterpillar 3508 (Unidad de respaldo)</t>
  </si>
  <si>
    <t>Barra Porvenir</t>
  </si>
  <si>
    <t>Petróleo diesel</t>
  </si>
  <si>
    <t>MD Deutz (Unidad de respaldo)</t>
  </si>
  <si>
    <t>18F</t>
  </si>
  <si>
    <t>Motor a gas</t>
  </si>
  <si>
    <t>MG Waukesha</t>
  </si>
  <si>
    <t>Gas natural</t>
  </si>
  <si>
    <t>MD Caterplillar 3512</t>
  </si>
  <si>
    <t>MD Palmero</t>
  </si>
  <si>
    <t>MG Caterpillar G3516</t>
  </si>
  <si>
    <t>MG Jenbacher</t>
  </si>
  <si>
    <t>MD Caterpillar 3516</t>
  </si>
  <si>
    <t>MD Cummins C2000D5</t>
  </si>
  <si>
    <t>MD Cummins C550-D5</t>
  </si>
  <si>
    <t>G-5733</t>
  </si>
  <si>
    <t>Mottor diesel</t>
  </si>
  <si>
    <t>MD Motor F. Morse (Unidad de respaldo)</t>
  </si>
  <si>
    <t>Barra Puerto Natales</t>
  </si>
  <si>
    <t>MD Motor F. Morse</t>
  </si>
  <si>
    <t>Turbina a gas</t>
  </si>
  <si>
    <t>TG Solar Saturno</t>
  </si>
  <si>
    <t>MG Jembacher</t>
  </si>
  <si>
    <t>MD CaterpillarB</t>
  </si>
  <si>
    <t>TG Solar Centauro</t>
  </si>
  <si>
    <t>MG Caterpilla G3512E</t>
  </si>
  <si>
    <t>Barra Puerto Williams</t>
  </si>
  <si>
    <t>Motor Disel</t>
  </si>
  <si>
    <t>MD Sulzer</t>
  </si>
  <si>
    <t>Barra Punta Arenas</t>
  </si>
  <si>
    <t>Motor Diesel</t>
  </si>
  <si>
    <t>TG General Electric 3002 (Unidadde respaldo)</t>
  </si>
  <si>
    <t>G-5872</t>
  </si>
  <si>
    <t>G-5637</t>
  </si>
  <si>
    <t>G-5638</t>
  </si>
  <si>
    <t>G-5641</t>
  </si>
  <si>
    <t>G-5642</t>
  </si>
  <si>
    <t>G-5806</t>
  </si>
  <si>
    <t>G-5807</t>
  </si>
  <si>
    <t>TG Hitachi 5001</t>
  </si>
  <si>
    <t>Barra Tres Puentes</t>
  </si>
  <si>
    <t>MD Caterpillar 3516 DITA</t>
  </si>
  <si>
    <t>TG Solar Mars</t>
  </si>
  <si>
    <t>Motor a Gas</t>
  </si>
  <si>
    <t>MG Caterpillar G3612</t>
  </si>
  <si>
    <t>TG Solar Titan</t>
  </si>
  <si>
    <t>TG General Electric GE-10</t>
  </si>
  <si>
    <t>MG Caterpillar XGC1900</t>
  </si>
  <si>
    <t>VIENTOS PATAGÓNICOS S.A.</t>
  </si>
  <si>
    <t>VIENTOS PATAGÓNICOS</t>
  </si>
  <si>
    <t>TE Vestas V-112</t>
  </si>
  <si>
    <t>PE LA CABAÑA</t>
  </si>
  <si>
    <t>ID2418-S/E LA CABAÑA</t>
  </si>
  <si>
    <t>PFV LAS SALINAS</t>
  </si>
  <si>
    <t>BA: ID3680 - BA S/E LAS SALINAS 220KV BP1</t>
  </si>
  <si>
    <t>INVERSIONES FOTOVOLTAICAS SPA</t>
  </si>
  <si>
    <t>PFV WILLKA</t>
  </si>
  <si>
    <t>ID2324-S/E WILLKA</t>
  </si>
  <si>
    <t>PMGD PFV EL CARDENAL</t>
  </si>
  <si>
    <t>p3</t>
  </si>
  <si>
    <t>Alimentador La Fontecilla / S/E San Vicente de Tagua Tagua</t>
  </si>
  <si>
    <t>PMGD PFV ENCINO</t>
  </si>
  <si>
    <t>Alimentador San Isidro /  S/EChumaquito</t>
  </si>
  <si>
    <t>PLANTA SOLAR LO MIGUEL II SPA</t>
  </si>
  <si>
    <t>PMGD PFV LO MIGUEL</t>
  </si>
  <si>
    <t>Alimentador Esmeralda / S/E Rengo</t>
  </si>
  <si>
    <t>PANGUILEMO SPA</t>
  </si>
  <si>
    <t>PMGD PFV LOS ROBLES</t>
  </si>
  <si>
    <t>Alimentador Aerodromo /  S/EPanguilemo</t>
  </si>
  <si>
    <t>DIEGO DE ALMAGRO SOLAR 3 S.A.</t>
  </si>
  <si>
    <t>PMGD PFV RECOLETA</t>
  </si>
  <si>
    <t>Alimentador Recoleta /  S/EOvalle</t>
  </si>
  <si>
    <t>PARQUE SOLAR QUILMO SPA</t>
  </si>
  <si>
    <t>PFV QUILMO</t>
  </si>
  <si>
    <t>BA: ID3839 - BA S/E QUELVO 33KV BP1 ID3840 - BA S/E QUELVO 33KV BP2</t>
  </si>
  <si>
    <t>SAO PAULO SOLAR SPA</t>
  </si>
  <si>
    <t>PMGD PFV ALAMEDA</t>
  </si>
  <si>
    <t>Alimentador La Palma / S/E Alameda</t>
  </si>
  <si>
    <t>SANTA CECILIA SOLAR SPA</t>
  </si>
  <si>
    <t>PMGD PFV AVELLANO SOLAR</t>
  </si>
  <si>
    <t>Alimentador La Mona / S/E EL AVELLANO</t>
  </si>
  <si>
    <t>CALDERA SOLAR SPA</t>
  </si>
  <si>
    <t>PMGD PFV CE CALDERA</t>
  </si>
  <si>
    <t>Caldera</t>
  </si>
  <si>
    <t>CGE Distribución S.A</t>
  </si>
  <si>
    <t>Alimentador Rodillo / S/E Caldera</t>
  </si>
  <si>
    <t>CENTAURO SOLAR SPA</t>
  </si>
  <si>
    <t>PMGD PFV CENTAURO SOLAR</t>
  </si>
  <si>
    <t>Compañía General Electricidad S.A.</t>
  </si>
  <si>
    <t>S/E Santa Elvira, alimentador O'Higgins 15 kV</t>
  </si>
  <si>
    <t>CORSO SOLAR SPA</t>
  </si>
  <si>
    <t>PMGD PFV CORSO</t>
  </si>
  <si>
    <t>Alimentador La Chimba / S/E Copiapó</t>
  </si>
  <si>
    <t>ENAMI SOLAR SPA</t>
  </si>
  <si>
    <t>PMGD PFV ENAMI SOLAR</t>
  </si>
  <si>
    <t>S/E CATEMU C1</t>
  </si>
  <si>
    <t>LOS GIRASOLES SPA</t>
  </si>
  <si>
    <t>ENERGÍAS RENOVABLES EL BOLDO SPA</t>
  </si>
  <si>
    <t>PMGD PFV LA VENDIMIA</t>
  </si>
  <si>
    <t>Alimentador Pocillas /  S/ECauquenes</t>
  </si>
  <si>
    <t>PARUMA DEL VERANO SPA</t>
  </si>
  <si>
    <t>PMGD PFV LOMA TENDIDA DEL VERANO SOLAR</t>
  </si>
  <si>
    <t>La Principal / S/E Pirque</t>
  </si>
  <si>
    <t>PARQUE SOLAR LUNA DEL NORTE SPA</t>
  </si>
  <si>
    <t>SOLAR TI QUINCE SPA</t>
  </si>
  <si>
    <t>PMGD PFV PELLIN</t>
  </si>
  <si>
    <t>Coelcha</t>
  </si>
  <si>
    <t>Alimentador Yungay / S/E Cholguán</t>
  </si>
  <si>
    <t>ESTREMERA ENERGÍA SPA</t>
  </si>
  <si>
    <t>PMGD PFV POMUYETO</t>
  </si>
  <si>
    <t>Alimentador Alico / S/E San Carlos</t>
  </si>
  <si>
    <t>PMGD PFV REN - AMPLIACION</t>
  </si>
  <si>
    <t>PMGD SANTUARIO SPA</t>
  </si>
  <si>
    <t>SAN MARINO SOLAR SPA</t>
  </si>
  <si>
    <t>PMGD PFV SGT CATAPILCO</t>
  </si>
  <si>
    <t>Zapallar</t>
  </si>
  <si>
    <t>S/E CASAS VIEJAS C1</t>
  </si>
  <si>
    <t>PMGD PFV SOFIA</t>
  </si>
  <si>
    <t>(en blanco)</t>
  </si>
  <si>
    <t>DON ARTURO SPA</t>
  </si>
  <si>
    <t>PFV LUCAS SOLAR</t>
  </si>
  <si>
    <t>ID3198 - BA S/E C.R. LLANOS BLANCOS 23KV B1</t>
  </si>
  <si>
    <t>GENERADORA NORTH WEST SPA</t>
  </si>
  <si>
    <t>PFV PMG NORTH WEST</t>
  </si>
  <si>
    <t>ID3029 - BA S/E CENTRAL PAJONALES 23KV BP1</t>
  </si>
  <si>
    <t>CENTRAL EL PORTAL SPA</t>
  </si>
  <si>
    <t>PMGD HP EL PORTAL</t>
  </si>
  <si>
    <t>Alimentador Picoltue / S/E Mulchen</t>
  </si>
  <si>
    <t>CHEQUEN SOLAR SPA</t>
  </si>
  <si>
    <t>PMGD PFV CHEQUEN SOLAR</t>
  </si>
  <si>
    <t>Alimentador Portezuelo / S/E Batuco</t>
  </si>
  <si>
    <t>PMGD PFV EL CAIQUEN</t>
  </si>
  <si>
    <t>Luzparral</t>
  </si>
  <si>
    <t>S/E Longaví C3</t>
  </si>
  <si>
    <t>SOLARITY SPA</t>
  </si>
  <si>
    <t>PATRICIA SOLAR SPA</t>
  </si>
  <si>
    <t>PMGD PFV HURTADO</t>
  </si>
  <si>
    <t>QUEBRADA DE TALCA SOLAR SPA</t>
  </si>
  <si>
    <t>PMGD PFV QUEBRADA DE TALCA</t>
  </si>
  <si>
    <t>Alimentador Las Rojas / S/E Marquesa</t>
  </si>
  <si>
    <t>PARQUE SOLAR SOL DEL NORTE SPA</t>
  </si>
  <si>
    <t>PMGD PFV SOL DEL NORTE</t>
  </si>
  <si>
    <t>58</t>
  </si>
  <si>
    <t>CMPC MADERAS SPA</t>
  </si>
  <si>
    <t>ID23189 S/E URIBE H3</t>
  </si>
  <si>
    <t>SOLAR TI TREINTA Y SIETE SPA</t>
  </si>
  <si>
    <t>PMGD PFV ALDEBARAN</t>
  </si>
  <si>
    <t>Alimentador Quilapán / S/E La Ronda</t>
  </si>
  <si>
    <t>ISLUGA DE VERANO SPA</t>
  </si>
  <si>
    <t>PMGD PFV CHAÑAR DEL VERANO</t>
  </si>
  <si>
    <t>Alimentador Florida / S/E Calama</t>
  </si>
  <si>
    <t>CHILENER II SPA</t>
  </si>
  <si>
    <t>PMGD PFV CHILENER</t>
  </si>
  <si>
    <t>Barrio Industrial /  S/ELinares Norte</t>
  </si>
  <si>
    <t>SOLAR TI TREINTA Y SEIS SPA</t>
  </si>
  <si>
    <t>PMGD PFV DON SIMON</t>
  </si>
  <si>
    <t>S/E Machalí C3</t>
  </si>
  <si>
    <t>MALLOCO SOLAR SPA</t>
  </si>
  <si>
    <t>PMGD PFV HUINGAN</t>
  </si>
  <si>
    <t>Alimentador Malloco / S/E Malloco</t>
  </si>
  <si>
    <t>CVE PROYECTO OCHO SPA</t>
  </si>
  <si>
    <t>PARQUE SOLAR UNIHUE SPA</t>
  </si>
  <si>
    <t>PMGD PFV PARQUE PVP UNIHUE</t>
  </si>
  <si>
    <t>Maule</t>
  </si>
  <si>
    <t>SE Piduco C5</t>
  </si>
  <si>
    <t>PARQUE SOLAR DON FLAVIO SPA</t>
  </si>
  <si>
    <t>PMGD PFV PARQUE SAN FRANCISCO PARRAL</t>
  </si>
  <si>
    <t>'Luz Parral</t>
  </si>
  <si>
    <t>S/E PARRAL C1</t>
  </si>
  <si>
    <t>LINZOR DE VERANO SPA</t>
  </si>
  <si>
    <t>PMGD PFV PLOMO DE VERANO</t>
  </si>
  <si>
    <t>Alimentador Chena /  S/ESanta Marta</t>
  </si>
  <si>
    <t>FOTOVOLTAICA PUEBLO HUNDIDO SPA</t>
  </si>
  <si>
    <t>PMGD PFV PUEBLO HUNDIDO</t>
  </si>
  <si>
    <t>Compañía General de Electricidad S.A</t>
  </si>
  <si>
    <t>Alimentador Panquehue / S/E Rengo</t>
  </si>
  <si>
    <t>PARQUE SOLAR SANTA CRUZ SPA</t>
  </si>
  <si>
    <t>PMGD PFV PVP MAYOS</t>
  </si>
  <si>
    <t>Alimentador Los Maitenes / S/E San Vicente de Tagua Tagua</t>
  </si>
  <si>
    <t>RTN SOLAR SPA</t>
  </si>
  <si>
    <t>PMGD PFV RCU (RTN)</t>
  </si>
  <si>
    <t>Alimentador Agrozzi / S/E Teno</t>
  </si>
  <si>
    <t>PARQUE SOLAR ROMA SPA</t>
  </si>
  <si>
    <t>PMGD PFV ROMA</t>
  </si>
  <si>
    <t>Alimentador Maggi / S/E Colchagua</t>
  </si>
  <si>
    <t>DRACO SOLAR SPA</t>
  </si>
  <si>
    <t>PMGD PFV SAN ALBERTO</t>
  </si>
  <si>
    <t>Alimentador San Alberto / S/E Santa Elvira</t>
  </si>
  <si>
    <t>JOEL SOLAR SPA</t>
  </si>
  <si>
    <t>PMGD PFV SAN EDUARDO</t>
  </si>
  <si>
    <t>S/E Cocharcas CT1</t>
  </si>
  <si>
    <t>PMGD PFV SANTA PAMELA</t>
  </si>
  <si>
    <t>Alimentador Molino Bío Bío /  S/EDuqueco</t>
  </si>
  <si>
    <t>PLANTA SOLAR SANTA TERESITA II SPA</t>
  </si>
  <si>
    <t>PMGD PFV SANTA TERESITA</t>
  </si>
  <si>
    <t>Alimentador Lo Pinto / S/E Batuco</t>
  </si>
  <si>
    <t>CHRONOS SOLAR SPA</t>
  </si>
  <si>
    <t>PMGD PFV SOLARPARK MALLOA</t>
  </si>
  <si>
    <t>Alimentador Santa Inés / S/E Malloa</t>
  </si>
  <si>
    <t>Región del Libertador Gral. Bernardo O’Higgins</t>
  </si>
  <si>
    <t>PFV EL TRILE SPA</t>
  </si>
  <si>
    <t>PMGD PFV EL TRILE</t>
  </si>
  <si>
    <t>Alimentador Peñuelas /  S/EYerbas Buenas</t>
  </si>
  <si>
    <t>TEDLAR LUNA SPA</t>
  </si>
  <si>
    <t>PMGD PFV TURQUÍA</t>
  </si>
  <si>
    <t>San Rosendo</t>
  </si>
  <si>
    <t>Empresa Eléctrica de la Frontera S.A</t>
  </si>
  <si>
    <t>Alimentador San Rosendo / S/E Laja</t>
  </si>
  <si>
    <t>COPEC RENOVABLES SPA</t>
  </si>
  <si>
    <t>FOTOVOLTAICA NORTE GRANDE 1 SPA</t>
  </si>
  <si>
    <t>QUEBRADA DEL SOL SPA</t>
  </si>
  <si>
    <t>PMGD PFV AXEL SOLAR</t>
  </si>
  <si>
    <t>Tambillos –  S/EEl Peñón</t>
  </si>
  <si>
    <t>EL PERAL SPA</t>
  </si>
  <si>
    <t>PMGD PFV LLUTA SOLAR</t>
  </si>
  <si>
    <t>Alimentador Lluta /  S/EQuiani</t>
  </si>
  <si>
    <t>MACAO SOLAR SPA</t>
  </si>
  <si>
    <t>PMGD PFV MACAO</t>
  </si>
  <si>
    <t>Alimentador Las Parcelas / S/E Isla de Maipo</t>
  </si>
  <si>
    <t>SAN EUGENIO SOLAR SPA</t>
  </si>
  <si>
    <t>PMGD PFV SAN EUGENIO SOLAR</t>
  </si>
  <si>
    <t>Alimentador Santa Bárbara /  S/EDuqueco</t>
  </si>
  <si>
    <t>ANDINA SOLAR 1 SPA</t>
  </si>
  <si>
    <t>PMGD PFV VIÑAS DEL SOL</t>
  </si>
  <si>
    <t>EDECSA</t>
  </si>
  <si>
    <t>HP PILMAIQUEN</t>
  </si>
  <si>
    <t>STATKRAFT EOLICO S.A.</t>
  </si>
  <si>
    <t>PE CARDONAL</t>
  </si>
  <si>
    <t>ID3976 - BA S/E CARDONAL 110kV BP1</t>
  </si>
  <si>
    <t>PE SAN MATIAS</t>
  </si>
  <si>
    <t>CEME 1 SPA</t>
  </si>
  <si>
    <t>PFV CEME 1</t>
  </si>
  <si>
    <t>ID3785-BA S/E CEME 1 220KV BP1</t>
  </si>
  <si>
    <t>PFV EMILIA SOLAR</t>
  </si>
  <si>
    <t>ID3034 - BA S/E CENTRAL COMBARBALA BP 23KV</t>
  </si>
  <si>
    <t>LÁGRIMAS DEL SUR SPA</t>
  </si>
  <si>
    <t>PMGD PFV AHE BUENAS YERBAS</t>
  </si>
  <si>
    <t>Alimentador Polulo / S/E Alhue</t>
  </si>
  <si>
    <t>PFV ALBATROS SPA</t>
  </si>
  <si>
    <t>PMGD PFV ALBATROS</t>
  </si>
  <si>
    <t>Alimentador Tutuquen S/E Curicó</t>
  </si>
  <si>
    <t>YANQUI SOLAR SPA</t>
  </si>
  <si>
    <t>PMGD PFV DOÑA REGINA SOLAR</t>
  </si>
  <si>
    <t>S/E Duqueco E2</t>
  </si>
  <si>
    <t>PFV EL LORO CHOROY SPA</t>
  </si>
  <si>
    <t>PMGD PFV EL LORO CHOROY</t>
  </si>
  <si>
    <t>S/E CURICO C4</t>
  </si>
  <si>
    <t>19E</t>
  </si>
  <si>
    <t>LASCAR ENERGY SPA</t>
  </si>
  <si>
    <t>PMGD PFV FUSTER DEL VERANO</t>
  </si>
  <si>
    <t>Enel</t>
  </si>
  <si>
    <t>PFV JILGUERO SPA</t>
  </si>
  <si>
    <t>PMGD PFV JILGUERO</t>
  </si>
  <si>
    <t>Cooperativa Eléctrica Curicó</t>
  </si>
  <si>
    <t>Alimentador Los Niches S/E Curicó</t>
  </si>
  <si>
    <t>LA HUERTA SPA</t>
  </si>
  <si>
    <t>PMGD PFV LA HUERTA</t>
  </si>
  <si>
    <t>S/E Parronal CT</t>
  </si>
  <si>
    <t>LAS CHILCAS SOLAR SPA</t>
  </si>
  <si>
    <t>PMGD PFV LAS CHILCAS</t>
  </si>
  <si>
    <t>Alimentador Livilcar /  S/EPukara</t>
  </si>
  <si>
    <t>TEDLAR DIEMOS SPA</t>
  </si>
  <si>
    <t>PMGD PFV LONCURA</t>
  </si>
  <si>
    <t>Chilquinta Distribución S.A.</t>
  </si>
  <si>
    <t>S/E QUINTERO C4</t>
  </si>
  <si>
    <t>FAROL SOLAR SPA</t>
  </si>
  <si>
    <t>PMGD PFV PARQUE FAROL SOLAR</t>
  </si>
  <si>
    <t>Alimentador Punga Angamos / S/E Mejillones</t>
  </si>
  <si>
    <t>PMGD PFV PATAGUA</t>
  </si>
  <si>
    <t>Alimentador Puangue 13,2kV / S/E Bajo Melipilla</t>
  </si>
  <si>
    <t>PESARO SOLAR SPA</t>
  </si>
  <si>
    <t>PMGD PFV PESARO SOLAR</t>
  </si>
  <si>
    <t>Alimentador Las Brisas / S/E San Antonio</t>
  </si>
  <si>
    <t>PLAZA SUNLIGHT SPA</t>
  </si>
  <si>
    <t>PMGD PFV PLAZA SUNLIGHT</t>
  </si>
  <si>
    <t>S/E SALAMANCA E6</t>
  </si>
  <si>
    <t>QUILMO SOLAR SPA</t>
  </si>
  <si>
    <t>PMGD PFV QUILMO SOLAR</t>
  </si>
  <si>
    <t>Bulnes /  S/EChillán</t>
  </si>
  <si>
    <t>VESPA SOLAR SPA</t>
  </si>
  <si>
    <t>PMGD PFV SAN CLEMENTE FLOR DEL LLANO</t>
  </si>
  <si>
    <t>Alimentador Flor de Llano, S/E Maule</t>
  </si>
  <si>
    <t>SAN RAFAEL II SPA</t>
  </si>
  <si>
    <t>PMGD PFV SAN RAFAEL</t>
  </si>
  <si>
    <t>Botalcura 13.2kV S/E Primaria San Rafael</t>
  </si>
  <si>
    <t>TEDLAR JUPITER SPA</t>
  </si>
  <si>
    <t>PMGD PFV TALAGANTE</t>
  </si>
  <si>
    <t>S/E Malloco E52-2</t>
  </si>
  <si>
    <t>VERONA SOLAR SPA</t>
  </si>
  <si>
    <t>PMGD PFV VERONA SOLAR</t>
  </si>
  <si>
    <t>Alimentador Comalle,  S/ETeno</t>
  </si>
  <si>
    <t>PE LOS CERRILLOS</t>
  </si>
  <si>
    <t>PE MANANTIALES</t>
  </si>
  <si>
    <t>ID610 - BA S/E QUELENTARO 110KV BP1</t>
  </si>
  <si>
    <t>GR ALGARROBO SPA</t>
  </si>
  <si>
    <t>PFV GRAN TENO</t>
  </si>
  <si>
    <t>136 Inversores</t>
  </si>
  <si>
    <t>NA</t>
  </si>
  <si>
    <t>S/E Seccionadora SOLIS</t>
  </si>
  <si>
    <t>GR LIUN SPA</t>
  </si>
  <si>
    <t>PFV TAMANGO</t>
  </si>
  <si>
    <t>28 Inversores (1637kW)</t>
  </si>
  <si>
    <t>N/A</t>
  </si>
  <si>
    <t>ID 4312 BA S/E Paso Hondo 66kV BP1</t>
  </si>
  <si>
    <t>CANELILLO SOLAR SPA</t>
  </si>
  <si>
    <t>PMGD PFV ANCAHUAL SOLAR</t>
  </si>
  <si>
    <t>Loncoche</t>
  </si>
  <si>
    <t>Alimentador Huiscapi / S/E Loncoche</t>
  </si>
  <si>
    <t>PARQUE FOTOVOLTAICO IDAHUILLO SPA</t>
  </si>
  <si>
    <t>PMGD PFV EL INTERLOCUTOR</t>
  </si>
  <si>
    <t>Almendro / Loreto</t>
  </si>
  <si>
    <t>PFV EL TURPIAL SPA</t>
  </si>
  <si>
    <t>PMGD PFV EL TURPIAL</t>
  </si>
  <si>
    <t>Alimentador El Yeso /  S/ECerrillos</t>
  </si>
  <si>
    <t>PFV LAS LOICAS SPA</t>
  </si>
  <si>
    <t>PMGD PFV LLOICA</t>
  </si>
  <si>
    <t>Alimentador Alicanto / S/E Plantas</t>
  </si>
  <si>
    <t>SANTA BLANCA SPA</t>
  </si>
  <si>
    <t>PMGD PFV SANTA BLANCA DE ISLA DE MAIPO SUNLIGHT</t>
  </si>
  <si>
    <t>Alimentador Santa Blanca / S/E Isla de Maipo</t>
  </si>
  <si>
    <t>PMGD TER BELLET</t>
  </si>
  <si>
    <t>Vitacura</t>
  </si>
  <si>
    <t>S/E Vitacura E4</t>
  </si>
  <si>
    <t>DON ESTEBAN SPA</t>
  </si>
  <si>
    <t>PFV  DON OSCAR</t>
  </si>
  <si>
    <t>ID3197 -BA S/E C.R. LLANOS BLANCOS 220KV BP</t>
  </si>
  <si>
    <t>DOÑA ANTONIA SOLAR SPA</t>
  </si>
  <si>
    <t>PFV DOÑA ANTONIA</t>
  </si>
  <si>
    <t>5400</t>
  </si>
  <si>
    <t>ID3911-BA S/E DOÑA ANTONIA 110 KV BP1</t>
  </si>
  <si>
    <t>PMGD PFV COINCO</t>
  </si>
  <si>
    <t>Alimentador Doñihue /  S/ELo Miranda</t>
  </si>
  <si>
    <t>PEDRO SOLAR SPA</t>
  </si>
  <si>
    <t>PMGD PFV MARIA DOLORES</t>
  </si>
  <si>
    <t>Alimentador Villagrán / S/E Manso de Velasco</t>
  </si>
  <si>
    <t>PMGD PFV SOLAR DEL BUENO</t>
  </si>
  <si>
    <t>Río Bueno /  S/ELos Tambores</t>
  </si>
  <si>
    <t>ANDINA SOLAR 2 SPA</t>
  </si>
  <si>
    <t>PMGD PFV TABOLANGO</t>
  </si>
  <si>
    <t>Alimentador Refinería / S/E Concón</t>
  </si>
  <si>
    <t>HIDROELÉCTRICA PIEDRAS NEGRAS SPA</t>
  </si>
  <si>
    <t>HP PIEDRAS NEGRAS</t>
  </si>
  <si>
    <t>ID3467: BA S/E CENTRAL CORRALES 23KV BP1</t>
  </si>
  <si>
    <t>HIDROANGOL SPA</t>
  </si>
  <si>
    <t>ANDES SOLAR IV SPA</t>
  </si>
  <si>
    <t>PFV ANDES SOLAR IV</t>
  </si>
  <si>
    <t>ID3530-BA S/E FUTURO 220KV BP</t>
  </si>
  <si>
    <t>BOLERO SPA</t>
  </si>
  <si>
    <t>ALTO BELLAVISTA SPA</t>
  </si>
  <si>
    <t>PMGD PFV ALTO BELLAVISTA SUNLIGHT</t>
  </si>
  <si>
    <t>SOLAR TI TREINTA Y OCHO SPA</t>
  </si>
  <si>
    <t>PMGD PFV CURACO</t>
  </si>
  <si>
    <t>Alimentador Berríos /  S/EGraneros</t>
  </si>
  <si>
    <t>PUNTIAGUDO ENERGY SPA</t>
  </si>
  <si>
    <t>PMGD PFV FV CHICAUMA DEL VERANO</t>
  </si>
  <si>
    <t>Alimentador Liray / S/E Batuco</t>
  </si>
  <si>
    <t>FENIX SOLAR SPA</t>
  </si>
  <si>
    <t>PMGD PFV PARQUE SOLAR EL PALQUI</t>
  </si>
  <si>
    <t>Alimentador El Palqui /  S/EMonte Patria</t>
  </si>
  <si>
    <t>PMGD PFV SAGRADA FAMILIA LA FORTUNA 15</t>
  </si>
  <si>
    <t>Alimentador La Fortuna 15 kV / S/E Molina</t>
  </si>
  <si>
    <t>SAN ANTONIO SPA</t>
  </si>
  <si>
    <t>PMGD PFV SAN ANTONIO DEL MONTE SUNLIGHT</t>
  </si>
  <si>
    <t>SE El Monte</t>
  </si>
  <si>
    <t>SANTA LUCÍA SOLAR SPA</t>
  </si>
  <si>
    <t>TORTUGA SOLAR SPA</t>
  </si>
  <si>
    <t>PMGD PFV TORTUGA SOLAR</t>
  </si>
  <si>
    <t>COOPERATIVA DE CONSUMO DE ENERGÍA ELÉCTRICA CHILLÁN LIMITADA</t>
  </si>
  <si>
    <t>Alimentador San Carlos / S/E Chillán</t>
  </si>
  <si>
    <t>16</t>
  </si>
  <si>
    <t>HIDROELÉCTRICA MAISÁN SPA</t>
  </si>
  <si>
    <t>PARQUE SOLAR ALIANZA SPA</t>
  </si>
  <si>
    <t>PMGD PFV ALIANZA</t>
  </si>
  <si>
    <t>Alimentador El Yeso / S/E Cerrillos</t>
  </si>
  <si>
    <t>PMGD PFV BARCELONA</t>
  </si>
  <si>
    <t>Los Vidales /  S/ERauquén</t>
  </si>
  <si>
    <t>GR VILLARRICA SPA</t>
  </si>
  <si>
    <t>PMGD PFV BELEN</t>
  </si>
  <si>
    <t>Alimentador Aguas Claras / S/E LO BOZA</t>
  </si>
  <si>
    <t>PARSOSY BELENOS SPA</t>
  </si>
  <si>
    <t>PMGD PFV BELENOS TIL TIL</t>
  </si>
  <si>
    <t>Alimentador Proacer 2 /   S/EEl Manzano (STM II)</t>
  </si>
  <si>
    <t>BULNES SOLAR SPA</t>
  </si>
  <si>
    <t>PMGD PFV BULNES SOLAR</t>
  </si>
  <si>
    <t>Alimentador Larqui Bulnes Ciudad / S/E Larqui</t>
  </si>
  <si>
    <t>PMGD PFV CARANCA SOLAR</t>
  </si>
  <si>
    <t>PMGD PFV CEFALU SOLAR</t>
  </si>
  <si>
    <t>Alimentador San Pedro / S/E Las Arañas</t>
  </si>
  <si>
    <t>RAVENNA SOLAR SPA</t>
  </si>
  <si>
    <t>PMGD PFV CHOLGUAN</t>
  </si>
  <si>
    <t>Cholguán Huepil /  S/ECholguán</t>
  </si>
  <si>
    <t>GUALLATIRI SPA</t>
  </si>
  <si>
    <t>PMGD PFV LIEBRE DE VERANO</t>
  </si>
  <si>
    <t>PARQUE SOLAR LA ROSA II SPA</t>
  </si>
  <si>
    <t>PMGD PFV PVP LA ROSA</t>
  </si>
  <si>
    <t>SE San Vicente de Tagua Tagua 15 kV</t>
  </si>
  <si>
    <t>CERRO DOMINADOR PV S.A.</t>
  </si>
  <si>
    <t>PFV DON HUMBERTO</t>
  </si>
  <si>
    <t>131300</t>
  </si>
  <si>
    <t>Sí</t>
  </si>
  <si>
    <t>ID14147-BA S/E PUNTA PEUCO 110KV BP1</t>
  </si>
  <si>
    <t>SONNEDIX PARQUE SOLAR AMPARO DEL SOL SPA</t>
  </si>
  <si>
    <t>PFV EL PELÍCANO SPA</t>
  </si>
  <si>
    <t>CATO SOLAR SPA</t>
  </si>
  <si>
    <t>PMGD PFV CATO SOLAR</t>
  </si>
  <si>
    <t>Alimentador Cato / S/E Cocharcas</t>
  </si>
  <si>
    <t>SOL DEL SUR 15 SPA</t>
  </si>
  <si>
    <t>PMGD PFV CHACAICO</t>
  </si>
  <si>
    <t>Alimentador Santa Fe / S/E Los Ángeles</t>
  </si>
  <si>
    <t>SONNEDIX JOAQUÍN SOLAR SPA</t>
  </si>
  <si>
    <t>PARQUE FOTOVOLTAICO LA LIGUA SPA</t>
  </si>
  <si>
    <t>PMGD PFV CONDOR LA LIGUA</t>
  </si>
  <si>
    <t>SE Quinquimo / Alimentador Placilla</t>
  </si>
  <si>
    <t>PFV EL CARDENAL SPA</t>
  </si>
  <si>
    <t>DIANA SOLAR SPA</t>
  </si>
  <si>
    <t>BLUE SOLAR OCHO SPA</t>
  </si>
  <si>
    <t>PMGD PFV EL TRIUNFO</t>
  </si>
  <si>
    <t>Alimentador Las Juntas /  S/ESan Rafael</t>
  </si>
  <si>
    <t>GÉNOVA SOLAR SPA</t>
  </si>
  <si>
    <t>PMGD PFV GENOVA</t>
  </si>
  <si>
    <t>ID26608 S/E LINARES NORTE C1</t>
  </si>
  <si>
    <t>SONNEDIX PARSOSY ILLAPEL 5 SPA</t>
  </si>
  <si>
    <t>COBENA ENERGÍA SPA</t>
  </si>
  <si>
    <t>MVC SOLAR 38 SPA</t>
  </si>
  <si>
    <t>PMGD PFV LA PERLA</t>
  </si>
  <si>
    <t>Alimentador Canteras /  S/ELos Ángeles (CGE)</t>
  </si>
  <si>
    <t>SONNEDIX FOTOVOLTAICA ALGARROBO SPA</t>
  </si>
  <si>
    <t>SANTA BARBARA ENERGY SPA</t>
  </si>
  <si>
    <t>PMGD PFV LENGA SOLAR</t>
  </si>
  <si>
    <t>Coopelan</t>
  </si>
  <si>
    <t>Alimentador SANTA FE / S/E LOS ANGELES</t>
  </si>
  <si>
    <t>PFV DOÑIHUE SPA</t>
  </si>
  <si>
    <t>ÁRBOL SPA</t>
  </si>
  <si>
    <t>PFV LA MOLINA SPA</t>
  </si>
  <si>
    <t>ENERGÍA RENOVABLE CHAMPA SPA</t>
  </si>
  <si>
    <t>SOL DEL SUR 9 SPA</t>
  </si>
  <si>
    <t>PMGD PFV QUINTACABRERO</t>
  </si>
  <si>
    <t>S/E Cabrero</t>
  </si>
  <si>
    <t>RENGO SOLAR SPA</t>
  </si>
  <si>
    <t>PMGD PFV RENGO SOLAR</t>
  </si>
  <si>
    <t>Allimentador Rengo /  S/ERengo</t>
  </si>
  <si>
    <t>PMGD PFV SGT TUCAPEL</t>
  </si>
  <si>
    <t>Frontel /Saesa</t>
  </si>
  <si>
    <t>Alimentador Tucapel / S/E CHOLGUAN</t>
  </si>
  <si>
    <t>PMGD PFV VELASCO SOLAR</t>
  </si>
  <si>
    <t>Alimentador Huaqui / S/E Los Angeles</t>
  </si>
  <si>
    <t>INMOBILIARIA, INVERSIONES Y SERVICIOS POWER CHILE LTDA.</t>
  </si>
  <si>
    <t>HIDROENERSUR SPA</t>
  </si>
  <si>
    <t>HIDROPALMAR SPA</t>
  </si>
  <si>
    <t>ENERGÍA EÓLICA MESAMÁVIDA SPA</t>
  </si>
  <si>
    <t>ENERGÍA EÓLICA SAN MATÍAS SPA</t>
  </si>
  <si>
    <t>ARCADIA GENERACIÓN SOLAR S.A.</t>
  </si>
  <si>
    <t>ENFRAGEN CHILE SOLAR SPA</t>
  </si>
  <si>
    <t>ENERBLAN SPA</t>
  </si>
  <si>
    <t>PFV ESPIGA DE ORO</t>
  </si>
  <si>
    <t>ID4488-BA S/E NEGRETE 23KV BP1-EXT 1</t>
  </si>
  <si>
    <t>PLANTA SOLAR TOCOPILLA SPA</t>
  </si>
  <si>
    <t>PFV TAIRA</t>
  </si>
  <si>
    <t>ID1901-S/E MARIA ELENA</t>
  </si>
  <si>
    <t>DONGO ENERGÍA SPA</t>
  </si>
  <si>
    <t>EL MIRADOR SPA</t>
  </si>
  <si>
    <t>CENTRAL HIDROELÉCTRICA QUILLAILEO SPA</t>
  </si>
  <si>
    <t>SETF ENERGÍAS RENOVABLES SPA</t>
  </si>
  <si>
    <t>BELÉN SOLAR SPA</t>
  </si>
  <si>
    <t>SONNEDIX ÁNGELA SOLAR SPA</t>
  </si>
  <si>
    <t>CEFALÚ SOLAR SPA</t>
  </si>
  <si>
    <t>TAURO SOLAR SPA</t>
  </si>
  <si>
    <t>PMGD PFV CHILLAN HUAMBALI HIPER</t>
  </si>
  <si>
    <t>S/E CHILLAN C5</t>
  </si>
  <si>
    <t>ZORZAL SPA</t>
  </si>
  <si>
    <t>PMGD PFV COLIBRI</t>
  </si>
  <si>
    <t>S/E Los Angeles (CGE) C2</t>
  </si>
  <si>
    <t>PARQUE FOTOVOLTAICO DON MATÍAS SPA</t>
  </si>
  <si>
    <t>PFV EL CAIQUÉN SPA</t>
  </si>
  <si>
    <t>DIVISADERO SPA</t>
  </si>
  <si>
    <t>PFV EL GAVIOTÍN SPA</t>
  </si>
  <si>
    <t>ENERGÍA RENOVABLE ENCINO SPA</t>
  </si>
  <si>
    <t>GR CIPRÉS SPA</t>
  </si>
  <si>
    <t>SOLAR TI DIECISÉIS SPA</t>
  </si>
  <si>
    <t>GR TORRES DEL PAINE SPA</t>
  </si>
  <si>
    <t>SOCIEDAD DE ENERGÍAS RENOVABLES LOS LIRIOS SPA</t>
  </si>
  <si>
    <t>SONNEDIX DON PEDRO SPA</t>
  </si>
  <si>
    <t>PFV LO CHACÓN SPA</t>
  </si>
  <si>
    <t>PARQUE SOLAR ESMERALDA SPA</t>
  </si>
  <si>
    <t>PMGD PFV LOS BANOS</t>
  </si>
  <si>
    <t>S/E CHOLGUAN C1</t>
  </si>
  <si>
    <t>TÓRTOLA SPA</t>
  </si>
  <si>
    <t>PARQUE SOLAR LO CHACÓN SPA</t>
  </si>
  <si>
    <t>SONNEDIX PARQUE SOLAR PUNTA COLORADA SPA</t>
  </si>
  <si>
    <t>BLUE SOLAR DOCE SPA</t>
  </si>
  <si>
    <t>PMGD PFV SAN VICENTE TT</t>
  </si>
  <si>
    <t>Alimentador Requegua / S/E SAN VICENTE DE TAGUA TAGUA</t>
  </si>
  <si>
    <t>RUBÉN SOLAR SPA</t>
  </si>
  <si>
    <t>SOLAR DEL BUENO SPA</t>
  </si>
  <si>
    <t>ANUMAR ENERGÍA DEL SOL 1 SPA</t>
  </si>
  <si>
    <t>PMGD PFV TOPACIO</t>
  </si>
  <si>
    <t>Alimentador Yungay / S/E Cholguan</t>
  </si>
  <si>
    <t>AS ENERGÍA LTDA.</t>
  </si>
  <si>
    <t>FIRME ENERGIA SPA</t>
  </si>
  <si>
    <t>PMGD TER MAYOR POWER</t>
  </si>
  <si>
    <t>Los Guindos, S/E Buin</t>
  </si>
  <si>
    <t>EMPRESA ELÉCTRICA VENTANAS SPA</t>
  </si>
  <si>
    <t>ASESORÍAS G-51 SPA</t>
  </si>
  <si>
    <t>Marzo de 2025</t>
  </si>
  <si>
    <t>ATACAMA SOLAR SPA</t>
  </si>
  <si>
    <t>TAMARICO SOLAR DOS SPA</t>
  </si>
  <si>
    <t>PFV TAMARICO</t>
  </si>
  <si>
    <t>ID 3983 – BA S/E VERBENAS 220kV BP2</t>
  </si>
  <si>
    <t>PMG PFV SOLAR PALERMO</t>
  </si>
  <si>
    <t>BA: ID575 - BA S/E EL PEUMO 66KV B2</t>
  </si>
  <si>
    <t>CANQUEN SPA</t>
  </si>
  <si>
    <t>PMGD PFV CANQUEN</t>
  </si>
  <si>
    <t>Cooperativa Eléctrica Los Ángeles Ltda.</t>
  </si>
  <si>
    <t>Alimentador Huaqui, S/E Los Ángeles</t>
  </si>
  <si>
    <t>PORTEZUELO SPA</t>
  </si>
  <si>
    <t>PMGD PFV EL TREBOL</t>
  </si>
  <si>
    <t>Alimentador Las chacras / S/E La Esperanza</t>
  </si>
  <si>
    <t>PFV EL ÑANDU SPA</t>
  </si>
  <si>
    <t>PMGD PFV EL ÑANDU</t>
  </si>
  <si>
    <t>Alimentador UDA / S/E HERNAN FUENTES</t>
  </si>
  <si>
    <t>CVE PROYECTO TREINTA Y UNO SPA</t>
  </si>
  <si>
    <t>PMGD PFV PERSEFONE</t>
  </si>
  <si>
    <t>Alimentador Camisa / S/E Salamanca</t>
  </si>
  <si>
    <t>RAUQUEN SPA</t>
  </si>
  <si>
    <t>PMGD PFV SIRIMAVO</t>
  </si>
  <si>
    <t>Alimentador El Palqui / S/E Monte Patria</t>
  </si>
  <si>
    <t>TES SOLAR SPA</t>
  </si>
  <si>
    <t>PMGD PFV TES SOLAR</t>
  </si>
  <si>
    <t>Las Brisas /  S/ETres Esquinas</t>
  </si>
  <si>
    <t>PMGD TER DIESEL COLACO PARGUA</t>
  </si>
  <si>
    <t>Calbuco</t>
  </si>
  <si>
    <t>ALIMENTADOR PARGUA / S/E COLACO</t>
  </si>
  <si>
    <t>PMGD TER HOLLEY</t>
  </si>
  <si>
    <t>Los Leones /  S/EVitacura</t>
  </si>
  <si>
    <t>0</t>
  </si>
  <si>
    <t>0,281746032</t>
  </si>
  <si>
    <t>TER CMPC BUCALEMU</t>
  </si>
  <si>
    <t>4558</t>
  </si>
  <si>
    <t>2831</t>
  </si>
  <si>
    <t>0,181222482</t>
  </si>
  <si>
    <t>0,189343645</t>
  </si>
  <si>
    <t>0,185419266</t>
  </si>
  <si>
    <t>0,202859434</t>
  </si>
  <si>
    <t>0,182587516</t>
  </si>
  <si>
    <t>4595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</si>
</sst>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"/>
  </numFmts>
  <fonts count="14" x14ac:knownFonts="1">
    <font>
      <sz val="10"/>
      <color theme="1"/>
      <name val="Arial Narrow"/>
      <family val="2"/>
    </font>
    <font>
      <sz val="10"/>
      <color theme="1"/>
      <name val="Calibri Light"/>
      <family val="2"/>
      <scheme val="major"/>
    </font>
    <font>
      <sz val="18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b/>
      <u/>
      <sz val="18"/>
      <color theme="0"/>
      <name val="Calibri Light"/>
      <family val="2"/>
    </font>
    <font>
      <sz val="10"/>
      <name val="Arial"/>
      <family val="2"/>
    </font>
    <font>
      <b/>
      <sz val="10"/>
      <color theme="1"/>
      <name val="Calibri Light"/>
      <family val="2"/>
      <scheme val="major"/>
    </font>
    <font>
      <u/>
      <sz val="10"/>
      <color theme="10"/>
      <name val="Arial Narrow"/>
      <family val="2"/>
    </font>
    <font>
      <u/>
      <sz val="18"/>
      <color theme="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0"/>
      <name val="Arial Narrow"/>
      <family val="2"/>
    </font>
    <font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6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7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3" fontId="7" fillId="0" borderId="9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15" xfId="0" applyFont="1" applyBorder="1"/>
    <xf numFmtId="0" fontId="7" fillId="0" borderId="13" xfId="0" applyFont="1" applyBorder="1" applyAlignment="1">
      <alignment horizontal="center"/>
    </xf>
    <xf numFmtId="0" fontId="1" fillId="0" borderId="14" xfId="0" applyFont="1" applyBorder="1"/>
    <xf numFmtId="4" fontId="1" fillId="0" borderId="1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7" fillId="0" borderId="9" xfId="0" applyNumberFormat="1" applyFont="1" applyBorder="1" applyAlignment="1">
      <alignment horizontal="center"/>
    </xf>
    <xf numFmtId="0" fontId="1" fillId="0" borderId="10" xfId="0" applyFont="1" applyBorder="1"/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3" fillId="0" borderId="0" xfId="0" applyFont="1"/>
    <xf numFmtId="17" fontId="4" fillId="2" borderId="1" xfId="0" applyNumberFormat="1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5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2" borderId="8" xfId="0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9" fillId="2" borderId="0" xfId="3" applyFont="1" applyFill="1" applyBorder="1" applyAlignment="1">
      <alignment horizontal="center"/>
    </xf>
    <xf numFmtId="17" fontId="4" fillId="2" borderId="7" xfId="0" applyNumberFormat="1" applyFont="1" applyFill="1" applyBorder="1" applyAlignment="1">
      <alignment horizontal="center"/>
    </xf>
    <xf numFmtId="17" fontId="4" fillId="2" borderId="6" xfId="0" applyNumberFormat="1" applyFont="1" applyFill="1" applyBorder="1" applyAlignment="1">
      <alignment horizontal="center"/>
    </xf>
    <xf numFmtId="14" fontId="0" fillId="0" borderId="0" xfId="0" applyNumberFormat="1"/>
    <xf numFmtId="0" fontId="0" fillId="3" borderId="0" xfId="0" applyFill="1"/>
    <xf numFmtId="0" fontId="12" fillId="4" borderId="0" xfId="0" applyFont="1" applyFill="1"/>
    <xf numFmtId="0" fontId="0" fillId="3" borderId="0" xfId="0" applyFill="1" applyAlignment="1">
      <alignment horizontal="center"/>
    </xf>
    <xf numFmtId="0" fontId="1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4" borderId="17" xfId="0" applyFont="1" applyFill="1" applyBorder="1"/>
    <xf numFmtId="14" fontId="0" fillId="3" borderId="0" xfId="0" applyNumberFormat="1" applyFill="1"/>
    <xf numFmtId="14" fontId="12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1" fillId="0" borderId="10" xfId="0" applyNumberFormat="1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49" fontId="4" fillId="2" borderId="0" xfId="0" applyNumberFormat="1" applyFont="1" applyFill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Border="1"/>
    <xf numFmtId="0" fontId="0" fillId="0" borderId="17" xfId="0" applyNumberFormat="1" applyBorder="1"/>
  </cellXfs>
  <cellStyles count="6">
    <cellStyle name="Hipervínculo" xfId="3" builtinId="8"/>
    <cellStyle name="Millares 2" xfId="2" xr:uid="{00000000-0005-0000-0000-000003000000}"/>
    <cellStyle name="Normal" xfId="0" builtinId="0"/>
    <cellStyle name="Normal 2 2" xfId="1" xr:uid="{00000000-0005-0000-0000-000005000000}"/>
    <cellStyle name="Normal 2 2 2" xfId="5" xr:uid="{00000000-0005-0000-0000-000006000000}"/>
    <cellStyle name="Normal 7 2" xfId="4" xr:uid="{00000000-0005-0000-0000-000007000000}"/>
  </cellStyles>
  <dxfs count="50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3399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3399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3399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3399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3399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</dxf>
    <dxf>
      <fill>
        <patternFill patternType="solid"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</dxf>
    <dxf>
      <fill>
        <patternFill patternType="solid"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</dxf>
    <dxf>
      <fill>
        <patternFill patternType="solid"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</dxf>
    <dxf>
      <fill>
        <patternFill patternType="solid"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  <fill>
        <patternFill patternType="solid">
          <fgColor indexed="64"/>
          <bgColor rgb="FF333399"/>
        </patternFill>
      </fill>
    </dxf>
    <dxf>
      <font>
        <color theme="0"/>
      </font>
    </dxf>
    <dxf>
      <fill>
        <patternFill patternType="solid">
          <bgColor rgb="FF33339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dd/mm/yyyy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family val="2"/>
        <scheme val="none"/>
      </font>
      <fill>
        <patternFill patternType="solid">
          <fgColor indexed="64"/>
          <bgColor rgb="FF333399"/>
        </patternFill>
      </fill>
      <alignment horizontal="center" vertical="bottom" textRotation="0" wrapText="0" indent="0" justifyLastLine="0" shrinkToFit="0" readingOrder="0"/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5" defaultTableStyle="TableStyleMedium2" defaultPivotStyle="PivotStyleLight16">
    <tableStyle name="CNE" table="0" count="1" xr9:uid="{8FD16C59-6E3E-42CA-9CE8-30001E1A8C9A}">
      <tableStyleElement type="wholeTable" dxfId="504"/>
    </tableStyle>
    <tableStyle name="Estilo dinámico plano" table="0" count="3" xr9:uid="{01B13C6B-76CE-460E-BB80-B67987B595ED}">
      <tableStyleElement type="headerRow" dxfId="503"/>
      <tableStyleElement type="totalRow" dxfId="502"/>
      <tableStyleElement type="secondRowStripe" dxfId="501"/>
    </tableStyle>
    <tableStyle name="Invisible" pivot="0" table="0" count="0" xr9:uid="{516ABD4F-9922-49BB-AD8B-B44957A93317}"/>
    <tableStyle name="MySqlDefault" pivot="0" table="0" count="2" xr9:uid="{00000000-0011-0000-FFFF-FFFF00000000}">
      <tableStyleElement type="wholeTable" dxfId="500"/>
      <tableStyleElement type="headerRow" dxfId="499"/>
    </tableStyle>
    <tableStyle name="tblCNE" pivot="0" count="1" xr9:uid="{9AA8760B-5446-4BAC-8DD7-7C22D74DECFA}">
      <tableStyleElement type="wholeTable" dxfId="498"/>
    </tableStyle>
  </tableStyles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1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0.xml"/><Relationship Id="rId21" Type="http://schemas.microsoft.com/office/2007/relationships/slicerCache" Target="slicerCaches/slicerCache4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10" Type="http://schemas.openxmlformats.org/officeDocument/2006/relationships/pivotCacheDefinition" Target="pivotCache/pivotCacheDefinition3.xml"/><Relationship Id="rId19" Type="http://schemas.microsoft.com/office/2007/relationships/slicerCache" Target="slicerCaches/slicerCache2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microsoft.com/office/2007/relationships/slicerCache" Target="slicerCaches/slicerCache5.xml"/><Relationship Id="rId27" Type="http://schemas.openxmlformats.org/officeDocument/2006/relationships/sheetMetadata" Target="metadata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styles" Target="style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microsoft.com/office/2007/relationships/slicerCache" Target="slicerCaches/slicerCache3.xml"/><Relationship Id="rId41" Type="http://schemas.openxmlformats.org/officeDocument/2006/relationships/customXml" Target="../customXml/item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801636</xdr:colOff>
      <xdr:row>12</xdr:row>
      <xdr:rowOff>21469</xdr:rowOff>
    </xdr:from>
    <xdr:to>
      <xdr:col>3</xdr:col>
      <xdr:colOff>4533900</xdr:colOff>
      <xdr:row>15</xdr:row>
      <xdr:rowOff>131316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04488E"/>
            </a:clrFrom>
            <a:clrTo>
              <a:srgbClr val="04488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0936" y="3564769"/>
          <a:ext cx="3732264" cy="995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209550</xdr:colOff>
      <xdr:row>2</xdr:row>
      <xdr:rowOff>142875</xdr:rowOff>
    </xdr:from>
    <xdr:to>
      <xdr:col>39</xdr:col>
      <xdr:colOff>104775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N" hidden="1">
              <a:extLst>
                <a:ext uri="{FF2B5EF4-FFF2-40B4-BE49-F238E27FC236}">
                  <a16:creationId xmlns:a16="http://schemas.microsoft.com/office/drawing/2014/main" id="{2B43C658-70BD-4D12-AC72-4769DF89A5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05775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209550</xdr:colOff>
      <xdr:row>2</xdr:row>
      <xdr:rowOff>142875</xdr:rowOff>
    </xdr:from>
    <xdr:to>
      <xdr:col>39</xdr:col>
      <xdr:colOff>104775</xdr:colOff>
      <xdr:row>17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SLAGOS" hidden="1">
              <a:extLst>
                <a:ext uri="{FF2B5EF4-FFF2-40B4-BE49-F238E27FC236}">
                  <a16:creationId xmlns:a16="http://schemas.microsoft.com/office/drawing/2014/main" id="{79715E33-C3EE-4F15-9690-7D6DA3C4F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SLAG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62925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209550</xdr:colOff>
      <xdr:row>2</xdr:row>
      <xdr:rowOff>142875</xdr:rowOff>
    </xdr:from>
    <xdr:to>
      <xdr:col>39</xdr:col>
      <xdr:colOff>104775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YSEN" hidden="1">
              <a:extLst>
                <a:ext uri="{FF2B5EF4-FFF2-40B4-BE49-F238E27FC236}">
                  <a16:creationId xmlns:a16="http://schemas.microsoft.com/office/drawing/2014/main" id="{28C6271B-2421-4854-8A4C-7036B304E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S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05775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209550</xdr:colOff>
      <xdr:row>2</xdr:row>
      <xdr:rowOff>142875</xdr:rowOff>
    </xdr:from>
    <xdr:to>
      <xdr:col>39</xdr:col>
      <xdr:colOff>104775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SLADEPASCUA" hidden="1">
              <a:extLst>
                <a:ext uri="{FF2B5EF4-FFF2-40B4-BE49-F238E27FC236}">
                  <a16:creationId xmlns:a16="http://schemas.microsoft.com/office/drawing/2014/main" id="{99AFE212-F9DF-4195-8ADB-539D03E422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LADEPASCU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05775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209550</xdr:colOff>
      <xdr:row>2</xdr:row>
      <xdr:rowOff>142875</xdr:rowOff>
    </xdr:from>
    <xdr:to>
      <xdr:col>39</xdr:col>
      <xdr:colOff>104775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GALLANES" hidden="1">
              <a:extLst>
                <a:ext uri="{FF2B5EF4-FFF2-40B4-BE49-F238E27FC236}">
                  <a16:creationId xmlns:a16="http://schemas.microsoft.com/office/drawing/2014/main" id="{A25890C2-7382-460E-A262-4FFF07E266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GALLAN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05775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07175926" backgroundQuery="1" createdVersion="6" refreshedVersion="8" minRefreshableVersion="3" recordCount="0" supportSubquery="1" supportAdvancedDrill="1" xr:uid="{B324049E-3D25-4DC4-ABC7-CEF7DFA43BD2}">
  <cacheSource type="external" connectionId="1"/>
  <cacheFields count="40">
    <cacheField name="[tblBase].[sistema].[sistema]" caption="sistema" numFmtId="0" level="1">
      <sharedItems count="1">
        <s v="LOS LAGOS"/>
      </sharedItems>
    </cacheField>
    <cacheField name="[tblBase].[subsistema].[subsistema]" caption="subsistema" numFmtId="0" hierarchy="1" level="1">
      <sharedItems count="2">
        <s v="COCHAMO"/>
        <s v="HORNOPIREN"/>
      </sharedItems>
    </cacheField>
    <cacheField name="[Measures].[Suma de potencia_bruta_mw]" caption="Suma de potencia_bruta_mw" numFmtId="0" hierarchy="43" level="32767"/>
    <cacheField name="[Measures].[Suma de potencia_neta_mw]" caption="Suma de potencia_neta_mw" numFmtId="0" hierarchy="44" level="32767"/>
    <cacheField name="[tblBase].[propietario].[propietario]" caption="propietario" numFmtId="0" hierarchy="2" level="1">
      <sharedItems count="4">
        <s v="HIDRONER SPA"/>
        <s v="INVERGES (*)"/>
        <s v="SAGESA"/>
        <s v="EPA"/>
      </sharedItems>
    </cacheField>
    <cacheField name="[tblBase].[razon_social].[razon_social]" caption="razon_social" numFmtId="0" hierarchy="3" level="1">
      <sharedItems count="4">
        <s v="COMPAÑÍA HIDROLECTRICA HIDRONER SPA"/>
        <s v="ENERGÍA LIMPIA SPA"/>
        <s v="SAGESA S.A."/>
        <s v="Empresa Eléctrica Cuchildeo SPA"/>
      </sharedItems>
    </cacheField>
    <cacheField name="[tblBase].[rut].[rut]" caption="rut" numFmtId="0" hierarchy="4" level="1">
      <sharedItems count="4">
        <s v="76.378.725-7"/>
        <s v="76.768.971-3"/>
        <s v="76.186.388-6"/>
        <s v="76.679.610-9"/>
      </sharedItems>
    </cacheField>
    <cacheField name="[tblBase].[central].[central]" caption="central" numFmtId="0" hierarchy="5" level="1">
      <sharedItems count="6">
        <s v="CENTRAL HIDROELECTRICA TERRA AUSTRAL"/>
        <s v="CH COCHAMO"/>
        <s v="COCHAMO"/>
        <s v="LLAGUEPE"/>
        <s v="CUCHILDEO"/>
        <s v="HORNOPIREN"/>
      </sharedItems>
    </cacheField>
    <cacheField name="[tblBase].[estado].[estado]" caption="estado" numFmtId="0" hierarchy="6" level="1">
      <sharedItems count="1">
        <s v="En Operacion"/>
      </sharedItems>
    </cacheField>
    <cacheField name="[tblBase].[fecha_puesta_servicio_central].[fecha_puesta_servicio_central]" caption="fecha_puesta_servicio_central" numFmtId="0" hierarchy="7" level="1">
      <sharedItems containsSemiMixedTypes="0" containsNonDate="0" containsDate="1" containsString="0" minDate="1995-01-01T00:00:00" maxDate="2022-01-02T00:00:00" count="6">
        <d v="2022-01-01T00:00:00"/>
        <d v="2020-01-01T00:00:00"/>
        <d v="1996-01-01T00:00:00"/>
        <d v="2021-01-01T00:00:00"/>
        <d v="2008-01-01T00:00:00"/>
        <d v="1995-01-01T00:00:00"/>
      </sharedItems>
    </cacheField>
    <cacheField name="[tblBase].[region_nombre].[region_nombre]" caption="region_nombre" numFmtId="0" hierarchy="9" level="1">
      <sharedItems count="1">
        <s v="Región de Los Lagos"/>
      </sharedItems>
    </cacheField>
    <cacheField name="[tblBase].[anio_servicio_central].[anio_servicio_central]" caption="anio_servicio_central" numFmtId="0" hierarchy="8" level="1">
      <sharedItems containsSemiMixedTypes="0" containsString="0" containsNumber="1" containsInteger="1" minValue="1995" maxValue="2022" count="6">
        <n v="2022"/>
        <n v="2020"/>
        <n v="1996"/>
        <n v="2021"/>
        <n v="2008"/>
        <n v="1995"/>
      </sharedItems>
      <extLst>
        <ext xmlns:x15="http://schemas.microsoft.com/office/spreadsheetml/2010/11/main" uri="{4F2E5C28-24EA-4eb8-9CBF-B6C8F9C3D259}">
          <x15:cachedUniqueNames>
            <x15:cachedUniqueName index="0" name="[tblBase].[anio_servicio_central].&amp;[2022]"/>
            <x15:cachedUniqueName index="1" name="[tblBase].[anio_servicio_central].&amp;[2020]"/>
            <x15:cachedUniqueName index="2" name="[tblBase].[anio_servicio_central].&amp;[1996]"/>
            <x15:cachedUniqueName index="3" name="[tblBase].[anio_servicio_central].&amp;[2021]"/>
            <x15:cachedUniqueName index="4" name="[tblBase].[anio_servicio_central].&amp;[2008]"/>
            <x15:cachedUniqueName index="5" name="[tblBase].[anio_servicio_central].&amp;[1995]"/>
          </x15:cachedUniqueNames>
        </ext>
      </extLst>
    </cacheField>
    <cacheField name="[tblBase].[comuna_nombre].[comuna_nombre]" caption="comuna_nombre" numFmtId="0" hierarchy="10" level="1">
      <sharedItems count="2">
        <s v="Cochamó"/>
        <s v="Hualaihué"/>
      </sharedItems>
    </cacheField>
    <cacheField name="[tblBase].[cod_unidad].[cod_unidad]" caption="cod_unidad" numFmtId="0" hierarchy="11" level="1">
      <sharedItems count="11">
        <s v="Hidraulica"/>
        <s v="5714"/>
        <s v="5887"/>
        <s v="5888"/>
        <s v="5870"/>
        <s v="5871"/>
        <s v="5666"/>
        <s v="5739"/>
        <s v="5740"/>
        <s v="5857"/>
        <s v="5568"/>
      </sharedItems>
    </cacheField>
    <cacheField name="[tblBase].[tipo_unidad].[tipo_unidad]" caption="tipo_unidad" numFmtId="0" hierarchy="12" level="1">
      <sharedItems count="3">
        <s v="FLUJO CRUZADO"/>
        <s v="HIDRAULICA"/>
        <s v="DIESEL"/>
      </sharedItems>
    </cacheField>
    <cacheField name="[tblBase].[fecha_servicio_unidad].[fecha_servicio_unidad]" caption="fecha_servicio_unidad" numFmtId="0" hierarchy="13" level="1">
      <sharedItems containsString="0" containsBlank="1" containsNumber="1" containsInteger="1" minValue="2008" maxValue="2022" count="7">
        <n v="2022"/>
        <n v="2020"/>
        <n v="2021"/>
        <n v="2008"/>
        <n v="2014"/>
        <n v="2016"/>
        <m u="1"/>
      </sharedItems>
      <extLst>
        <ext xmlns:x15="http://schemas.microsoft.com/office/spreadsheetml/2010/11/main" uri="{4F2E5C28-24EA-4eb8-9CBF-B6C8F9C3D259}">
          <x15:cachedUniqueNames>
            <x15:cachedUniqueName index="0" name="[tblBase].[fecha_servicio_unidad].&amp;[2022]"/>
            <x15:cachedUniqueName index="1" name="[tblBase].[fecha_servicio_unidad].&amp;[2020]"/>
            <x15:cachedUniqueName index="2" name="[tblBase].[fecha_servicio_unidad].&amp;[2021]"/>
            <x15:cachedUniqueName index="3" name="[tblBase].[fecha_servicio_unidad].&amp;[2008]"/>
            <x15:cachedUniqueName index="4" name="[tblBase].[fecha_servicio_unidad].&amp;[2014]"/>
            <x15:cachedUniqueName index="5" name="[tblBase].[fecha_servicio_unidad].&amp;[2016]"/>
          </x15:cachedUniqueNames>
        </ext>
      </extLst>
    </cacheField>
    <cacheField name="[tblBase].[unidades].[unidades]" caption="unidades" numFmtId="0" hierarchy="14" level="1">
      <sharedItems count="1">
        <s v=""/>
      </sharedItems>
    </cacheField>
    <cacheField name="[tblBase].[marca_modelo].[marca_modelo]" caption="marca_modelo" numFmtId="0" hierarchy="15" level="1">
      <sharedItems count="1">
        <s v=""/>
      </sharedItems>
    </cacheField>
    <cacheField name="[tblBase].[clasificacion].[clasificacion]" caption="clasificacion" numFmtId="0" hierarchy="16" level="1">
      <sharedItems count="2">
        <s v="ERNC"/>
        <s v="Convencional"/>
      </sharedItems>
    </cacheField>
    <cacheField name="[tblBase].[medio_generacion].[medio_generacion]" caption="medio_generacion" numFmtId="0" hierarchy="21" level="1">
      <sharedItems count="1">
        <s v=""/>
      </sharedItems>
    </cacheField>
    <cacheField name="[tblBase].[distribuidora].[distribuidora]" caption="distribuidora" numFmtId="0" hierarchy="22" level="1">
      <sharedItems count="1">
        <s v=""/>
      </sharedItems>
    </cacheField>
    <cacheField name="[tblBase].[punto_conexion].[punto_conexion]" caption="punto_conexion" numFmtId="0" hierarchy="23" level="1">
      <sharedItems count="6">
        <s v="Alimentador Cochamó 13,2 kV  "/>
        <s v=" Poste 639199"/>
        <s v="PATIO MT CENTRAL COCHAMO"/>
        <s v="PATIO MT CENTRAL PUELO"/>
        <s v="PATIO MT CENTRAL CUCHILDEO"/>
        <s v="PATIO MT CENTRAL HORNOPIREN"/>
      </sharedItems>
    </cacheField>
    <cacheField name="[tblBase].[combustible_1].[combustible_1]" caption="combustible_1" numFmtId="0" hierarchy="24" level="1">
      <sharedItems count="2">
        <s v="−"/>
        <s v="PETROLEO"/>
      </sharedItems>
    </cacheField>
    <cacheField name="[tblBase].[consumo_1].[consumo_1]" caption="consumo_1" numFmtId="0" hierarchy="25" level="1">
      <sharedItems count="1">
        <s v=""/>
      </sharedItems>
    </cacheField>
    <cacheField name="[tblBase].[unidad_1].[unidad_1]" caption="unidad_1" numFmtId="0" hierarchy="26" level="1">
      <sharedItems count="1">
        <s v=""/>
      </sharedItems>
    </cacheField>
    <cacheField name="[tblBase].[combustible_2].[combustible_2]" caption="combustible_2" numFmtId="0" hierarchy="27" level="1">
      <sharedItems count="1">
        <s v="−"/>
      </sharedItems>
    </cacheField>
    <cacheField name="[tblBase].[consumo_2].[consumo_2]" caption="consumo_2" numFmtId="0" hierarchy="28" level="1">
      <sharedItems count="1">
        <s v=""/>
      </sharedItems>
    </cacheField>
    <cacheField name="[tblBase].[unidad_2].[unidad_2]" caption="unidad_2" numFmtId="0" hierarchy="29" level="1">
      <sharedItems count="1">
        <s v=""/>
      </sharedItems>
    </cacheField>
    <cacheField name="[tblBase].[combustible_3].[combustible_3]" caption="combustible_3" numFmtId="0" hierarchy="30" level="1">
      <sharedItems count="1">
        <s v="−"/>
      </sharedItems>
    </cacheField>
    <cacheField name="[tblBase].[unidad_3].[unidad_3]" caption="unidad_3" numFmtId="0" hierarchy="32" level="1">
      <sharedItems count="1">
        <s v="−"/>
      </sharedItems>
    </cacheField>
    <cacheField name="[tblBase].[tipo_turbina_hidraulica].[tipo_turbina_hidraulica]" caption="tipo_turbina_hidraulica" numFmtId="0" hierarchy="33" level="1">
      <sharedItems count="3">
        <s v="Flujo Cruzado"/>
        <s v=""/>
        <s v="S (KAPLAN)"/>
      </sharedItems>
    </cacheField>
    <cacheField name="[tblBase].[gasto_m3_por_s].[gasto_m3_por_s]" caption="gasto_m3_por_s" numFmtId="0" hierarchy="34" level="1">
      <sharedItems containsString="0" containsBlank="1" containsNumber="1" minValue="0.55000000000000004" maxValue="11" count="4">
        <n v="1.5"/>
        <n v="0.55000000000000004"/>
        <m/>
        <n v="11"/>
      </sharedItems>
    </cacheField>
    <cacheField name="[tblBase].[caida_m].[caida_m]" caption="caida_m" numFmtId="0" hierarchy="35" level="1">
      <sharedItems containsString="0" containsBlank="1" containsNumber="1" minValue="8.1999999999999993" maxValue="158" count="4">
        <n v="60"/>
        <n v="158"/>
        <m/>
        <n v="8.1999999999999993"/>
      </sharedItems>
    </cacheField>
    <cacheField name="[tblBase].[coord_este_utm].[coord_este_utm]" caption="coord_este_utm" numFmtId="0" hierarchy="36" level="1">
      <sharedItems containsSemiMixedTypes="0" containsString="0" containsNumber="1" minValue="708455.32" maxValue="725707" count="6">
        <n v="724561"/>
        <n v="725707"/>
        <n v="724512.99"/>
        <n v="708718.06"/>
        <n v="708609.99"/>
        <n v="708455.32"/>
      </sharedItems>
    </cacheField>
    <cacheField name="[tblBase].[coord_norte_utm].[coord_norte_utm]" caption="coord_norte_utm" numFmtId="0" hierarchy="37" level="1">
      <sharedItems containsSemiMixedTypes="0" containsString="0" containsNumber="1" minValue="5351576.0599999996" maxValue="5403127" count="6">
        <n v="5396491"/>
        <n v="5403127"/>
        <n v="5396489.9900000002"/>
        <n v="5377049.1600000001"/>
        <n v="5351609.8"/>
        <n v="5351576.0599999996"/>
      </sharedItems>
    </cacheField>
    <cacheField name="[tblBase].[huso_utm].[huso_utm]" caption="huso_utm" numFmtId="0" hierarchy="38" level="1">
      <sharedItems count="2">
        <s v="18 G"/>
        <s v="WGS 84 huso 18"/>
      </sharedItems>
    </cacheField>
    <cacheField name="[tblBase].[tipo_final].[tipo_final]" caption="tipo_final" numFmtId="0" hierarchy="39" level="1">
      <sharedItems count="2">
        <s v="Mini Hidráulica de Pasada"/>
        <s v="Petróleo Diesel"/>
      </sharedItems>
    </cacheField>
    <cacheField name="[tblBase].[tipo_de_energia].[tipo_de_energia]" caption="tipo_de_energia" numFmtId="0" hierarchy="17" level="1">
      <sharedItems count="2">
        <s v="Hidráulica Pasada"/>
        <s v="Petróleo Diesel"/>
      </sharedItems>
    </cacheField>
    <cacheField name="[tblBase].[ley_ernc].[ley_ernc]" caption="ley_ernc" numFmtId="0" hierarchy="20" level="1">
      <sharedItems count="2">
        <s v="Si"/>
        <s v="No"/>
      </sharedItems>
    </cacheField>
    <cacheField name="[tblBase].[consumo_3].[consumo_3]" caption="consumo_3" numFmtId="0" hierarchy="31" level="1">
      <sharedItems count="1">
        <s v="−"/>
      </sharedItems>
    </cacheField>
  </cacheFields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>
      <fieldsUsage count="2">
        <fieldUsage x="-1"/>
        <fieldUsage x="0"/>
      </fieldsUsage>
    </cacheHierarchy>
    <cacheHierarchy uniqueName="[tblBase].[subsistema]" caption="subsistema" attribute="1" defaultMemberUniqueName="[tblBase].[subsistema].[All]" allUniqueName="[tblBase].[subsistema].[All]" dimensionUniqueName="[tblBase]" displayFolder="" count="2" memberValueDatatype="130" unbalanced="0">
      <fieldsUsage count="2">
        <fieldUsage x="-1"/>
        <fieldUsage x="1"/>
      </fieldsUsage>
    </cacheHierarchy>
    <cacheHierarchy uniqueName="[tblBase].[propietario]" caption="propietario" attribute="1" defaultMemberUniqueName="[tblBase].[propietario].[All]" allUniqueName="[tblBase].[propietario].[All]" dimensionUniqueName="[tblBase]" displayFolder="" count="2" memberValueDatatype="130" unbalanced="0">
      <fieldsUsage count="2">
        <fieldUsage x="-1"/>
        <fieldUsage x="4"/>
      </fieldsUsage>
    </cacheHierarchy>
    <cacheHierarchy uniqueName="[tblBase].[razon_social]" caption="razon_social" attribute="1" defaultMemberUniqueName="[tblBase].[razon_social].[All]" allUniqueName="[tblBase].[razon_social].[All]" dimensionUniqueName="[tblBase]" displayFolder="" count="2" memberValueDatatype="130" unbalanced="0">
      <fieldsUsage count="2">
        <fieldUsage x="-1"/>
        <fieldUsage x="5"/>
      </fieldsUsage>
    </cacheHierarchy>
    <cacheHierarchy uniqueName="[tblBase].[rut]" caption="rut" attribute="1" defaultMemberUniqueName="[tblBase].[rut].[All]" allUniqueName="[tblBase].[rut].[All]" dimensionUniqueName="[tblBase]" displayFolder="" count="2" memberValueDatatype="130" unbalanced="0">
      <fieldsUsage count="2">
        <fieldUsage x="-1"/>
        <fieldUsage x="6"/>
      </fieldsUsage>
    </cacheHierarchy>
    <cacheHierarchy uniqueName="[tblBase].[central]" caption="central" attribute="1" defaultMemberUniqueName="[tblBase].[central].[All]" allUniqueName="[tblBase].[central].[All]" dimensionUniqueName="[tblBase]" displayFolder="" count="2" memberValueDatatype="130" unbalanced="0">
      <fieldsUsage count="2">
        <fieldUsage x="-1"/>
        <fieldUsage x="7"/>
      </fieldsUsage>
    </cacheHierarchy>
    <cacheHierarchy uniqueName="[tblBase].[estado]" caption="estado" attribute="1" defaultMemberUniqueName="[tblBase].[estado].[All]" allUniqueName="[tblBase].[estado].[All]" dimensionUniqueName="[tblBase]" displayFolder="" count="2" memberValueDatatype="130" unbalanced="0">
      <fieldsUsage count="2">
        <fieldUsage x="-1"/>
        <fieldUsage x="8"/>
      </fieldsUsage>
    </cacheHierarchy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2" memberValueDatatype="7" unbalanced="0">
      <fieldsUsage count="2">
        <fieldUsage x="-1"/>
        <fieldUsage x="9"/>
      </fieldsUsage>
    </cacheHierarchy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2" memberValueDatatype="20" unbalanced="0">
      <fieldsUsage count="2">
        <fieldUsage x="-1"/>
        <fieldUsage x="11"/>
      </fieldsUsage>
    </cacheHierarchy>
    <cacheHierarchy uniqueName="[tblBase].[region_nombre]" caption="region_nombre" attribute="1" defaultMemberUniqueName="[tblBase].[region_nombre].[All]" allUniqueName="[tblBase].[region_nombre].[All]" dimensionUniqueName="[tblBase]" displayFolder="" count="2" memberValueDatatype="130" unbalanced="0">
      <fieldsUsage count="2">
        <fieldUsage x="-1"/>
        <fieldUsage x="10"/>
      </fieldsUsage>
    </cacheHierarchy>
    <cacheHierarchy uniqueName="[tblBase].[comuna_nombre]" caption="comuna_nombre" attribute="1" defaultMemberUniqueName="[tblBase].[comuna_nombre].[All]" allUniqueName="[tblBase].[comuna_nombre].[All]" dimensionUniqueName="[tblBase]" displayFolder="" count="2" memberValueDatatype="130" unbalanced="0">
      <fieldsUsage count="2">
        <fieldUsage x="-1"/>
        <fieldUsage x="12"/>
      </fieldsUsage>
    </cacheHierarchy>
    <cacheHierarchy uniqueName="[tblBase].[cod_unidad]" caption="cod_unidad" attribute="1" defaultMemberUniqueName="[tblBase].[cod_unidad].[All]" allUniqueName="[tblBase].[cod_unidad].[All]" dimensionUniqueName="[tblBase]" displayFolder="" count="2" memberValueDatatype="130" unbalanced="0">
      <fieldsUsage count="2">
        <fieldUsage x="-1"/>
        <fieldUsage x="13"/>
      </fieldsUsage>
    </cacheHierarchy>
    <cacheHierarchy uniqueName="[tblBase].[tipo_unidad]" caption="tipo_unidad" attribute="1" defaultMemberUniqueName="[tblBase].[tipo_unidad].[All]" allUniqueName="[tblBase].[tipo_unidad].[All]" dimensionUniqueName="[tblBase]" displayFolder="" count="2" memberValueDatatype="130" unbalanced="0">
      <fieldsUsage count="2">
        <fieldUsage x="-1"/>
        <fieldUsage x="14"/>
      </fieldsUsage>
    </cacheHierarchy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2" memberValueDatatype="20" unbalanced="0">
      <fieldsUsage count="2">
        <fieldUsage x="-1"/>
        <fieldUsage x="15"/>
      </fieldsUsage>
    </cacheHierarchy>
    <cacheHierarchy uniqueName="[tblBase].[unidades]" caption="unidades" attribute="1" defaultMemberUniqueName="[tblBase].[unidades].[All]" allUniqueName="[tblBase].[unidades].[All]" dimensionUniqueName="[tblBase]" displayFolder="" count="2" memberValueDatatype="130" unbalanced="0">
      <fieldsUsage count="2">
        <fieldUsage x="-1"/>
        <fieldUsage x="16"/>
      </fieldsUsage>
    </cacheHierarchy>
    <cacheHierarchy uniqueName="[tblBase].[marca_modelo]" caption="marca_modelo" attribute="1" defaultMemberUniqueName="[tblBase].[marca_modelo].[All]" allUniqueName="[tblBase].[marca_modelo].[All]" dimensionUniqueName="[tblBase]" displayFolder="" count="2" memberValueDatatype="130" unbalanced="0">
      <fieldsUsage count="2">
        <fieldUsage x="-1"/>
        <fieldUsage x="17"/>
      </fieldsUsage>
    </cacheHierarchy>
    <cacheHierarchy uniqueName="[tblBase].[clasificacion]" caption="clasificacion" attribute="1" defaultMemberUniqueName="[tblBase].[clasificacion].[All]" allUniqueName="[tblBase].[clasificacion].[All]" dimensionUniqueName="[tblBase]" displayFolder="" count="2" memberValueDatatype="130" unbalanced="0">
      <fieldsUsage count="2">
        <fieldUsage x="-1"/>
        <fieldUsage x="18"/>
      </fieldsUsage>
    </cacheHierarchy>
    <cacheHierarchy uniqueName="[tblBase].[tipo_de_energia]" caption="tipo_de_energia" attribute="1" defaultMemberUniqueName="[tblBase].[tipo_de_energia].[All]" allUniqueName="[tblBase].[tipo_de_energia].[All]" dimensionUniqueName="[tblBase]" displayFolder="" count="2" memberValueDatatype="130" unbalanced="0">
      <fieldsUsage count="2">
        <fieldUsage x="-1"/>
        <fieldUsage x="37"/>
      </fieldsUsage>
    </cacheHierarchy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2" memberValueDatatype="130" unbalanced="0">
      <fieldsUsage count="2">
        <fieldUsage x="-1"/>
        <fieldUsage x="38"/>
      </fieldsUsage>
    </cacheHierarchy>
    <cacheHierarchy uniqueName="[tblBase].[medio_generacion]" caption="medio_generacion" attribute="1" defaultMemberUniqueName="[tblBase].[medio_generacion].[All]" allUniqueName="[tblBase].[medio_generacion].[All]" dimensionUniqueName="[tblBase]" displayFolder="" count="2" memberValueDatatype="130" unbalanced="0">
      <fieldsUsage count="2">
        <fieldUsage x="-1"/>
        <fieldUsage x="19"/>
      </fieldsUsage>
    </cacheHierarchy>
    <cacheHierarchy uniqueName="[tblBase].[distribuidora]" caption="distribuidora" attribute="1" defaultMemberUniqueName="[tblBase].[distribuidora].[All]" allUniqueName="[tblBase].[distribuidora].[All]" dimensionUniqueName="[tblBase]" displayFolder="" count="2" memberValueDatatype="130" unbalanced="0">
      <fieldsUsage count="2">
        <fieldUsage x="-1"/>
        <fieldUsage x="20"/>
      </fieldsUsage>
    </cacheHierarchy>
    <cacheHierarchy uniqueName="[tblBase].[punto_conexion]" caption="punto_conexion" attribute="1" defaultMemberUniqueName="[tblBase].[punto_conexion].[All]" allUniqueName="[tblBase].[punto_conexion].[All]" dimensionUniqueName="[tblBase]" displayFolder="" count="2" memberValueDatatype="130" unbalanced="0">
      <fieldsUsage count="2">
        <fieldUsage x="-1"/>
        <fieldUsage x="21"/>
      </fieldsUsage>
    </cacheHierarchy>
    <cacheHierarchy uniqueName="[tblBase].[combustible_1]" caption="combustible_1" attribute="1" defaultMemberUniqueName="[tblBase].[combustible_1].[All]" allUniqueName="[tblBase].[combustible_1].[All]" dimensionUniqueName="[tblBase]" displayFolder="" count="2" memberValueDatatype="130" unbalanced="0">
      <fieldsUsage count="2">
        <fieldUsage x="-1"/>
        <fieldUsage x="22"/>
      </fieldsUsage>
    </cacheHierarchy>
    <cacheHierarchy uniqueName="[tblBase].[consumo_1]" caption="consumo_1" attribute="1" defaultMemberUniqueName="[tblBase].[consumo_1].[All]" allUniqueName="[tblBase].[consumo_1].[All]" dimensionUniqueName="[tblBase]" displayFolder="" count="2" memberValueDatatype="130" unbalanced="0">
      <fieldsUsage count="2">
        <fieldUsage x="-1"/>
        <fieldUsage x="23"/>
      </fieldsUsage>
    </cacheHierarchy>
    <cacheHierarchy uniqueName="[tblBase].[unidad_1]" caption="unidad_1" attribute="1" defaultMemberUniqueName="[tblBase].[unidad_1].[All]" allUniqueName="[tblBase].[unidad_1].[All]" dimensionUniqueName="[tblBase]" displayFolder="" count="2" memberValueDatatype="130" unbalanced="0">
      <fieldsUsage count="2">
        <fieldUsage x="-1"/>
        <fieldUsage x="24"/>
      </fieldsUsage>
    </cacheHierarchy>
    <cacheHierarchy uniqueName="[tblBase].[combustible_2]" caption="combustible_2" attribute="1" defaultMemberUniqueName="[tblBase].[combustible_2].[All]" allUniqueName="[tblBase].[combustible_2].[All]" dimensionUniqueName="[tblBase]" displayFolder="" count="2" memberValueDatatype="130" unbalanced="0">
      <fieldsUsage count="2">
        <fieldUsage x="-1"/>
        <fieldUsage x="25"/>
      </fieldsUsage>
    </cacheHierarchy>
    <cacheHierarchy uniqueName="[tblBase].[consumo_2]" caption="consumo_2" attribute="1" defaultMemberUniqueName="[tblBase].[consumo_2].[All]" allUniqueName="[tblBase].[consumo_2].[All]" dimensionUniqueName="[tblBase]" displayFolder="" count="2" memberValueDatatype="130" unbalanced="0">
      <fieldsUsage count="2">
        <fieldUsage x="-1"/>
        <fieldUsage x="26"/>
      </fieldsUsage>
    </cacheHierarchy>
    <cacheHierarchy uniqueName="[tblBase].[unidad_2]" caption="unidad_2" attribute="1" defaultMemberUniqueName="[tblBase].[unidad_2].[All]" allUniqueName="[tblBase].[unidad_2].[All]" dimensionUniqueName="[tblBase]" displayFolder="" count="2" memberValueDatatype="130" unbalanced="0">
      <fieldsUsage count="2">
        <fieldUsage x="-1"/>
        <fieldUsage x="27"/>
      </fieldsUsage>
    </cacheHierarchy>
    <cacheHierarchy uniqueName="[tblBase].[combustible_3]" caption="combustible_3" attribute="1" defaultMemberUniqueName="[tblBase].[combustible_3].[All]" allUniqueName="[tblBase].[combustible_3].[All]" dimensionUniqueName="[tblBase]" displayFolder="" count="2" memberValueDatatype="130" unbalanced="0">
      <fieldsUsage count="2">
        <fieldUsage x="-1"/>
        <fieldUsage x="28"/>
      </fieldsUsage>
    </cacheHierarchy>
    <cacheHierarchy uniqueName="[tblBase].[consumo_3]" caption="consumo_3" attribute="1" defaultMemberUniqueName="[tblBase].[consumo_3].[All]" allUniqueName="[tblBase].[consumo_3].[All]" dimensionUniqueName="[tblBase]" displayFolder="" count="2" memberValueDatatype="130" unbalanced="0">
      <fieldsUsage count="2">
        <fieldUsage x="-1"/>
        <fieldUsage x="39"/>
      </fieldsUsage>
    </cacheHierarchy>
    <cacheHierarchy uniqueName="[tblBase].[unidad_3]" caption="unidad_3" attribute="1" defaultMemberUniqueName="[tblBase].[unidad_3].[All]" allUniqueName="[tblBase].[unidad_3].[All]" dimensionUniqueName="[tblBase]" displayFolder="" count="2" memberValueDatatype="130" unbalanced="0">
      <fieldsUsage count="2">
        <fieldUsage x="-1"/>
        <fieldUsage x="29"/>
      </fieldsUsage>
    </cacheHierarchy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2" memberValueDatatype="130" unbalanced="0">
      <fieldsUsage count="2">
        <fieldUsage x="-1"/>
        <fieldUsage x="30"/>
      </fieldsUsage>
    </cacheHierarchy>
    <cacheHierarchy uniqueName="[tblBase].[gasto_m3_por_s]" caption="gasto_m3_por_s" attribute="1" defaultMemberUniqueName="[tblBase].[gasto_m3_por_s].[All]" allUniqueName="[tblBase].[gasto_m3_por_s].[All]" dimensionUniqueName="[tblBase]" displayFolder="" count="2" memberValueDatatype="5" unbalanced="0">
      <fieldsUsage count="2">
        <fieldUsage x="-1"/>
        <fieldUsage x="31"/>
      </fieldsUsage>
    </cacheHierarchy>
    <cacheHierarchy uniqueName="[tblBase].[caida_m]" caption="caida_m" attribute="1" defaultMemberUniqueName="[tblBase].[caida_m].[All]" allUniqueName="[tblBase].[caida_m].[All]" dimensionUniqueName="[tblBase]" displayFolder="" count="2" memberValueDatatype="5" unbalanced="0">
      <fieldsUsage count="2">
        <fieldUsage x="-1"/>
        <fieldUsage x="32"/>
      </fieldsUsage>
    </cacheHierarchy>
    <cacheHierarchy uniqueName="[tblBase].[coord_este_utm]" caption="coord_este_utm" attribute="1" defaultMemberUniqueName="[tblBase].[coord_este_utm].[All]" allUniqueName="[tblBase].[coord_este_utm].[All]" dimensionUniqueName="[tblBase]" displayFolder="" count="2" memberValueDatatype="5" unbalanced="0">
      <fieldsUsage count="2">
        <fieldUsage x="-1"/>
        <fieldUsage x="33"/>
      </fieldsUsage>
    </cacheHierarchy>
    <cacheHierarchy uniqueName="[tblBase].[coord_norte_utm]" caption="coord_norte_utm" attribute="1" defaultMemberUniqueName="[tblBase].[coord_norte_utm].[All]" allUniqueName="[tblBase].[coord_norte_utm].[All]" dimensionUniqueName="[tblBase]" displayFolder="" count="2" memberValueDatatype="5" unbalanced="0">
      <fieldsUsage count="2">
        <fieldUsage x="-1"/>
        <fieldUsage x="34"/>
      </fieldsUsage>
    </cacheHierarchy>
    <cacheHierarchy uniqueName="[tblBase].[huso_utm]" caption="huso_utm" attribute="1" defaultMemberUniqueName="[tblBase].[huso_utm].[All]" allUniqueName="[tblBase].[huso_utm].[All]" dimensionUniqueName="[tblBase]" displayFolder="" count="2" memberValueDatatype="130" unbalanced="0">
      <fieldsUsage count="2">
        <fieldUsage x="-1"/>
        <fieldUsage x="35"/>
      </fieldsUsage>
    </cacheHierarchy>
    <cacheHierarchy uniqueName="[tblBase].[tipo_final]" caption="tipo_final" attribute="1" defaultMemberUniqueName="[tblBase].[tipo_final].[All]" allUniqueName="[tblBase].[tipo_final].[All]" dimensionUniqueName="[tblBase]" displayFolder="" count="2" memberValueDatatype="130" unbalanced="0">
      <fieldsUsage count="2">
        <fieldUsage x="-1"/>
        <fieldUsage x="36"/>
      </fieldsUsage>
    </cacheHierarchy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blBase" uniqueName="[tblBase]" caption="tblBase"/>
  </dimensions>
  <measureGroups count="1">
    <measureGroup name="tblBase" caption="tbl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22569444" backgroundQuery="1" createdVersion="3" refreshedVersion="8" minRefreshableVersion="3" recordCount="0" supportSubquery="1" supportAdvancedDrill="1" xr:uid="{16211EB5-E957-4218-9F4A-5D97E8D8B43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/>
    <cacheHierarchy uniqueName="[tblBase].[subsistema]" caption="subsistema" attribute="1" defaultMemberUniqueName="[tblBase].[subsistema].[All]" allUniqueName="[tblBase].[subsistema].[All]" dimensionUniqueName="[tblBase]" displayFolder="" count="0" memberValueDatatype="130" unbalanced="0"/>
    <cacheHierarchy uniqueName="[tblBase].[propietario]" caption="propietario" attribute="1" defaultMemberUniqueName="[tblBase].[propietario].[All]" allUniqueName="[tblBase].[propietario].[All]" dimensionUniqueName="[tblBase]" displayFolder="" count="0" memberValueDatatype="130" unbalanced="0"/>
    <cacheHierarchy uniqueName="[tblBase].[razon_social]" caption="razon_social" attribute="1" defaultMemberUniqueName="[tblBase].[razon_social].[All]" allUniqueName="[tblBase].[razon_social].[All]" dimensionUniqueName="[tblBase]" displayFolder="" count="0" memberValueDatatype="130" unbalanced="0"/>
    <cacheHierarchy uniqueName="[tblBase].[rut]" caption="rut" attribute="1" defaultMemberUniqueName="[tblBase].[rut].[All]" allUniqueName="[tblBase].[rut].[All]" dimensionUniqueName="[tblBase]" displayFolder="" count="0" memberValueDatatype="130" unbalanced="0"/>
    <cacheHierarchy uniqueName="[tblBase].[central]" caption="central" attribute="1" defaultMemberUniqueName="[tblBase].[central].[All]" allUniqueName="[tblBase].[central].[All]" dimensionUniqueName="[tblBase]" displayFolder="" count="0" memberValueDatatype="130" unbalanced="0"/>
    <cacheHierarchy uniqueName="[tblBase].[estado]" caption="estado" attribute="1" defaultMemberUniqueName="[tblBase].[estado].[All]" allUniqueName="[tblBase].[estado].[All]" dimensionUniqueName="[tblBase]" displayFolder="" count="0" memberValueDatatype="130" unbalanced="0"/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0" memberValueDatatype="7" unbalanced="0"/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0" memberValueDatatype="20" unbalanced="0"/>
    <cacheHierarchy uniqueName="[tblBase].[region_nombre]" caption="region_nombre" attribute="1" defaultMemberUniqueName="[tblBase].[region_nombre].[All]" allUniqueName="[tblBase].[region_nombre].[All]" dimensionUniqueName="[tblBase]" displayFolder="" count="0" memberValueDatatype="130" unbalanced="0"/>
    <cacheHierarchy uniqueName="[tblBase].[comuna_nombre]" caption="comuna_nombre" attribute="1" defaultMemberUniqueName="[tblBase].[comuna_nombre].[All]" allUniqueName="[tblBase].[comuna_nombre].[All]" dimensionUniqueName="[tblBase]" displayFolder="" count="0" memberValueDatatype="130" unbalanced="0"/>
    <cacheHierarchy uniqueName="[tblBase].[cod_unidad]" caption="cod_unidad" attribute="1" defaultMemberUniqueName="[tblBase].[cod_unidad].[All]" allUniqueName="[tblBase].[cod_unidad].[All]" dimensionUniqueName="[tblBase]" displayFolder="" count="0" memberValueDatatype="130" unbalanced="0"/>
    <cacheHierarchy uniqueName="[tblBase].[tipo_unidad]" caption="tipo_unidad" attribute="1" defaultMemberUniqueName="[tblBase].[tipo_unidad].[All]" allUniqueName="[tblBase].[tipo_unidad].[All]" dimensionUniqueName="[tblBase]" displayFolder="" count="0" memberValueDatatype="130" unbalanced="0"/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0" memberValueDatatype="20" unbalanced="0"/>
    <cacheHierarchy uniqueName="[tblBase].[unidades]" caption="unidades" attribute="1" defaultMemberUniqueName="[tblBase].[unidades].[All]" allUniqueName="[tblBase].[unidades].[All]" dimensionUniqueName="[tblBase]" displayFolder="" count="0" memberValueDatatype="130" unbalanced="0"/>
    <cacheHierarchy uniqueName="[tblBase].[marca_modelo]" caption="marca_modelo" attribute="1" defaultMemberUniqueName="[tblBase].[marca_modelo].[All]" allUniqueName="[tblBase].[marca_modelo].[All]" dimensionUniqueName="[tblBase]" displayFolder="" count="0" memberValueDatatype="130" unbalanced="0"/>
    <cacheHierarchy uniqueName="[tblBase].[clasificacion]" caption="clasificacion" attribute="1" defaultMemberUniqueName="[tblBase].[clasificacion].[All]" allUniqueName="[tblBase].[clasificacion].[All]" dimensionUniqueName="[tblBase]" displayFolder="" count="0" memberValueDatatype="130" unbalanced="0"/>
    <cacheHierarchy uniqueName="[tblBase].[tipo_de_energia]" caption="tipo_de_energia" attribute="1" defaultMemberUniqueName="[tblBase].[tipo_de_energia].[All]" allUniqueName="[tblBase].[tipo_de_energia].[All]" dimensionUniqueName="[tblBase]" displayFolder="" count="0" memberValueDatatype="130" unbalanced="0"/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0" memberValueDatatype="130" unbalanced="0"/>
    <cacheHierarchy uniqueName="[tblBase].[medio_generacion]" caption="medio_generacion" attribute="1" defaultMemberUniqueName="[tblBase].[medio_generacion].[All]" allUniqueName="[tblBase].[medio_generacion].[All]" dimensionUniqueName="[tblBase]" displayFolder="" count="0" memberValueDatatype="130" unbalanced="0"/>
    <cacheHierarchy uniqueName="[tblBase].[distribuidora]" caption="distribuidora" attribute="1" defaultMemberUniqueName="[tblBase].[distribuidora].[All]" allUniqueName="[tblBase].[distribuidora].[All]" dimensionUniqueName="[tblBase]" displayFolder="" count="0" memberValueDatatype="130" unbalanced="0"/>
    <cacheHierarchy uniqueName="[tblBase].[punto_conexion]" caption="punto_conexion" attribute="1" defaultMemberUniqueName="[tblBase].[punto_conexion].[All]" allUniqueName="[tblBase].[punto_conexion].[All]" dimensionUniqueName="[tblBase]" displayFolder="" count="0" memberValueDatatype="130" unbalanced="0"/>
    <cacheHierarchy uniqueName="[tblBase].[combustible_1]" caption="combustible_1" attribute="1" defaultMemberUniqueName="[tblBase].[combustible_1].[All]" allUniqueName="[tblBase].[combustible_1].[All]" dimensionUniqueName="[tblBase]" displayFolder="" count="0" memberValueDatatype="130" unbalanced="0"/>
    <cacheHierarchy uniqueName="[tblBase].[consumo_1]" caption="consumo_1" attribute="1" defaultMemberUniqueName="[tblBase].[consumo_1].[All]" allUniqueName="[tblBase].[consumo_1].[All]" dimensionUniqueName="[tblBase]" displayFolder="" count="0" memberValueDatatype="130" unbalanced="0"/>
    <cacheHierarchy uniqueName="[tblBase].[unidad_1]" caption="unidad_1" attribute="1" defaultMemberUniqueName="[tblBase].[unidad_1].[All]" allUniqueName="[tblBase].[unidad_1].[All]" dimensionUniqueName="[tblBase]" displayFolder="" count="0" memberValueDatatype="130" unbalanced="0"/>
    <cacheHierarchy uniqueName="[tblBase].[combustible_2]" caption="combustible_2" attribute="1" defaultMemberUniqueName="[tblBase].[combustible_2].[All]" allUniqueName="[tblBase].[combustible_2].[All]" dimensionUniqueName="[tblBase]" displayFolder="" count="0" memberValueDatatype="130" unbalanced="0"/>
    <cacheHierarchy uniqueName="[tblBase].[consumo_2]" caption="consumo_2" attribute="1" defaultMemberUniqueName="[tblBase].[consumo_2].[All]" allUniqueName="[tblBase].[consumo_2].[All]" dimensionUniqueName="[tblBase]" displayFolder="" count="0" memberValueDatatype="130" unbalanced="0"/>
    <cacheHierarchy uniqueName="[tblBase].[unidad_2]" caption="unidad_2" attribute="1" defaultMemberUniqueName="[tblBase].[unidad_2].[All]" allUniqueName="[tblBase].[unidad_2].[All]" dimensionUniqueName="[tblBase]" displayFolder="" count="0" memberValueDatatype="130" unbalanced="0"/>
    <cacheHierarchy uniqueName="[tblBase].[combustible_3]" caption="combustible_3" attribute="1" defaultMemberUniqueName="[tblBase].[combustible_3].[All]" allUniqueName="[tblBase].[combustible_3].[All]" dimensionUniqueName="[tblBase]" displayFolder="" count="0" memberValueDatatype="130" unbalanced="0"/>
    <cacheHierarchy uniqueName="[tblBase].[consumo_3]" caption="consumo_3" attribute="1" defaultMemberUniqueName="[tblBase].[consumo_3].[All]" allUniqueName="[tblBase].[consumo_3].[All]" dimensionUniqueName="[tblBase]" displayFolder="" count="0" memberValueDatatype="130" unbalanced="0"/>
    <cacheHierarchy uniqueName="[tblBase].[unidad_3]" caption="unidad_3" attribute="1" defaultMemberUniqueName="[tblBase].[unidad_3].[All]" allUniqueName="[tblBase].[unidad_3].[All]" dimensionUniqueName="[tblBase]" displayFolder="" count="0" memberValueDatatype="130" unbalanced="0"/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0" memberValueDatatype="130" unbalanced="0"/>
    <cacheHierarchy uniqueName="[tblBase].[gasto_m3_por_s]" caption="gasto_m3_por_s" attribute="1" defaultMemberUniqueName="[tblBase].[gasto_m3_por_s].[All]" allUniqueName="[tblBase].[gasto_m3_por_s].[All]" dimensionUniqueName="[tblBase]" displayFolder="" count="0" memberValueDatatype="5" unbalanced="0"/>
    <cacheHierarchy uniqueName="[tblBase].[caida_m]" caption="caida_m" attribute="1" defaultMemberUniqueName="[tblBase].[caida_m].[All]" allUniqueName="[tblBase].[caida_m].[All]" dimensionUniqueName="[tblBase]" displayFolder="" count="0" memberValueDatatype="5" unbalanced="0"/>
    <cacheHierarchy uniqueName="[tblBase].[coord_este_utm]" caption="coord_este_utm" attribute="1" defaultMemberUniqueName="[tblBase].[coord_este_utm].[All]" allUniqueName="[tblBase].[coord_este_utm].[All]" dimensionUniqueName="[tblBase]" displayFolder="" count="0" memberValueDatatype="5" unbalanced="0"/>
    <cacheHierarchy uniqueName="[tblBase].[coord_norte_utm]" caption="coord_norte_utm" attribute="1" defaultMemberUniqueName="[tblBase].[coord_norte_utm].[All]" allUniqueName="[tblBase].[coord_norte_utm].[All]" dimensionUniqueName="[tblBase]" displayFolder="" count="0" memberValueDatatype="5" unbalanced="0"/>
    <cacheHierarchy uniqueName="[tblBase].[huso_utm]" caption="huso_utm" attribute="1" defaultMemberUniqueName="[tblBase].[huso_utm].[All]" allUniqueName="[tblBase].[huso_utm].[All]" dimensionUniqueName="[tblBase]" displayFolder="" count="0" memberValueDatatype="130" unbalanced="0"/>
    <cacheHierarchy uniqueName="[tblBase].[tipo_final]" caption="tipo_final" attribute="1" defaultMemberUniqueName="[tblBase].[tipo_final].[All]" allUniqueName="[tblBase].[tipo_final].[All]" dimensionUniqueName="[tblBase]" displayFolder="" count="0" memberValueDatatype="130" unbalanced="0"/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4848024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11226852" backgroundQuery="1" createdVersion="6" refreshedVersion="8" minRefreshableVersion="3" recordCount="0" supportSubquery="1" supportAdvancedDrill="1" xr:uid="{9BD7238A-7E04-4322-8ED8-56D1A5EFD109}">
  <cacheSource type="external" connectionId="1"/>
  <cacheFields count="40">
    <cacheField name="[tblBase].[sistema].[sistema]" caption="sistema" numFmtId="0" level="1">
      <sharedItems count="1">
        <s v="SEM"/>
      </sharedItems>
    </cacheField>
    <cacheField name="[tblBase].[subsistema].[subsistema]" caption="subsistema" numFmtId="0" hierarchy="1" level="1">
      <sharedItems count="4">
        <s v="PORVENIR"/>
        <s v="PUERTO NATALES"/>
        <s v="PUERTO WILLIAMS"/>
        <s v="PUNTA ARENAS"/>
      </sharedItems>
    </cacheField>
    <cacheField name="[Measures].[Suma de potencia_bruta_mw]" caption="Suma de potencia_bruta_mw" numFmtId="0" hierarchy="43" level="32767"/>
    <cacheField name="[Measures].[Suma de potencia_neta_mw]" caption="Suma de potencia_neta_mw" numFmtId="0" hierarchy="44" level="32767"/>
    <cacheField name="[tblBase].[propietario].[propietario]" caption="propietario" numFmtId="0" hierarchy="2" level="1">
      <sharedItems count="3">
        <s v="EDELMAG S.A."/>
        <s v="PECKEY ENERGY S.A."/>
        <s v="VIENTOS PATAGÓNICOS S.A."/>
      </sharedItems>
    </cacheField>
    <cacheField name="[tblBase].[razon_social].[razon_social]" caption="razon_social" numFmtId="0" hierarchy="3" level="1">
      <sharedItems count="3">
        <s v="Empresa Eléctrica de Magallanes S.A."/>
        <s v="PECKEY ENERGY S.A."/>
        <s v="VIENTOS PATAGÓNICOS S.A."/>
      </sharedItems>
    </cacheField>
    <cacheField name="[tblBase].[rut].[rut]" caption="rut" numFmtId="0" hierarchy="4" level="1">
      <sharedItems count="3">
        <s v="88221200-9"/>
        <s v="76180803-6"/>
        <s v="76942837-2"/>
      </sharedItems>
    </cacheField>
    <cacheField name="[tblBase].[central].[central]" caption="central" numFmtId="0" hierarchy="5" level="1">
      <sharedItems count="7">
        <s v="PORVENIR"/>
        <s v="PUERTO NATALES"/>
        <s v="PUERTO WILLIAMS"/>
        <s v="PUNTA ARENAS"/>
        <s v="TRES PUENTES"/>
        <s v="CABO NEGRO"/>
        <s v="VIENTOS PATAGÓNICOS"/>
      </sharedItems>
    </cacheField>
    <cacheField name="[tblBase].[estado].[estado]" caption="estado" numFmtId="0" hierarchy="6" level="1">
      <sharedItems count="1">
        <s v="En Operacion"/>
      </sharedItems>
    </cacheField>
    <cacheField name="[tblBase].[fecha_puesta_servicio_central].[fecha_puesta_servicio_central]" caption="fecha_puesta_servicio_central" numFmtId="0" hierarchy="7" level="1">
      <sharedItems containsSemiMixedTypes="0" containsNonDate="0" containsDate="1" containsString="0" minDate="1956-01-01T00:00:00" maxDate="2020-01-02T00:00:00" count="7">
        <d v="1973-01-01T00:00:00"/>
        <d v="1961-01-01T00:00:00"/>
        <d v="2005-01-01T00:00:00"/>
        <d v="1956-01-01T00:00:00"/>
        <d v="1985-01-01T00:00:00"/>
        <d v="2010-01-01T00:00:00"/>
        <d v="2020-01-01T00:00:00"/>
      </sharedItems>
    </cacheField>
    <cacheField name="[tblBase].[region_nombre].[region_nombre]" caption="region_nombre" numFmtId="0" hierarchy="9" level="1">
      <sharedItems count="1">
        <s v="Región de Magallanes y de la Antártica Chilena"/>
      </sharedItems>
    </cacheField>
    <cacheField name="[tblBase].[anio_servicio_central].[anio_servicio_central]" caption="anio_servicio_central" numFmtId="0" hierarchy="8" level="1">
      <sharedItems containsSemiMixedTypes="0" containsString="0" containsNumber="1" containsInteger="1" minValue="1956" maxValue="2020" count="7">
        <n v="1973"/>
        <n v="1961"/>
        <n v="2005"/>
        <n v="1956"/>
        <n v="1985"/>
        <n v="2010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tblBase].[anio_servicio_central].&amp;[1973]"/>
            <x15:cachedUniqueName index="1" name="[tblBase].[anio_servicio_central].&amp;[1961]"/>
            <x15:cachedUniqueName index="2" name="[tblBase].[anio_servicio_central].&amp;[2005]"/>
            <x15:cachedUniqueName index="3" name="[tblBase].[anio_servicio_central].&amp;[1956]"/>
            <x15:cachedUniqueName index="4" name="[tblBase].[anio_servicio_central].&amp;[1985]"/>
            <x15:cachedUniqueName index="5" name="[tblBase].[anio_servicio_central].&amp;[2010]"/>
            <x15:cachedUniqueName index="6" name="[tblBase].[anio_servicio_central].&amp;[2020]"/>
          </x15:cachedUniqueNames>
        </ext>
      </extLst>
    </cacheField>
    <cacheField name="[tblBase].[comuna_nombre].[comuna_nombre]" caption="comuna_nombre" numFmtId="0" hierarchy="10" level="1">
      <sharedItems count="4">
        <s v="Porvenir"/>
        <s v="Natales"/>
        <s v="Cabo de Hornos"/>
        <s v="Punta Arenas"/>
      </sharedItems>
    </cacheField>
    <cacheField name="[tblBase].[cod_unidad].[cod_unidad]" caption="cod_unidad" numFmtId="0" hierarchy="11" level="1">
      <sharedItems count="3">
        <s v=""/>
        <s v="TE Vestas V-52"/>
        <s v="TE Vestas V-112"/>
      </sharedItems>
    </cacheField>
    <cacheField name="[tblBase].[tipo_unidad].[tipo_unidad]" caption="tipo_unidad" numFmtId="0" hierarchy="12" level="1">
      <sharedItems count="8">
        <s v="Motor a gas"/>
        <s v="Motor diesel"/>
        <s v=""/>
        <s v="Mottor diesel"/>
        <s v="Turbina a gas"/>
        <s v="Motor"/>
        <s v="Motor Disel"/>
        <s v="Turbina Eólica"/>
      </sharedItems>
    </cacheField>
    <cacheField name="[tblBase].[fecha_servicio_unidad].[fecha_servicio_unidad]" caption="fecha_servicio_unidad" numFmtId="0" hierarchy="13" level="1">
      <sharedItems containsString="0" containsBlank="1" containsNumber="1" containsInteger="1" minValue="1956" maxValue="2023" count="25">
        <n v="1983"/>
        <n v="2003"/>
        <n v="2006"/>
        <n v="2010"/>
        <n v="2012"/>
        <n v="1973"/>
        <n v="1998"/>
        <n v="2008"/>
        <n v="2021"/>
        <n v="2022"/>
        <m/>
        <n v="2001"/>
        <n v="2023"/>
        <n v="1961"/>
        <n v="1996"/>
        <n v="2014"/>
        <n v="1977"/>
        <n v="2015"/>
        <n v="1999"/>
        <n v="2005"/>
        <n v="2013"/>
        <n v="1956"/>
        <n v="1972"/>
        <n v="1994"/>
        <n v="1985"/>
      </sharedItems>
      <extLst>
        <ext xmlns:x15="http://schemas.microsoft.com/office/spreadsheetml/2010/11/main" uri="{4F2E5C28-24EA-4eb8-9CBF-B6C8F9C3D259}">
          <x15:cachedUniqueNames>
            <x15:cachedUniqueName index="0" name="[tblBase].[fecha_servicio_unidad].&amp;[1983]"/>
            <x15:cachedUniqueName index="1" name="[tblBase].[fecha_servicio_unidad].&amp;[2003]"/>
            <x15:cachedUniqueName index="2" name="[tblBase].[fecha_servicio_unidad].&amp;[2006]"/>
            <x15:cachedUniqueName index="3" name="[tblBase].[fecha_servicio_unidad].&amp;[2010]"/>
            <x15:cachedUniqueName index="4" name="[tblBase].[fecha_servicio_unidad].&amp;[2012]"/>
            <x15:cachedUniqueName index="5" name="[tblBase].[fecha_servicio_unidad].&amp;[1973]"/>
            <x15:cachedUniqueName index="6" name="[tblBase].[fecha_servicio_unidad].&amp;[1998]"/>
            <x15:cachedUniqueName index="7" name="[tblBase].[fecha_servicio_unidad].&amp;[2008]"/>
            <x15:cachedUniqueName index="8" name="[tblBase].[fecha_servicio_unidad].&amp;[2021]"/>
            <x15:cachedUniqueName index="9" name="[tblBase].[fecha_servicio_unidad].&amp;[2022]"/>
            <x15:cachedUniqueName index="11" name="[tblBase].[fecha_servicio_unidad].&amp;[2001]"/>
            <x15:cachedUniqueName index="12" name="[tblBase].[fecha_servicio_unidad].&amp;[2023]"/>
            <x15:cachedUniqueName index="13" name="[tblBase].[fecha_servicio_unidad].&amp;[1961]"/>
            <x15:cachedUniqueName index="14" name="[tblBase].[fecha_servicio_unidad].&amp;[1996]"/>
            <x15:cachedUniqueName index="15" name="[tblBase].[fecha_servicio_unidad].&amp;[2014]"/>
            <x15:cachedUniqueName index="16" name="[tblBase].[fecha_servicio_unidad].&amp;[1977]"/>
            <x15:cachedUniqueName index="17" name="[tblBase].[fecha_servicio_unidad].&amp;[2015]"/>
            <x15:cachedUniqueName index="18" name="[tblBase].[fecha_servicio_unidad].&amp;[1999]"/>
            <x15:cachedUniqueName index="19" name="[tblBase].[fecha_servicio_unidad].&amp;[2005]"/>
            <x15:cachedUniqueName index="20" name="[tblBase].[fecha_servicio_unidad].&amp;[2013]"/>
            <x15:cachedUniqueName index="21" name="[tblBase].[fecha_servicio_unidad].&amp;[1956]"/>
            <x15:cachedUniqueName index="22" name="[tblBase].[fecha_servicio_unidad].&amp;[1972]"/>
            <x15:cachedUniqueName index="23" name="[tblBase].[fecha_servicio_unidad].&amp;[1994]"/>
            <x15:cachedUniqueName index="24" name="[tblBase].[fecha_servicio_unidad].&amp;[1985]"/>
          </x15:cachedUniqueNames>
        </ext>
      </extLst>
    </cacheField>
    <cacheField name="[tblBase].[unidades].[unidades]" caption="unidades" numFmtId="0" hierarchy="14" level="1">
      <sharedItems count="1">
        <s v=""/>
      </sharedItems>
    </cacheField>
    <cacheField name="[tblBase].[marca_modelo].[marca_modelo]" caption="marca_modelo" numFmtId="0" hierarchy="15" level="1">
      <sharedItems count="32">
        <s v="MG Waukesha"/>
        <s v="MG Caterpillar G3516"/>
        <s v="MG Jenbacher"/>
        <s v="MD Deutz (Unidad de respaldo)"/>
        <s v="MD Caterpillar 3508 (Unidad de respaldo)"/>
        <s v="MD Caterplillar 3512"/>
        <s v="MD Palmero"/>
        <s v="MD Caterpillar 3516"/>
        <s v="MD Cummins C2000D5"/>
        <s v="MD Cummins C550-D5"/>
        <s v=""/>
        <s v="MG Jembacher"/>
        <s v="MG Caterpilla G3512E"/>
        <s v="MD Motor F. Morse"/>
        <s v="MD CaterpillarB"/>
        <s v="MD Motor F. Morse (Unidad de respaldo)"/>
        <s v="TG Solar Saturno"/>
        <s v="TG Solar Centauro"/>
        <s v="Motor Cummins (Unidad de respaldo)"/>
        <s v="Motor Caterpillar 3508B"/>
        <s v="Motor Cummins Petbow"/>
        <s v="Motor Caterpillar C-18"/>
        <s v="Motor Caterpillar C-32"/>
        <s v="MD Sulzer"/>
        <s v="TG General Electric 3002 (Unidadde respaldo)"/>
        <s v="MG Caterpillar G3612"/>
        <s v="MG Caterpillar XGC1900"/>
        <s v="MD Caterpillar 3516 DITA"/>
        <s v="TG Hitachi 5001"/>
        <s v="TG Solar Mars"/>
        <s v="TG Solar Titan"/>
        <s v="TG General Electric GE-10"/>
      </sharedItems>
    </cacheField>
    <cacheField name="[tblBase].[clasificacion].[clasificacion]" caption="clasificacion" numFmtId="0" hierarchy="16" level="1">
      <sharedItems count="2">
        <s v="Convencional"/>
        <s v="ERNC"/>
      </sharedItems>
    </cacheField>
    <cacheField name="[tblBase].[medio_generacion].[medio_generacion]" caption="medio_generacion" numFmtId="0" hierarchy="21" level="1">
      <sharedItems count="1">
        <s v=""/>
      </sharedItems>
    </cacheField>
    <cacheField name="[tblBase].[distribuidora].[distribuidora]" caption="distribuidora" numFmtId="0" hierarchy="22" level="1">
      <sharedItems count="1">
        <s v=""/>
      </sharedItems>
    </cacheField>
    <cacheField name="[tblBase].[punto_conexion].[punto_conexion]" caption="punto_conexion" numFmtId="0" hierarchy="23" level="1">
      <sharedItems count="6">
        <s v="Barra Porvenir"/>
        <s v="Barra Puerto Natales"/>
        <s v="Barra Puerto Williams"/>
        <s v="Barra Punta Arenas"/>
        <s v="Barra Tres Puentes"/>
        <s v="Alimentador N°6"/>
      </sharedItems>
    </cacheField>
    <cacheField name="[tblBase].[combustible_1].[combustible_1]" caption="combustible_1" numFmtId="0" hierarchy="24" level="1">
      <sharedItems count="3">
        <s v="Gas Natural"/>
        <s v="Petróleo Diesel"/>
        <s v="Eólica"/>
      </sharedItems>
    </cacheField>
    <cacheField name="[tblBase].[consumo_1].[consumo_1]" caption="consumo_1" numFmtId="0" hierarchy="25" level="1">
      <sharedItems count="1">
        <s v=""/>
      </sharedItems>
    </cacheField>
    <cacheField name="[tblBase].[unidad_1].[unidad_1]" caption="unidad_1" numFmtId="0" hierarchy="26" level="1">
      <sharedItems count="1">
        <s v=""/>
      </sharedItems>
    </cacheField>
    <cacheField name="[tblBase].[combustible_2].[combustible_2]" caption="combustible_2" numFmtId="0" hierarchy="27" level="1">
      <sharedItems count="1">
        <s v=""/>
      </sharedItems>
    </cacheField>
    <cacheField name="[tblBase].[consumo_2].[consumo_2]" caption="consumo_2" numFmtId="0" hierarchy="28" level="1">
      <sharedItems count="1">
        <s v=""/>
      </sharedItems>
    </cacheField>
    <cacheField name="[tblBase].[unidad_2].[unidad_2]" caption="unidad_2" numFmtId="0" hierarchy="29" level="1">
      <sharedItems count="1">
        <s v=""/>
      </sharedItems>
    </cacheField>
    <cacheField name="[tblBase].[combustible_3].[combustible_3]" caption="combustible_3" numFmtId="0" hierarchy="30" level="1">
      <sharedItems count="1">
        <s v=""/>
      </sharedItems>
    </cacheField>
    <cacheField name="[tblBase].[unidad_3].[unidad_3]" caption="unidad_3" numFmtId="0" hierarchy="32" level="1">
      <sharedItems count="1">
        <s v=""/>
      </sharedItems>
    </cacheField>
    <cacheField name="[tblBase].[tipo_turbina_hidraulica].[tipo_turbina_hidraulica]" caption="tipo_turbina_hidraulica" numFmtId="0" hierarchy="33" level="1">
      <sharedItems count="1">
        <s v=""/>
      </sharedItems>
    </cacheField>
    <cacheField name="[tblBase].[gasto_m3_por_s].[gasto_m3_por_s]" caption="gasto_m3_por_s" numFmtId="0" hierarchy="34" level="1">
      <sharedItems containsNonDate="0" containsString="0" containsBlank="1" count="1">
        <m/>
      </sharedItems>
    </cacheField>
    <cacheField name="[tblBase].[caida_m].[caida_m]" caption="caida_m" numFmtId="0" hierarchy="35" level="1">
      <sharedItems containsNonDate="0" containsString="0" containsBlank="1" count="1">
        <m/>
      </sharedItems>
    </cacheField>
    <cacheField name="[tblBase].[coord_este_utm].[coord_este_utm]" caption="coord_este_utm" numFmtId="0" hierarchy="36" level="1">
      <sharedItems containsSemiMixedTypes="0" containsString="0" containsNumber="1" containsInteger="1" minValue="372497" maxValue="674116" count="7">
        <n v="407981"/>
        <n v="674116"/>
        <n v="591102"/>
        <n v="372497"/>
        <n v="373042"/>
        <n v="377101"/>
        <n v="376682"/>
      </sharedItems>
    </cacheField>
    <cacheField name="[tblBase].[coord_norte_utm].[coord_norte_utm]" caption="coord_norte_utm" numFmtId="0" hierarchy="37" level="1">
      <sharedItems containsSemiMixedTypes="0" containsString="0" containsNumber="1" minValue="3911712" maxValue="4265965" count="12">
        <n v="4094384"/>
        <n v="4265965"/>
        <n v="3911712.06"/>
        <n v="3911712.08"/>
        <n v="3911712"/>
        <n v="3911712.1"/>
        <n v="3911712.04"/>
        <n v="3911712.02"/>
        <n v="4108798"/>
        <n v="4114739"/>
        <n v="4131785"/>
        <n v="4133137"/>
      </sharedItems>
    </cacheField>
    <cacheField name="[tblBase].[huso_utm].[huso_utm]" caption="huso_utm" numFmtId="0" hierarchy="38" level="1">
      <sharedItems count="2">
        <s v="18F"/>
        <s v="19F"/>
      </sharedItems>
    </cacheField>
    <cacheField name="[tblBase].[tipo_final].[tipo_final]" caption="tipo_final" numFmtId="0" hierarchy="39" level="1">
      <sharedItems count="3">
        <s v="Petróleo Diesel"/>
        <s v="Gas Natural"/>
        <s v="Eólica"/>
      </sharedItems>
    </cacheField>
    <cacheField name="[tblBase].[tipo_de_energia].[tipo_de_energia]" caption="tipo_de_energia" numFmtId="0" hierarchy="17" level="1">
      <sharedItems count="3">
        <s v="Gas Natural"/>
        <s v="Petróleo Diesel"/>
        <s v="Eólica"/>
      </sharedItems>
    </cacheField>
    <cacheField name="[tblBase].[ley_ernc].[ley_ernc]" caption="ley_ernc" numFmtId="0" hierarchy="20" level="1">
      <sharedItems count="2">
        <s v="No"/>
        <s v="Si"/>
      </sharedItems>
    </cacheField>
    <cacheField name="[tblBase].[consumo_3].[consumo_3]" caption="consumo_3" numFmtId="0" hierarchy="31" level="1">
      <sharedItems count="1">
        <s v=""/>
      </sharedItems>
    </cacheField>
  </cacheFields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>
      <fieldsUsage count="2">
        <fieldUsage x="-1"/>
        <fieldUsage x="0"/>
      </fieldsUsage>
    </cacheHierarchy>
    <cacheHierarchy uniqueName="[tblBase].[subsistema]" caption="subsistema" attribute="1" defaultMemberUniqueName="[tblBase].[subsistema].[All]" allUniqueName="[tblBase].[subsistema].[All]" dimensionUniqueName="[tblBase]" displayFolder="" count="2" memberValueDatatype="130" unbalanced="0">
      <fieldsUsage count="2">
        <fieldUsage x="-1"/>
        <fieldUsage x="1"/>
      </fieldsUsage>
    </cacheHierarchy>
    <cacheHierarchy uniqueName="[tblBase].[propietario]" caption="propietario" attribute="1" defaultMemberUniqueName="[tblBase].[propietario].[All]" allUniqueName="[tblBase].[propietario].[All]" dimensionUniqueName="[tblBase]" displayFolder="" count="2" memberValueDatatype="130" unbalanced="0">
      <fieldsUsage count="2">
        <fieldUsage x="-1"/>
        <fieldUsage x="4"/>
      </fieldsUsage>
    </cacheHierarchy>
    <cacheHierarchy uniqueName="[tblBase].[razon_social]" caption="razon_social" attribute="1" defaultMemberUniqueName="[tblBase].[razon_social].[All]" allUniqueName="[tblBase].[razon_social].[All]" dimensionUniqueName="[tblBase]" displayFolder="" count="2" memberValueDatatype="130" unbalanced="0">
      <fieldsUsage count="2">
        <fieldUsage x="-1"/>
        <fieldUsage x="5"/>
      </fieldsUsage>
    </cacheHierarchy>
    <cacheHierarchy uniqueName="[tblBase].[rut]" caption="rut" attribute="1" defaultMemberUniqueName="[tblBase].[rut].[All]" allUniqueName="[tblBase].[rut].[All]" dimensionUniqueName="[tblBase]" displayFolder="" count="2" memberValueDatatype="130" unbalanced="0">
      <fieldsUsage count="2">
        <fieldUsage x="-1"/>
        <fieldUsage x="6"/>
      </fieldsUsage>
    </cacheHierarchy>
    <cacheHierarchy uniqueName="[tblBase].[central]" caption="central" attribute="1" defaultMemberUniqueName="[tblBase].[central].[All]" allUniqueName="[tblBase].[central].[All]" dimensionUniqueName="[tblBase]" displayFolder="" count="2" memberValueDatatype="130" unbalanced="0">
      <fieldsUsage count="2">
        <fieldUsage x="-1"/>
        <fieldUsage x="7"/>
      </fieldsUsage>
    </cacheHierarchy>
    <cacheHierarchy uniqueName="[tblBase].[estado]" caption="estado" attribute="1" defaultMemberUniqueName="[tblBase].[estado].[All]" allUniqueName="[tblBase].[estado].[All]" dimensionUniqueName="[tblBase]" displayFolder="" count="2" memberValueDatatype="130" unbalanced="0">
      <fieldsUsage count="2">
        <fieldUsage x="-1"/>
        <fieldUsage x="8"/>
      </fieldsUsage>
    </cacheHierarchy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2" memberValueDatatype="7" unbalanced="0">
      <fieldsUsage count="2">
        <fieldUsage x="-1"/>
        <fieldUsage x="9"/>
      </fieldsUsage>
    </cacheHierarchy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2" memberValueDatatype="20" unbalanced="0">
      <fieldsUsage count="2">
        <fieldUsage x="-1"/>
        <fieldUsage x="11"/>
      </fieldsUsage>
    </cacheHierarchy>
    <cacheHierarchy uniqueName="[tblBase].[region_nombre]" caption="region_nombre" attribute="1" defaultMemberUniqueName="[tblBase].[region_nombre].[All]" allUniqueName="[tblBase].[region_nombre].[All]" dimensionUniqueName="[tblBase]" displayFolder="" count="2" memberValueDatatype="130" unbalanced="0">
      <fieldsUsage count="2">
        <fieldUsage x="-1"/>
        <fieldUsage x="10"/>
      </fieldsUsage>
    </cacheHierarchy>
    <cacheHierarchy uniqueName="[tblBase].[comuna_nombre]" caption="comuna_nombre" attribute="1" defaultMemberUniqueName="[tblBase].[comuna_nombre].[All]" allUniqueName="[tblBase].[comuna_nombre].[All]" dimensionUniqueName="[tblBase]" displayFolder="" count="2" memberValueDatatype="130" unbalanced="0">
      <fieldsUsage count="2">
        <fieldUsage x="-1"/>
        <fieldUsage x="12"/>
      </fieldsUsage>
    </cacheHierarchy>
    <cacheHierarchy uniqueName="[tblBase].[cod_unidad]" caption="cod_unidad" attribute="1" defaultMemberUniqueName="[tblBase].[cod_unidad].[All]" allUniqueName="[tblBase].[cod_unidad].[All]" dimensionUniqueName="[tblBase]" displayFolder="" count="2" memberValueDatatype="130" unbalanced="0">
      <fieldsUsage count="2">
        <fieldUsage x="-1"/>
        <fieldUsage x="13"/>
      </fieldsUsage>
    </cacheHierarchy>
    <cacheHierarchy uniqueName="[tblBase].[tipo_unidad]" caption="tipo_unidad" attribute="1" defaultMemberUniqueName="[tblBase].[tipo_unidad].[All]" allUniqueName="[tblBase].[tipo_unidad].[All]" dimensionUniqueName="[tblBase]" displayFolder="" count="2" memberValueDatatype="130" unbalanced="0">
      <fieldsUsage count="2">
        <fieldUsage x="-1"/>
        <fieldUsage x="14"/>
      </fieldsUsage>
    </cacheHierarchy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2" memberValueDatatype="20" unbalanced="0">
      <fieldsUsage count="2">
        <fieldUsage x="-1"/>
        <fieldUsage x="15"/>
      </fieldsUsage>
    </cacheHierarchy>
    <cacheHierarchy uniqueName="[tblBase].[unidades]" caption="unidades" attribute="1" defaultMemberUniqueName="[tblBase].[unidades].[All]" allUniqueName="[tblBase].[unidades].[All]" dimensionUniqueName="[tblBase]" displayFolder="" count="2" memberValueDatatype="130" unbalanced="0">
      <fieldsUsage count="2">
        <fieldUsage x="-1"/>
        <fieldUsage x="16"/>
      </fieldsUsage>
    </cacheHierarchy>
    <cacheHierarchy uniqueName="[tblBase].[marca_modelo]" caption="marca_modelo" attribute="1" defaultMemberUniqueName="[tblBase].[marca_modelo].[All]" allUniqueName="[tblBase].[marca_modelo].[All]" dimensionUniqueName="[tblBase]" displayFolder="" count="2" memberValueDatatype="130" unbalanced="0">
      <fieldsUsage count="2">
        <fieldUsage x="-1"/>
        <fieldUsage x="17"/>
      </fieldsUsage>
    </cacheHierarchy>
    <cacheHierarchy uniqueName="[tblBase].[clasificacion]" caption="clasificacion" attribute="1" defaultMemberUniqueName="[tblBase].[clasificacion].[All]" allUniqueName="[tblBase].[clasificacion].[All]" dimensionUniqueName="[tblBase]" displayFolder="" count="2" memberValueDatatype="130" unbalanced="0">
      <fieldsUsage count="2">
        <fieldUsage x="-1"/>
        <fieldUsage x="18"/>
      </fieldsUsage>
    </cacheHierarchy>
    <cacheHierarchy uniqueName="[tblBase].[tipo_de_energia]" caption="tipo_de_energia" attribute="1" defaultMemberUniqueName="[tblBase].[tipo_de_energia].[All]" allUniqueName="[tblBase].[tipo_de_energia].[All]" dimensionUniqueName="[tblBase]" displayFolder="" count="2" memberValueDatatype="130" unbalanced="0">
      <fieldsUsage count="2">
        <fieldUsage x="-1"/>
        <fieldUsage x="37"/>
      </fieldsUsage>
    </cacheHierarchy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2" memberValueDatatype="130" unbalanced="0">
      <fieldsUsage count="2">
        <fieldUsage x="-1"/>
        <fieldUsage x="38"/>
      </fieldsUsage>
    </cacheHierarchy>
    <cacheHierarchy uniqueName="[tblBase].[medio_generacion]" caption="medio_generacion" attribute="1" defaultMemberUniqueName="[tblBase].[medio_generacion].[All]" allUniqueName="[tblBase].[medio_generacion].[All]" dimensionUniqueName="[tblBase]" displayFolder="" count="2" memberValueDatatype="130" unbalanced="0">
      <fieldsUsage count="2">
        <fieldUsage x="-1"/>
        <fieldUsage x="19"/>
      </fieldsUsage>
    </cacheHierarchy>
    <cacheHierarchy uniqueName="[tblBase].[distribuidora]" caption="distribuidora" attribute="1" defaultMemberUniqueName="[tblBase].[distribuidora].[All]" allUniqueName="[tblBase].[distribuidora].[All]" dimensionUniqueName="[tblBase]" displayFolder="" count="2" memberValueDatatype="130" unbalanced="0">
      <fieldsUsage count="2">
        <fieldUsage x="-1"/>
        <fieldUsage x="20"/>
      </fieldsUsage>
    </cacheHierarchy>
    <cacheHierarchy uniqueName="[tblBase].[punto_conexion]" caption="punto_conexion" attribute="1" defaultMemberUniqueName="[tblBase].[punto_conexion].[All]" allUniqueName="[tblBase].[punto_conexion].[All]" dimensionUniqueName="[tblBase]" displayFolder="" count="2" memberValueDatatype="130" unbalanced="0">
      <fieldsUsage count="2">
        <fieldUsage x="-1"/>
        <fieldUsage x="21"/>
      </fieldsUsage>
    </cacheHierarchy>
    <cacheHierarchy uniqueName="[tblBase].[combustible_1]" caption="combustible_1" attribute="1" defaultMemberUniqueName="[tblBase].[combustible_1].[All]" allUniqueName="[tblBase].[combustible_1].[All]" dimensionUniqueName="[tblBase]" displayFolder="" count="2" memberValueDatatype="130" unbalanced="0">
      <fieldsUsage count="2">
        <fieldUsage x="-1"/>
        <fieldUsage x="22"/>
      </fieldsUsage>
    </cacheHierarchy>
    <cacheHierarchy uniqueName="[tblBase].[consumo_1]" caption="consumo_1" attribute="1" defaultMemberUniqueName="[tblBase].[consumo_1].[All]" allUniqueName="[tblBase].[consumo_1].[All]" dimensionUniqueName="[tblBase]" displayFolder="" count="2" memberValueDatatype="130" unbalanced="0">
      <fieldsUsage count="2">
        <fieldUsage x="-1"/>
        <fieldUsage x="23"/>
      </fieldsUsage>
    </cacheHierarchy>
    <cacheHierarchy uniqueName="[tblBase].[unidad_1]" caption="unidad_1" attribute="1" defaultMemberUniqueName="[tblBase].[unidad_1].[All]" allUniqueName="[tblBase].[unidad_1].[All]" dimensionUniqueName="[tblBase]" displayFolder="" count="2" memberValueDatatype="130" unbalanced="0">
      <fieldsUsage count="2">
        <fieldUsage x="-1"/>
        <fieldUsage x="24"/>
      </fieldsUsage>
    </cacheHierarchy>
    <cacheHierarchy uniqueName="[tblBase].[combustible_2]" caption="combustible_2" attribute="1" defaultMemberUniqueName="[tblBase].[combustible_2].[All]" allUniqueName="[tblBase].[combustible_2].[All]" dimensionUniqueName="[tblBase]" displayFolder="" count="2" memberValueDatatype="130" unbalanced="0">
      <fieldsUsage count="2">
        <fieldUsage x="-1"/>
        <fieldUsage x="25"/>
      </fieldsUsage>
    </cacheHierarchy>
    <cacheHierarchy uniqueName="[tblBase].[consumo_2]" caption="consumo_2" attribute="1" defaultMemberUniqueName="[tblBase].[consumo_2].[All]" allUniqueName="[tblBase].[consumo_2].[All]" dimensionUniqueName="[tblBase]" displayFolder="" count="2" memberValueDatatype="130" unbalanced="0">
      <fieldsUsage count="2">
        <fieldUsage x="-1"/>
        <fieldUsage x="26"/>
      </fieldsUsage>
    </cacheHierarchy>
    <cacheHierarchy uniqueName="[tblBase].[unidad_2]" caption="unidad_2" attribute="1" defaultMemberUniqueName="[tblBase].[unidad_2].[All]" allUniqueName="[tblBase].[unidad_2].[All]" dimensionUniqueName="[tblBase]" displayFolder="" count="2" memberValueDatatype="130" unbalanced="0">
      <fieldsUsage count="2">
        <fieldUsage x="-1"/>
        <fieldUsage x="27"/>
      </fieldsUsage>
    </cacheHierarchy>
    <cacheHierarchy uniqueName="[tblBase].[combustible_3]" caption="combustible_3" attribute="1" defaultMemberUniqueName="[tblBase].[combustible_3].[All]" allUniqueName="[tblBase].[combustible_3].[All]" dimensionUniqueName="[tblBase]" displayFolder="" count="2" memberValueDatatype="130" unbalanced="0">
      <fieldsUsage count="2">
        <fieldUsage x="-1"/>
        <fieldUsage x="28"/>
      </fieldsUsage>
    </cacheHierarchy>
    <cacheHierarchy uniqueName="[tblBase].[consumo_3]" caption="consumo_3" attribute="1" defaultMemberUniqueName="[tblBase].[consumo_3].[All]" allUniqueName="[tblBase].[consumo_3].[All]" dimensionUniqueName="[tblBase]" displayFolder="" count="2" memberValueDatatype="130" unbalanced="0">
      <fieldsUsage count="2">
        <fieldUsage x="-1"/>
        <fieldUsage x="39"/>
      </fieldsUsage>
    </cacheHierarchy>
    <cacheHierarchy uniqueName="[tblBase].[unidad_3]" caption="unidad_3" attribute="1" defaultMemberUniqueName="[tblBase].[unidad_3].[All]" allUniqueName="[tblBase].[unidad_3].[All]" dimensionUniqueName="[tblBase]" displayFolder="" count="2" memberValueDatatype="130" unbalanced="0">
      <fieldsUsage count="2">
        <fieldUsage x="-1"/>
        <fieldUsage x="29"/>
      </fieldsUsage>
    </cacheHierarchy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2" memberValueDatatype="130" unbalanced="0">
      <fieldsUsage count="2">
        <fieldUsage x="-1"/>
        <fieldUsage x="30"/>
      </fieldsUsage>
    </cacheHierarchy>
    <cacheHierarchy uniqueName="[tblBase].[gasto_m3_por_s]" caption="gasto_m3_por_s" attribute="1" defaultMemberUniqueName="[tblBase].[gasto_m3_por_s].[All]" allUniqueName="[tblBase].[gasto_m3_por_s].[All]" dimensionUniqueName="[tblBase]" displayFolder="" count="2" memberValueDatatype="5" unbalanced="0">
      <fieldsUsage count="2">
        <fieldUsage x="-1"/>
        <fieldUsage x="31"/>
      </fieldsUsage>
    </cacheHierarchy>
    <cacheHierarchy uniqueName="[tblBase].[caida_m]" caption="caida_m" attribute="1" defaultMemberUniqueName="[tblBase].[caida_m].[All]" allUniqueName="[tblBase].[caida_m].[All]" dimensionUniqueName="[tblBase]" displayFolder="" count="2" memberValueDatatype="5" unbalanced="0">
      <fieldsUsage count="2">
        <fieldUsage x="-1"/>
        <fieldUsage x="32"/>
      </fieldsUsage>
    </cacheHierarchy>
    <cacheHierarchy uniqueName="[tblBase].[coord_este_utm]" caption="coord_este_utm" attribute="1" defaultMemberUniqueName="[tblBase].[coord_este_utm].[All]" allUniqueName="[tblBase].[coord_este_utm].[All]" dimensionUniqueName="[tblBase]" displayFolder="" count="2" memberValueDatatype="5" unbalanced="0">
      <fieldsUsage count="2">
        <fieldUsage x="-1"/>
        <fieldUsage x="33"/>
      </fieldsUsage>
    </cacheHierarchy>
    <cacheHierarchy uniqueName="[tblBase].[coord_norte_utm]" caption="coord_norte_utm" attribute="1" defaultMemberUniqueName="[tblBase].[coord_norte_utm].[All]" allUniqueName="[tblBase].[coord_norte_utm].[All]" dimensionUniqueName="[tblBase]" displayFolder="" count="2" memberValueDatatype="5" unbalanced="0">
      <fieldsUsage count="2">
        <fieldUsage x="-1"/>
        <fieldUsage x="34"/>
      </fieldsUsage>
    </cacheHierarchy>
    <cacheHierarchy uniqueName="[tblBase].[huso_utm]" caption="huso_utm" attribute="1" defaultMemberUniqueName="[tblBase].[huso_utm].[All]" allUniqueName="[tblBase].[huso_utm].[All]" dimensionUniqueName="[tblBase]" displayFolder="" count="2" memberValueDatatype="130" unbalanced="0">
      <fieldsUsage count="2">
        <fieldUsage x="-1"/>
        <fieldUsage x="35"/>
      </fieldsUsage>
    </cacheHierarchy>
    <cacheHierarchy uniqueName="[tblBase].[tipo_final]" caption="tipo_final" attribute="1" defaultMemberUniqueName="[tblBase].[tipo_final].[All]" allUniqueName="[tblBase].[tipo_final].[All]" dimensionUniqueName="[tblBase]" displayFolder="" count="2" memberValueDatatype="130" unbalanced="0">
      <fieldsUsage count="2">
        <fieldUsage x="-1"/>
        <fieldUsage x="36"/>
      </fieldsUsage>
    </cacheHierarchy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blBase" uniqueName="[tblBase]" caption="tblBase"/>
  </dimensions>
  <measureGroups count="1">
    <measureGroup name="tblBase" caption="tbl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15046293" backgroundQuery="1" createdVersion="6" refreshedVersion="8" minRefreshableVersion="3" recordCount="0" supportSubquery="1" supportAdvancedDrill="1" xr:uid="{E22322BF-CA92-4467-BE28-68A4F56B2A2B}">
  <cacheSource type="external" connectionId="1"/>
  <cacheFields count="40">
    <cacheField name="[tblBase].[sistema].[sistema]" caption="sistema" numFmtId="0" level="1">
      <sharedItems count="1">
        <s v="ISLA DE PASCUA"/>
      </sharedItems>
    </cacheField>
    <cacheField name="[tblBase].[subsistema].[subsistema]" caption="subsistema" numFmtId="0" hierarchy="1" level="1">
      <sharedItems count="1">
        <s v="ISLA DE PASCUA"/>
      </sharedItems>
    </cacheField>
    <cacheField name="[Measures].[Suma de potencia_bruta_mw]" caption="Suma de potencia_bruta_mw" numFmtId="0" hierarchy="43" level="32767"/>
    <cacheField name="[Measures].[Suma de potencia_neta_mw]" caption="Suma de potencia_neta_mw" numFmtId="0" hierarchy="44" level="32767"/>
    <cacheField name="[tblBase].[propietario].[propietario]" caption="propietario" numFmtId="0" hierarchy="2" level="1">
      <sharedItems count="2">
        <s v="Finning Chile"/>
        <s v="SASIPA SPA"/>
      </sharedItems>
    </cacheField>
    <cacheField name="[tblBase].[razon_social].[razon_social]" caption="razon_social" numFmtId="0" hierarchy="3" level="1">
      <sharedItems count="2">
        <s v="Finning Chile S.A."/>
        <s v="Sociedad Agricola y Ganadera Isla de Pascua SpA"/>
      </sharedItems>
    </cacheField>
    <cacheField name="[tblBase].[rut].[rut]" caption="rut" numFmtId="0" hierarchy="4" level="1">
      <sharedItems count="2">
        <s v="91489000-4"/>
        <s v="87634600 - 1"/>
      </sharedItems>
    </cacheField>
    <cacheField name="[tblBase].[central].[central]" caption="central" numFmtId="0" hierarchy="5" level="1">
      <sharedItems count="1">
        <s v="MATAVERI"/>
      </sharedItems>
    </cacheField>
    <cacheField name="[tblBase].[estado].[estado]" caption="estado" numFmtId="0" hierarchy="6" level="1">
      <sharedItems count="1">
        <s v="En Operacion"/>
      </sharedItems>
    </cacheField>
    <cacheField name="[tblBase].[fecha_puesta_servicio_central].[fecha_puesta_servicio_central]" caption="fecha_puesta_servicio_central" numFmtId="0" hierarchy="7" level="1">
      <sharedItems containsSemiMixedTypes="0" containsNonDate="0" containsDate="1" containsString="0" minDate="1969-01-01T00:00:00" maxDate="2023-01-02T00:00:00" count="2">
        <d v="2023-01-01T00:00:00"/>
        <d v="1969-01-01T00:00:00"/>
      </sharedItems>
    </cacheField>
    <cacheField name="[tblBase].[region_nombre].[region_nombre]" caption="region_nombre" numFmtId="0" hierarchy="9" level="1">
      <sharedItems count="1">
        <s v="Región de Valparaíso"/>
      </sharedItems>
    </cacheField>
    <cacheField name="[tblBase].[anio_servicio_central].[anio_servicio_central]" caption="anio_servicio_central" numFmtId="0" hierarchy="8" level="1">
      <sharedItems containsSemiMixedTypes="0" containsString="0" containsNumber="1" containsInteger="1" minValue="1969" maxValue="2023" count="2">
        <n v="2023"/>
        <n v="1969"/>
      </sharedItems>
      <extLst>
        <ext xmlns:x15="http://schemas.microsoft.com/office/spreadsheetml/2010/11/main" uri="{4F2E5C28-24EA-4eb8-9CBF-B6C8F9C3D259}">
          <x15:cachedUniqueNames>
            <x15:cachedUniqueName index="0" name="[tblBase].[anio_servicio_central].&amp;[2023]"/>
            <x15:cachedUniqueName index="1" name="[tblBase].[anio_servicio_central].&amp;[1969]"/>
          </x15:cachedUniqueNames>
        </ext>
      </extLst>
    </cacheField>
    <cacheField name="[tblBase].[comuna_nombre].[comuna_nombre]" caption="comuna_nombre" numFmtId="0" hierarchy="10" level="1">
      <sharedItems count="1">
        <s v="Isla de Pascua"/>
      </sharedItems>
    </cacheField>
    <cacheField name="[tblBase].[cod_unidad].[cod_unidad]" caption="cod_unidad" numFmtId="0" hierarchy="11" level="1">
      <sharedItems count="6">
        <s v="Motor RENTAL CATERPILLAR Modelo C32 GG9"/>
        <s v="INVERSOR INGETEAM Modelo 3Play 100 TL"/>
        <s v="Motor CATERPILLAR Modelo 3512 GG4"/>
        <s v="Motor CATERPILLAR Modelo C32 GG1"/>
        <s v="Motor CATERPILLAR Modelo C32 GG6"/>
        <s v="Motor CATERPILLAR Modelo C32 GG7"/>
      </sharedItems>
    </cacheField>
    <cacheField name="[tblBase].[tipo_unidad].[tipo_unidad]" caption="tipo_unidad" numFmtId="0" hierarchy="12" level="1">
      <sharedItems count="1">
        <s v=""/>
      </sharedItems>
    </cacheField>
    <cacheField name="[tblBase].[fecha_servicio_unidad].[fecha_servicio_unidad]" caption="fecha_servicio_unidad" numFmtId="0" hierarchy="13" level="1">
      <sharedItems containsNonDate="0" containsString="0" containsBlank="1" count="1">
        <m/>
      </sharedItems>
    </cacheField>
    <cacheField name="[tblBase].[unidades].[unidades]" caption="unidades" numFmtId="0" hierarchy="14" level="1">
      <sharedItems count="1">
        <s v=""/>
      </sharedItems>
    </cacheField>
    <cacheField name="[tblBase].[marca_modelo].[marca_modelo]" caption="marca_modelo" numFmtId="0" hierarchy="15" level="1">
      <sharedItems count="1">
        <s v=""/>
      </sharedItems>
    </cacheField>
    <cacheField name="[tblBase].[clasificacion].[clasificacion]" caption="clasificacion" numFmtId="0" hierarchy="16" level="1">
      <sharedItems count="2">
        <s v="Convencional"/>
        <s v="ERNC"/>
      </sharedItems>
    </cacheField>
    <cacheField name="[tblBase].[medio_generacion].[medio_generacion]" caption="medio_generacion" numFmtId="0" hierarchy="21" level="1">
      <sharedItems count="1">
        <s v=""/>
      </sharedItems>
    </cacheField>
    <cacheField name="[tblBase].[distribuidora].[distribuidora]" caption="distribuidora" numFmtId="0" hierarchy="22" level="1">
      <sharedItems count="1">
        <s v=""/>
      </sharedItems>
    </cacheField>
    <cacheField name="[tblBase].[punto_conexion].[punto_conexion]" caption="punto_conexion" numFmtId="0" hierarchy="23" level="1">
      <sharedItems count="1">
        <s v=""/>
      </sharedItems>
    </cacheField>
    <cacheField name="[tblBase].[combustible_1].[combustible_1]" caption="combustible_1" numFmtId="0" hierarchy="24" level="1">
      <sharedItems count="2">
        <s v="DIESEL"/>
        <s v="SOLAR"/>
      </sharedItems>
    </cacheField>
    <cacheField name="[tblBase].[consumo_1].[consumo_1]" caption="consumo_1" numFmtId="0" hierarchy="25" level="1">
      <sharedItems count="1">
        <s v=""/>
      </sharedItems>
    </cacheField>
    <cacheField name="[tblBase].[unidad_1].[unidad_1]" caption="unidad_1" numFmtId="0" hierarchy="26" level="1">
      <sharedItems count="1">
        <s v=""/>
      </sharedItems>
    </cacheField>
    <cacheField name="[tblBase].[combustible_2].[combustible_2]" caption="combustible_2" numFmtId="0" hierarchy="27" level="1">
      <sharedItems count="1">
        <s v=""/>
      </sharedItems>
    </cacheField>
    <cacheField name="[tblBase].[consumo_2].[consumo_2]" caption="consumo_2" numFmtId="0" hierarchy="28" level="1">
      <sharedItems count="1">
        <s v=""/>
      </sharedItems>
    </cacheField>
    <cacheField name="[tblBase].[unidad_2].[unidad_2]" caption="unidad_2" numFmtId="0" hierarchy="29" level="1">
      <sharedItems count="1">
        <s v=""/>
      </sharedItems>
    </cacheField>
    <cacheField name="[tblBase].[combustible_3].[combustible_3]" caption="combustible_3" numFmtId="0" hierarchy="30" level="1">
      <sharedItems count="1">
        <s v=""/>
      </sharedItems>
    </cacheField>
    <cacheField name="[tblBase].[unidad_3].[unidad_3]" caption="unidad_3" numFmtId="0" hierarchy="32" level="1">
      <sharedItems count="1">
        <s v=""/>
      </sharedItems>
    </cacheField>
    <cacheField name="[tblBase].[tipo_turbina_hidraulica].[tipo_turbina_hidraulica]" caption="tipo_turbina_hidraulica" numFmtId="0" hierarchy="33" level="1">
      <sharedItems count="1">
        <s v=""/>
      </sharedItems>
    </cacheField>
    <cacheField name="[tblBase].[gasto_m3_por_s].[gasto_m3_por_s]" caption="gasto_m3_por_s" numFmtId="0" hierarchy="34" level="1">
      <sharedItems containsNonDate="0" containsString="0" containsBlank="1" count="1">
        <m/>
      </sharedItems>
    </cacheField>
    <cacheField name="[tblBase].[caida_m].[caida_m]" caption="caida_m" numFmtId="0" hierarchy="35" level="1">
      <sharedItems containsNonDate="0" containsString="0" containsBlank="1" count="1">
        <m/>
      </sharedItems>
    </cacheField>
    <cacheField name="[tblBase].[coord_este_utm].[coord_este_utm]" caption="coord_este_utm" numFmtId="0" hierarchy="36" level="1">
      <sharedItems containsSemiMixedTypes="0" containsString="0" containsNumber="1" containsInteger="1" minValue="653590" maxValue="653590" count="1">
        <n v="653590"/>
      </sharedItems>
    </cacheField>
    <cacheField name="[tblBase].[coord_norte_utm].[coord_norte_utm]" caption="coord_norte_utm" numFmtId="0" hierarchy="37" level="1">
      <sharedItems containsSemiMixedTypes="0" containsString="0" containsNumber="1" containsInteger="1" minValue="6996003" maxValue="6996003" count="1">
        <n v="6996003"/>
      </sharedItems>
    </cacheField>
    <cacheField name="[tblBase].[huso_utm].[huso_utm]" caption="huso_utm" numFmtId="0" hierarchy="38" level="1">
      <sharedItems count="1">
        <s v="12J"/>
      </sharedItems>
    </cacheField>
    <cacheField name="[tblBase].[tipo_final].[tipo_final]" caption="tipo_final" numFmtId="0" hierarchy="39" level="1">
      <sharedItems count="1">
        <s v="Petróleo Diesel"/>
      </sharedItems>
    </cacheField>
    <cacheField name="[tblBase].[tipo_de_energia].[tipo_de_energia]" caption="tipo_de_energia" numFmtId="0" hierarchy="17" level="1">
      <sharedItems count="2">
        <s v="Petróleo Diesel"/>
        <s v="Solar Fotovoltaica"/>
      </sharedItems>
    </cacheField>
    <cacheField name="[tblBase].[ley_ernc].[ley_ernc]" caption="ley_ernc" numFmtId="0" hierarchy="20" level="1">
      <sharedItems count="2">
        <s v="No"/>
        <s v="Si"/>
      </sharedItems>
    </cacheField>
    <cacheField name="[tblBase].[consumo_3].[consumo_3]" caption="consumo_3" numFmtId="0" hierarchy="31" level="1">
      <sharedItems count="1">
        <s v=""/>
      </sharedItems>
    </cacheField>
  </cacheFields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>
      <fieldsUsage count="2">
        <fieldUsage x="-1"/>
        <fieldUsage x="0"/>
      </fieldsUsage>
    </cacheHierarchy>
    <cacheHierarchy uniqueName="[tblBase].[subsistema]" caption="subsistema" attribute="1" defaultMemberUniqueName="[tblBase].[subsistema].[All]" allUniqueName="[tblBase].[subsistema].[All]" dimensionUniqueName="[tblBase]" displayFolder="" count="2" memberValueDatatype="130" unbalanced="0">
      <fieldsUsage count="2">
        <fieldUsage x="-1"/>
        <fieldUsage x="1"/>
      </fieldsUsage>
    </cacheHierarchy>
    <cacheHierarchy uniqueName="[tblBase].[propietario]" caption="propietario" attribute="1" defaultMemberUniqueName="[tblBase].[propietario].[All]" allUniqueName="[tblBase].[propietario].[All]" dimensionUniqueName="[tblBase]" displayFolder="" count="2" memberValueDatatype="130" unbalanced="0">
      <fieldsUsage count="2">
        <fieldUsage x="-1"/>
        <fieldUsage x="4"/>
      </fieldsUsage>
    </cacheHierarchy>
    <cacheHierarchy uniqueName="[tblBase].[razon_social]" caption="razon_social" attribute="1" defaultMemberUniqueName="[tblBase].[razon_social].[All]" allUniqueName="[tblBase].[razon_social].[All]" dimensionUniqueName="[tblBase]" displayFolder="" count="2" memberValueDatatype="130" unbalanced="0">
      <fieldsUsage count="2">
        <fieldUsage x="-1"/>
        <fieldUsage x="5"/>
      </fieldsUsage>
    </cacheHierarchy>
    <cacheHierarchy uniqueName="[tblBase].[rut]" caption="rut" attribute="1" defaultMemberUniqueName="[tblBase].[rut].[All]" allUniqueName="[tblBase].[rut].[All]" dimensionUniqueName="[tblBase]" displayFolder="" count="2" memberValueDatatype="130" unbalanced="0">
      <fieldsUsage count="2">
        <fieldUsage x="-1"/>
        <fieldUsage x="6"/>
      </fieldsUsage>
    </cacheHierarchy>
    <cacheHierarchy uniqueName="[tblBase].[central]" caption="central" attribute="1" defaultMemberUniqueName="[tblBase].[central].[All]" allUniqueName="[tblBase].[central].[All]" dimensionUniqueName="[tblBase]" displayFolder="" count="2" memberValueDatatype="130" unbalanced="0">
      <fieldsUsage count="2">
        <fieldUsage x="-1"/>
        <fieldUsage x="7"/>
      </fieldsUsage>
    </cacheHierarchy>
    <cacheHierarchy uniqueName="[tblBase].[estado]" caption="estado" attribute="1" defaultMemberUniqueName="[tblBase].[estado].[All]" allUniqueName="[tblBase].[estado].[All]" dimensionUniqueName="[tblBase]" displayFolder="" count="2" memberValueDatatype="130" unbalanced="0">
      <fieldsUsage count="2">
        <fieldUsage x="-1"/>
        <fieldUsage x="8"/>
      </fieldsUsage>
    </cacheHierarchy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2" memberValueDatatype="7" unbalanced="0">
      <fieldsUsage count="2">
        <fieldUsage x="-1"/>
        <fieldUsage x="9"/>
      </fieldsUsage>
    </cacheHierarchy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2" memberValueDatatype="20" unbalanced="0">
      <fieldsUsage count="2">
        <fieldUsage x="-1"/>
        <fieldUsage x="11"/>
      </fieldsUsage>
    </cacheHierarchy>
    <cacheHierarchy uniqueName="[tblBase].[region_nombre]" caption="region_nombre" attribute="1" defaultMemberUniqueName="[tblBase].[region_nombre].[All]" allUniqueName="[tblBase].[region_nombre].[All]" dimensionUniqueName="[tblBase]" displayFolder="" count="2" memberValueDatatype="130" unbalanced="0">
      <fieldsUsage count="2">
        <fieldUsage x="-1"/>
        <fieldUsage x="10"/>
      </fieldsUsage>
    </cacheHierarchy>
    <cacheHierarchy uniqueName="[tblBase].[comuna_nombre]" caption="comuna_nombre" attribute="1" defaultMemberUniqueName="[tblBase].[comuna_nombre].[All]" allUniqueName="[tblBase].[comuna_nombre].[All]" dimensionUniqueName="[tblBase]" displayFolder="" count="2" memberValueDatatype="130" unbalanced="0">
      <fieldsUsage count="2">
        <fieldUsage x="-1"/>
        <fieldUsage x="12"/>
      </fieldsUsage>
    </cacheHierarchy>
    <cacheHierarchy uniqueName="[tblBase].[cod_unidad]" caption="cod_unidad" attribute="1" defaultMemberUniqueName="[tblBase].[cod_unidad].[All]" allUniqueName="[tblBase].[cod_unidad].[All]" dimensionUniqueName="[tblBase]" displayFolder="" count="2" memberValueDatatype="130" unbalanced="0">
      <fieldsUsage count="2">
        <fieldUsage x="-1"/>
        <fieldUsage x="13"/>
      </fieldsUsage>
    </cacheHierarchy>
    <cacheHierarchy uniqueName="[tblBase].[tipo_unidad]" caption="tipo_unidad" attribute="1" defaultMemberUniqueName="[tblBase].[tipo_unidad].[All]" allUniqueName="[tblBase].[tipo_unidad].[All]" dimensionUniqueName="[tblBase]" displayFolder="" count="2" memberValueDatatype="130" unbalanced="0">
      <fieldsUsage count="2">
        <fieldUsage x="-1"/>
        <fieldUsage x="14"/>
      </fieldsUsage>
    </cacheHierarchy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2" memberValueDatatype="20" unbalanced="0">
      <fieldsUsage count="2">
        <fieldUsage x="-1"/>
        <fieldUsage x="15"/>
      </fieldsUsage>
    </cacheHierarchy>
    <cacheHierarchy uniqueName="[tblBase].[unidades]" caption="unidades" attribute="1" defaultMemberUniqueName="[tblBase].[unidades].[All]" allUniqueName="[tblBase].[unidades].[All]" dimensionUniqueName="[tblBase]" displayFolder="" count="2" memberValueDatatype="130" unbalanced="0">
      <fieldsUsage count="2">
        <fieldUsage x="-1"/>
        <fieldUsage x="16"/>
      </fieldsUsage>
    </cacheHierarchy>
    <cacheHierarchy uniqueName="[tblBase].[marca_modelo]" caption="marca_modelo" attribute="1" defaultMemberUniqueName="[tblBase].[marca_modelo].[All]" allUniqueName="[tblBase].[marca_modelo].[All]" dimensionUniqueName="[tblBase]" displayFolder="" count="2" memberValueDatatype="130" unbalanced="0">
      <fieldsUsage count="2">
        <fieldUsage x="-1"/>
        <fieldUsage x="17"/>
      </fieldsUsage>
    </cacheHierarchy>
    <cacheHierarchy uniqueName="[tblBase].[clasificacion]" caption="clasificacion" attribute="1" defaultMemberUniqueName="[tblBase].[clasificacion].[All]" allUniqueName="[tblBase].[clasificacion].[All]" dimensionUniqueName="[tblBase]" displayFolder="" count="2" memberValueDatatype="130" unbalanced="0">
      <fieldsUsage count="2">
        <fieldUsage x="-1"/>
        <fieldUsage x="18"/>
      </fieldsUsage>
    </cacheHierarchy>
    <cacheHierarchy uniqueName="[tblBase].[tipo_de_energia]" caption="tipo_de_energia" attribute="1" defaultMemberUniqueName="[tblBase].[tipo_de_energia].[All]" allUniqueName="[tblBase].[tipo_de_energia].[All]" dimensionUniqueName="[tblBase]" displayFolder="" count="2" memberValueDatatype="130" unbalanced="0">
      <fieldsUsage count="2">
        <fieldUsage x="-1"/>
        <fieldUsage x="37"/>
      </fieldsUsage>
    </cacheHierarchy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2" memberValueDatatype="130" unbalanced="0">
      <fieldsUsage count="2">
        <fieldUsage x="-1"/>
        <fieldUsage x="38"/>
      </fieldsUsage>
    </cacheHierarchy>
    <cacheHierarchy uniqueName="[tblBase].[medio_generacion]" caption="medio_generacion" attribute="1" defaultMemberUniqueName="[tblBase].[medio_generacion].[All]" allUniqueName="[tblBase].[medio_generacion].[All]" dimensionUniqueName="[tblBase]" displayFolder="" count="2" memberValueDatatype="130" unbalanced="0">
      <fieldsUsage count="2">
        <fieldUsage x="-1"/>
        <fieldUsage x="19"/>
      </fieldsUsage>
    </cacheHierarchy>
    <cacheHierarchy uniqueName="[tblBase].[distribuidora]" caption="distribuidora" attribute="1" defaultMemberUniqueName="[tblBase].[distribuidora].[All]" allUniqueName="[tblBase].[distribuidora].[All]" dimensionUniqueName="[tblBase]" displayFolder="" count="2" memberValueDatatype="130" unbalanced="0">
      <fieldsUsage count="2">
        <fieldUsage x="-1"/>
        <fieldUsage x="20"/>
      </fieldsUsage>
    </cacheHierarchy>
    <cacheHierarchy uniqueName="[tblBase].[punto_conexion]" caption="punto_conexion" attribute="1" defaultMemberUniqueName="[tblBase].[punto_conexion].[All]" allUniqueName="[tblBase].[punto_conexion].[All]" dimensionUniqueName="[tblBase]" displayFolder="" count="2" memberValueDatatype="130" unbalanced="0">
      <fieldsUsage count="2">
        <fieldUsage x="-1"/>
        <fieldUsage x="21"/>
      </fieldsUsage>
    </cacheHierarchy>
    <cacheHierarchy uniqueName="[tblBase].[combustible_1]" caption="combustible_1" attribute="1" defaultMemberUniqueName="[tblBase].[combustible_1].[All]" allUniqueName="[tblBase].[combustible_1].[All]" dimensionUniqueName="[tblBase]" displayFolder="" count="2" memberValueDatatype="130" unbalanced="0">
      <fieldsUsage count="2">
        <fieldUsage x="-1"/>
        <fieldUsage x="22"/>
      </fieldsUsage>
    </cacheHierarchy>
    <cacheHierarchy uniqueName="[tblBase].[consumo_1]" caption="consumo_1" attribute="1" defaultMemberUniqueName="[tblBase].[consumo_1].[All]" allUniqueName="[tblBase].[consumo_1].[All]" dimensionUniqueName="[tblBase]" displayFolder="" count="2" memberValueDatatype="130" unbalanced="0">
      <fieldsUsage count="2">
        <fieldUsage x="-1"/>
        <fieldUsage x="23"/>
      </fieldsUsage>
    </cacheHierarchy>
    <cacheHierarchy uniqueName="[tblBase].[unidad_1]" caption="unidad_1" attribute="1" defaultMemberUniqueName="[tblBase].[unidad_1].[All]" allUniqueName="[tblBase].[unidad_1].[All]" dimensionUniqueName="[tblBase]" displayFolder="" count="2" memberValueDatatype="130" unbalanced="0">
      <fieldsUsage count="2">
        <fieldUsage x="-1"/>
        <fieldUsage x="24"/>
      </fieldsUsage>
    </cacheHierarchy>
    <cacheHierarchy uniqueName="[tblBase].[combustible_2]" caption="combustible_2" attribute="1" defaultMemberUniqueName="[tblBase].[combustible_2].[All]" allUniqueName="[tblBase].[combustible_2].[All]" dimensionUniqueName="[tblBase]" displayFolder="" count="2" memberValueDatatype="130" unbalanced="0">
      <fieldsUsage count="2">
        <fieldUsage x="-1"/>
        <fieldUsage x="25"/>
      </fieldsUsage>
    </cacheHierarchy>
    <cacheHierarchy uniqueName="[tblBase].[consumo_2]" caption="consumo_2" attribute="1" defaultMemberUniqueName="[tblBase].[consumo_2].[All]" allUniqueName="[tblBase].[consumo_2].[All]" dimensionUniqueName="[tblBase]" displayFolder="" count="2" memberValueDatatype="130" unbalanced="0">
      <fieldsUsage count="2">
        <fieldUsage x="-1"/>
        <fieldUsage x="26"/>
      </fieldsUsage>
    </cacheHierarchy>
    <cacheHierarchy uniqueName="[tblBase].[unidad_2]" caption="unidad_2" attribute="1" defaultMemberUniqueName="[tblBase].[unidad_2].[All]" allUniqueName="[tblBase].[unidad_2].[All]" dimensionUniqueName="[tblBase]" displayFolder="" count="2" memberValueDatatype="130" unbalanced="0">
      <fieldsUsage count="2">
        <fieldUsage x="-1"/>
        <fieldUsage x="27"/>
      </fieldsUsage>
    </cacheHierarchy>
    <cacheHierarchy uniqueName="[tblBase].[combustible_3]" caption="combustible_3" attribute="1" defaultMemberUniqueName="[tblBase].[combustible_3].[All]" allUniqueName="[tblBase].[combustible_3].[All]" dimensionUniqueName="[tblBase]" displayFolder="" count="2" memberValueDatatype="130" unbalanced="0">
      <fieldsUsage count="2">
        <fieldUsage x="-1"/>
        <fieldUsage x="28"/>
      </fieldsUsage>
    </cacheHierarchy>
    <cacheHierarchy uniqueName="[tblBase].[consumo_3]" caption="consumo_3" attribute="1" defaultMemberUniqueName="[tblBase].[consumo_3].[All]" allUniqueName="[tblBase].[consumo_3].[All]" dimensionUniqueName="[tblBase]" displayFolder="" count="2" memberValueDatatype="130" unbalanced="0">
      <fieldsUsage count="2">
        <fieldUsage x="-1"/>
        <fieldUsage x="39"/>
      </fieldsUsage>
    </cacheHierarchy>
    <cacheHierarchy uniqueName="[tblBase].[unidad_3]" caption="unidad_3" attribute="1" defaultMemberUniqueName="[tblBase].[unidad_3].[All]" allUniqueName="[tblBase].[unidad_3].[All]" dimensionUniqueName="[tblBase]" displayFolder="" count="2" memberValueDatatype="130" unbalanced="0">
      <fieldsUsage count="2">
        <fieldUsage x="-1"/>
        <fieldUsage x="29"/>
      </fieldsUsage>
    </cacheHierarchy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2" memberValueDatatype="130" unbalanced="0">
      <fieldsUsage count="2">
        <fieldUsage x="-1"/>
        <fieldUsage x="30"/>
      </fieldsUsage>
    </cacheHierarchy>
    <cacheHierarchy uniqueName="[tblBase].[gasto_m3_por_s]" caption="gasto_m3_por_s" attribute="1" defaultMemberUniqueName="[tblBase].[gasto_m3_por_s].[All]" allUniqueName="[tblBase].[gasto_m3_por_s].[All]" dimensionUniqueName="[tblBase]" displayFolder="" count="2" memberValueDatatype="5" unbalanced="0">
      <fieldsUsage count="2">
        <fieldUsage x="-1"/>
        <fieldUsage x="31"/>
      </fieldsUsage>
    </cacheHierarchy>
    <cacheHierarchy uniqueName="[tblBase].[caida_m]" caption="caida_m" attribute="1" defaultMemberUniqueName="[tblBase].[caida_m].[All]" allUniqueName="[tblBase].[caida_m].[All]" dimensionUniqueName="[tblBase]" displayFolder="" count="2" memberValueDatatype="5" unbalanced="0">
      <fieldsUsage count="2">
        <fieldUsage x="-1"/>
        <fieldUsage x="32"/>
      </fieldsUsage>
    </cacheHierarchy>
    <cacheHierarchy uniqueName="[tblBase].[coord_este_utm]" caption="coord_este_utm" attribute="1" defaultMemberUniqueName="[tblBase].[coord_este_utm].[All]" allUniqueName="[tblBase].[coord_este_utm].[All]" dimensionUniqueName="[tblBase]" displayFolder="" count="2" memberValueDatatype="5" unbalanced="0">
      <fieldsUsage count="2">
        <fieldUsage x="-1"/>
        <fieldUsage x="33"/>
      </fieldsUsage>
    </cacheHierarchy>
    <cacheHierarchy uniqueName="[tblBase].[coord_norte_utm]" caption="coord_norte_utm" attribute="1" defaultMemberUniqueName="[tblBase].[coord_norte_utm].[All]" allUniqueName="[tblBase].[coord_norte_utm].[All]" dimensionUniqueName="[tblBase]" displayFolder="" count="2" memberValueDatatype="5" unbalanced="0">
      <fieldsUsage count="2">
        <fieldUsage x="-1"/>
        <fieldUsage x="34"/>
      </fieldsUsage>
    </cacheHierarchy>
    <cacheHierarchy uniqueName="[tblBase].[huso_utm]" caption="huso_utm" attribute="1" defaultMemberUniqueName="[tblBase].[huso_utm].[All]" allUniqueName="[tblBase].[huso_utm].[All]" dimensionUniqueName="[tblBase]" displayFolder="" count="2" memberValueDatatype="130" unbalanced="0">
      <fieldsUsage count="2">
        <fieldUsage x="-1"/>
        <fieldUsage x="35"/>
      </fieldsUsage>
    </cacheHierarchy>
    <cacheHierarchy uniqueName="[tblBase].[tipo_final]" caption="tipo_final" attribute="1" defaultMemberUniqueName="[tblBase].[tipo_final].[All]" allUniqueName="[tblBase].[tipo_final].[All]" dimensionUniqueName="[tblBase]" displayFolder="" count="2" memberValueDatatype="130" unbalanced="0">
      <fieldsUsage count="2">
        <fieldUsage x="-1"/>
        <fieldUsage x="36"/>
      </fieldsUsage>
    </cacheHierarchy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blBase" uniqueName="[tblBase]" caption="tblBase"/>
  </dimensions>
  <measureGroups count="1">
    <measureGroup name="tblBase" caption="tbl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19444442" backgroundQuery="1" createdVersion="6" refreshedVersion="8" minRefreshableVersion="3" recordCount="0" supportSubquery="1" supportAdvancedDrill="1" xr:uid="{2792736A-077C-4A7D-AFB8-69E5E81DCC3A}">
  <cacheSource type="external" connectionId="1"/>
  <cacheFields count="40">
    <cacheField name="[tblBase].[sistema].[sistema]" caption="sistema" numFmtId="0" level="1">
      <sharedItems count="1">
        <s v="SEA"/>
      </sharedItems>
    </cacheField>
    <cacheField name="[tblBase].[subsistema].[subsistema]" caption="subsistema" numFmtId="0" hierarchy="1" level="1">
      <sharedItems count="4">
        <s v="AYSEN"/>
        <s v="CISNES"/>
        <s v="GENERAL CARRERA"/>
        <s v="PALENA"/>
      </sharedItems>
    </cacheField>
    <cacheField name="[Measures].[Suma de potencia_bruta_mw]" caption="Suma de potencia_bruta_mw" numFmtId="0" hierarchy="43" level="32767"/>
    <cacheField name="[Measures].[Suma de potencia_neta_mw]" caption="Suma de potencia_neta_mw" numFmtId="0" hierarchy="44" level="32767"/>
    <cacheField name="[tblBase].[propietario].[propietario]" caption="propietario" numFmtId="0" hierarchy="2" level="1">
      <sharedItems count="1">
        <s v="EDELAYSEN"/>
      </sharedItems>
    </cacheField>
    <cacheField name="[tblBase].[razon_social].[razon_social]" caption="razon_social" numFmtId="0" hierarchy="3" level="1">
      <sharedItems count="3">
        <s v="Empresa Eléctrica de Aisén S.A."/>
        <s v="Empresa Eléctrica San Víctor SA"/>
        <s v="Distribución y Generaración Energía Eléctrica"/>
      </sharedItems>
    </cacheField>
    <cacheField name="[tblBase].[rut].[rut]" caption="rut" numFmtId="0" hierarchy="4" level="1">
      <sharedItems count="2">
        <s v="88.272.600-2"/>
        <s v="76.363.971-1"/>
      </sharedItems>
    </cacheField>
    <cacheField name="[tblBase].[central].[central]" caption="central" numFmtId="0" hierarchy="5" level="1">
      <sharedItems count="25">
        <s v="ALTO BAGUALES 2"/>
        <s v="AYSEN"/>
        <s v="AYSEN TÉRMICO"/>
        <s v="CHACABUCO"/>
        <s v="EL BLANCO"/>
        <s v="LAGO ATRAVESADO"/>
        <s v="MAÑIHUALES"/>
        <s v="MONREAL"/>
        <s v="PUERTO IBÁÑEZ"/>
        <s v="TEHUELCHE"/>
        <s v="TEHUELCHE PROVISORIA"/>
        <s v="SAN VÍCTOR"/>
        <s v="NUEVO REINO"/>
        <s v="CHILE CHICO"/>
        <s v="EL TRARO"/>
        <s v="EL TRARO PROVISORIA"/>
        <s v="TRANQUILO"/>
        <s v="FUTALEUFU"/>
        <s v="LA JUNTA"/>
        <s v="LAGO VERDE"/>
        <s v="PALENA"/>
        <s v="PUYUHUAPI"/>
        <s v="RÍO AZUL"/>
        <s v="SANTA BARBARA"/>
        <s v="SANTA BARBARA(CHAITÉN)"/>
      </sharedItems>
    </cacheField>
    <cacheField name="[tblBase].[estado].[estado]" caption="estado" numFmtId="0" hierarchy="6" level="1">
      <sharedItems count="1">
        <s v="En Operacion"/>
      </sharedItems>
    </cacheField>
    <cacheField name="[tblBase].[fecha_puesta_servicio_central].[fecha_puesta_servicio_central]" caption="fecha_puesta_servicio_central" numFmtId="0" hierarchy="7" level="1">
      <sharedItems containsSemiMixedTypes="0" containsNonDate="0" containsDate="1" containsString="0" minDate="1960-01-01T00:00:00" maxDate="2022-01-02T00:00:00" count="19">
        <d v="2016-01-01T00:00:00"/>
        <d v="1960-01-01T00:00:00"/>
        <d v="1997-01-01T00:00:00"/>
        <d v="1993-01-01T00:00:00"/>
        <d v="2008-01-01T00:00:00"/>
        <d v="2021-01-01T00:00:00"/>
        <d v="2003-01-01T00:00:00"/>
        <d v="2011-01-01T00:00:00"/>
        <d v="2013-01-01T00:00:00"/>
        <d v="2015-01-01T00:00:00"/>
        <d v="2022-01-01T00:00:00"/>
        <d v="1987-01-01T00:00:00"/>
        <d v="1965-01-01T00:00:00"/>
        <d v="2007-01-01T00:00:00"/>
        <d v="2019-01-01T00:00:00"/>
        <d v="1976-01-01T00:00:00"/>
        <d v="2009-01-01T00:00:00"/>
        <d v="2006-01-01T00:00:00"/>
        <d v="2010-01-01T00:00:00"/>
      </sharedItems>
    </cacheField>
    <cacheField name="[tblBase].[region_nombre].[region_nombre]" caption="region_nombre" numFmtId="0" hierarchy="9" level="1">
      <sharedItems count="2">
        <s v="Región Aisén del Gral.Carlos Ibáñez del Campo"/>
        <s v="Región de Los Lagos"/>
      </sharedItems>
    </cacheField>
    <cacheField name="[tblBase].[anio_servicio_central].[anio_servicio_central]" caption="anio_servicio_central" numFmtId="0" hierarchy="8" level="1">
      <sharedItems containsSemiMixedTypes="0" containsString="0" containsNumber="1" containsInteger="1" minValue="1960" maxValue="2022" count="19">
        <n v="2016"/>
        <n v="1960"/>
        <n v="1997"/>
        <n v="1993"/>
        <n v="2008"/>
        <n v="2021"/>
        <n v="2003"/>
        <n v="2011"/>
        <n v="2013"/>
        <n v="2015"/>
        <n v="2022"/>
        <n v="1987"/>
        <n v="1965"/>
        <n v="2007"/>
        <n v="2019"/>
        <n v="1976"/>
        <n v="2009"/>
        <n v="2006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tblBase].[anio_servicio_central].&amp;[2016]"/>
            <x15:cachedUniqueName index="1" name="[tblBase].[anio_servicio_central].&amp;[1960]"/>
            <x15:cachedUniqueName index="2" name="[tblBase].[anio_servicio_central].&amp;[1997]"/>
            <x15:cachedUniqueName index="3" name="[tblBase].[anio_servicio_central].&amp;[1993]"/>
            <x15:cachedUniqueName index="4" name="[tblBase].[anio_servicio_central].&amp;[2008]"/>
            <x15:cachedUniqueName index="5" name="[tblBase].[anio_servicio_central].&amp;[2021]"/>
            <x15:cachedUniqueName index="6" name="[tblBase].[anio_servicio_central].&amp;[2003]"/>
            <x15:cachedUniqueName index="7" name="[tblBase].[anio_servicio_central].&amp;[2011]"/>
            <x15:cachedUniqueName index="8" name="[tblBase].[anio_servicio_central].&amp;[2013]"/>
            <x15:cachedUniqueName index="9" name="[tblBase].[anio_servicio_central].&amp;[2015]"/>
            <x15:cachedUniqueName index="10" name="[tblBase].[anio_servicio_central].&amp;[2022]"/>
            <x15:cachedUniqueName index="11" name="[tblBase].[anio_servicio_central].&amp;[1987]"/>
            <x15:cachedUniqueName index="12" name="[tblBase].[anio_servicio_central].&amp;[1965]"/>
            <x15:cachedUniqueName index="13" name="[tblBase].[anio_servicio_central].&amp;[2007]"/>
            <x15:cachedUniqueName index="14" name="[tblBase].[anio_servicio_central].&amp;[2019]"/>
            <x15:cachedUniqueName index="15" name="[tblBase].[anio_servicio_central].&amp;[1976]"/>
            <x15:cachedUniqueName index="16" name="[tblBase].[anio_servicio_central].&amp;[2009]"/>
            <x15:cachedUniqueName index="17" name="[tblBase].[anio_servicio_central].&amp;[2006]"/>
            <x15:cachedUniqueName index="18" name="[tblBase].[anio_servicio_central].&amp;[2010]"/>
          </x15:cachedUniqueNames>
        </ext>
      </extLst>
    </cacheField>
    <cacheField name="[tblBase].[comuna_nombre].[comuna_nombre]" caption="comuna_nombre" numFmtId="0" hierarchy="10" level="1">
      <sharedItems count="9">
        <s v="Coihaique"/>
        <s v="Aisén"/>
        <s v="Río Ibáñez"/>
        <s v="Cisnes"/>
        <s v="Chile Chico"/>
        <s v="Cochrane"/>
        <s v="Futaleufú"/>
        <s v="Lago Verde"/>
        <s v="Palena"/>
      </sharedItems>
    </cacheField>
    <cacheField name="[tblBase].[cod_unidad].[cod_unidad]" caption="cod_unidad" numFmtId="0" hierarchy="11" level="1">
      <sharedItems count="62">
        <s v="G-5734"/>
        <s v="G-5735"/>
        <s v="G-5116"/>
        <s v="G-5117"/>
        <s v="G-5118"/>
        <s v="G-5114"/>
        <s v="G-5950"/>
        <s v="G-5804"/>
        <s v="G-5805"/>
        <s v="G-5112"/>
        <s v="G-5113"/>
        <s v="G-5148"/>
        <s v="G"/>
        <s v="G-5106"/>
        <s v="G-5107"/>
        <s v="G-5532"/>
        <s v="G-5844"/>
        <s v="G-5143"/>
        <s v="G-5733"/>
        <s v="G-5102"/>
        <s v="G-5147"/>
        <s v="G-5748"/>
        <s v="G-5806"/>
        <s v="G-5807"/>
        <s v="G-5637"/>
        <s v="G-5638"/>
        <s v="G-5641"/>
        <s v="G-5642"/>
        <s v="G-5124"/>
        <s v="G-5126"/>
        <s v="G-5127"/>
        <s v="G-5145"/>
        <s v="G-5926"/>
        <s v="G-5144"/>
        <s v="G-5518"/>
        <s v="G-5622"/>
        <s v="G-5743"/>
        <s v="G-5953"/>
        <s v="G-5954"/>
        <s v="G-5122"/>
        <s v="G-5123"/>
        <s v="G-5741"/>
        <s v="G-5955"/>
        <s v="G-5719"/>
        <s v="G-5746"/>
        <s v="G-5520"/>
        <s v="G-5747"/>
        <s v="G-5856"/>
        <s v="G-5860"/>
        <s v="G-5766"/>
        <s v="G-5131"/>
        <s v="G-5522"/>
        <s v="G-5745"/>
        <s v="G-5514"/>
        <s v="G-5133"/>
        <s v="G-5134"/>
        <s v="G-5135"/>
        <s v="G-5136"/>
        <s v="G-5146"/>
        <s v="G-5859"/>
        <s v="G-5872"/>
        <s v="G-5776"/>
      </sharedItems>
    </cacheField>
    <cacheField name="[tblBase].[tipo_unidad].[tipo_unidad]" caption="tipo_unidad" numFmtId="0" hierarchy="12" level="1">
      <sharedItems count="4">
        <s v="EOLICA"/>
        <s v="pasada"/>
        <s v="DIESEL"/>
        <s v="SOLAR"/>
      </sharedItems>
    </cacheField>
    <cacheField name="[tblBase].[fecha_servicio_unidad].[fecha_servicio_unidad]" caption="fecha_servicio_unidad" numFmtId="0" hierarchy="13" level="1">
      <sharedItems containsString="0" containsBlank="1" containsNumber="1" containsInteger="1" minValue="1970" maxValue="2023" count="22">
        <n v="2016"/>
        <n v="1970"/>
        <n v="2001"/>
        <n v="2000"/>
        <n v="2023"/>
        <n v="2020"/>
        <n v="2004"/>
        <n v="2015"/>
        <n v="2021"/>
        <n v="2002"/>
        <n v="1990"/>
        <n v="2013"/>
        <n v="1994"/>
        <n v="2017"/>
        <n v="2022"/>
        <m/>
        <n v="1987"/>
        <n v="2005"/>
        <n v="2011"/>
        <n v="2019"/>
        <n v="2009"/>
        <n v="2008"/>
      </sharedItems>
      <extLst>
        <ext xmlns:x15="http://schemas.microsoft.com/office/spreadsheetml/2010/11/main" uri="{4F2E5C28-24EA-4eb8-9CBF-B6C8F9C3D259}">
          <x15:cachedUniqueNames>
            <x15:cachedUniqueName index="0" name="[tblBase].[fecha_servicio_unidad].&amp;[2016]"/>
            <x15:cachedUniqueName index="1" name="[tblBase].[fecha_servicio_unidad].&amp;[1970]"/>
            <x15:cachedUniqueName index="2" name="[tblBase].[fecha_servicio_unidad].&amp;[2001]"/>
            <x15:cachedUniqueName index="3" name="[tblBase].[fecha_servicio_unidad].&amp;[2000]"/>
            <x15:cachedUniqueName index="4" name="[tblBase].[fecha_servicio_unidad].&amp;[2023]"/>
            <x15:cachedUniqueName index="5" name="[tblBase].[fecha_servicio_unidad].&amp;[2020]"/>
            <x15:cachedUniqueName index="6" name="[tblBase].[fecha_servicio_unidad].&amp;[2004]"/>
            <x15:cachedUniqueName index="7" name="[tblBase].[fecha_servicio_unidad].&amp;[2015]"/>
            <x15:cachedUniqueName index="8" name="[tblBase].[fecha_servicio_unidad].&amp;[2021]"/>
            <x15:cachedUniqueName index="9" name="[tblBase].[fecha_servicio_unidad].&amp;[2002]"/>
            <x15:cachedUniqueName index="10" name="[tblBase].[fecha_servicio_unidad].&amp;[1990]"/>
            <x15:cachedUniqueName index="11" name="[tblBase].[fecha_servicio_unidad].&amp;[2013]"/>
            <x15:cachedUniqueName index="12" name="[tblBase].[fecha_servicio_unidad].&amp;[1994]"/>
            <x15:cachedUniqueName index="13" name="[tblBase].[fecha_servicio_unidad].&amp;[2017]"/>
            <x15:cachedUniqueName index="14" name="[tblBase].[fecha_servicio_unidad].&amp;[2022]"/>
            <x15:cachedUniqueName index="16" name="[tblBase].[fecha_servicio_unidad].&amp;[1987]"/>
            <x15:cachedUniqueName index="17" name="[tblBase].[fecha_servicio_unidad].&amp;[2005]"/>
            <x15:cachedUniqueName index="18" name="[tblBase].[fecha_servicio_unidad].&amp;[2011]"/>
            <x15:cachedUniqueName index="19" name="[tblBase].[fecha_servicio_unidad].&amp;[2019]"/>
            <x15:cachedUniqueName index="20" name="[tblBase].[fecha_servicio_unidad].&amp;[2009]"/>
            <x15:cachedUniqueName index="21" name="[tblBase].[fecha_servicio_unidad].&amp;[2008]"/>
          </x15:cachedUniqueNames>
        </ext>
      </extLst>
    </cacheField>
    <cacheField name="[tblBase].[unidades].[unidades]" caption="unidades" numFmtId="0" hierarchy="14" level="1">
      <sharedItems count="1">
        <s v=""/>
      </sharedItems>
    </cacheField>
    <cacheField name="[tblBase].[marca_modelo].[marca_modelo]" caption="marca_modelo" numFmtId="0" hierarchy="15" level="1">
      <sharedItems count="1">
        <s v=""/>
      </sharedItems>
    </cacheField>
    <cacheField name="[tblBase].[clasificacion].[clasificacion]" caption="clasificacion" numFmtId="0" hierarchy="16" level="1">
      <sharedItems count="2">
        <s v="ERNC"/>
        <s v="Convencional"/>
      </sharedItems>
    </cacheField>
    <cacheField name="[tblBase].[medio_generacion].[medio_generacion]" caption="medio_generacion" numFmtId="0" hierarchy="21" level="1">
      <sharedItems count="1">
        <s v=""/>
      </sharedItems>
    </cacheField>
    <cacheField name="[tblBase].[distribuidora].[distribuidora]" caption="distribuidora" numFmtId="0" hierarchy="22" level="1">
      <sharedItems count="1">
        <s v=""/>
      </sharedItems>
    </cacheField>
    <cacheField name="[tblBase].[punto_conexion].[punto_conexion]" caption="punto_conexion" numFmtId="0" hierarchy="23" level="1">
      <sharedItems count="21">
        <s v="Interconección Aysen-Coyahqiue"/>
        <s v="Barra central Aysen de Aysen"/>
        <s v="Barra central Aysen ed Aysen"/>
        <s v="Alimentador Aysen-Chacabuco"/>
        <s v="Alimentador Balmaceda"/>
        <s v="Barra central Tehuelche de Coyhaique"/>
        <s v="Linea MT Mañihuales"/>
        <s v="Derivación del alimentador Balmaceda A804"/>
        <s v="Derivacion Sector Viviana - Alimentador Interconexión Coyhaique - Aysén"/>
        <s v="Central Nuevo Reino"/>
        <s v="Barra central Nuevo Reino de Puerto Cisne"/>
        <s v="Barra central Chile Chico"/>
        <s v="Barra central El Traro de Cochrane"/>
        <s v="Barra central Tranquilo"/>
        <s v="Alimentador Futaleufu"/>
        <s v="Línea Media Tensión La Junta"/>
        <s v="Línea Media Tensión Lago Verde"/>
        <s v="Alimentador Palena"/>
        <s v="Línea Media Tensión Puyuhuapi"/>
        <s v="Barra central Río Azul de Pto. Ramírez"/>
        <s v="Alimentador Chaiten"/>
      </sharedItems>
    </cacheField>
    <cacheField name="[tblBase].[combustible_1].[combustible_1]" caption="combustible_1" numFmtId="0" hierarchy="24" level="1">
      <sharedItems count="4">
        <s v="EOLICA"/>
        <s v=""/>
        <s v="DIESEL"/>
        <s v="SOLAR"/>
      </sharedItems>
    </cacheField>
    <cacheField name="[tblBase].[consumo_1].[consumo_1]" caption="consumo_1" numFmtId="0" hierarchy="25" level="1">
      <sharedItems count="1">
        <s v=""/>
      </sharedItems>
    </cacheField>
    <cacheField name="[tblBase].[unidad_1].[unidad_1]" caption="unidad_1" numFmtId="0" hierarchy="26" level="1">
      <sharedItems count="1">
        <s v=""/>
      </sharedItems>
    </cacheField>
    <cacheField name="[tblBase].[combustible_2].[combustible_2]" caption="combustible_2" numFmtId="0" hierarchy="27" level="1">
      <sharedItems count="1">
        <s v=""/>
      </sharedItems>
    </cacheField>
    <cacheField name="[tblBase].[consumo_2].[consumo_2]" caption="consumo_2" numFmtId="0" hierarchy="28" level="1">
      <sharedItems count="1">
        <s v=""/>
      </sharedItems>
    </cacheField>
    <cacheField name="[tblBase].[unidad_2].[unidad_2]" caption="unidad_2" numFmtId="0" hierarchy="29" level="1">
      <sharedItems count="1">
        <s v=""/>
      </sharedItems>
    </cacheField>
    <cacheField name="[tblBase].[combustible_3].[combustible_3]" caption="combustible_3" numFmtId="0" hierarchy="30" level="1">
      <sharedItems count="1">
        <s v=""/>
      </sharedItems>
    </cacheField>
    <cacheField name="[tblBase].[unidad_3].[unidad_3]" caption="unidad_3" numFmtId="0" hierarchy="32" level="1">
      <sharedItems count="1">
        <s v=""/>
      </sharedItems>
    </cacheField>
    <cacheField name="[tblBase].[tipo_turbina_hidraulica].[tipo_turbina_hidraulica]" caption="tipo_turbina_hidraulica" numFmtId="0" hierarchy="33" level="1">
      <sharedItems count="5">
        <s v=""/>
        <s v="Francis"/>
        <s v="Pelton"/>
        <s v="Hélice Kaplan"/>
        <s v="Turgo"/>
      </sharedItems>
    </cacheField>
    <cacheField name="[tblBase].[gasto_m3_por_s].[gasto_m3_por_s]" caption="gasto_m3_por_s" numFmtId="0" hierarchy="34" level="1">
      <sharedItems containsString="0" containsBlank="1" containsNumber="1" minValue="0.35" maxValue="9.85" count="9">
        <m/>
        <n v="3.3"/>
        <n v="1"/>
        <n v="3.1"/>
        <n v="9.85"/>
        <n v="1.48"/>
        <n v="1.2"/>
        <n v="3.99"/>
        <n v="0.35"/>
      </sharedItems>
    </cacheField>
    <cacheField name="[tblBase].[caida_m].[caida_m]" caption="caida_m" numFmtId="0" hierarchy="35" level="1">
      <sharedItems containsString="0" containsBlank="1" containsNumber="1" minValue="10.7" maxValue="296" count="7">
        <m/>
        <n v="103"/>
        <n v="63.5"/>
        <n v="247"/>
        <n v="296"/>
        <n v="10.7"/>
        <n v="146.53"/>
      </sharedItems>
    </cacheField>
    <cacheField name="[tblBase].[coord_este_utm].[coord_este_utm]" caption="coord_este_utm" numFmtId="0" hierarchy="36" level="1">
      <sharedItems containsSemiMixedTypes="0" containsString="0" containsNumber="1" minValue="267060.88209999999" maxValue="736411.79680000001" count="21">
        <n v="726258.7977"/>
        <n v="679309.08219999995"/>
        <n v="676043.70389999996"/>
        <n v="271683.08"/>
        <n v="710799.14080000005"/>
        <n v="724649.2108"/>
        <n v="728082.71380000003"/>
        <n v="734492.7879"/>
        <n v="725912.11849999998"/>
        <n v="701142.73"/>
        <n v="683801.31"/>
        <n v="291097.25469999999"/>
        <n v="680088.43590000004"/>
        <n v="678209.2"/>
        <n v="267060.88209999999"/>
        <n v="709777.80319999997"/>
        <n v="272388.08"/>
        <n v="272267.40999999997"/>
        <n v="694638.12560000003"/>
        <n v="736411.79680000001"/>
        <n v="679792.9"/>
      </sharedItems>
    </cacheField>
    <cacheField name="[tblBase].[coord_norte_utm].[coord_norte_utm]" caption="coord_norte_utm" numFmtId="0" hierarchy="37" level="1">
      <sharedItems containsSemiMixedTypes="0" containsString="0" containsNumber="1" minValue="4708077.9939999999" maxValue="5253541.6900000004" count="21">
        <n v="5045322.8210000005"/>
        <n v="5027217.6909999996"/>
        <n v="5033554.6409999998"/>
        <n v="4925658.05"/>
        <n v="5070403.4369999999"/>
        <n v="4996010.409"/>
        <n v="5083769.9510000004"/>
        <n v="4870459.8059999999"/>
        <n v="5056449.841"/>
        <n v="4976966.6399999997"/>
        <n v="5045249.18"/>
        <n v="5157717.6550000003"/>
        <n v="5233320.1670000004"/>
        <n v="4833796.6900000004"/>
        <n v="4785127.1919999998"/>
        <n v="4871861.8329999996"/>
        <n v="5097111"/>
        <n v="5167472.1900000004"/>
        <n v="4910251.2050000001"/>
        <n v="4708077.9939999999"/>
        <n v="5253541.6900000004"/>
      </sharedItems>
    </cacheField>
    <cacheField name="[tblBase].[huso_utm].[huso_utm]" caption="huso_utm" numFmtId="0" hierarchy="38" level="1">
      <sharedItems count="3">
        <s v="18S"/>
        <s v="19S"/>
        <s v="18G"/>
      </sharedItems>
    </cacheField>
    <cacheField name="[tblBase].[tipo_final].[tipo_final]" caption="tipo_final" numFmtId="0" hierarchy="39" level="1">
      <sharedItems count="3">
        <s v="Eólica"/>
        <s v="Mini Hidráulica de Pasada"/>
        <s v="Petróleo Diesel"/>
      </sharedItems>
    </cacheField>
    <cacheField name="[tblBase].[tipo_de_energia].[tipo_de_energia]" caption="tipo_de_energia" numFmtId="0" hierarchy="17" level="1">
      <sharedItems count="4">
        <s v="Eólica"/>
        <s v="Hidráulica Pasada"/>
        <s v="Petróleo Diesel"/>
        <s v="Solar Fotovoltaica"/>
      </sharedItems>
    </cacheField>
    <cacheField name="[tblBase].[ley_ernc].[ley_ernc]" caption="ley_ernc" numFmtId="0" hierarchy="20" level="1">
      <sharedItems count="2">
        <s v="Si"/>
        <s v="No"/>
      </sharedItems>
    </cacheField>
    <cacheField name="[tblBase].[consumo_3].[consumo_3]" caption="consumo_3" numFmtId="0" hierarchy="31" level="1">
      <sharedItems count="1">
        <s v=""/>
      </sharedItems>
    </cacheField>
  </cacheFields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>
      <fieldsUsage count="2">
        <fieldUsage x="-1"/>
        <fieldUsage x="0"/>
      </fieldsUsage>
    </cacheHierarchy>
    <cacheHierarchy uniqueName="[tblBase].[subsistema]" caption="subsistema" attribute="1" defaultMemberUniqueName="[tblBase].[subsistema].[All]" allUniqueName="[tblBase].[subsistema].[All]" dimensionUniqueName="[tblBase]" displayFolder="" count="2" memberValueDatatype="130" unbalanced="0">
      <fieldsUsage count="2">
        <fieldUsage x="-1"/>
        <fieldUsage x="1"/>
      </fieldsUsage>
    </cacheHierarchy>
    <cacheHierarchy uniqueName="[tblBase].[propietario]" caption="propietario" attribute="1" defaultMemberUniqueName="[tblBase].[propietario].[All]" allUniqueName="[tblBase].[propietario].[All]" dimensionUniqueName="[tblBase]" displayFolder="" count="2" memberValueDatatype="130" unbalanced="0">
      <fieldsUsage count="2">
        <fieldUsage x="-1"/>
        <fieldUsage x="4"/>
      </fieldsUsage>
    </cacheHierarchy>
    <cacheHierarchy uniqueName="[tblBase].[razon_social]" caption="razon_social" attribute="1" defaultMemberUniqueName="[tblBase].[razon_social].[All]" allUniqueName="[tblBase].[razon_social].[All]" dimensionUniqueName="[tblBase]" displayFolder="" count="2" memberValueDatatype="130" unbalanced="0">
      <fieldsUsage count="2">
        <fieldUsage x="-1"/>
        <fieldUsage x="5"/>
      </fieldsUsage>
    </cacheHierarchy>
    <cacheHierarchy uniqueName="[tblBase].[rut]" caption="rut" attribute="1" defaultMemberUniqueName="[tblBase].[rut].[All]" allUniqueName="[tblBase].[rut].[All]" dimensionUniqueName="[tblBase]" displayFolder="" count="2" memberValueDatatype="130" unbalanced="0">
      <fieldsUsage count="2">
        <fieldUsage x="-1"/>
        <fieldUsage x="6"/>
      </fieldsUsage>
    </cacheHierarchy>
    <cacheHierarchy uniqueName="[tblBase].[central]" caption="central" attribute="1" defaultMemberUniqueName="[tblBase].[central].[All]" allUniqueName="[tblBase].[central].[All]" dimensionUniqueName="[tblBase]" displayFolder="" count="2" memberValueDatatype="130" unbalanced="0">
      <fieldsUsage count="2">
        <fieldUsage x="-1"/>
        <fieldUsage x="7"/>
      </fieldsUsage>
    </cacheHierarchy>
    <cacheHierarchy uniqueName="[tblBase].[estado]" caption="estado" attribute="1" defaultMemberUniqueName="[tblBase].[estado].[All]" allUniqueName="[tblBase].[estado].[All]" dimensionUniqueName="[tblBase]" displayFolder="" count="2" memberValueDatatype="130" unbalanced="0">
      <fieldsUsage count="2">
        <fieldUsage x="-1"/>
        <fieldUsage x="8"/>
      </fieldsUsage>
    </cacheHierarchy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2" memberValueDatatype="7" unbalanced="0">
      <fieldsUsage count="2">
        <fieldUsage x="-1"/>
        <fieldUsage x="9"/>
      </fieldsUsage>
    </cacheHierarchy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2" memberValueDatatype="20" unbalanced="0">
      <fieldsUsage count="2">
        <fieldUsage x="-1"/>
        <fieldUsage x="11"/>
      </fieldsUsage>
    </cacheHierarchy>
    <cacheHierarchy uniqueName="[tblBase].[region_nombre]" caption="region_nombre" attribute="1" defaultMemberUniqueName="[tblBase].[region_nombre].[All]" allUniqueName="[tblBase].[region_nombre].[All]" dimensionUniqueName="[tblBase]" displayFolder="" count="2" memberValueDatatype="130" unbalanced="0">
      <fieldsUsage count="2">
        <fieldUsage x="-1"/>
        <fieldUsage x="10"/>
      </fieldsUsage>
    </cacheHierarchy>
    <cacheHierarchy uniqueName="[tblBase].[comuna_nombre]" caption="comuna_nombre" attribute="1" defaultMemberUniqueName="[tblBase].[comuna_nombre].[All]" allUniqueName="[tblBase].[comuna_nombre].[All]" dimensionUniqueName="[tblBase]" displayFolder="" count="2" memberValueDatatype="130" unbalanced="0">
      <fieldsUsage count="2">
        <fieldUsage x="-1"/>
        <fieldUsage x="12"/>
      </fieldsUsage>
    </cacheHierarchy>
    <cacheHierarchy uniqueName="[tblBase].[cod_unidad]" caption="cod_unidad" attribute="1" defaultMemberUniqueName="[tblBase].[cod_unidad].[All]" allUniqueName="[tblBase].[cod_unidad].[All]" dimensionUniqueName="[tblBase]" displayFolder="" count="2" memberValueDatatype="130" unbalanced="0">
      <fieldsUsage count="2">
        <fieldUsage x="-1"/>
        <fieldUsage x="13"/>
      </fieldsUsage>
    </cacheHierarchy>
    <cacheHierarchy uniqueName="[tblBase].[tipo_unidad]" caption="tipo_unidad" attribute="1" defaultMemberUniqueName="[tblBase].[tipo_unidad].[All]" allUniqueName="[tblBase].[tipo_unidad].[All]" dimensionUniqueName="[tblBase]" displayFolder="" count="2" memberValueDatatype="130" unbalanced="0">
      <fieldsUsage count="2">
        <fieldUsage x="-1"/>
        <fieldUsage x="14"/>
      </fieldsUsage>
    </cacheHierarchy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2" memberValueDatatype="20" unbalanced="0">
      <fieldsUsage count="2">
        <fieldUsage x="-1"/>
        <fieldUsage x="15"/>
      </fieldsUsage>
    </cacheHierarchy>
    <cacheHierarchy uniqueName="[tblBase].[unidades]" caption="unidades" attribute="1" defaultMemberUniqueName="[tblBase].[unidades].[All]" allUniqueName="[tblBase].[unidades].[All]" dimensionUniqueName="[tblBase]" displayFolder="" count="2" memberValueDatatype="130" unbalanced="0">
      <fieldsUsage count="2">
        <fieldUsage x="-1"/>
        <fieldUsage x="16"/>
      </fieldsUsage>
    </cacheHierarchy>
    <cacheHierarchy uniqueName="[tblBase].[marca_modelo]" caption="marca_modelo" attribute="1" defaultMemberUniqueName="[tblBase].[marca_modelo].[All]" allUniqueName="[tblBase].[marca_modelo].[All]" dimensionUniqueName="[tblBase]" displayFolder="" count="2" memberValueDatatype="130" unbalanced="0">
      <fieldsUsage count="2">
        <fieldUsage x="-1"/>
        <fieldUsage x="17"/>
      </fieldsUsage>
    </cacheHierarchy>
    <cacheHierarchy uniqueName="[tblBase].[clasificacion]" caption="clasificacion" attribute="1" defaultMemberUniqueName="[tblBase].[clasificacion].[All]" allUniqueName="[tblBase].[clasificacion].[All]" dimensionUniqueName="[tblBase]" displayFolder="" count="2" memberValueDatatype="130" unbalanced="0">
      <fieldsUsage count="2">
        <fieldUsage x="-1"/>
        <fieldUsage x="18"/>
      </fieldsUsage>
    </cacheHierarchy>
    <cacheHierarchy uniqueName="[tblBase].[tipo_de_energia]" caption="tipo_de_energia" attribute="1" defaultMemberUniqueName="[tblBase].[tipo_de_energia].[All]" allUniqueName="[tblBase].[tipo_de_energia].[All]" dimensionUniqueName="[tblBase]" displayFolder="" count="2" memberValueDatatype="130" unbalanced="0">
      <fieldsUsage count="2">
        <fieldUsage x="-1"/>
        <fieldUsage x="37"/>
      </fieldsUsage>
    </cacheHierarchy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2" memberValueDatatype="130" unbalanced="0">
      <fieldsUsage count="2">
        <fieldUsage x="-1"/>
        <fieldUsage x="38"/>
      </fieldsUsage>
    </cacheHierarchy>
    <cacheHierarchy uniqueName="[tblBase].[medio_generacion]" caption="medio_generacion" attribute="1" defaultMemberUniqueName="[tblBase].[medio_generacion].[All]" allUniqueName="[tblBase].[medio_generacion].[All]" dimensionUniqueName="[tblBase]" displayFolder="" count="2" memberValueDatatype="130" unbalanced="0">
      <fieldsUsage count="2">
        <fieldUsage x="-1"/>
        <fieldUsage x="19"/>
      </fieldsUsage>
    </cacheHierarchy>
    <cacheHierarchy uniqueName="[tblBase].[distribuidora]" caption="distribuidora" attribute="1" defaultMemberUniqueName="[tblBase].[distribuidora].[All]" allUniqueName="[tblBase].[distribuidora].[All]" dimensionUniqueName="[tblBase]" displayFolder="" count="2" memberValueDatatype="130" unbalanced="0">
      <fieldsUsage count="2">
        <fieldUsage x="-1"/>
        <fieldUsage x="20"/>
      </fieldsUsage>
    </cacheHierarchy>
    <cacheHierarchy uniqueName="[tblBase].[punto_conexion]" caption="punto_conexion" attribute="1" defaultMemberUniqueName="[tblBase].[punto_conexion].[All]" allUniqueName="[tblBase].[punto_conexion].[All]" dimensionUniqueName="[tblBase]" displayFolder="" count="2" memberValueDatatype="130" unbalanced="0">
      <fieldsUsage count="2">
        <fieldUsage x="-1"/>
        <fieldUsage x="21"/>
      </fieldsUsage>
    </cacheHierarchy>
    <cacheHierarchy uniqueName="[tblBase].[combustible_1]" caption="combustible_1" attribute="1" defaultMemberUniqueName="[tblBase].[combustible_1].[All]" allUniqueName="[tblBase].[combustible_1].[All]" dimensionUniqueName="[tblBase]" displayFolder="" count="2" memberValueDatatype="130" unbalanced="0">
      <fieldsUsage count="2">
        <fieldUsage x="-1"/>
        <fieldUsage x="22"/>
      </fieldsUsage>
    </cacheHierarchy>
    <cacheHierarchy uniqueName="[tblBase].[consumo_1]" caption="consumo_1" attribute="1" defaultMemberUniqueName="[tblBase].[consumo_1].[All]" allUniqueName="[tblBase].[consumo_1].[All]" dimensionUniqueName="[tblBase]" displayFolder="" count="2" memberValueDatatype="130" unbalanced="0">
      <fieldsUsage count="2">
        <fieldUsage x="-1"/>
        <fieldUsage x="23"/>
      </fieldsUsage>
    </cacheHierarchy>
    <cacheHierarchy uniqueName="[tblBase].[unidad_1]" caption="unidad_1" attribute="1" defaultMemberUniqueName="[tblBase].[unidad_1].[All]" allUniqueName="[tblBase].[unidad_1].[All]" dimensionUniqueName="[tblBase]" displayFolder="" count="2" memberValueDatatype="130" unbalanced="0">
      <fieldsUsage count="2">
        <fieldUsage x="-1"/>
        <fieldUsage x="24"/>
      </fieldsUsage>
    </cacheHierarchy>
    <cacheHierarchy uniqueName="[tblBase].[combustible_2]" caption="combustible_2" attribute="1" defaultMemberUniqueName="[tblBase].[combustible_2].[All]" allUniqueName="[tblBase].[combustible_2].[All]" dimensionUniqueName="[tblBase]" displayFolder="" count="2" memberValueDatatype="130" unbalanced="0">
      <fieldsUsage count="2">
        <fieldUsage x="-1"/>
        <fieldUsage x="25"/>
      </fieldsUsage>
    </cacheHierarchy>
    <cacheHierarchy uniqueName="[tblBase].[consumo_2]" caption="consumo_2" attribute="1" defaultMemberUniqueName="[tblBase].[consumo_2].[All]" allUniqueName="[tblBase].[consumo_2].[All]" dimensionUniqueName="[tblBase]" displayFolder="" count="2" memberValueDatatype="130" unbalanced="0">
      <fieldsUsage count="2">
        <fieldUsage x="-1"/>
        <fieldUsage x="26"/>
      </fieldsUsage>
    </cacheHierarchy>
    <cacheHierarchy uniqueName="[tblBase].[unidad_2]" caption="unidad_2" attribute="1" defaultMemberUniqueName="[tblBase].[unidad_2].[All]" allUniqueName="[tblBase].[unidad_2].[All]" dimensionUniqueName="[tblBase]" displayFolder="" count="2" memberValueDatatype="130" unbalanced="0">
      <fieldsUsage count="2">
        <fieldUsage x="-1"/>
        <fieldUsage x="27"/>
      </fieldsUsage>
    </cacheHierarchy>
    <cacheHierarchy uniqueName="[tblBase].[combustible_3]" caption="combustible_3" attribute="1" defaultMemberUniqueName="[tblBase].[combustible_3].[All]" allUniqueName="[tblBase].[combustible_3].[All]" dimensionUniqueName="[tblBase]" displayFolder="" count="2" memberValueDatatype="130" unbalanced="0">
      <fieldsUsage count="2">
        <fieldUsage x="-1"/>
        <fieldUsage x="28"/>
      </fieldsUsage>
    </cacheHierarchy>
    <cacheHierarchy uniqueName="[tblBase].[consumo_3]" caption="consumo_3" attribute="1" defaultMemberUniqueName="[tblBase].[consumo_3].[All]" allUniqueName="[tblBase].[consumo_3].[All]" dimensionUniqueName="[tblBase]" displayFolder="" count="2" memberValueDatatype="130" unbalanced="0">
      <fieldsUsage count="2">
        <fieldUsage x="-1"/>
        <fieldUsage x="39"/>
      </fieldsUsage>
    </cacheHierarchy>
    <cacheHierarchy uniqueName="[tblBase].[unidad_3]" caption="unidad_3" attribute="1" defaultMemberUniqueName="[tblBase].[unidad_3].[All]" allUniqueName="[tblBase].[unidad_3].[All]" dimensionUniqueName="[tblBase]" displayFolder="" count="2" memberValueDatatype="130" unbalanced="0">
      <fieldsUsage count="2">
        <fieldUsage x="-1"/>
        <fieldUsage x="29"/>
      </fieldsUsage>
    </cacheHierarchy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2" memberValueDatatype="130" unbalanced="0">
      <fieldsUsage count="2">
        <fieldUsage x="-1"/>
        <fieldUsage x="30"/>
      </fieldsUsage>
    </cacheHierarchy>
    <cacheHierarchy uniqueName="[tblBase].[gasto_m3_por_s]" caption="gasto_m3_por_s" attribute="1" defaultMemberUniqueName="[tblBase].[gasto_m3_por_s].[All]" allUniqueName="[tblBase].[gasto_m3_por_s].[All]" dimensionUniqueName="[tblBase]" displayFolder="" count="2" memberValueDatatype="5" unbalanced="0">
      <fieldsUsage count="2">
        <fieldUsage x="-1"/>
        <fieldUsage x="31"/>
      </fieldsUsage>
    </cacheHierarchy>
    <cacheHierarchy uniqueName="[tblBase].[caida_m]" caption="caida_m" attribute="1" defaultMemberUniqueName="[tblBase].[caida_m].[All]" allUniqueName="[tblBase].[caida_m].[All]" dimensionUniqueName="[tblBase]" displayFolder="" count="2" memberValueDatatype="5" unbalanced="0">
      <fieldsUsage count="2">
        <fieldUsage x="-1"/>
        <fieldUsage x="32"/>
      </fieldsUsage>
    </cacheHierarchy>
    <cacheHierarchy uniqueName="[tblBase].[coord_este_utm]" caption="coord_este_utm" attribute="1" defaultMemberUniqueName="[tblBase].[coord_este_utm].[All]" allUniqueName="[tblBase].[coord_este_utm].[All]" dimensionUniqueName="[tblBase]" displayFolder="" count="2" memberValueDatatype="5" unbalanced="0">
      <fieldsUsage count="2">
        <fieldUsage x="-1"/>
        <fieldUsage x="33"/>
      </fieldsUsage>
    </cacheHierarchy>
    <cacheHierarchy uniqueName="[tblBase].[coord_norte_utm]" caption="coord_norte_utm" attribute="1" defaultMemberUniqueName="[tblBase].[coord_norte_utm].[All]" allUniqueName="[tblBase].[coord_norte_utm].[All]" dimensionUniqueName="[tblBase]" displayFolder="" count="2" memberValueDatatype="5" unbalanced="0">
      <fieldsUsage count="2">
        <fieldUsage x="-1"/>
        <fieldUsage x="34"/>
      </fieldsUsage>
    </cacheHierarchy>
    <cacheHierarchy uniqueName="[tblBase].[huso_utm]" caption="huso_utm" attribute="1" defaultMemberUniqueName="[tblBase].[huso_utm].[All]" allUniqueName="[tblBase].[huso_utm].[All]" dimensionUniqueName="[tblBase]" displayFolder="" count="2" memberValueDatatype="130" unbalanced="0">
      <fieldsUsage count="2">
        <fieldUsage x="-1"/>
        <fieldUsage x="35"/>
      </fieldsUsage>
    </cacheHierarchy>
    <cacheHierarchy uniqueName="[tblBase].[tipo_final]" caption="tipo_final" attribute="1" defaultMemberUniqueName="[tblBase].[tipo_final].[All]" allUniqueName="[tblBase].[tipo_final].[All]" dimensionUniqueName="[tblBase]" displayFolder="" count="2" memberValueDatatype="130" unbalanced="0">
      <fieldsUsage count="2">
        <fieldUsage x="-1"/>
        <fieldUsage x="36"/>
      </fieldsUsage>
    </cacheHierarchy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blBase" uniqueName="[tblBase]" caption="tblBase"/>
  </dimensions>
  <measureGroups count="1">
    <measureGroup name="tblBase" caption="tbl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24537037" backgroundQuery="1" createdVersion="6" refreshedVersion="8" minRefreshableVersion="3" recordCount="0" supportSubquery="1" supportAdvancedDrill="1" xr:uid="{72701AA4-55FA-476C-95FD-89BFC024DB0A}">
  <cacheSource type="external" connectionId="1"/>
  <cacheFields count="40">
    <cacheField name="[tblBase].[sistema].[sistema]" caption="sistema" numFmtId="0" level="1">
      <sharedItems count="1">
        <s v="SEN"/>
      </sharedItems>
    </cacheField>
    <cacheField name="[tblBase].[subsistema].[subsistema]" caption="subsistema" numFmtId="0" hierarchy="1" level="1">
      <sharedItems count="2">
        <s v="SIC"/>
        <s v="SING"/>
      </sharedItems>
    </cacheField>
    <cacheField name="[Measures].[Suma de potencia_bruta_mw]" caption="Suma de potencia_bruta_mw" numFmtId="0" hierarchy="43" level="32767"/>
    <cacheField name="[Measures].[Suma de potencia_neta_mw]" caption="Suma de potencia_neta_mw" numFmtId="0" hierarchy="44" level="32767"/>
    <cacheField name="[tblBase].[propietario].[propietario]" caption="propietario" numFmtId="0" hierarchy="2" level="1">
      <sharedItems count="824">
        <s v="AASA ENERGÍA S.A."/>
        <s v="ABASTIBLE S.A."/>
        <s v="ACCIONA ENERGÍA CHILE HOLDINGS S.A."/>
        <s v="ACOTANGO DE VERANO SPA"/>
        <s v="ACUARIO SOLAR SPA"/>
        <s v="AELA EÓLICA LLANQUIHUE SPA"/>
        <s v="AELA EÓLICA NEGRETE SPA"/>
        <s v="AELA EÓLICA SARCO SPA"/>
        <s v="AES ANDES S.A."/>
        <s v="AGGREKO CHILE LIMITADA"/>
        <s v="AGRÍCOLA ANCALÍ LIMITADA"/>
        <s v="AGROSOLAR IV SPA"/>
        <s v="AGROSOLAR V SPA"/>
        <s v="AGUAS ANDINAS S.A."/>
        <s v="AILIN FOTOVOLTAICA SPA"/>
        <s v="ALBA SPA"/>
        <s v="ALMEYDA SPA"/>
        <s v="ALTO BELLAVISTA SPA"/>
        <s v="ALTO CAUTÍN SPA"/>
        <s v="ALTO MAIPO SPA"/>
        <s v="ALTOS DE LA MANGA ENERGY SPA"/>
        <s v="AMANECER SOLAR SPA"/>
        <s v="ANAKENA SPA"/>
        <s v="ANDES GENERACIÓN SPA"/>
        <s v="ANDINA SOLAR 1 SPA"/>
        <s v="ANDINA SOLAR 10 SPA"/>
        <s v="ANDINA SOLAR 13 SPA"/>
        <s v="ANDINA SOLAR 17 ESTE SPA"/>
        <s v="ANDINA SOLAR 2 SPA"/>
        <s v="ANDINA SOLAR 6 SPA"/>
        <s v="ANUMAR ENERGÍA DEL SOL 1 SPA"/>
        <s v="APOLO DEL NORTE SPA"/>
        <s v="APOLO SOLAR SPA"/>
        <s v="AR ALENA SPA"/>
        <s v="AR ESCONDIDO SPA"/>
        <s v="AR PUELCHE SUR SPA"/>
        <s v="AR VALLE ESCONDIDO SPA"/>
        <s v="ARAUCO BIOENERGÍA SPA"/>
        <s v="ÁRBOL SPA"/>
        <s v="ARCADIA GENERACIÓN SOLAR S.A."/>
        <s v="AS ENERGÍA LTDA."/>
        <s v="ASESORÍAS G-51 SPA"/>
        <s v="ASOC. DE CANAL. SOCIEDAD DEL CANAL DE MAIPO"/>
        <s v="AUSTRIANSOLAR CHILE SEIS SPA"/>
        <s v="AUSTRIANSOLAR CHILE UNO SPA"/>
        <s v="AVILÉS SPA"/>
        <s v="BELÉN SOLAR SPA"/>
        <s v="BEPATAGONIA GENERACIÓN S.A."/>
        <s v="BERRUECO ENERGÍA SPA"/>
        <s v="BETEL SPA"/>
        <s v="BIO ENERGÍA LOS PINOS SPA"/>
        <s v="BIO ENERGÍA MOLINA SPA"/>
        <s v="BIOENERGÍAS FORESTALES SPA"/>
        <s v="BLU SOLAR SPA"/>
        <s v="BLUE SOLAR DOCE SPA"/>
        <s v="BLUE SOLAR OCHO SPA"/>
        <s v="BLUEGATE ENERGÍA SPA"/>
        <s v="BRONTE SPA"/>
        <s v="BULNES SOLAR SPA"/>
        <s v="CABILDO SUNLIGHT SPA"/>
        <s v="CABRERO SOLAR SPA"/>
        <s v="CALBUCO DE VERANO SPA"/>
        <s v="CALDERA SOLAR SPA"/>
        <s v="CALLAQUI DE VERANO SPA"/>
        <s v="CAMPO LINDO SPA"/>
        <s v="CANDELARIA SOLAR SPA"/>
        <s v="CANELILLO SOLAR SPA"/>
        <s v="CANENCIA ENERGÍA SPA"/>
        <s v="CANQUEN SPA"/>
        <s v="CAPURATA DEL VERANO SPA"/>
        <s v="CARBOMET ENERGÍA S.A."/>
        <s v="CASA BERMEJA SPA"/>
        <s v="CATEMU SOLAR SPA"/>
        <s v="CATO SOLAR SPA"/>
        <s v="CEFALÚ SOLAR SPA"/>
        <s v="CELULOSA ARAUCO Y CONSTITUCIÓN S.A."/>
        <s v="CENTAURO SOLAR SPA"/>
        <s v="CENTRAL CARDONES S.A."/>
        <s v="CENTRAL COLMITO S.A."/>
        <s v="CENTRAL EL ATAJO SPA"/>
        <s v="CENTRAL EL PORTAL SPA"/>
        <s v="CENTRAL ELÉCTRICA ALMENDRADO SPA"/>
        <s v="CENTRAL ELÉCTRICA EL CANELO SPA"/>
        <s v="CENTRAL HIDROELÉCTRICA QUILLAILEO SPA"/>
        <s v="CENTRAL HIDROELÉCTRICA RÍO MULCHÉN S.A."/>
        <s v="CENTRAL HIDROELÉCTRICA SANTA ELENA S.A."/>
        <s v="CENTRAL YUNGAY S.A."/>
        <s v="CFT VILLA ALEMANA SPA"/>
        <s v="CHACABUCO SOLAR SPA"/>
        <s v="CHEQUEN SOLAR SPA"/>
        <s v="CHESTER SOLAR I SPA"/>
        <s v="CHESTER SOLAR IV SPA"/>
        <s v="CHESTER SOLAR V SPA"/>
        <s v="CHILENER II SPA"/>
        <s v="CHIMBARONGO SOLAR SPA"/>
        <s v="CHRONOS SOLAR SPA"/>
        <s v="CHUNGUNGO S.A."/>
        <s v="CHUNGUNGO SOLAR SPA"/>
        <s v="CIA MOLINERA VILLARRICA LTDA"/>
        <s v="CIPRÉS SPA"/>
        <s v="CMPC MADERAS SPA"/>
        <s v="CMPC PULP SPA"/>
        <s v="CMPC TISSUE S.A."/>
        <s v="COBENA ENERGÍA SPA"/>
        <s v="COCHARCAS SOLAR SPA"/>
        <s v="COLBÚN S.A."/>
        <s v="COMASA SPA"/>
        <s v="COMMONPLACE ENERGY SPA"/>
        <s v="COMPAÑÍA BARRICK CHILE GENERACIÓN SPA"/>
        <s v="CONEJO SOLAR SPA"/>
        <s v="CONSORCIO SANTA MARTA S.A."/>
        <s v="CORCOVADO DE VERANO SPA"/>
        <s v="CORSO SOLAR SPA"/>
        <s v="CRUCERO SPA"/>
        <s v="CUENCA SOLAR SPA"/>
        <s v="CUMBRES SPA"/>
        <s v="CVE PROYECTO DIECIOCHO SPA"/>
        <s v="CVE PROYECTO DIECISIETE SPA"/>
        <s v="CVE PROYECTO NUEVE SPA"/>
        <s v="CVE PROYECTO OCHO SPA"/>
        <s v="CVE PROYECTO QUINCE SPA"/>
        <s v="CVE PROYECTO SEIS SPA"/>
        <s v="CVE PROYECTO SIETE SPA"/>
        <s v="CVE PROYECTO TREINTA Y UNO SPA"/>
        <s v="CVE PROYECTO VEINTIUNO SPA"/>
        <s v="DESARROLLO DE ENERGÍA SPA"/>
        <s v="DIANA SOLAR SPA"/>
        <s v="DIEGO DE ALMAGRO SOLAR 3 S.A."/>
        <s v="DIEGO DE ALMAGRO SOLAR SPA"/>
        <s v="DIVISADERO SPA"/>
        <s v="DON ARTURO SPA"/>
        <s v="DON ENRIQUE SPA"/>
        <s v="DON ESTEBAN SPA"/>
        <s v="DON MARIANO ENERGY SPA"/>
        <s v="DONGO ENERGÍA SPA"/>
        <s v="DONGUIL ENERGÍA S.A."/>
        <s v="DOÑA ANTONIA SOLAR SPA"/>
        <s v="DOÑA JAVIERA VALLEDOR SPA"/>
        <s v="DOSAL HNOS Y CIA LTDA"/>
        <s v="DRACO SOLAR SPA"/>
        <s v="DUERO ENERGÍA COPIULEMU SPA"/>
        <s v="DUQUECO SPA"/>
        <s v="EBCO ENERGÍA S.A."/>
        <s v="ECLIPSE SOLAR SPA"/>
        <s v="EERM ENERGÍAS DEL FUTURO S.A."/>
        <s v="EL AGRIO HIDRO SPA"/>
        <s v="EL CASTAÑO SPA"/>
        <s v="EL MIRADOR SPA"/>
        <s v="EL NARANJAL SPA"/>
        <s v="EL OLIVAR SOLAR SPA"/>
        <s v="EL PELÍCANO SOLAR COMPANY SPA"/>
        <s v="EL QUEULE SPA"/>
        <s v="EL ROBLE SOLAR SPA"/>
        <s v="ELÉCTRICA ALTOS DE TIL TIL SPA"/>
        <s v="ELÉCTRICA CENIZAS S.A."/>
        <s v="ELÉCTRICA CIPRESILLOS SPA"/>
        <s v="ELÉCTRICA DIGUA SPA"/>
        <s v="ELÉCTRICA MOKA SPA"/>
        <s v="ELÉCTRICA NUEVA ENERGÍA S.A."/>
        <s v="ELÉCTRICA PINARES LIMITADA"/>
        <s v="ELÉCTRICA PUNTILLA S.A."/>
        <s v="ELÉCTRICA RASO POWER LTDA."/>
        <s v="ELÉCTRICA SAN MIGUEL SPA"/>
        <s v="ELEKTRA GENERACIÓN S.A."/>
        <s v="EMPRESA ELÉCTRICA CAPULLO S.A."/>
        <s v="EMPRESA ELÉCTRICA CARÉN S.A."/>
        <s v="EMPRESA ELÉCTRICA CONTRA SPA"/>
        <s v="EMPRESA ELÉCTRICA DIEGO DE ALMAGRO SPA"/>
        <s v="EMPRESA ELÉCTRICA EL ARREBOL SPA"/>
        <s v="EMPRESA ELECTRICA EL PINAR SPA"/>
        <s v="EMPRESA ELÉCTRICA INDUSTRIAL S.A."/>
        <s v="EMPRESA ELÉCTRICA LA ARENA SPA"/>
        <s v="EMPRESA ELÉCTRICA LA COMPAÑÍA SPA"/>
        <s v="EMPRESA ELÉCTRICA LA LEONERA S.A."/>
        <s v="EMPRESA ELÉCTRICA LAGUNITAS SPA"/>
        <s v="EMPRESA ELÉCTRICA PEHUENCHE S.A."/>
        <s v="EMPRESA ELÉCTRICA PORTEZUELO SPA"/>
        <s v="EMPRESA ELÉCTRICA RÍO PUMA S.A."/>
        <s v="EMPRESA ELÉCTRICA RUCATAYO S.A."/>
        <s v="EMPRESA ELÉCTRICA TRANQUIL SPA"/>
        <s v="EMPRESA ELÉCTRICA VALLENAR S.A."/>
        <s v="EMPRESA ELÉCTRICA VENTANAS SPA"/>
        <s v="EMPRESA ELÉCTRICAS AGUAS DEL MELADO SPA"/>
        <s v="EMPRESAS LIPIGAS S.A."/>
        <s v="ENAMI SOLAR SPA"/>
        <s v="ENAP REFINERÍAS S.A."/>
        <s v="ENAP REFINERIAS S.A. - ACONCAGUA"/>
        <s v="ENEL GENERACIÓN CHILE S.A."/>
        <s v="ENEL GREEN POWER CHILE S.A."/>
        <s v="ENERBLAN SPA"/>
        <s v="ENERBOSCH S.A."/>
        <s v="ENERGÍA ATACAMA S.A."/>
        <s v="ENERGÍA CERRO EL MORADO S.A."/>
        <s v="ENERGÍA COLLIL S.A."/>
        <s v="ENERGÍA COYANCO S.A."/>
        <s v="ENERGÍA EÓLICA LOS OLMOS SPA"/>
        <s v="ENERGÍA EÓLICA MESAMÁVIDA SPA"/>
        <s v="ENERGÍA EÓLICA SAN MATÍAS SPA"/>
        <s v="ENERGÍA FIRST SPA"/>
        <s v="ENERGÍA GENERACIÓN SPA"/>
        <s v="ENERGÍA LEÓN S.A."/>
        <s v="ENERGÍA MORRO GUAYACÁN SPA"/>
        <s v="ENERGÍA PACÍFICO S.A."/>
        <s v="ENERGÍA RENOVABLE CHAMPA SPA"/>
        <s v="ENERGÍA RENOVABLE ENCINO SPA"/>
        <s v="ENERGÍA RENOVABLE RUCAPAINE SPA"/>
        <s v="ENERGÍA SIETE SPA"/>
        <s v="ENERGÍAS RENOVABLES EL ARRAYAN LTDA"/>
        <s v="ENERGÍAS RENOVABLES EL BOLDO SPA"/>
        <s v="ENERGÍAS UCUQUER DOS S.A."/>
        <s v="ENERGÍAS UCUQUER S.A."/>
        <s v="ENERKEY SPA"/>
        <s v="ENFRAGEN CHILE SOLAR SPA"/>
        <s v="ENGIE ENERGÍA CHILE S.A."/>
        <s v="ENLASA GENERACIÓN CHILE S.A."/>
        <s v="ENORCHILE S.A."/>
        <s v="EÓLICA LA ESPERANZA S.A."/>
        <s v="EÓLICA LA ESTRELLA SPA"/>
        <s v="EÓLICA MONTE REDONDO SPA"/>
        <s v="EÓLICO LAS PEÑAS SPA"/>
        <s v="ESPINOS S.A."/>
        <s v="ESTREMERA ENERGÍA SPA"/>
        <s v="FARDELA NEGRA SPA"/>
        <s v="FARMDO ENERGY CHILE SPA"/>
        <s v="FENIX SOLAR SPA"/>
        <s v="FIRME ENERGIA SPA"/>
        <s v="FONTUS SCL III SPA"/>
        <s v="FORESTAL NELTUME CARRANCO S.A."/>
        <s v="FOTOVOLTAICA ACACIA SPA"/>
        <s v="FOTOVOLTAICA ALFA SPA"/>
        <s v="FOTOVOLTAICA ARIZTÍA SPA"/>
        <s v="FOTOVOLTAICA AVELLANO SPA"/>
        <s v="FOTOVOLTAICA DELTA SPA"/>
        <s v="FOTOVOLTAICA EL ALERCE SPA"/>
        <s v="FOTOVOLTAICA EL MANZANAR SPA"/>
        <s v="FOTOVOLTAICA EL MANZANO SPA"/>
        <s v="FOTOVOLTAICA JAURURO SPA"/>
        <s v="FOTOVOLTAICA LA LIGUA SPA"/>
        <s v="FOTOVOLTAICA MAÑIO SPA"/>
        <s v="FOTOVOLTAICA PEUMO SPA"/>
        <s v="FOTOVOLTAICA PUEBLO HUNDIDO SPA"/>
        <s v="FOTOVOLTAICA SAN ISIDRO SPA"/>
        <s v="FOTOVOLTAICA SANTA ROSARIO SPA"/>
        <s v="FOTOVOLTAICA SOLAR LAUREL SPA"/>
        <s v="FV RINCONADA SPA"/>
        <s v="FV SANTA LAURA SPA"/>
        <s v="GANADERA Y FORESTAL CARRAN LIMITADA"/>
        <s v="GAS SUR S.A."/>
        <s v="GENERACIÓN DE ENERGÍA NUEVA DEGAN SPA"/>
        <s v="GENERADORA ANTILHUE SPA"/>
        <s v="GENERADORA AZUL SPA"/>
        <s v="GENERADORA CALAFATE SPA"/>
        <s v="GENERADORA CHORRILLOS SPA"/>
        <s v="GENERADORA DEL PACÍFICO SPA"/>
        <s v="GENERADORA ELÉCTRICA GAMI LTDA"/>
        <s v="GENERADORA ELÉCTRICA KALTEMP LTDA."/>
        <s v="GENERADORA ELÉCTRICA MARÍA ELENA LTDA"/>
        <s v="GENERADORA ELÉCTRICA PEHUI LTDA"/>
        <s v="GENERADORA ELÉCTRICA RHOM LTDA"/>
        <s v="GENERADORA ELÉCTRICA SAUCE LOS ANDES S.A."/>
        <s v="GENERADORA ERMITAÑO SPA"/>
        <s v="GENERADORA ESTANCILLA SPA"/>
        <s v="GENERADORA LA CALERA SPA"/>
        <s v="GENERADORA LOS HIBISCOS SPA"/>
        <s v="GENERADORA METROPOLITANA SPA"/>
        <s v="GENERADORA MIMBRE SPA"/>
        <s v="GENERADORA NORTH WEST SPA"/>
        <s v="GENERADORA SOL SOLIV SPA"/>
        <s v="GENERADORA ZAPALLAR SPA"/>
        <s v="GENERSUR SPA"/>
        <s v="GÉNOVA SOLAR SPA"/>
        <s v="GESTEL INGENIERÍA LIMITADA"/>
        <s v="GPG GENERACIÓN DISTRIBUIDA SPA"/>
        <s v="GR ALERCE ANDINO SPA"/>
        <s v="GR ALERCE SPA"/>
        <s v="GR ALGARROBO SPA"/>
        <s v="GR ARAUCARIA SPA"/>
        <s v="GR BOLDO SPA"/>
        <s v="GR CANELO SPA"/>
        <s v="GR CARZA SPA"/>
        <s v="GR CHAQUIHUE SPA"/>
        <s v="GR CIPRÉS SPA"/>
        <s v="GR COIGÜE SPA"/>
        <s v="GR ESPINO SPA"/>
        <s v="GR GUAYACÁN SPA"/>
        <s v="GR GUINDO SPA"/>
        <s v="GR HORNOPIREN SPA"/>
        <s v="GR HUINGÁN SPA"/>
        <s v="GR LAUREL SPA"/>
        <s v="GR LILEN SPA"/>
        <s v="GR LINGUE SPA"/>
        <s v="GR LITRE SPA"/>
        <s v="GR LIUN SPA"/>
        <s v="GR LLEUQUE SPA"/>
        <s v="GR MELI SPA"/>
        <s v="GR PACIFIC PAN DE AZÚCAR SPA"/>
        <s v="GR PALMA SPA"/>
        <s v="GR PATAGONIA SPA"/>
        <s v="GR PILO SPA"/>
        <s v="GR PITAO SPA"/>
        <s v="GR PUMALIN SPA"/>
        <s v="GR QUEULAT SPA"/>
        <s v="GR RAULÍ SPA"/>
        <s v="GR ROBLE SPA"/>
        <s v="GR TAMARUGO SPA"/>
        <s v="GR TIACA SPA"/>
        <s v="GR TINEO SPA"/>
        <s v="GR TOLHUACA SPA"/>
        <s v="GR TORRES DEL PAINE SPA"/>
        <s v="GR ULMO SPA"/>
        <s v="GR VILLARRICA SPA"/>
        <s v="GRANADA SPA"/>
        <s v="GRANATE SPA"/>
        <s v="GUACOLDA ENERGÍA SPA"/>
        <s v="GUADALUPE SOLAR SPA"/>
        <s v="GUALLATIRI SPA"/>
        <s v="HANWHA Q CELLS TIL TIL UNO SPA"/>
        <s v="HBS ENERGÍA S.A."/>
        <s v="HIDRO MUNILQUE SPA"/>
        <s v="HIDROANGOL SPA"/>
        <s v="HIDROELECTRICA ALLIPÉN S.A."/>
        <s v="HIDROELÉCTRICA ARRAYÁN SPA"/>
        <s v="HIDROELÉCTRICA CUMPEO S.A."/>
        <s v="HIDROELECTRICA DOS VALLES SPA"/>
        <s v="HIDROELÉCTRICA EL CANELO S.A."/>
        <s v="HIDROELÉCTRICA EL MANZANO S.A."/>
        <s v="HIDROELÉCTRICA EL PASO SPA"/>
        <s v="HIDROELÉCTRICA EMBALSE ANCOA SPA"/>
        <s v="HIDROELÉCTRICA ENSENADA S.A."/>
        <s v="HIDROELÉCTRICA LA CONFLUENCIA S.A."/>
        <s v="HIDROELÉCTRICA LA HIGUERA S.A."/>
        <s v="HIDROELÉCTRICA LAS FLORES S.A."/>
        <s v="HIDROELÉCTRICA LAS JUNTAS S.A."/>
        <s v="HIDROELÉCTRICA LLEUQUEREO S.A."/>
        <s v="HIDROELÉCTRICA LOS CORRALES SPA"/>
        <s v="HIDROELÉCTRICA MAISÁN SPA"/>
        <s v="HIDROELÉCTRICA MALLARAUCO S.A."/>
        <s v="HIDROELÉCTRICA PALACIOS SPA"/>
        <s v="HIDROELÉCTRICA PICHILONCO S.A."/>
        <s v="HIDROELÉCTRICA PIEDRAS NEGRAS SPA"/>
        <s v="HIDROELECTRICA PUCLARO S.A."/>
        <s v="HIDROELÉCTRICA PUMA S.A."/>
        <s v="HIDROELÉCTRICA PUNTA DEL VIENTO SPA"/>
        <s v="HIDROELÉCTRICA RÍO CLARO S.A."/>
        <s v="HIDROELÉCTRICA RÍO COLORADO S.A."/>
        <s v="HIDROELÉCTRICA RÍO HUASCO S.A."/>
        <s v="HIDROELÉCTRICA RÍO LIRCAY S.A."/>
        <s v="HIDROELÉCTRICA ROBLERIA SPA"/>
        <s v="HIDROELÉCTRICA SAN ANDRÉS SPA"/>
        <s v="HIDROELÉCTRICA TRUENO S.A."/>
        <s v="HIDROENERSUR SPA"/>
        <s v="HIDROMOCHO S.A."/>
        <s v="HIDROMUCHI S.A."/>
        <s v="HIDROPALMAR SPA"/>
        <s v="HIDROPALOMA S.A."/>
        <s v="HIRUELA ENERGÍA SPA"/>
        <s v="HORMIGA SOLAR SPA"/>
        <s v="HUAJACHE SPA"/>
        <s v="IBEREÓLICA CABO LEONES II S.A."/>
        <s v="ICB INMOBILIARIA S.A."/>
        <s v="ILLALOLEN S.A."/>
        <s v="IMELSA ENERGÍA SPA"/>
        <s v="IMPULSO SOLAR EL RESPLANDOR SPA"/>
        <s v="IMPULSO SOLAR LAS LLOYSAS SPA"/>
        <s v="IMPULSO SOLAR SAN JOSÉ II SPA"/>
        <s v="IMPULSO SOLAR SAN JOSÉ SPA"/>
        <s v="INACAL S.A."/>
        <s v="INCAHUASI ENERGY SPA"/>
        <s v="INMOBILIARIA AGUA MARINA S.A."/>
        <s v="INMOBILIARIA, INVERSIONES Y SERVICIOS POWER CHILE LTDA."/>
        <s v="INNOVACIÓN ENERGÍA S.A."/>
        <s v="INVERSIONES CHACABUCO SPA"/>
        <s v="ISABEL SOLAR SPA"/>
        <s v="JAVIERA SPA"/>
        <s v="JOEL SOLAR SPA"/>
        <s v="KDM ENERGÍA S.A."/>
        <s v="KONDA SOLAR SPA"/>
        <s v="LA ACACIA SPA"/>
        <s v="LA CHAPEANA SPA"/>
        <s v="LA CHIMBA BIS SPA"/>
        <s v="LA HUERTA SPA"/>
        <s v="LA INDEPENDENCIA SOLAR SPA"/>
        <s v="LA MANGA ENERGY SPA"/>
        <s v="LÁGRIMAS DEL SUR SPA"/>
        <s v="LAS CHACRAS ENERGY SPA"/>
        <s v="LAS MOLLACAS SPA"/>
        <s v="LASCAR ENERGY SPA"/>
        <s v="LAUREL SPA"/>
        <s v="LICÁN SPA"/>
        <s v="LINARES GENERACIÓN SPA"/>
        <s v="LINGUE SPA"/>
        <s v="LINZOR DE VERANO SPA"/>
        <s v="LIRIO DE CAMPO SOLAR SPA"/>
        <s v="LITORAL SOLAR SPA"/>
        <s v="LITRE SPA"/>
        <s v="LLANOS DE POTROSO SPA"/>
        <s v="LLONQUÉN ENERGÍAS SPA"/>
        <s v="LOA SOLAR SPA"/>
        <s v="LOICA SPA"/>
        <s v="LOS CAÑONES SUNLIGHT SPA"/>
        <s v="LOS GIRASOLES SPA"/>
        <s v="LOS GUINDOS GENERACIÓN SPA"/>
        <s v="LOS LAGOS SPA"/>
        <s v="LOS LIBERTADORES SOLAR SPA"/>
        <s v="LOS MOLINOS SPA"/>
        <s v="LOS PADRES HIDRO SPA"/>
        <s v="LOS PORTONES S.A."/>
        <s v="LUCE SOLAR SPA"/>
        <s v="LUCIANO SOLAR SPA"/>
        <s v="LUNA ENERGY SPA"/>
        <s v="MACAO SOLAR SPA"/>
        <s v="MADERAS ARAUCO S.A."/>
        <s v="MAGDALENA SOLAR SPA"/>
        <s v="MAITÉN SPA"/>
        <s v="MALINKE SOLAR SPA"/>
        <s v="MALLOCO SOLAR SPA"/>
        <s v="MANDINGA SOLAR SPA"/>
        <s v="MARCHIHUE VII SPA"/>
        <s v="MARQUESA SOLAR SPA"/>
        <s v="MELI SPA"/>
        <s v="MEMBRILLO SOLAR SPA"/>
        <s v="MERCURIO SOLAR SPA"/>
        <s v="MGM INNOVA CAPITAL CHILE SPA"/>
        <s v="MILLARAY FOTOVOLTAICA SPA"/>
        <s v="MINICENTRAL HIDROELÉCTRICA EL DIUTO S.A."/>
        <s v="MINICENTRALES ARAUCANÍA S.A."/>
        <s v="MISCANTI DE VERANO SPA"/>
        <s v="MOCHO ENERGY SPA"/>
        <s v="MONTEJO ENERGÍA SPA"/>
        <s v="MVC SOLAR 38 SPA"/>
        <s v="NEOMAS SPA"/>
        <s v="NEWENTUN SPA"/>
        <s v="NIHUE SOLAR SPA"/>
        <s v="NORVIND S.A."/>
        <s v="NUEVA ESPERANZA SOLAR SPA"/>
        <s v="NUEVA GALES SPA"/>
        <s v="NUOVOSOL SPA"/>
        <s v="ORAFTI CHILE S.A."/>
        <s v="ORION SOLAR SPA"/>
        <s v="PACANA DEL VERANO SPA"/>
        <s v="PACIFIC HYDRO CHACAYES S.A."/>
        <s v="PACIFIC HYDRO CHILE S.A."/>
        <s v="PACIFIC HYDRO PUNTA SIERRA SPA"/>
        <s v="PALPANA DE VERANO SPA"/>
        <s v="PALTO SUNLIGHT SPA"/>
        <s v="PANGUILEMO SPA"/>
        <s v="PAPELES CORDILLERA SPA"/>
        <s v="PARINI DE VERANO SPA"/>
        <s v="PARQUE EÓLICO ATACAMA SPA"/>
        <s v="PARQUE EÓLICO CABO LEONES I S.A."/>
        <s v="PARQUE EÓLICO CAMPO LINDO SPA"/>
        <s v="PARQUE EÓLICO EL ARRAYÁN SPA"/>
        <s v="PARQUE EÓLICO EL MAITÉN SPA"/>
        <s v="PARQUE EÓLICO EL NOGAL SPA"/>
        <s v="PARQUE EÓLICO LEBU-TORO SPA"/>
        <s v="PARQUE EÓLICO LOS CURUROS SPA"/>
        <s v="PARQUE EÓLICO SAN GABRIEL SPA"/>
        <s v="PARQUE FOTOVOLTAICO ALICAHUE SOLAR SPA"/>
        <s v="PARQUE FOTOVOLTAICO CHEPICA SPA"/>
        <s v="PARQUE FOTOVOLTAICO CURACAVÍ SPA"/>
        <s v="PARQUE FOTOVOLTAICO DON MATÍAS SPA"/>
        <s v="PARQUE FOTOVOLTAICO DOÑA IGNA SPA"/>
        <s v="PARQUE FOTOVOLTAICO EL LORETO SPA"/>
        <s v="PARQUE FOTOVOLTAICO FARAMALLA SPA"/>
        <s v="PARQUE FOTOVOLTAICO IDAHUILLO SPA"/>
        <s v="PARQUE FOTOVOLTAICO LA LIGUA SPA"/>
        <s v="PARQUE FOTOVOLTAICO LOS BOLDOS SPA"/>
        <s v="PARQUE FOTOVOLTAICO OCOA II SPA"/>
        <s v="PARQUE FOTOVOLTAICO OCOA SPA"/>
        <s v="PARQUE FOTOVOLTAICO PEÑAFLOR SPA"/>
        <s v="PARQUE FOTOVOLTAICO SANTA ADRIANA SPA"/>
        <s v="PARQUE FOTOVOLTAICO SANTA RITA SOLAR SPA"/>
        <s v="PARQUE FULGOR SPA"/>
        <s v="PARQUE SOLAR ALBOR SPA"/>
        <s v="PARQUE SOLAR ALCALDESA SPA"/>
        <s v="PARQUE SOLAR ALIANZA SPA"/>
        <s v="PARQUE SOLAR ALTOS LAO SPA"/>
        <s v="PARQUE SOLAR AURORA SPA"/>
        <s v="PARQUE SOLAR BELLAVISTA SPA"/>
        <s v="PARQUE SOLAR CANCHA SPA"/>
        <s v="PARQUE SOLAR CANTILLANA SPA"/>
        <s v="PARQUE SOLAR CATEMU SPA"/>
        <s v="PARQUE SOLAR COLINA SPA"/>
        <s v="PARQUE SOLAR CUZ CUZ SPA"/>
        <s v="PARQUE SOLAR DON FLAVIO SPA"/>
        <s v="PARQUE SOLAR EL CONQUISTADOR SPA"/>
        <s v="PARQUE SOLAR EL PASO SPA"/>
        <s v="PARQUE SOLAR EL SAUCE SPA"/>
        <s v="PARQUE SOLAR EL TRIGAL SPA"/>
        <s v="PARQUE SOLAR ESMERALDA SPA"/>
        <s v="PARQUE SOLAR FOTOVOLTAICO LUZ DEL NORTE SPA"/>
        <s v="PARQUE SOLAR H6 SPA"/>
        <s v="PARQUE SOLAR ITIHUE SPA"/>
        <s v="PARQUE SOLAR JOTABECHE SPA"/>
        <s v="PARQUE SOLAR LA MURALLA II SPA"/>
        <s v="PARQUE SOLAR LA MURALLA SPA"/>
        <s v="PARQUE SOLAR LA ROSA II SPA"/>
        <s v="PARQUE SOLAR LA ROSA SPA"/>
        <s v="PARQUE SOLAR LO CHACÓN SPA"/>
        <s v="PARQUE SOLAR LO PRADO SPA"/>
        <s v="PARQUE SOLAR LOS PALTOS SPA"/>
        <s v="PARQUE SOLAR LUNA DEL NORTE SPA"/>
        <s v="PARQUE SOLAR MECO CHILLAN SPA"/>
        <s v="PARQUE SOLAR OVALLE NORTE SPA"/>
        <s v="PARQUE SOLAR PORVENIR SPA"/>
        <s v="PARQUE SOLAR PUEBLO SECO SPA"/>
        <s v="PARQUE SOLAR QUILMO SPA"/>
        <s v="PARQUE SOLAR RETIRO SPA"/>
        <s v="PARQUE SOLAR ROMA SPA"/>
        <s v="PARQUE SOLAR SALAMANCA SPA"/>
        <s v="PARQUE SOLAR SANTA CRUZ SPA"/>
        <s v="PARQUE SOLAR SANTA FE SPA"/>
        <s v="PARQUE SOLAR SANTA LAURA SPA"/>
        <s v="PARQUE SOLAR SOL DEL NORTE SPA"/>
        <s v="PARQUE SOLAR TABOLANGO SPA"/>
        <s v="PARQUE SOLAR UNIHUE SPA"/>
        <s v="PARQUE SOLAR VILLA ALEGRE SPA"/>
        <s v="PARQUE SOLAR VILLA SECA SPA"/>
        <s v="PARQUE TALINAY ORIENTE S.A."/>
        <s v="PARRONAL ENERGY SPA"/>
        <s v="PARSOSY BELENOS SPA"/>
        <s v="PARSOSY HELIOS SPA"/>
        <s v="PARUMA DEL VERANO SPA"/>
        <s v="PASTRAN SPA"/>
        <s v="PATRICIA SOLAR SPA"/>
        <s v="PE CABO LEONES III SPA"/>
        <s v="PEDRO SOLAR SPA"/>
        <s v="PEGASUS SOLAR SPA"/>
        <s v="PELEQUÉN SUR SPA"/>
        <s v="PEQUEN SPA"/>
        <s v="PER PARINACOTA SPA"/>
        <s v="PESARO SOLAR SPA"/>
        <s v="PETEROA ENERGY SPA"/>
        <s v="PFV ALBATROS SPA"/>
        <s v="PFV AYLA SOLAR SPA"/>
        <s v="PFV DOÑIHUE SPA"/>
        <s v="PFV EL CAIQUÉN SPA"/>
        <s v="PFV EL CARDENAL SPA"/>
        <s v="PFV EL CARPINTERO SPA"/>
        <s v="PFV EL CHERCAN SPA"/>
        <s v="PFV EL CHUCAO SPA"/>
        <s v="PFV EL CÓNDOR SPA"/>
        <s v="PFV EL CUERVO SPA"/>
        <s v="PFV EL FLAMENCO SPA"/>
        <s v="PFV EL GAVIOTÍN SPA"/>
        <s v="PFV EL LORO CHOROY SPA"/>
        <s v="PFV EL MIRLO SPA"/>
        <s v="PFV EL ÑANDU SPA"/>
        <s v="PFV EL PELÍCANO SPA"/>
        <s v="PFV EL PICHÓN SPA"/>
        <s v="PFV EL PIUQUEN SPA"/>
        <s v="PFV EL RAYADOR SPA"/>
        <s v="PFV EL TIUQUE SPA"/>
        <s v="PFV EL TRILE SPA"/>
        <s v="PFV EL TURPIAL SPA"/>
        <s v="PFV EL ZORZAL SPA"/>
        <s v="PFV JILGUERO SPA"/>
        <s v="PFV LA MOLINA SPA"/>
        <s v="PFV LAS BANDURRIAS SPA"/>
        <s v="PFV LAS CACHAÑAS SPA"/>
        <s v="PFV LAS CATITAS SPA"/>
        <s v="PFV LAS CODORNICES SPA"/>
        <s v="PFV LAS GOLONDRINAS SPA"/>
        <s v="PFV LAS LECHUZAS SPA"/>
        <s v="PFV LAS LOICAS SPA"/>
        <s v="PFV LAS PERDICES SPA"/>
        <s v="PFV LAS TAGUAS SPA"/>
        <s v="PFV LAS TENCAS SPA"/>
        <s v="PFV LAS TORCAZAS SPA"/>
        <s v="PFV LAS TORTOLAS SPA"/>
        <s v="PFV LO CHACÓN SPA"/>
        <s v="PFV LOS CISNES SPA"/>
        <s v="PFV LOS JOTES SPA"/>
        <s v="PFV LOS TORDOS SPA"/>
        <s v="PFV MARÍA PINTO SPA"/>
        <s v="PILPILÉN SPA"/>
        <s v="PIQUERO SPA"/>
        <s v="PITRA SPA"/>
        <s v="PIUTEL GENERACIÓN ELÉCTRICA LIMITADA"/>
        <s v="PLANETA INVESTMENTS SPA"/>
        <s v="PLANTA SOLAR LA PAZ II SPA"/>
        <s v="PLANTA SOLAR LO MIGUEL II SPA"/>
        <s v="PLANTA SOLAR LOS LIRIOS II SPA"/>
        <s v="PLANTA SOLAR PEÑAFLOR II SPA"/>
        <s v="PLANTA SOLAR SANTA TERESITA II SPA"/>
        <s v="PLAYERO SPA"/>
        <s v="PLAZA SUNLIGHT SPA"/>
        <s v="PMGD BIO BIO NEGRETE S.A."/>
        <s v="PMGD CALLE LARGA SPA"/>
        <s v="PMGD CHILE GENERACIÓN LTDA."/>
        <s v="PMGD CRUZ SPA"/>
        <s v="PMGD DARLIN SPA"/>
        <s v="PMGD MAUCO SPA"/>
        <s v="PMGD PEPA SPA"/>
        <s v="PMGD PUENTE SPA"/>
        <s v="PMGD SALERNO SPA"/>
        <s v="PMGD SANTUARIO SPA"/>
        <s v="PMGD SOLAR LOS PERALES I SPA"/>
        <s v="POBLACIÓN SOLAR SPA"/>
        <s v="POMERAPE SPA"/>
        <s v="PORTEZUELO SPA"/>
        <s v="PRIME ENERGÍA QUICKSTART SPA"/>
        <s v="PS MAIMALICAN SPA"/>
        <s v="PSF EL PERAL SPA"/>
        <s v="PSF EL SALITRAL S.A."/>
        <s v="PSF LA GAMBOINA SPA"/>
        <s v="PSF LOMAS COLORADAS S.A."/>
        <s v="PSF PAINE SPA"/>
        <s v="PSF PAMA S.A."/>
        <s v="PSF PETORCA SPA"/>
        <s v="PSF PUANGUE SPA"/>
        <s v="PSF QUEMADOS SPA"/>
        <s v="PSF SANTA ISABEL SPA"/>
        <s v="PUELCHE FLUX SPHERA SPA"/>
        <s v="PUNTA PALMERAS S.A."/>
        <s v="PUNTIAGUDO ENERGY SPA"/>
        <s v="PV CHANCON SPA"/>
        <s v="PV DOÑIHUE SPA"/>
        <s v="PV EL CERNÍCALO SPA"/>
        <s v="PV EL CHINCOL SPA"/>
        <s v="PV EL PICURIO SPA"/>
        <s v="PV EL PILPEN SPA"/>
        <s v="PV EL PITIO SPA"/>
        <s v="PV EL QUELTEHUE SPA"/>
        <s v="PV LA FRONTERA SPA"/>
        <s v="PV LAS PALOMAS SPA"/>
        <s v="PV LAS TURCAS SPA"/>
        <s v="PV LIBERTADORES SPA"/>
        <s v="PV LOS GORRIONES SPA"/>
        <s v="PV LOS PATOS SPA"/>
        <s v="PV PORTEZUELO SPA"/>
        <s v="PV RODEO SPA"/>
        <s v="PV ROVIAN SPA"/>
        <s v="PV SALVADOR S.A."/>
        <s v="QUEBRADA DE TALCA SOLAR SPA"/>
        <s v="QUEBRADA DEL SOL SPA"/>
        <s v="QUEMCHI GENERADORA DE ELECTRICIDAD S.A."/>
        <s v="QUILLAY SOLAR SPA"/>
        <s v="QUILMO SOLAR SPA"/>
        <s v="QUINTA SOLAR SPA"/>
        <s v="RAKI SPA"/>
        <s v="RANGUIL SUR SPA"/>
        <s v="RAUQUEN SPA"/>
        <s v="RAVENNA SOLAR SPA"/>
        <s v="RCL SOLAR SPA"/>
        <s v="REDEN CABILDO SOLAR SPA"/>
        <s v="REDEN TALHUEN SOLAR SPA"/>
        <s v="RENGO SOLAR SPA"/>
        <s v="RIGEL SPA"/>
        <s v="RIMINI SOLAR SPA"/>
        <s v="RÍO ALTO SPA"/>
        <s v="RÍO TRANQUILO S.A."/>
        <s v="RIZOMA IC ENERGY SPA"/>
        <s v="RLA SOLAR SPA"/>
        <s v="ROBERTO TAMM Y CIA LTDA."/>
        <s v="RTN SOLAR SPA"/>
        <s v="RTS ENERGÍA S.A."/>
        <s v="RUBÉN SOLAR SPA"/>
        <s v="SAGESA S.A."/>
        <s v="SALADO ENERGY SPA"/>
        <s v="SALMOFOOD S.A."/>
        <s v="SAMO BAJO SPA"/>
        <s v="SAN ALFONSO SOLAR SPA"/>
        <s v="SAN ANDRÉS SPA"/>
        <s v="SAN ANTONIO SPA"/>
        <s v="SAN CARLOS SOLAR SPA"/>
        <s v="SAN EMILIO SOLAR SPA"/>
        <s v="SAN EUGENIO SOLAR SPA"/>
        <s v="SAN FRANCISCO SOLAR SPA"/>
        <s v="SAN JAVIER I SPA"/>
        <s v="SAN JUAN S.A."/>
        <s v="SAN MARINO SOLAR SPA"/>
        <s v="SAN RAFAEL II SPA"/>
        <s v="SANBAR SOLAR SPA"/>
        <s v="SANTA BARBARA ENERGY SPA"/>
        <s v="SANTA BLANCA SPA"/>
        <s v="SANTA CATALINA SOLAR SPA"/>
        <s v="SANTA CECILIA SOLAR SPA"/>
        <s v="SANTA ELVIRA ENERGY SPA"/>
        <s v="SANTA ESTER SOLAR SPA"/>
        <s v="SANTA LAURA ENERGY SPA"/>
        <s v="SANTA LUCÍA SOLAR SPA"/>
        <s v="SANTA LUISA ENERGY SPA"/>
        <s v="SANTIAGO SOLAR S.A."/>
        <s v="SAO PAULO SOLAR SPA"/>
        <s v="SETF ENERGÍAS RENOVABLES SPA"/>
        <s v="SIETE COLORES SPA"/>
        <s v="SINERGIA SOLAR SPA"/>
        <s v="SLK CB NUEVE SPA"/>
        <s v="SOCER S.A."/>
        <s v="SOCIEDAD AGRÍCOLA Y GANADERA CURILEUFU LTDA."/>
        <s v="SOCIEDAD BOCO SOLAR SPA"/>
        <s v="SOCIEDAD CONCESIONARIA EMBALSE CONVENTO VIEJO S.A."/>
        <s v="SOCIEDAD DE ENERGÍAS RENOVABLES LOS LIRIOS SPA"/>
        <s v="SOCOMPA DE VERANO SPA"/>
        <s v="SOL DE SEPTIEMBRE SPA"/>
        <s v="SOL DEL SUR 15 SPA"/>
        <s v="SOL DEL SUR 9 SPA"/>
        <s v="SOLAR BROTHERS SPA"/>
        <s v="SOLAR DEL BUENO SPA"/>
        <s v="SOLAR LA BLANQUINA SPA"/>
        <s v="SOLAR LOS LOROS SPA"/>
        <s v="SOLAR TI CUATRO SPA"/>
        <s v="SOLAR TI DIECISÉIS SPA"/>
        <s v="SOLAR TI DIECISIETE SPA"/>
        <s v="SOLAR TI DIEZ SPA"/>
        <s v="SOLAR TI DOCE SPA"/>
        <s v="SOLAR TI DOS SPA"/>
        <s v="SOLAR TI ONCE SPA"/>
        <s v="SOLAR TI QUINCE SPA"/>
        <s v="SOLAR TI TREINTA Y OCHO SPA"/>
        <s v="SOLAR TI TREINTA Y SEIS SPA"/>
        <s v="SOLAR TI TREINTA Y SIETE SPA"/>
        <s v="SOLARITY SPA"/>
        <s v="SOLCOR SPA"/>
        <s v="SONNEDIX ÁNGELA SOLAR SPA"/>
        <s v="SONNEDIX DON PEDRO SPA"/>
        <s v="SONNEDIX FOTOVOLTAICA ALGARROBO SPA"/>
        <s v="SONNEDIX JOAQUÍN SOLAR SPA"/>
        <s v="SONNEDIX PARQUE SOLAR AMPARO DEL SOL SPA"/>
        <s v="SONNEDIX PARQUE SOLAR PUNTA COLORADA SPA"/>
        <s v="SONNEDIX PARSOSY ILLAPEL 5 SPA"/>
        <s v="SONNEDIX TARANTO SPA"/>
        <s v="SPV P4 SPA"/>
        <s v="STATKRAFT EOLICO S.A."/>
        <s v="STERICYCLE URBANO SPA"/>
        <s v="SUNENERGREEN S.A."/>
        <s v="SUNHUNTER SPA"/>
        <s v="SUVAN SOLAR SPA"/>
        <s v="TACORA ENERGY SPA"/>
        <s v="TALTAL SOLAR S.A."/>
        <s v="TAMARICO SOLAR DOS SPA"/>
        <s v="TAURO SOLAR SPA"/>
        <s v="TEATINOS ENERGÍA S.A."/>
        <s v="TECNORED S.A."/>
        <s v="TEDLAR DIEMOS SPA"/>
        <s v="TEDLAR JUPITER SPA"/>
        <s v="TEDLAR LUNA SPA"/>
        <s v="TENO III SPA"/>
        <s v="TERCERA REGIÓN SOLAR SPA"/>
        <s v="TES SOLAR SPA"/>
        <s v="TIJERAL SPA"/>
        <s v="TOMAVAL GENERACIÓN S.A."/>
        <s v="TÓRTOLA SPA"/>
        <s v="TORTUGA SOLAR SPA"/>
        <s v="TRICAHUE SOLAR SPA"/>
        <s v="TRICAHUE SPA"/>
        <s v="TUCUQUERE SPA"/>
        <s v="VALLE DE LA LUNA II SPA"/>
        <s v="VENTURADA ENERGÍA SPA"/>
        <s v="VERONA SOLAR SPA"/>
        <s v="VESPA SOLAR SPA"/>
        <s v="VIENTOS DE RENAICO SPA"/>
        <s v="VILLA CRUZ SPA"/>
        <s v="VILLA PRAT ENERGY SPA"/>
        <s v="VILLAPRAT SPA"/>
        <s v="VITUCO SPA"/>
        <s v="WENKE Y CIA LTDA"/>
        <s v="WPD DUQUECO SPA"/>
        <s v="WPD MALLECO SPA"/>
        <s v="WPD NEGRETE SPA"/>
        <s v="XUE SOLAR SPA"/>
        <s v="YANQUI SOLAR SPA"/>
        <s v="ZORZAL SPA"/>
        <s v="AES GENER"/>
        <s v="ANDES SOLAR II SPA"/>
        <s v="ANDES SOLAR IV SPA"/>
        <s v="ANGAMOS SOLAR SPA"/>
        <s v="AR CERRO TIGRE SPA"/>
        <s v="AR LLANOS DEL VIENTO SPA"/>
        <s v="AR PAMPA SPA"/>
        <s v="AR TCHAMMA SPA"/>
        <s v="ATACAMA SOLAR SPA"/>
        <s v="AUSTRIANSOLAR CHILE CUATRO SPA"/>
        <s v="BAOBAB ENERGÍAS RENOVABLES SPA"/>
        <s v="BOLERO SPA"/>
        <s v="CALAMA SOLAR 1 SPA"/>
        <s v="CALAMA SOLAR 2 SPA"/>
        <s v="CE CENTINELA SOLAR SPA"/>
        <s v="CE URIBE DE ANTOFAGASTA SOLAR SPA"/>
        <s v="CEME 1 SPA"/>
        <s v="CENTRAL TERMOELÉCTRICA ANDINA SPA"/>
        <s v="CERRO DOMINADOR PV S.A."/>
        <s v="CHAPIQUINA SOLAR SPA"/>
        <s v="COMPAÑÍA DOÑA INÉS DE COLLAHUASI SCM"/>
        <s v="COPEC RENOVABLES SPA"/>
        <s v="CVE PROYECTO VEINTISÉIS SPA"/>
        <s v="EMPRESA ELÉCTRICA ANGAMOS SPA"/>
        <s v="EMPRESA ELÉCTRICA COCHRANE SPA"/>
        <s v="ENERNUEVAS S.A."/>
        <s v="FAROL SOLAR SPA"/>
        <s v="FOTOVOLTAICA DE LOS ANDES SPA"/>
        <s v="FOTOVOLTAICA DEL DESIERTO SPA"/>
        <s v="FOTOVOLTAICA NORTE GRANDE 1 SPA"/>
        <s v="FOTOVOLTAICA NORTE GRANDE 5 SPA"/>
        <s v="FOTOVOLTAICA SOL DEL NORTE SPA"/>
        <s v="GENERACIÓN SOLAR SPA"/>
        <s v="GEOTÉRMICA DEL NORTE S.A."/>
        <s v="GPG SOLAR CHILE 2017 SPA"/>
        <s v="GR RUIL SPA"/>
        <s v="INVERSIONES FOTOVOLTAICAS SPA"/>
        <s v="INVERSIONES HORNITOS SPA"/>
        <s v="ISLUGA DE VERANO SPA"/>
        <s v="LAS CHILCAS SOLAR SPA"/>
        <s v="MANTOS COPPER S.A."/>
        <s v="NORACID S.A."/>
        <s v="ON-GROUP S.A."/>
        <s v="PAINE ENERGY SPA"/>
        <s v="PARQUE FOTOVOLTAICO NUEVO QUILLAGUA SPA"/>
        <s v="PARQUE SOLAR FOTOVOLTAICO SOL DEL DESIERTO SPA"/>
        <s v="PARQUE SOLAR LOS PUQUIOS SPA"/>
        <s v="PARQUE SOLAR QUETENA S.A."/>
        <s v="PLANTA SOLAR SAN PEDRO III SPA"/>
        <s v="PLANTA SOLAR TOCOPILLA SPA"/>
        <s v="POZO ALMONTE SOLAR 1 SPA"/>
        <s v="POZO ALMONTE SOLAR 2 S.A."/>
        <s v="POZO ALMONTE SOLAR 3 S.A."/>
        <s v="SOLAR ELENA SPA"/>
        <s v="SPS LA HUAYCA S.A."/>
        <s v="TAMAKAYA ENERGÍA SPA"/>
        <s v="TAMARUGAL SOLAR 1 S.A."/>
        <s v="TECNET S.A."/>
        <s v="TSGF SPA"/>
        <s v="VICTORIA SOLAR SPA"/>
      </sharedItems>
    </cacheField>
    <cacheField name="[tblBase].[razon_social].[razon_social]" caption="razon_social" numFmtId="0" hierarchy="3" level="1">
      <sharedItems count="2">
        <s v=""/>
        <s v="AES GENER S.A."/>
      </sharedItems>
    </cacheField>
    <cacheField name="[tblBase].[rut].[rut]" caption="rut" numFmtId="0" hierarchy="4" level="1">
      <sharedItems count="404">
        <s v="76.596.827-5"/>
        <s v=""/>
        <s v="76.437.712-5"/>
        <s v="76.876.835-8"/>
        <s v="76.296.433-3"/>
        <s v="76.489.426-K"/>
        <s v="76.644.111-4"/>
        <s v="94.272.000-9"/>
        <s v="79.757.460-0"/>
        <s v="76.078.231-9"/>
        <s v="76.114.239-9"/>
        <s v="76.321.458-3"/>
        <s v="76.044.129-5"/>
        <s v="76.503.392-6"/>
        <s v="76.273.559-8"/>
        <s v="76.203.788-2"/>
        <s v="76.381.008-9"/>
        <s v="96.547.510-9"/>
        <s v="76.760.999-K"/>
        <s v="76.412.562-2"/>
        <s v="96.903.720-3"/>
        <s v="76.081.590-K"/>
        <s v="77.050.429-5"/>
        <s v="76.472.359-7"/>
        <s v="76.256.837-3"/>
        <s v="76.188.197-3"/>
        <s v="77.084.667-6"/>
        <s v="76.522.139-0"/>
        <s v="76.350.356-9"/>
        <s v="91.066.000-4"/>
        <s v="93.458.000-1"/>
        <s v="76.550.580-1"/>
        <s v="76.326.949-3"/>
        <s v="77.032.394-0"/>
        <s v="76.800.436-6"/>
        <s v="76.464.068-3"/>
        <s v="76.089.965-8"/>
        <s v="76.409.936-2"/>
        <s v="76.060.441-0"/>
        <s v="76.440.329-0"/>
        <s v="76.440.337-1"/>
        <s v="76.466.854-5"/>
        <s v="76.414.107-5"/>
        <s v="76.866.361-0"/>
        <s v="80.203.400-8"/>
        <s v="95.177.000-0"/>
        <s v="96.505.760-9"/>
        <s v="96.546.010-1"/>
        <s v="76.233.264-7"/>
        <s v="96.576.920-K"/>
        <s v="76.376.829-5"/>
        <s v="96.828.810-5"/>
        <s v="76.752.425-0"/>
        <s v="76.253.866-0"/>
        <s v="76.766.027-8"/>
        <s v="76.028.873-K"/>
        <s v="76.963.336-7"/>
        <s v="76.071.634-0"/>
        <s v="76.438.021-5"/>
        <s v="76.807.996-K"/>
        <s v="76.015.738-4"/>
        <s v="76.086.581-8"/>
        <s v="76.376.635-7"/>
        <s v="84.992.400-1"/>
        <s v="76.732.233-K"/>
        <s v="76.254.033-9"/>
        <s v="76.179.054-4"/>
        <s v="76.505.367-6"/>
        <s v="76.272.689-0"/>
        <s v="76.364.112-0"/>
        <s v="76.266.491-7"/>
        <s v="76.337.599-4"/>
        <s v="76.503.263-6"/>
        <s v="76.972.711-6"/>
        <s v="76.578.929-K"/>
        <s v="76.819.440-8"/>
        <s v="91.081.000-6"/>
        <s v="76.045.612-8"/>
        <s v="96.817.230-1"/>
        <s v="76.426.029-5"/>
        <s v="76.217.501-0"/>
        <s v="76.594.660-3"/>
        <s v="96.637.520-5"/>
        <s v="76.149.809-6"/>
        <s v="76.197.204-9"/>
        <s v="76.004.337-0"/>
        <s v="76.415.299-9"/>
        <s v="96.854.000-9"/>
        <s v="76.037.036-3"/>
        <s v="76.493.739-2"/>
        <s v="76.427.560-8"/>
        <s v="96.504.980-0"/>
        <s v="76.461.861-0"/>
        <s v="76.285.793-6"/>
        <s v="76.030.638-K"/>
        <s v="76.362.268-1"/>
        <s v="76.008.306-2"/>
        <s v="96.814.370-0"/>
        <s v="77.277.800-7"/>
        <s v="96.928.510-K"/>
        <s v="87.756.500-9"/>
        <s v="76.382.754-2"/>
        <s v="76.392.147-6"/>
        <s v="76.246.882-4"/>
        <s v="76.857.590-8"/>
        <s v="76.683.713-1"/>
        <s v="76.166.356-9"/>
        <s v="76.004.531-4"/>
        <s v="76.451.022-4"/>
        <s v="76.840.310-4"/>
        <s v="76.319.372-1"/>
        <s v="76.152.252-3"/>
        <s v="76.468.419-2"/>
        <s v="88.006.900-4"/>
        <s v="76.009.328-9"/>
        <s v="96.774.300-3"/>
        <s v="76.427.498-9"/>
        <s v="76.019.239-2"/>
        <s v="76.389.157-7"/>
        <s v="76.925.800-0"/>
        <s v="76.824.977-6"/>
        <s v="76.810.311-9"/>
        <s v="76.807.947-1"/>
        <s v="76.727.409-2"/>
        <s v="76.807.967-6"/>
        <s v="76.863.487-4"/>
        <s v="76.758.673-6"/>
        <s v="76.404.001-5"/>
        <s v="76.758.672-8"/>
        <s v="76.758.664-7"/>
        <s v="76.863.475-0"/>
        <s v="76.751.856-0"/>
        <s v="76.879.366-2"/>
        <s v="76.954.708-8"/>
        <s v="87.886.600-2"/>
        <s v="96.853.490-4"/>
        <s v="76.265.287-0"/>
        <s v="76.009.904-K"/>
        <s v="76.780.605-1"/>
        <s v="76.920.956-5"/>
        <s v="76.010.367-5"/>
        <s v="76.975.757-0"/>
        <s v="76.392.163-8"/>
        <s v="76.188.603-7"/>
        <s v="76.067.554-7"/>
        <s v="77.412.850-6"/>
        <s v="94.959.000-3"/>
        <s v="76.609.577-1"/>
        <s v="76.145.769-1"/>
        <s v="76.267.761-K"/>
        <s v="76.538.731-0"/>
        <s v="76.761.555-8"/>
        <s v="76.780.597-7"/>
        <s v="76.219.458-9"/>
        <s v="76.513.824-8"/>
        <s v="76.461.936-6"/>
        <s v="76.515.598-3"/>
        <s v="76.464.278-3"/>
        <s v="76.461.944-7"/>
        <s v="76.461.939-0"/>
        <s v="76.461.941-2"/>
        <s v="76.461.853-K"/>
        <s v="76.722.031-6"/>
        <s v="76.461.937-4"/>
        <s v="76.515.589-4"/>
        <s v="76.748.825-4"/>
        <s v="76.464.206-6"/>
        <s v="76.451.198-0"/>
        <s v="76.722.041-3"/>
        <s v="76.320.575-4"/>
        <s v="76.722.036-7"/>
        <s v="76.451.219-7"/>
        <s v="76.451.224-3"/>
        <s v="76.461.943-9"/>
        <s v="76.727.405-K"/>
        <s v="76.418.918-3"/>
        <s v="76.254.347-8"/>
        <s v="76.856.480-9"/>
        <s v="76.411.212-1"/>
        <s v="76.067.373-0"/>
        <s v="76.071.891-2"/>
        <s v="76.013.193-8"/>
        <s v="76.414.591-7"/>
        <s v="76.495.341-K"/>
        <s v="76.136.655-6"/>
        <s v="76.803.940-2"/>
        <s v="76.032.642-9"/>
        <s v="76.030.971-0"/>
        <s v="76.350.250-3"/>
        <s v="96.990.050-5"/>
        <s v="76.210.842-9"/>
        <s v="76.281.947-3"/>
        <s v="91.806.000-6"/>
        <s v="76.055.136-8"/>
        <s v="76.585.842-9"/>
        <s v="76.240.103-7"/>
        <s v="99.589.620-6"/>
        <s v="76.157.465-5"/>
        <s v="76.208.775-8"/>
        <s v="76.189.274-6"/>
        <s v="76.071.113-6"/>
        <s v="76.025.973-K"/>
        <s v="76.051.263-K"/>
        <s v="76.032.641-0"/>
        <s v="76.834.000-5"/>
        <s v="76.003.174-7"/>
        <s v="76.376.443-5"/>
        <s v="76.117.705-2"/>
        <s v="76.065.092-7"/>
        <s v="76.849.580-7"/>
        <s v="76.459.988-8"/>
        <s v="76.255.785-1"/>
        <s v="76202178-1"/>
        <s v="76.419.748-8"/>
        <s v="76.472.262-0"/>
        <s v="76.825.044-8"/>
        <s v="76.513.574-5"/>
        <s v="76.115.484-2"/>
        <s v="76.618.674-2"/>
        <s v="76.616.538-9"/>
        <s v="76.522.352-0"/>
        <s v="76.503.513-9"/>
        <s v="76.059.578-0"/>
        <s v="76.729.924-9"/>
        <s v="76.503.259-8"/>
        <s v="76.327.574-4"/>
        <s v="76.242.067-8"/>
        <s v="76.505.372-2"/>
        <s v="76.153.128-K"/>
        <s v="76.738.520-K"/>
        <s v="76.863.481-5"/>
        <s v="76.327.569-8"/>
        <s v="76.519.771-6"/>
        <s v="76.375.780-3"/>
        <s v="76.462.043-7"/>
        <s v="76.481.703-6"/>
        <s v="76.493.106-8"/>
        <s v="76.284.294-7"/>
        <s v="76.248.798-5"/>
        <s v="76.306.881-1"/>
        <s v="76.515.795-1"/>
        <s v="76.522.004-1"/>
        <s v="96.510.970-6"/>
        <s v="76.683.541-4"/>
        <s v="76.746.021-K"/>
        <s v="76.454.719-5"/>
        <s v="76.686.377-9"/>
        <s v="76.074.053-5"/>
        <s v="76.470.281-6"/>
        <s v="76.112.774-8"/>
        <s v="76.919.070-8"/>
        <s v="76.380.995-1"/>
        <s v="77.894.990-3"/>
        <s v="76.006.855-1"/>
        <s v="96.990.040-8"/>
        <s v="76.547.592-9"/>
        <s v="76.876.858-7"/>
        <s v="76.166.466-2"/>
        <s v="76.068.557-7"/>
        <s v="76.460.012-6"/>
        <s v="76.430.139-0"/>
        <s v="76.416.891-7"/>
        <s v="76.178.599-0"/>
        <s v="76.365.923-2"/>
        <s v="76.813.197-K"/>
        <s v="76.957.549-9"/>
        <s v="76.813.193-7"/>
        <s v="76.377.436-8"/>
        <s v="76.576.597-8"/>
        <s v="76.367.198-4"/>
        <s v="76.319.477-9"/>
        <s v="76.795.518-9"/>
        <s v="76.827.431-2"/>
        <s v="76.827.434-7"/>
        <s v="76.727.583-8"/>
        <s v="76.827.438-K"/>
        <s v="76.871.352-9"/>
        <s v="76.126.507-5"/>
        <s v="76.503.384-5"/>
        <s v="76.202.178-1"/>
        <s v="76.201.449-1"/>
        <s v="76.982.022-1"/>
        <s v="76.967.538-8"/>
        <s v="76.937.187-7"/>
        <s v="76.948.419-1"/>
        <s v="76.945.275-3"/>
        <s v="77.047.895-2"/>
        <s v="76.979.116-7"/>
        <s v="76.738.655-9"/>
        <s v="76.746.538-6"/>
        <s v="76.827.359-6"/>
        <s v="76.413.185-1"/>
        <s v="76.416.516-0"/>
        <s v="77.084.483-5"/>
        <s v="76.219.874-6"/>
        <s v="76.863.375-4"/>
        <s v="76.642.937-8"/>
        <s v="76.839.906-9"/>
        <s v="76.991.760-8"/>
        <s v="76.450.335-K"/>
        <s v="76.991.751-9"/>
        <s v="77.084.987-K"/>
        <s v="76.786.344-6"/>
        <s v="76.453.223-6"/>
        <s v="76.452.055-6"/>
        <s v="76.284.904-6"/>
        <s v="76.284.911-9"/>
        <s v="76.284.903-8"/>
        <s v="76.106.835-0"/>
        <s v="76.567.528-6"/>
        <s v="76.748.838-6"/>
        <s v="76.860.793-1"/>
        <s v="76.860.789-3"/>
        <s v="76.744.083-9"/>
        <s v="76.830.065-8"/>
        <s v="76.744.082-0"/>
        <s v="76.461.945-5"/>
        <s v="76.845.124-9"/>
        <s v="76.730.378-5"/>
        <s v="76.515.583-5"/>
        <s v="76.845.123-0"/>
        <s v="76.462.109-3"/>
        <s v="76.451.214-6"/>
        <s v="76.284.682-9"/>
        <s v="76.130.285-K"/>
        <s v="76.462.053-4"/>
        <s v="76.216.621-6"/>
        <s v="76.586.264-7"/>
        <s v="76.948.169-9"/>
        <s v="76.948.177-K"/>
        <s v="76.786.225-3"/>
        <s v="76.213.834-4"/>
        <s v="76.293.900-2"/>
        <s v="76.738.882-9"/>
        <s v="86.579.500-9"/>
        <s v="99.528.750-1"/>
        <s v="76.273.569-5"/>
        <s v="76.470.581-5"/>
        <s v="76.319.883-9"/>
        <s v="76.466.857-K"/>
        <s v="76.378.017-1"/>
        <s v="76.380.998-6"/>
        <s v="76.475.862-5"/>
        <s v="84.100.300-4"/>
        <s v="76.565.252-9"/>
        <s v="76.338.870-0"/>
        <s v="76.719.826-4"/>
        <s v="76.381.002-K"/>
        <s v="76.522.348-2"/>
        <s v="76.247.976-1"/>
        <s v="76.574.682-5"/>
        <s v="76.585.782-1"/>
        <s v="76.727.518-8"/>
        <s v="76.033.092-2"/>
        <s v="76.503.519-8"/>
        <s v="76.850.028-2"/>
        <s v="76.528.804-5"/>
        <s v="76.727.584-6"/>
        <s v="76.383.031-4"/>
        <s v="76.557.855-8"/>
        <s v="76.416.769-4"/>
        <s v="76.205.368-3"/>
        <s v="76.618.682-3"/>
        <s v="76.479.446-K"/>
        <s v="77.302.440-5"/>
        <s v="76.171.705-7"/>
        <s v="76.136.448-0"/>
        <s v="76.902.134-5"/>
        <s v="76.815.726-K"/>
        <s v="76.266.502-6"/>
        <s v="76.752.423-4"/>
        <s v="76.526.833-8"/>
        <s v="76.723.823-1"/>
        <s v="78.399.890-4"/>
        <s v="76.055.134-1"/>
        <s v="76.337.593-5"/>
        <s v="76.175.608-7"/>
        <s v="76.044.597-5"/>
        <s v="76.044.602-5"/>
        <s v="76.708.710-1"/>
        <s v="76.459.637-4"/>
        <s v="89.468.900-5"/>
        <s v="76.102.539-2"/>
        <s v="76.004.976-K"/>
        <s v="76.085.254-6"/>
        <s v="76.045.491-5"/>
        <s v="96.666.150-K"/>
        <s v="76.213.045-9"/>
        <s v="76.183.075-9"/>
        <s v="96.971.330-6"/>
        <s v="76.009.698-9"/>
        <s v="77.418.580-1"/>
        <s v="76.858.530-K"/>
        <s v="96.827.870-3"/>
        <s v="76.228.787-0"/>
        <s v="76.175.454-8"/>
        <s v="76.055.358-1"/>
        <s v="76.055.356-5"/>
        <s v="76.055.354-9"/>
        <s v="76.271.234-2"/>
        <s v="76.349.223-0"/>
        <s v="76.055.368-9"/>
        <s v="96.837.950-K"/>
        <s v="76.503.514-7"/>
      </sharedItems>
    </cacheField>
    <cacheField name="[tblBase].[central].[central]" caption="central" numFmtId="0" hierarchy="5" level="1">
      <sharedItems count="1091">
        <s v="PMGD TER EL CAMPESINO"/>
        <s v="PMGD PFV CONCON"/>
        <s v="PFV MALGARIDA"/>
        <s v="PE TOLPAN SUR"/>
        <s v="PFV EL ROMERO"/>
        <s v="PMGD PFV NORTE CHICO"/>
        <s v="PMGD PFV COLTAUCO ALMENDRO"/>
        <s v="PE AURORA"/>
        <s v="PE CUEL"/>
        <s v="PE SARCO"/>
        <s v="PMGD PFV KAUFMANN"/>
        <s v="HP ALFALFAL"/>
        <s v="HP MAITENES"/>
        <s v="HP QUELTEHUES"/>
        <s v="HP VOLCAN"/>
        <s v="PMGD TER AGGREKO 01"/>
        <s v="PMGD TER ANCALI"/>
        <s v="PMGD PFV  COCINILLAS"/>
        <s v="PMGD PFV CANELILLO"/>
        <s v="PMGD TER TREBAL MAPOCHO"/>
        <s v="PMGD PFV FOTOVOLT LIN"/>
        <s v="PE SAN PEDRO"/>
        <s v="PFV ALMEYDA"/>
        <s v="PMGD PFV ALTO BELLAVISTA SUNLIGHT"/>
        <s v="PMGD  TER AROMOS"/>
        <s v="PMGD TER BOLDOS"/>
        <s v="HP ALFALFAL II"/>
        <s v="HP LAS LAJAS"/>
        <s v="PMGD PFV ALTO SOLAR"/>
        <s v="PFV LLANO DE LLAMPOS"/>
        <s v="PMGD PFV ANAKENA"/>
        <s v="TER ANDES GENERACION"/>
        <s v="PMGD PFV VIÑAS DEL SOL"/>
        <s v="PMGD LAJA ANDINO"/>
        <s v="PMGD PFV TRANQUE DEL SOL"/>
        <s v="PMGD PFV PAILLIHUE"/>
        <s v="PMGD PFV TABOLANGO"/>
        <s v="PMGD PFV CENTRAL LLIU LLIU (FOSTER)"/>
        <s v="PMGD PFV SOLARPARK VILLA ALEMANA"/>
        <s v="PMGD PFV MALAQUITA SOLAR II"/>
        <s v="PMGD PFV CORTIJO"/>
        <s v="PE ALENA"/>
        <s v="PFV RIO ESCONDIDO"/>
        <s v="PE PUELCHE SUR"/>
        <s v="PFV VALLE ESCONDIDO"/>
        <s v="TER HORCONES"/>
        <s v="TER NUEVA ALDEA II"/>
        <s v="PMGD PFV OLIVILLO"/>
        <s v="PFV CARRERA PINTO"/>
        <s v="PFV DIEGO DE ALMAGRO"/>
        <s v="PFV PAMPA SOLAR NORTE"/>
        <s v="PMGD TER BERLIOZ"/>
        <s v="TER EL SALVADOR"/>
        <s v="HP EL RINCON"/>
        <s v="HP FLORIDA"/>
        <s v="HP FLORIDA II"/>
        <s v="HP FLORIDA III"/>
        <s v="PMGD HP EYZAGUIRRE"/>
        <s v="PFV LA HUELLA"/>
        <s v="PFV SOL DE LOS ANDES"/>
        <s v="PMGD PFV AVILES"/>
        <s v="PMGD PFV BARCELONA"/>
        <s v="PMGD TER DIESEL CEREZO"/>
        <s v="PMGD TER DIESEL COLACO PARGUA"/>
        <s v="PMGD PFV BERRUECO"/>
        <s v="PMGD PFV LUMBRERAS"/>
        <s v="PMGD PFV DON JORGE (EX PERALILLO)"/>
        <s v="PMGD PFV SANTA AMELIA"/>
        <s v="PMGD TER LOS PINOS"/>
        <s v="PMGD TER MOLINA"/>
        <s v="TER SANTA FE"/>
        <s v="PMGD PFV BLU"/>
        <s v="PMGD PFV SAN VICENTE TT"/>
        <s v="PMGD PFV EL TRIUNFO"/>
        <s v="PMGD TER BLUEGATE"/>
        <s v="PMGD PFV GABRIELA"/>
        <s v="PMGD PFV BULNES SOLAR"/>
        <s v="PMGD PFV CABILDO SUNLIGHT"/>
        <s v="PMGD PFV CABRERO SOLAR"/>
        <s v="PMGD PFV LAS TORTOLAS DEL VERANO"/>
        <s v="PMGD PFV CE CALDERA"/>
        <s v="PMGD PFV EL MONTE"/>
        <s v="PMGD PFV PRETTY FIELD"/>
        <s v="PMGD PFV CANDELARIA SOLAR"/>
        <s v="PMGD PFV ANCAHUAL SOLAR"/>
        <s v="PMGD PFV MONTT SOLAR"/>
        <s v="PMGD PFV CANQUEN"/>
        <s v="PMGD PFV LAS PALMAS DEL VERANO SOLAR"/>
        <s v="PMGD HP AUXILIAR DEL MAIPO"/>
        <s v="PMGD HP LOS BAJOS"/>
        <s v="PMGD PFV CASABERMEJA"/>
        <s v="PMGD PFV YAHUTELA"/>
        <s v="PMGD PFV CATO SOLAR"/>
        <s v="PMGD PFV CEFALU SOLAR"/>
        <s v="TER ARAUCO"/>
        <s v="TER CELCO"/>
        <s v="TER LICANTEN"/>
        <s v="TER NUEVA ALDEA"/>
        <s v="TER VALDIVIA"/>
        <s v="PMGD PFV CENTAURO SOLAR"/>
        <s v="PFV PILOTO SOLAR CARDONES"/>
        <s v="TER CARDONES"/>
        <s v="TER COLMITO"/>
        <s v="PMGD TER CENTRAL QUITRALMAN"/>
        <s v="PMGD HP CENTRAL EL ATAJO"/>
        <s v="PMGD HP EL PORTAL"/>
        <s v="PMGD TER ALMENDRADO"/>
        <s v="PMGD TER EL CANELO"/>
        <s v="PMGD TER EL CANELO II"/>
        <s v="PMGD HP QUILLAILEO"/>
        <s v="PMGD HP RIO MULCHEN"/>
        <s v="PMGD HP SANTA ELENA"/>
        <s v="TER YUNGAY"/>
        <s v="PMGD PFV VILLA MOSCOSO"/>
        <s v="PMGD PFV COLINA"/>
        <s v="PMGD PFV CHEQUEN SOLAR"/>
        <s v="PMGD PFV JAHUEL"/>
        <s v="PMGD PFV EL ROBLE"/>
        <s v="PMGD PFV EL SAUCE"/>
        <s v="PMGD PFV CHILENER"/>
        <s v="PMGD PFV VENTISQUERO SOLAR"/>
        <s v="PMGD PFV SOLARPARK MALLOA"/>
        <s v="PFV QUILAPILUN"/>
        <s v="PMGD PFV COVADONGA"/>
        <s v="PMGD HP MOLINERA VILLARRICA"/>
        <s v="PMGD HP LOS MORROS"/>
        <s v="PMGD PFV CIPRES"/>
        <s v="TER CMPC BUCALEMU"/>
        <s v="TER CMPC LAJA"/>
        <s v="TER CMPC PACIFICO"/>
        <s v="TER CMPC SANTA FE"/>
        <s v="TER CMPC TISSUE"/>
        <s v="PMGD PFV ITAHUE SOLAR"/>
        <s v="PMGD PFV DUQUECO SOLAR"/>
        <s v="PFV DIEGO DE ALMAGRO SUR"/>
        <s v="PFV MACHICURA"/>
        <s v="HE ANGOSTURA"/>
        <s v="HE CANUTILLAR"/>
        <s v="HE COLBUN"/>
        <s v="HE MACHICURA"/>
        <s v="HP BLANCO"/>
        <s v="HP CHACABUQUITO"/>
        <s v="HP CHIBURGO"/>
        <s v="HP JUNCAL"/>
        <s v="HP JUNCALITO"/>
        <s v="HP LA MINA"/>
        <s v="HP LOS QUILOS"/>
        <s v="HP QUILLECO"/>
        <s v="HP RUCUE"/>
        <s v="HP SAN CLEMENTE"/>
        <s v="HP SAN IGNACIO"/>
        <s v="PMGD PFV OVEJERIA"/>
        <s v="TER CANDELARIA"/>
        <s v="TER LOS PINOS"/>
        <s v="TER NEHUENCO"/>
        <s v="TER NEHUENCO 9B"/>
        <s v="TER NEHUENCO II"/>
        <s v="TER SANTA MARIA"/>
        <s v="TER LAUTARO"/>
        <s v="PMGD PFV SANTA CECILIA"/>
        <s v="PE PUNTA COLORADA"/>
        <s v="TER PUNTA COLORADA"/>
        <s v="PFV CONEJO SOLAR"/>
        <s v="TER SANTA MARTA"/>
        <s v="PMGD PFV ESCORIAL DEL VERANO SOLAR"/>
        <s v="PMGD PFV CORSO"/>
        <s v="PMGD PFV CRUCERO"/>
        <s v="PMGD PFV SAN ANTONIO"/>
        <s v="HP CUMBRES"/>
        <s v="PMGD PFV PELUMPEN SOLAR"/>
        <s v="PMGD PFV SANTA FRANCISCA"/>
        <s v="PMGD PFV ESFENA"/>
        <s v="PMGD PFV LOS TAURETES"/>
        <s v="PMGD PFV ORQUIDEA SOLAR"/>
        <s v="PMGD PFV SANTA INES SOLAR"/>
        <s v="PMGD PFV LIQUIDAMBAR"/>
        <s v="PMGD PFV PERSEFONE"/>
        <s v="PMGD PFV CLEMENTINA"/>
        <s v="PMGD HP EL COLORADO"/>
        <s v="PMGD PFV EL LITRE SOLAR"/>
        <s v="PMGD PFV RECOLETA"/>
        <s v="PMGD PFV DIEGO DE ALMAGRO SOLAR"/>
        <s v="PMGD PFV EL DIVISADERO"/>
        <s v="PFV LUCAS SOLAR"/>
        <s v="PMGD PFV DON ENRIQUE"/>
        <s v="PFV  DON OSCAR"/>
        <s v="PMGD PFV DON MARIANO"/>
        <s v="PMGD HP DONGO"/>
        <s v="PMGD HP DONGUIL"/>
        <s v="PFV DOÑA ANTONIA"/>
        <s v="PMGD TER DOÑA JAVIERA"/>
        <s v="PMGD HP DOSAL"/>
        <s v="PMGD PFV SAN ALBERTO"/>
        <s v="PMGD TER COPIULEMU"/>
        <s v="HP MAMPIL"/>
        <s v="HP PEUCHEN"/>
        <s v="PMGD TER DAGOBERTO"/>
        <s v="PMGD TER DON PEDRO"/>
        <s v="PMGD TER DEUCO"/>
        <s v="PMGD PFV ECLIPSE SOLAR"/>
        <s v="PMGD PFV TECHOS DE ALTAMIRA"/>
        <s v="PMGD HP EL AGRIO"/>
        <s v="PMGD PFV EL CASTAÑO"/>
        <s v="PMGD HP EL MIRADOR"/>
        <s v="PMGD PFV PACHIRA"/>
        <s v="PMGD PFV PARQUE SOLAR EL OLIVAR"/>
        <s v="PFV EL PELICANO"/>
        <s v="PMGD PFV EL QUEULE"/>
        <s v="PMGD PFV TREBAL SOLAR"/>
        <s v="PMGD PFV ALTOS DE TILTIL"/>
        <s v="TER CENIZAS"/>
        <s v="HP CIPRESILLOS"/>
        <s v="HP DIGUA"/>
        <s v="TER DIEGO DE ALMAGRO"/>
        <s v="PMGD TER LOMAS COLORADAS"/>
        <s v="TER ESCUADRON"/>
        <s v="PMGD TER ELECTRICA PINARES LIMITADA"/>
        <s v="HP ITATA"/>
        <s v="HP PUNTILLA"/>
        <s v="PMGD HP EL LLANO"/>
        <s v="PMGD HP LAS VERTIENTES"/>
        <s v="PMGD TER RASO POWER"/>
        <s v="PMGD HP BOQUIAMARGO"/>
        <s v="PMGD TER MONTE PATRIA"/>
        <s v="PMGD TER PUNITAQUI"/>
        <s v="TER CHILOE"/>
        <s v="TER CONSTITUCION"/>
        <s v="TER MAULE"/>
        <s v="HP CAPULLO"/>
        <s v="HP CARILAFQUEN"/>
        <s v="HP MALALCAHUELLO"/>
        <s v="PMGD HP CONTRA"/>
        <s v="TER EMELDA"/>
        <s v="PMGD PE EL ARREBOL"/>
        <s v="HP EL PINAR"/>
        <s v="HP CARENA"/>
        <s v="PMGD HP LA ARENA"/>
        <s v="PMGD HP LA COMPAÑIA II"/>
        <s v="HP PULELFU"/>
        <s v="PMGD TER GENERADORA LAGUNITAS"/>
        <s v="HE PEHUENCHE"/>
        <s v="HP CURILLINQUE"/>
        <s v="HP LOMA ALTA"/>
        <s v="HP LOS HIERROS II"/>
        <s v="PMGD HP LOS COLONOS"/>
        <s v="HP RUCATAYO"/>
        <s v="PMGD HP TRANQUIL"/>
        <s v="TER MAITENCILLO"/>
        <s v="TER CAMPICHE"/>
        <s v="TER NUEVA VENTANAS"/>
        <s v="HP LOS HIERROS"/>
        <s v="PMGD TER LIPIGAS CONCON"/>
        <s v="PMGD PFV ENAMI SOLAR"/>
        <s v="TER PETROPOWER"/>
        <s v="TER ACONCAGUA"/>
        <s v="HP SAUZAL"/>
        <s v="HE ANTUCO"/>
        <s v="HE CIPRESES"/>
        <s v="HE EL TORO"/>
        <s v="HE PANGUE"/>
        <s v="HE RALCO"/>
        <s v="HE RAPEL"/>
        <s v="HP ABANICO"/>
        <s v="HP ISLA"/>
        <s v="HP LOS MOLLES"/>
        <s v="HP OJOS DE AGUA"/>
        <s v="HP PALMUCHO"/>
        <s v="HP SAUZALITO"/>
        <s v="PE CANELA"/>
        <s v="PE CANELA II"/>
        <s v="TER QUINTERO"/>
        <s v="TER SAN ISIDRO"/>
        <s v="TER SAN ISIDRO II"/>
        <s v="TER TALTAL"/>
        <s v="HP PILMAIQUEN"/>
        <s v="PE LA CABAÑA"/>
        <s v="PE RENAICO II"/>
        <s v="PFV CAMPOS DEL SOL"/>
        <s v="PFV DON HUMBERTO"/>
        <s v="PFV GUANCHOI"/>
        <s v="PFV MANZANO"/>
        <s v="PMGD PFV CARACOLES"/>
        <s v="PMGD PFV COINCO"/>
        <s v="PMGD PFV DADINCO"/>
        <s v="PMGD PFV DON RODRIGO"/>
        <s v="PMGD PFV LA COLONIA"/>
        <s v="PMGD PFV PARQUE FOTOVOLTAICO EL SHARON"/>
        <s v="PMGD PFV PATAGUA"/>
        <s v="PMGD PFV PIDUCO"/>
        <s v="PMGD PFV RINCONADA ALCONES"/>
        <s v="PMGD PFV SAN CAMILO"/>
        <s v="HP PULLINQUE"/>
        <s v="PE LOS BUENOS AIRES"/>
        <s v="PE RENAICO I"/>
        <s v="PE TALINAY PONIENTE"/>
        <s v="PE TALTAL"/>
        <s v="PFV CHAÑARES"/>
        <s v="PFV LA SILLA"/>
        <s v="PFV LALACKAMA"/>
        <s v="PFV LALACKAMA II"/>
        <s v="PFV ESPIGA DE ORO"/>
        <s v="PMGD HP EL GALPON"/>
        <s v="PMGD HP PURISIMA"/>
        <s v="PMGD HP RECA"/>
        <s v="PMGD HP TRAILELFU"/>
        <s v="PMGD HP TRUFULTRUFUL"/>
        <s v="PMGD PFV LAS TERRAZAS"/>
        <s v="PFV DOÑA CARMEN SOLAR"/>
        <s v="PMGD HP COLLIL"/>
        <s v="HP GUAYACAN"/>
        <s v="PE LOS OLMOS"/>
        <s v="PE MESAMAVIDA"/>
        <s v="PE SAN MATIAS"/>
        <s v="PMGD PFV REXNER"/>
        <s v="PMGD TER SEPULTURA"/>
        <s v="PMGD TER COELEMU"/>
        <s v="PMGD TER BELLET"/>
        <s v="PMGD TER ETERSOL"/>
        <s v="PMGD TER HOLLEY"/>
        <s v="TER ENERGIA PACIFICO"/>
        <s v="PMGD PFV PSF CHAMPA"/>
        <s v="PMGD PFV ENCINO"/>
        <s v="PMGD PFV RUCAPAINE"/>
        <s v="TER TRINCAO"/>
        <s v="PMGD HP EL ARRAYAN"/>
        <s v="PMGD PFV LA VENDIMIA"/>
        <s v="PE UCUQUER II"/>
        <s v="PMGD PE UCUQUER"/>
        <s v="PMGD TER LEPANTO"/>
        <s v="PFV EMILIA SOLAR"/>
        <s v="PFV SDGX01"/>
        <s v="PFV CHERCAN SOLAR"/>
        <s v="PFV TENO SOLAR"/>
        <s v="TER EL PEÑON"/>
        <s v="TER SAN LORENZO DE D. DE ALMAGRO"/>
        <s v="TER TENO"/>
        <s v="TER TRAPEN"/>
        <s v="TER ESPERANZA"/>
        <s v="PE LA ESPERANZA"/>
        <s v="PE LA ESTRELLA"/>
        <s v="HP LAJA I"/>
        <s v="PE MONTE REDONDO"/>
        <s v="PMGD PE LAS PEÑAS"/>
        <s v="PMGD TER CHILLAN"/>
        <s v="HP ALTO RENAICO"/>
        <s v="HP RENAICO"/>
        <s v="PMGD PFV LIPANGUE"/>
        <s v="PMGD TER LOS SAUCES"/>
        <s v="PMGD TER PICOLTUE"/>
        <s v="PMGD TER YUMBEL"/>
        <s v="TER LOS ESPINOS"/>
        <s v="TER OLIVOS"/>
        <s v="PMGD PFV POMUYETO"/>
        <s v="PMGD PFV FARDELA NEGRA"/>
        <s v="PMGD PFV HUAPE"/>
        <s v="PMGD PFV MALVILLA"/>
        <s v="PMGD PFV POCILLAS"/>
        <s v="PMGD PFV SAGRADA FAMILIA LA FORTUNA 15"/>
        <s v="PMGD PFV PARQUE SOLAR EL PALQUI"/>
        <s v="PMGD TER MAYOR POWER"/>
        <s v="PMGD TER EL FARO"/>
        <s v="PMGD HP TRANCA DEL TORO"/>
        <s v="PMGD LORETO SOLAR"/>
        <s v="PMGD PFV COCHARCAS"/>
        <s v="PMGD PFV ARIZTIA"/>
        <s v="PMGD PFV PARQUE SOLAR MEMBRILLO"/>
        <s v="PMGD PFV ANTONIA SOLAR"/>
        <s v="PMGD PFV PITOTOY"/>
        <s v="PMGD PFV QUELTEHUE SOLAR"/>
        <s v="PMGD PFV EL ESTERO"/>
        <s v="PMGD PFV JAURURO SOLAR"/>
        <s v="PMGD PFV PULLALLI SOLAR"/>
        <s v="PMGD PFV GUADALAO"/>
        <s v="PMGD PFV SANTA MARGARITA"/>
        <s v="PMGD PFV PUEBLO HUNDIDO"/>
        <s v="PMGD PFV SAN ISIDRO"/>
        <s v="PMGD PFV MAITENLAHUE"/>
        <s v="PMGD PFV PARQUE SOLAR BICENTENARIO"/>
        <s v="PMGD PFV RINCONADA NORTE (SLK 808)"/>
        <s v="PMGD PFV JOSE SOLER MALLAFRE"/>
        <s v="PMGD HP CENTRAL HIDROELECTRICA CHILCO"/>
        <s v="PMGD HP DOÑA HILDA"/>
        <s v="TER NEWEN"/>
        <s v="TER DEGAÑ 2"/>
        <s v="TER DEGAÑ"/>
        <s v="TER ANTILHUE"/>
        <s v="PMGD TER LAS DALIAS"/>
        <s v="PMGD TER CALFUCO"/>
        <s v="PMGD TER CALAFATE"/>
        <s v="PMGD TER CHORRILLOS"/>
        <s v="PFV ANTAY"/>
        <s v="TER TERMOPACIFICO"/>
        <s v="PMGD TER GAMI"/>
        <s v="PMGD PFV TAMBO REAL"/>
        <s v="PMGD HP MARIA ELENA"/>
        <s v="PMGD HP PEHUI"/>
        <s v="PMGD HP DON WALTERIO"/>
        <s v="PMGD HP SAUCE ANDES"/>
        <s v="PMGD TER ERMITAÑO"/>
        <s v="PMGD TER EL NOGAL"/>
        <s v="PMGD TER ESTANCILLA"/>
        <s v="PMGD TER EL JARDIN"/>
        <s v="PMGD TER ALERCE"/>
        <s v="PMGD TER RAMADILLA"/>
        <s v="PMGD TER RIO AZUL"/>
        <s v="PMGD TER MERCED"/>
        <s v="TER LOS VIENTOS"/>
        <s v="TER NUEVA RENCA"/>
        <s v="TER SANTA LIDIA"/>
        <s v="PMGD TER MIMBRE"/>
        <s v="PFV PMG NORTH WEST"/>
        <s v="PFV CARACAS II"/>
        <s v="PMGD PFV FLORENCIA SOLAR"/>
        <s v="PMGD TER ZAPALLAR"/>
        <s v="PMGD TER PRP LAS QUEMAS"/>
        <s v="PMGD PFV GENOVA"/>
        <s v="PMGD PFV ÑILHUE"/>
        <s v="PMG PFV SOLAR PALERMO"/>
        <s v="PMGD PFV BERGAMO"/>
        <s v="PMGD PFV CANTERA"/>
        <s v="PMGD PFV CAUQUENES"/>
        <s v="PMGD PFV LOS NOGALES"/>
        <s v="PMGD PFV MILAN A"/>
        <s v="PMGD PFV OLIVIA"/>
        <s v="PMGD PFV OLIVIER"/>
        <s v="PMGD PFV RATULEMUS"/>
        <s v="PMGD PFV SOFIA"/>
        <s v="PMGD PFV SOLAR TORINO"/>
        <s v="PMGD PFV SOY SOLAR"/>
        <s v="PMGD PFV TIERRA"/>
        <s v="PMGD PFV GR LEMU"/>
        <s v="PFV GRAN TENO"/>
        <s v="PMGD PFV LA ESPERANZA II"/>
        <s v="PMGD PFV FRANCISCO"/>
        <s v="PMGD PFV MARCHIGUE II"/>
        <s v="PMGD PFV ASTILLAS"/>
        <s v="PMGD PFV GR SANTA ROSA"/>
        <s v="PMGD PFV GR PEUMO"/>
        <s v="PMGD PFV SAN PEDRO"/>
        <s v="PMGD PFV HOMERO SOLAR"/>
        <s v="PMGD PFV CABILSOL"/>
        <s v="PMGD PFV  ARGOMEDO"/>
        <s v="PMGD PFV NAN"/>
        <s v="PMGD PFV ALTURAS DE OVALLE"/>
        <s v="PMGD PFV LUDERS"/>
        <s v="PMGD PFV PLACILLA SOLAR"/>
        <s v="PMGD PFV PANQUEHUE II"/>
        <s v="PMGD PFV MOSTAZAL"/>
        <s v="PFV TAMANGO"/>
        <s v="PMGD PFV GR ALCON SOLAR"/>
        <s v="PMGD PFV LA ESTANCIA"/>
        <s v="PMGD PFV LAGUNILLA"/>
        <s v="PMGD PFV RAUQUEN"/>
        <s v="PMGD PFV SANTA EMILIA"/>
        <s v="PMGD PFV NAHUEN"/>
        <s v="PMGD PFV GR PITAO"/>
        <s v="PMGD PFV ROSARIO"/>
        <s v="PMGD PFV VIOLETA"/>
        <s v="PMGD PFV GR RAULI"/>
        <s v="PMGD PFV  SANTA CAROLINA"/>
        <s v="PMGD PFV RINCONADA"/>
        <s v="PMGD PFV DON EUGENIO"/>
        <s v="PMGD PFV CHIMBARONGO"/>
        <s v="PMGD PFV PICUNCHE"/>
        <s v="PMGD PFV JAVIERA CARRERA"/>
        <s v="PMGD PFV EL ROMERAL"/>
        <s v="PMGD PFV BELEN"/>
        <s v="PMGD PFV GRANADA"/>
        <s v="PMGD PFV GRANATE"/>
        <s v="TER GUACOLDA"/>
        <s v="TER HUASCO"/>
        <s v="PMGD PFV GUADALUPE"/>
        <s v="PMGD PFV LIEBRE DE VERANO"/>
        <s v="PMGD PFV TILTIL"/>
        <s v="PMGD TER HBS"/>
        <s v="PMGD TER HBS GNL"/>
        <s v="PMGD HP EL BRINCO"/>
        <s v="PMGD HP LA BIFURCADA"/>
        <s v="PMGD HP LA VIÑA - ALTO LA VIÑA"/>
        <s v="HP RIO PICOIQUEN"/>
        <s v="PMGD HP ALLIPEN"/>
        <s v="PMGD HP ARRAYAN"/>
        <s v="PMGD HP CUMPEO"/>
        <s v="HP DOS VALLES"/>
        <s v="PMGD HP EL CANELO"/>
        <s v="PMGD HP EL MANZANO (MELIPEUCO)"/>
        <s v="HP EL PASO"/>
        <s v="HP ANCOA"/>
        <s v="PMGD HP ENSENADA"/>
        <s v="HP LA CONFLUENCIA"/>
        <s v="HP LA HIGUERA"/>
        <s v="PMGD HP LAS FLORES"/>
        <s v="HP AILLIN"/>
        <s v="HP LLAUQUEREO"/>
        <s v="HP CORRALES"/>
        <s v="PMGD HP MAISAN"/>
        <s v="PMGD HP MALLARAUCO"/>
        <s v="HP PALACIOS"/>
        <s v="PMGD HP PICHILONCO"/>
        <s v="HP PIEDRAS NEGRAS"/>
        <s v="PMGD HP PUCLARO"/>
        <s v="PMGD HP LA MONTAÑA"/>
        <s v="HP PUNTA DEL VIENTO"/>
        <s v="PMGD HP LA MONTAÑA II"/>
        <s v="HP RIO COLORADO"/>
        <s v="HP RIO HUASCO"/>
        <s v="HP LIRCAY"/>
        <s v="HP MARIPOSAS"/>
        <s v="HP PROVIDENCIA"/>
        <s v="PMGD HP ROBLERIA"/>
        <s v="HP SAN ANDRES"/>
        <s v="PMGD HP RIO TRUENO"/>
        <s v="HP MC3"/>
        <s v="HP CALLAO"/>
        <s v="HP MC1"/>
        <s v="HP MC2"/>
        <s v="HP NALCAS"/>
        <s v="HP MOCHO"/>
        <s v="PMGD HP MUCHI"/>
        <s v="HP CORRENTOSO"/>
        <s v="HP PALMAR"/>
        <s v="PMGD HP LA PALOMA"/>
        <s v="PMGD PFV PENCAHUE"/>
        <s v="PMGD PFV HORMIGA SOLAR"/>
        <s v="PMGD PE HUAJACHE"/>
        <s v="PE CABO LEONES II"/>
        <s v="PMGD PFV ICB"/>
        <s v="PMGD PFV LA LIGUA"/>
        <s v="PMGD PFV CINTAC"/>
        <s v="PMGD TER CIRUELILLO"/>
        <s v="PMGD PFV EL RESPLANDOR"/>
        <s v="PMGD PFV SANTA CLARA"/>
        <s v="PMGD PFV SAN JOSE II"/>
        <s v="PMGD PFV SANTA ESTER"/>
        <s v="TER CEMENTOS BIO BIO CENTRO"/>
        <s v="PMGD PFV EL GUANACO SOLAR"/>
        <s v="PMGD TER LOS ARRAYANES"/>
        <s v="PMGD TER DIESEL COYA"/>
        <s v="TER TENO GAS"/>
        <s v="PMGD PFV CHACABUCO"/>
        <s v="PMGD PFV PEDREROS SOLAR"/>
        <s v="PFV JAVIERA"/>
        <s v="PMGD PFV SAN EDUARDO"/>
        <s v="TER LOMA LOS COLORADOS II"/>
        <s v="PMGD PFV KONDA"/>
        <s v="PMGD PFV LA ACACIA"/>
        <s v="PMGD PFV LA CHAPEANA"/>
        <s v="PMGD PFV LA CHIMBA BIS"/>
        <s v="PMGD PFV LA HUERTA"/>
        <s v="PMGD PFV INDEPENDENCIA"/>
        <s v="PMGD PFV LA MANGA"/>
        <s v="PMGD HP CHANLEUFU II"/>
        <s v="PMGD HP LOS CORRALES"/>
        <s v="PMGD HP LOS CORRALES II"/>
        <s v="PMGD PFV LAS CHACRAS"/>
        <s v="PMGD PFV  LAS MOLLACAS"/>
        <s v="PMGD PFV FUSTER DEL VERANO"/>
        <s v="PMGD PFV EL LAUREL"/>
        <s v="HP LICAN"/>
        <s v="PMGD PFV LINARES SOLAR"/>
        <s v="PMGD PFV LINGUE"/>
        <s v="PMGD PFV PLOMO DE VERANO"/>
        <s v="PMGD PFV LIRIO DEL CAMPO"/>
        <s v="PMGD PFV LITORAL SUNLIGHT"/>
        <s v="PMGD PFV LOS MAGNOLIOS SOLAR"/>
        <s v="PMGD PFV LLANOS DE POTROSO"/>
        <s v="PMGD TER PRP CAMPESINA (EX ALDEA)"/>
        <s v="PMGD TER PRP CHIFIN"/>
        <s v="PMGD TER PRP LOS NEGROS"/>
        <s v="PMGD TER PRP RAPACO"/>
        <s v="PMGD TER PRP TAMBORES"/>
        <s v="PMGD PFV ENCON SOLAR"/>
        <s v="PMGD PFV LOICA"/>
        <s v="PMGD PFV CAÑONES SUNLIGHT"/>
        <s v="PMGD PFV GIRASOLES"/>
        <s v="TER LOS GUINDOS"/>
        <s v="PMGD PFV LOS LAGOS"/>
        <s v="PMGD PFV MERCURIO SUR"/>
        <s v="PMGD PFV SATURNO NORTE"/>
        <s v="PMGD PFV LOS MOLINOS"/>
        <s v="PMGD HP LOS PADRES"/>
        <s v="PMGD HP LOS PORTONES - AMPLIACION II"/>
        <s v="PMGD HP LOS PORTONES"/>
        <s v="PMGD PFV LUCE SOLAR"/>
        <s v="PMGD PFV ERINOME"/>
        <s v="PMGD PFV LUNA"/>
        <s v="PMGD PFV MACAO"/>
        <s v="TER CHOLGUAN"/>
        <s v="TER VIÑALES"/>
        <s v="PMGD PFV PARQUE SOLAR FOTOVOLTAICO LA VICTORIA"/>
        <s v="PMGD PFV ÑIQUEN"/>
        <s v="PMGD PFV MALINKE"/>
        <s v="PMGD PFV HUINGAN"/>
        <s v="PMGD PFV MANDINGA"/>
        <s v="PMGD PFV MARCHIHUE VII"/>
        <s v="PMGD PFV LAS ROJAS"/>
        <s v="PMGD PFV MELI"/>
        <s v="PMGD PFV PARQUE ALHUE"/>
        <s v="PMGD PFV BULNES LOS BARONES"/>
        <s v="PMGD PFV UTFSM VALPARAISO VALDES"/>
        <s v="PMGD PFV UTFSM VIÑA DEL MAR"/>
        <s v="PMGD PFV REN"/>
        <s v="PMGD PFV REN - AMPLIACION"/>
        <s v="PMGD HP EL DIUTO"/>
        <s v="PMGD HP MSA-I"/>
        <s v="PMGD PFV AROMO DEL VERANO SOLAR"/>
        <s v="PMGD TER CORTES"/>
        <s v="PMGD PFV MUTUPIN"/>
        <s v="PMGD PFV LA PERLA"/>
        <s v="TER MASISA"/>
        <s v="PMGD PFV NEWENTUN"/>
        <s v="PMGD PFV NIHUE"/>
        <s v="PE TOTORAL"/>
        <s v="PMGD PFV PARQUE SOLAR RIO PEUCO"/>
        <s v="PMGD PFV HUAQUELON"/>
        <s v="PMGD PFV CACHIYUYO SOLAR II"/>
        <s v="PMGD TER ORAFTI"/>
        <s v="PMGD PFV ORION SOLAR"/>
        <s v="PMGD PFV AÑUÑUCA DEL VERANO SOLAR"/>
        <s v="HP CHACAYES"/>
        <s v="HP COYA"/>
        <s v="HP PANGAL"/>
        <s v="PE PUNTA SIERRA"/>
        <s v="PMGD PFV IDAHUE DEL VERANO SOLAR"/>
        <s v="PMGD PFV PALTO SUNLIGHT"/>
        <s v="PMGD PFV LOS ROBLES"/>
        <s v="TER CMPC CORDILLERA"/>
        <s v="PMGD PFV FILOMENA SOLAR"/>
        <s v="PE ATACAMA"/>
        <s v="PE CABO LEONES"/>
        <s v="PE CAMPO LINDO"/>
        <s v="PE EL ARRAYAN"/>
        <s v="PE EL MAITEN"/>
        <s v="PMGD PE EL NOGAL"/>
        <s v="PE LEBU"/>
        <s v="PMGD PE LEBU III"/>
        <s v="PE LOS CURUROS"/>
        <s v="PE SAN GABRIEL"/>
        <s v="PMGD PFV ALICAHUE"/>
        <s v="PMGD PFV CONDOR CHEPICA"/>
        <s v="PMGD PFV LIMA"/>
        <s v="PMGD PFV CURACAVI"/>
        <s v="PMGD PFV DON MATIAS"/>
        <s v="PMGD PFV DOÑA IGNA"/>
        <s v="PMGD PFV CARA DE GALLO"/>
        <s v="PMGD PFV FARAMALLA"/>
        <s v="PMGD PFV EL INTERLOCUTOR"/>
        <s v="PMGD PFV CONDOR LA LIGUA"/>
        <s v="PMGD PFV CONDOR PETORCA"/>
        <s v="PMGD PFV LOS TILOS"/>
        <s v="PMGD PFV OCOA"/>
        <s v="PMGD PFV CONDOR PELVIN"/>
        <s v="PMGD PFV SANTA ADRIANA"/>
        <s v="PMGD PFV SANTA RITA"/>
        <s v="PMGD PFV FULGOR"/>
        <s v="PMGD PFV ALBOR SOLAR"/>
        <s v="PMGD PFV DON MARTIN"/>
        <s v="PMGD PFV PARQUE SOLAR ALCALDESA"/>
        <s v="PMGD PFV ALIANZA"/>
        <s v="PMGD PFV PARQUE EL INGENIO"/>
        <s v="PMGD PFV PARQUE CURICURA"/>
        <s v="PMGD PFV BELLAVISTA"/>
        <s v="PMGD PFV DON ANDRONICO"/>
        <s v="PMGD PFV PARQUE SOLAR CANTILLANA"/>
        <s v="PMGD PFV CATEMU"/>
        <s v="PMGD PFV PARQUE SOLAR MARAMBIO"/>
        <s v="PMGD PFV CUZ CUZ"/>
        <s v="PMGD PFV PARQUE SAN FRANCISCO PARRAL"/>
        <s v="PMGD PFV PARQUE SOLAR EL RECONQUISTADOR"/>
        <s v="PMGD PFV PARQUE SOLAR SAN JAVIER"/>
        <s v="PMGD PFV PARQUE ROMERIA"/>
        <s v="PMGD PFV PARQUE EL TRIGAL"/>
        <s v="PMGD PFV LOS BANOS"/>
        <s v="PMGD PFV TOPACIO"/>
        <s v="PFV LUZ DEL NORTE"/>
        <s v="PMGD PFV LO SIERRA"/>
        <s v="PMGD PFV PARQUE PVP ITIHUE"/>
        <s v="PMGD PFV PARQUE SOLAR JOTABECHE"/>
        <s v="PMGD PFV PARQUE SOLAR NANCAGUA"/>
        <s v="PMGD PFV PARQUE SOLAR LA MURALLA"/>
        <s v="PMGD PFV PVP LA ROSA"/>
        <s v="PMGD PFV PARQUE VALPARAISO"/>
        <s v="PMGD PFV PARQUE SANTA CRUZ"/>
        <s v="PMGD PFV COLCHAGUA"/>
        <s v="PMGD PFV LOS PALTOS"/>
        <s v="PMGD PFV LUNA DEL NORTE"/>
        <s v="PMGD PFV PARQUE SOLAR MECO CHILLAN"/>
        <s v="PMGD PFV PARQUE SOLAR OVALLE NORTE"/>
        <s v="PMGD PFV PARQUE PENCAHUE ESTE"/>
        <s v="PMGD PFV PARQUE PUEBLO SECO"/>
        <s v="PFV QUILMO"/>
        <s v="PMGD PFV PARQUE PANGUILEMO AEROPUERTO"/>
        <s v="PMGD PFV ROMA"/>
        <s v="PMGD PFV EL HUASO"/>
        <s v="PMGD PFV PVP MAYOS"/>
        <s v="PMGD PFV PARQUE SOLAR SANTA FE"/>
        <s v="PMGD PFV SANTA LAURA"/>
        <s v="PMGD PFV SOL DEL NORTE"/>
        <s v="PMGD PFV PARQUE LA TRAVESIA"/>
        <s v="PMGD PFV PARQUE PVP UNIHUE"/>
        <s v="PMGD PFV VILLA ALEGRE"/>
        <s v="PMGD PFV VILLA SECA"/>
        <s v="PE TALINAY ORIENTE"/>
        <s v="PMGD PFV PERALILLO"/>
        <s v="PMGD PFV BELENOS TIL TIL"/>
        <s v="PMGD PFV HELIOS"/>
        <s v="PMGD PFV LOMA TENDIDA DEL VERANO SOLAR"/>
        <s v="PMGD PFV PASTRAN"/>
        <s v="PMGD PFV HURTADO"/>
        <s v="PE CABO LEONES III"/>
        <s v="PMGD PFV MARIA DOLORES"/>
        <s v="PMGD PFV PEGASUS SOLAR"/>
        <s v="PMGD PFV SAN RAMIRO"/>
        <s v="PMGD PFV PEQUEN"/>
        <s v="PMGD PFV PSF COYUNCHE"/>
        <s v="PMGD PFV PESARO SOLAR"/>
        <s v="PMGD PFV PEÑAFLOR SOLAR"/>
        <s v="PMGD PFV ALBATROS"/>
        <s v="PMGD PFV AYLA SOLAR"/>
        <s v="PMGD PFV LO MIRANDA"/>
        <s v="PMGD PFV EL CAIQUEN"/>
        <s v="PMGD PFV EL CARDENAL"/>
        <s v="PMGD PFV EL CARPINTERO"/>
        <s v="PMGD PFV EL CHERCAN"/>
        <s v="PMGD PFV EL CHUCAO"/>
        <s v="PMGD PFV EL CONDOR"/>
        <s v="PMGD PFV EL CUERVO"/>
        <s v="PMGD PFV EL FLAMENCO"/>
        <s v="PMGD PFV EL GAVIOTIN"/>
        <s v="PMGD PFV EL LORO CHOROY"/>
        <s v="PMGD PFV EL MIRLO"/>
        <s v="PMGD PFV EL ÑANDU"/>
        <s v="PMGD PFV CARANCA SOLAR"/>
        <s v="PMGD PFV EL PICHON"/>
        <s v="PMGD PFV EL PIUQUEN"/>
        <s v="PMGD PFV EL RAYADOR"/>
        <s v="PMGD PFV EL TIUQUE"/>
        <s v="PMGD PFV EL TRILE"/>
        <s v="PMGD PFV EL TURPIAL"/>
        <s v="PMGD PFV EL ZORZAL"/>
        <s v="PMGD PFV JILGUERO"/>
        <s v="PMGD PFV PARAGUAY"/>
        <s v="PMGD PFV LAS BANDURRIAS"/>
        <s v="PMGD PFV LAS CACHAÑAS"/>
        <s v="PMGD PFV LAS CATITAS"/>
        <s v="PMGD PFV LAS CODORNICES"/>
        <s v="PMGD PFV LAS GOLONDRINAS"/>
        <s v="PMGD PFV LAS LECHUZAS"/>
        <s v="PMGD PFV LLOICA"/>
        <s v="PMGD PFV LAS PERDICES"/>
        <s v="PMGD PFV LAS TAGUAS"/>
        <s v="PMGD PFV LAS TENCAS"/>
        <s v="PMGD PFV LAS TORCAZAS"/>
        <s v="PMGD PFV LAS TORTOLAS"/>
        <s v="PMGD PFV LO CHACON"/>
        <s v="PMGD PFV LOS CISNES"/>
        <s v="PMGD PFV LOS JOTES"/>
        <s v="PMGD PFV LOS TORDOS"/>
        <s v="PMGD PFV MARIA PINTO"/>
        <s v="PMGD PFV PILPILEN"/>
        <s v="PMGD PFV PIQUERO"/>
        <s v="PMGD PFV PITRA"/>
        <s v="PMGD HP PIUTEL"/>
        <s v="PMGD PFV CATAN SOLAR"/>
        <s v="PMGD PFV LA PAZ"/>
        <s v="PMGD PFV LO MIGUEL"/>
        <s v="PMGD PFV LOS LIRIOS"/>
        <s v="PMGD PFV MALLOCO"/>
        <s v="PMGD PFV SANTA TERESITA"/>
        <s v="PMGD PFV PLAYERON"/>
        <s v="PMGD  PFV PLAYERO"/>
        <s v="PMGD PFV PLAYERITO"/>
        <s v="PMGD PFV PLAZA SUNLIGHT"/>
        <s v="PMGD HP BUREO"/>
        <s v="PMGD HP MUNILQUE"/>
        <s v="PMGD HP MUNILQUE II"/>
        <s v="PMGD PFV CALLE LARGA"/>
        <s v="PMGD TER CHILE"/>
        <s v="PMGD PFV CRUZ SOLAR"/>
        <s v="PMGD PFV DARLIN SOLAR"/>
        <s v="PMGD PFV MARIN"/>
        <s v="PMGD PFV PEPA SOLAR"/>
        <s v="PMGD PFV PUENTE SOLAR"/>
        <s v="PMGD PFV SALERNO SOLAR"/>
        <s v="PMGD PFV SANTUARIO SOLAR"/>
        <s v="PMGD PFV LOS PERALES"/>
        <s v="PMGD PFV POBLACION"/>
        <s v="PMGD PFV PATRICIA DEL VERANO SOLAR"/>
        <s v="PMGD PFV EL TREBOL"/>
        <s v="TER CHAGUAL"/>
        <s v="TER COMBARBALA"/>
        <s v="TER LLANOS BLANCOS"/>
        <s v="TER SAN JAVIER I"/>
        <s v="TER SAN JAVIER II"/>
        <s v="TER PAJONALES"/>
        <s v="PMGD PFV MAIMALICAN"/>
        <s v="PMGD PFV PSF EL PERAL"/>
        <s v="PMGD PFV EL SALITRAL"/>
        <s v="PMGD PFV PSF LA GAMBOINA"/>
        <s v="PMGD PFV LOMAS COLORADAS"/>
        <s v="PMGD PFV PSF HORIZONTE"/>
        <s v="PMGD PFV PAMA"/>
        <s v="PMGD PFV JARDIN SOLAR PETORCA"/>
        <s v="PMGD PFV PSF PUANGUE"/>
        <s v="PMGD PFV QUEMADOS"/>
        <s v="PMGD PFV MARAÑON"/>
        <s v="PMGD PFV SANTA ELIZABETH"/>
        <s v="PMGD PFV PUELCHE SOLAR"/>
        <s v="PE PUNTA PALMERAS"/>
        <s v="PMGD PFV FV CHICAUMA DEL VERANO"/>
        <s v="PMGD PFV CHANCON"/>
        <s v="PMGD PFV DOÑIHUE"/>
        <s v="PMGD PFV EL CERNICALO"/>
        <s v="PMGD PFV EL CERNICALO II"/>
        <s v="PMGD PFV EL CHINCOL"/>
        <s v="PMGD PFV EL PICURIO"/>
        <s v="PMGD PFV EL PILPEN"/>
        <s v="PMGD PFV EL PITIO"/>
        <s v="PMGD PFV EL QUELTEHUE"/>
        <s v="PMGD PFV LA FRONTERA"/>
        <s v="PMGD PFV LAS PALOMAS"/>
        <s v="PMGD PFV LAS TURCAS"/>
        <s v="PMGD PFV LOS LIBERTADORES"/>
        <s v="PMGD PFV LOS GORRIONES"/>
        <s v="PMGD PFV LOS PATOS"/>
        <s v="PMGD PFV PORTEZUELO"/>
        <s v="PMGD PFV RODEO"/>
        <s v="PMGD PFV ROVIAN"/>
        <s v="PFV SALVADOR"/>
        <s v="PMGD PFV QUEBRADA DE TALCA"/>
        <s v="PMGD PFV AXEL SOLAR"/>
        <s v="PMGD TER CONCHALI"/>
        <s v="PMGD PFV QUILLAY"/>
        <s v="PMGD PFV QUILMO SOLAR"/>
        <s v="PMGD PFV QUINTA SOLAR"/>
        <s v="PMGD PE RAKI"/>
        <s v="PMGD PFV RANGUIL"/>
        <s v="PMGD PFV SIRIMAVO"/>
        <s v="PMGD PFV CHOLGUAN"/>
        <s v="PMGD PFV SGT TUCAPEL"/>
        <s v="PMGD PFV LAS CABRAS"/>
        <s v="PMGD PFV EL QUEMADO"/>
        <s v="PMGD PFV TALHUEN"/>
        <s v="PMGD PFV RENGO SOLAR"/>
        <s v="PMGD PFV LA LAJUELA"/>
        <s v="PMGD PFV RIMINI"/>
        <s v="PE SAN PEDRO II"/>
        <s v="HP HORNITOS"/>
        <s v="PMGD PFV LO BOZA"/>
        <s v="PMGD PFV RLA SOLAR"/>
        <s v="PMGD TER TAMM"/>
        <s v="PMGD PFV RCU (RTN)"/>
        <s v="PFV ESPERANZA"/>
        <s v="PFV PILAR LOS AMARILLOS"/>
        <s v="PMGD PFV SANTA PAMELA"/>
        <s v="PMGD PFV ARMAZONES"/>
        <s v="PMGD PFV PARANAL"/>
        <s v="PMGD TER CAÑETE"/>
        <s v="PMGD TER CHUFKEN"/>
        <s v="PMGD TER CONTULMO"/>
        <s v="PMGD TER CURACAUTIN"/>
        <s v="PMGD TER LEBU"/>
        <s v="PMGD TER LONQUIMAY"/>
        <s v="PMGD TER LOS ALAMOS"/>
        <s v="PMGD TER LOUSIANA PACIFIC"/>
        <s v="PMGD TER LOUSIANA PACIFIC II"/>
        <s v="PMGD TER MULTIEXPORT"/>
        <s v="PMGD TER MULTIEXPORT II"/>
        <s v="PMGD TER REY"/>
        <s v="PMGD TER TIRUA"/>
        <s v="PMGD TER TRONGOL-CURANILAHUE"/>
        <s v="TER CHUYACA"/>
        <s v="TER CORONEL"/>
        <s v="PMGD PFV GABARDO DEL VERANO SOLAR"/>
        <s v="PMGD TER SALMOFOOD"/>
        <s v="PMGD PFV SAMO BAJO"/>
        <s v="PMGD PFV RDCL SAN"/>
        <s v="PFV SAN ANDRES"/>
        <s v="PMGD PFV SAN ANTONIO DEL MONTE SUNLIGHT"/>
        <s v="PMGD PFV SAN CARLOS SOLAR"/>
        <s v="PMGD PFV SAN EMILIO SOLAR I"/>
        <s v="PMGD PFV SAN EUGENIO SOLAR"/>
        <s v="PMGD PFV SAN FRANCISCO"/>
        <s v="PMGD PFV SOL DEL MAULE"/>
        <s v="PE SAN JUAN"/>
        <s v="PMGD PFV SGT CATAPILCO"/>
        <s v="PMGD PFV SAN RAFAEL"/>
        <s v="PMGD PFV SDSI"/>
        <s v="PMGD PFV LENGA SOLAR"/>
        <s v="PMGD PFV VELASCO SOLAR"/>
        <s v="PMGD PFV SANTA BLANCA DE ISLA DE MAIPO SUNLIGHT"/>
        <s v="PMGD PFV TALCA"/>
        <s v="PMGD PFV AVELLANO SOLAR"/>
        <s v="PMGD PFV LA PALMA SOLAR"/>
        <s v="PFV CASTILLA"/>
        <s v="PMGD PFV AVEL SOLAR"/>
        <s v="PMGD PFV SANTA LUCIA"/>
        <s v="PMGD PFV SANTA LUISA"/>
        <s v="PFV SANTIAGO SOLAR"/>
        <s v="PMGD PFV ALAMEDA"/>
        <s v="PMGD PFV AHE BUENAS YERBAS"/>
        <s v="PMGD PFV SIETE COLORES"/>
        <s v="PMGD PFV VALLE SOLAR ESTE II"/>
        <s v="PMGD PFV SLK CB NUEVE"/>
        <s v="PMGD HP CALIBORO"/>
        <s v="PMGD HP MELO"/>
        <s v="PMGD HP SANTA ISABEL"/>
        <s v="PMGD HP CURILEUFU"/>
        <s v="PMGD PFV EL BOCO"/>
        <s v="HE CONVENTO VIEJO"/>
        <s v="PMGD PFV LA FORESTA"/>
        <s v="PMGD PFV NAZARINO DEL VERANO SOLAR"/>
        <s v="PMGD PFV SOL DE SEPTIEMBRE"/>
        <s v="PMGD PFV CHACAICO"/>
        <s v="PMGD PFV QUINTACABRERO"/>
        <s v="PMGD PFV VALLE SOLAR OESTE II"/>
        <s v="PMGD PFV SOLAR DEL BUENO"/>
        <s v="PMGD PFV LA BLANQUINA"/>
        <s v="PFV LOS LOROS"/>
        <s v="PMGD PFV PIRQUE"/>
        <s v="PMGD PFV GUARANA"/>
        <s v="PMGD PFV TREBO"/>
        <s v="PMGD PFV CASUTO"/>
        <s v="PMGD PFV MANAO"/>
        <s v="PMGD PFV VICENTE SOLAR"/>
        <s v="PMGD PFV CITRINO"/>
        <s v="PMGD PFV PELLIN"/>
        <s v="PMGD PFV CURACO"/>
        <s v="PMGD PFV DON SIMON"/>
        <s v="PMGD PFV ALDEBARAN"/>
        <s v="PMGD PFV HORNITOS"/>
        <s v="PMGD PFV CAIMI"/>
        <s v="PMGD PFV CANESA SOLAR"/>
        <s v="PMGD PFV LAS MAJADAS"/>
        <s v="PMGD PFV LAS MERCEDES"/>
        <s v="PMGD PFV CHALINGA SOLAR"/>
        <s v="PMGD PFV AMPARO DEL SOL"/>
        <s v="PMGD PFV PUNTA BAJA SOLAR"/>
        <s v="PMGD PFV ILLAPEL 5X"/>
        <s v="PMGD PFV TARANTO"/>
        <s v="PMGD PFV TRINIDAD"/>
        <s v="PMGD PFV CHUCHIÑI"/>
        <s v="PMGD PFV SANTA JULIA"/>
        <s v="PE CARDONAL"/>
        <s v="PE LOS CERRILLOS"/>
        <s v="PE MANANTIALES"/>
        <s v="PMGD TER EL MOLLE"/>
        <s v="PMGD PFV ALTOS DEL PAICO"/>
        <s v="PMGD PFV SUNHUNTER"/>
        <s v="PMGD PFV MOYA"/>
        <s v="PMGD TER CAMPING DIESEL"/>
        <s v="PMGD TER CENTRAL DE RESPALDO EGIDO"/>
        <s v="PMGD TER CENTRAL DE RESPALDO TIGRE"/>
        <s v="PMGD TER AGNI"/>
        <s v="PMGD PFV QUINANTU SOLAR"/>
        <s v="PFV TAMARICO"/>
        <s v="PMGD PFV CHILLAN HUAMBALI HIPER"/>
        <s v="PMGD PFV CORDILLERILLA SOLAR"/>
        <s v="PMGD TER CASABLANCA"/>
        <s v="PMGD TER CASABLANCA II"/>
        <s v="PMGD TER CURAUMA"/>
        <s v="PMGD TER TAPIHUE"/>
        <s v="TER CONCON"/>
        <s v="TER EL TOTORAL"/>
        <s v="TER LAS VEGAS"/>
        <s v="TER LINARES NORTE"/>
        <s v="TER PLACILLA"/>
        <s v="TER SAN GREGORIO"/>
        <s v="PMGD PFV LONCURA"/>
        <s v="PMGD PFV TALAGANTE"/>
        <s v="PMGD PFV TURQUÍA"/>
        <s v="PMGD PFV LAS ARBOLEDAS"/>
        <s v="PFV MESETA DE LOS ANDES"/>
        <s v="PMGD PFV TES SOLAR"/>
        <s v="PMGD PFV TIJERAL"/>
        <s v="PMGD TER BIO CRUZ"/>
        <s v="PMGD TER TOMAVAL"/>
        <s v="PMGD PFV MAIKONO"/>
        <s v="PMGD PFV TORTUGA SOLAR"/>
        <s v="PMGD PFV TRICAHUE II"/>
        <s v="PMGD PFV TRICA-DOS"/>
        <s v="PMGD PFV TUCUQUERE"/>
        <s v="PMGD PFV VALLE DE LA LUNA II"/>
        <s v="PMGD PFV VENTURADA"/>
        <s v="PMGD PFV VERONA SOLAR"/>
        <s v="PMGD PFV SAN CLEMENTE FLOR DEL LLANO"/>
        <s v="PE LA FLOR"/>
        <s v="PMGD PFV VILLA CRUZ"/>
        <s v="PMGD PFV VILLA PRAT"/>
        <s v="PMGD PFV VILLA SOLAR"/>
        <s v="PMGD PFV VITUCO 2B"/>
        <s v="PMGD HP EL TARTARO"/>
        <s v="PE LOMAS DE DUQUECO"/>
        <s v="PE MALLECO NORTE"/>
        <s v="PE MALLECO SUR"/>
        <s v="PE NEGRETE"/>
        <s v="PMGD PFV LLAY LLAY"/>
        <s v="PMGD PFV DOÑA REGINA SOLAR"/>
        <s v="PMGD PFV COLIBRI"/>
        <s v="PFV USYA"/>
        <s v="PFV ANDES SOLAR"/>
        <s v="SALTA"/>
        <s v="PFV ANDES SOLAR II-B"/>
        <s v="PFV ANDES SOLAR II"/>
        <s v="PFV ANDES SOLAR IV"/>
        <s v="PMGD PFV TALLADO"/>
        <s v="PE CERRO TIGRE"/>
        <s v="PE LLANOS DEL  VIENTO"/>
        <s v="PFV PAMPA TIGRE"/>
        <s v="PE TCHAMMA"/>
        <s v="PFV DOMEYKO"/>
        <s v="PFV ATACAMA SOLAR II"/>
        <s v="PMGD PFV PICA"/>
        <s v="PFV HUATACONDO"/>
        <s v="PMGD PFV TAMARUGO"/>
        <s v="PFV BOLERO"/>
        <s v="PMGD PFV CALAMA SOLAR"/>
        <s v="PFV PUERTO SECO SOLAR"/>
        <s v="PMGD PFV LOCKMA"/>
        <s v="PMGD PFV CKILIR"/>
        <s v="PFV CEME 1"/>
        <s v="TER ANDINA"/>
        <s v="CSP CERRO DOMINADOR"/>
        <s v="PFV CERRO DOMINADOR"/>
        <s v="PMGD PFV ARICA"/>
        <s v="TER UJINA"/>
        <s v="PFV GRANJA SOLAR"/>
        <s v="PMGD PFV MACARENA SOLAR"/>
        <s v="TER ANGAMOS"/>
        <s v="TER COCHRANE"/>
        <s v="PFV AZABACHE"/>
        <s v="TER ATACAMA"/>
        <s v="TER TARAPACA"/>
        <s v="PFV LAS SALINAS"/>
        <s v="PFV SOL DE LILA"/>
        <s v="PFV VALLE DEL SOL"/>
        <s v="PE SIERRA GORDA ESTE"/>
        <s v="PE VALLE DE LOS VIENTOS"/>
        <s v="PFV FINIS TERRAE"/>
        <s v="PMGD HP ALTO HOSPICIO"/>
        <s v="PMGD HP EL TORO Nº2"/>
        <s v="PMGD HP SANTA ROSA"/>
        <s v="PMGD HP CAVANCHA"/>
        <s v="PE CALAMA"/>
        <s v="PFV CAPRICORNIO"/>
        <s v="PFV COYA"/>
        <s v="PFV TAMAYA SOLAR"/>
        <s v="HP CHAPIQUIÑA"/>
        <s v="PFV EL AGUILA"/>
        <s v="PFV PAMPA CAMARONES"/>
        <s v="PMGD HP COSAPILLA"/>
        <s v="TER ARICA"/>
        <s v="TER IEM"/>
        <s v="TER MEJILLONES"/>
        <s v="TER TOCOPILLA"/>
        <s v="PMGD TER ESTANDARTES"/>
        <s v="PMGD TER ZOFRI"/>
        <s v="PMGD PFV PARQUE FAROL SOLAR"/>
        <s v="PFV DE LOS ANDES"/>
        <s v="PFV DEL DESIERTO"/>
        <s v="PFV LA CRUZ SOLAR"/>
        <s v="PFV URIBE SOLAR"/>
        <s v="PFV SOL DEL NORTE"/>
        <s v="PFV MARIA ELENA"/>
        <s v="GEO CERRO PABELLON"/>
        <s v="PFV SAN PEDRO"/>
        <s v="PMGD PFV MITCHI"/>
        <s v="PFV WILLKA"/>
        <s v="TER HORNITOS"/>
        <s v="PMGD PFV CHAÑAR DEL VERANO"/>
        <s v="PMGD PFV LAS CHILCAS"/>
        <s v="TER MANTOS BLANCOS"/>
        <s v="TER PLANTA DE ACIDO SULFURICO MEJILLONES"/>
        <s v="TER AGUAS BLANCAS"/>
        <s v="PMGD PFV PAINE"/>
        <s v="PFV NUEVO QUILLAGUA"/>
        <s v="PFV SOL DEL DESIERTO"/>
        <s v="PMGD PFV LOS PUQUIOS"/>
        <s v="PMGD PFV QUETENA"/>
        <s v="PFV JAMA"/>
        <s v="PFV TAIRA"/>
        <s v="PMGD PFV PAS1"/>
        <s v="PFV POZO ALMONTE SOLAR II"/>
        <s v="PFV POZO ALMONTE SOLAR III"/>
        <s v="PFV ELENA"/>
        <s v="PFV LA HUAYCA II"/>
        <s v="TER KELAR"/>
        <s v="PMGD PFV BELLAVISTA 1"/>
        <s v="TER LA PORTADA"/>
        <s v="PFV SANTA ISABEL"/>
        <s v="PMGD PFV VICTORIA"/>
      </sharedItems>
    </cacheField>
    <cacheField name="[tblBase].[estado].[estado]" caption="estado" numFmtId="0" hierarchy="6" level="1">
      <sharedItems count="1">
        <s v="En Operacion"/>
      </sharedItems>
    </cacheField>
    <cacheField name="[tblBase].[fecha_puesta_servicio_central].[fecha_puesta_servicio_central]" caption="fecha_puesta_servicio_central" numFmtId="0" hierarchy="7" level="1">
      <sharedItems containsSemiMixedTypes="0" containsNonDate="0" containsDate="1" containsString="0" minDate="1909-07-31T00:00:00" maxDate="2025-01-30T00:00:00" count="864">
        <d v="2018-01-24T00:00:00"/>
        <d v="2023-01-19T00:00:00"/>
        <d v="2021-06-19T00:00:00"/>
        <d v="2020-11-24T00:00:00"/>
        <d v="2017-03-03T00:00:00"/>
        <d v="2019-06-29T00:00:00"/>
        <d v="2023-02-14T00:00:00"/>
        <d v="2020-11-11T00:00:00"/>
        <d v="2014-02-05T00:00:00"/>
        <d v="2020-07-15T00:00:00"/>
        <d v="2021-07-03T00:00:00"/>
        <d v="1991-07-31T00:00:00"/>
        <d v="1923-07-31T00:00:00"/>
        <d v="2024-02-14T00:00:00"/>
        <d v="1944-07-31T00:00:00"/>
        <d v="2022-02-28T00:00:00"/>
        <d v="2013-05-06T00:00:00"/>
        <d v="2020-11-12T00:00:00"/>
        <d v="2012-12-01T00:00:00"/>
        <d v="2023-08-31T00:00:00"/>
        <d v="2014-06-27T00:00:00"/>
        <d v="2020-05-05T00:00:00"/>
        <d v="2024-03-21T00:00:00"/>
        <d v="2020-05-20T00:00:00"/>
        <d v="2020-05-21T00:00:00"/>
        <d v="2022-03-26T00:00:00"/>
        <d v="2018-12-14T00:00:00"/>
        <d v="2014-04-30T00:00:00"/>
        <d v="2022-05-10T00:00:00"/>
        <d v="2016-05-17T00:00:00"/>
        <d v="2024-05-03T00:00:00"/>
        <d v="2023-10-26T00:00:00"/>
        <d v="2023-11-15T00:00:00"/>
        <d v="2023-09-08T00:00:00"/>
        <d v="2024-08-14T00:00:00"/>
        <d v="2022-05-07T00:00:00"/>
        <d v="2021-11-30T00:00:00"/>
        <d v="2019-02-15T00:00:00"/>
        <d v="2021-09-09T00:00:00"/>
        <d v="2021-12-13T00:00:00"/>
        <d v="2021-12-01T00:00:00"/>
        <d v="2023-01-10T00:00:00"/>
        <d v="2022-09-21T00:00:00"/>
        <d v="2004-09-22T00:00:00"/>
        <d v="2008-05-01T00:00:00"/>
        <d v="2018-12-27T00:00:00"/>
        <d v="2016-05-03T00:00:00"/>
        <d v="2014-12-11T00:00:00"/>
        <d v="2016-10-19T00:00:00"/>
        <d v="2022-10-07T00:00:00"/>
        <d v="2010-08-06T00:00:00"/>
        <d v="2007-04-13T00:00:00"/>
        <d v="1909-07-31T00:00:00"/>
        <d v="1993-07-31T00:00:00"/>
        <d v="1999-07-31T00:00:00"/>
        <d v="2003-01-01T00:00:00"/>
        <d v="2021-07-23T00:00:00"/>
        <d v="2022-01-31T00:00:00"/>
        <d v="2022-08-23T00:00:00"/>
        <d v="2024-10-18T00:00:00"/>
        <d v="2021-08-18T00:00:00"/>
        <d v="2024-12-18T00:00:00"/>
        <d v="2021-02-06T00:00:00"/>
        <d v="2021-01-16T00:00:00"/>
        <d v="2020-06-11T00:00:00"/>
        <d v="2017-12-05T00:00:00"/>
        <d v="2017-11-08T00:00:00"/>
        <d v="2012-05-09T00:00:00"/>
        <d v="2023-10-06T00:00:00"/>
        <d v="2024-12-23T00:00:00"/>
        <d v="2024-12-13T00:00:00"/>
        <d v="2020-10-07T00:00:00"/>
        <d v="2022-11-08T00:00:00"/>
        <d v="2024-10-15T00:00:00"/>
        <d v="2022-05-20T00:00:00"/>
        <d v="2023-03-23T00:00:00"/>
        <d v="2022-01-19T00:00:00"/>
        <d v="2024-03-05T00:00:00"/>
        <d v="2022-02-04T00:00:00"/>
        <d v="2021-04-15T00:00:00"/>
        <d v="2020-09-30T00:00:00"/>
        <d v="2024-07-18T00:00:00"/>
        <d v="2019-07-19T00:00:00"/>
        <d v="2025-01-14T00:00:00"/>
        <d v="2022-10-24T00:00:00"/>
        <d v="1962-07-31T00:00:00"/>
        <d v="2021-01-28T00:00:00"/>
        <d v="2023-08-13T00:00:00"/>
        <d v="2024-11-07T00:00:00"/>
        <d v="2024-09-11T00:00:00"/>
        <d v="1996-04-10T00:00:00"/>
        <d v="1996-07-31T00:00:00"/>
        <d v="2004-04-28T00:00:00"/>
        <d v="2004-05-12T00:00:00"/>
        <d v="2023-12-27T00:00:00"/>
        <d v="2017-02-21T00:00:00"/>
        <d v="2009-07-04T00:00:00"/>
        <d v="2008-08-18T00:00:00"/>
        <d v="2021-01-29T00:00:00"/>
        <d v="2020-11-13T00:00:00"/>
        <d v="2019-06-11T00:00:00"/>
        <d v="2015-12-21T00:00:00"/>
        <d v="2017-07-11T00:00:00"/>
        <d v="2014-05-09T00:00:00"/>
        <d v="2016-04-01T00:00:00"/>
        <d v="2018-05-30T00:00:00"/>
        <d v="2007-03-21T00:00:00"/>
        <d v="2022-11-15T00:00:00"/>
        <d v="2023-02-04T00:00:00"/>
        <d v="2024-03-13T00:00:00"/>
        <d v="2020-04-18T00:00:00"/>
        <d v="2017-10-19T00:00:00"/>
        <d v="2018-03-27T00:00:00"/>
        <d v="2023-08-08T00:00:00"/>
        <d v="2022-05-05T00:00:00"/>
        <d v="2023-04-12T00:00:00"/>
        <d v="2017-03-09T00:00:00"/>
        <d v="2020-06-10T00:00:00"/>
        <d v="2016-03-03T00:00:00"/>
        <d v="1930-07-31T00:00:00"/>
        <d v="2021-01-19T00:00:00"/>
        <d v="1995-07-31T00:00:00"/>
        <d v="2013-05-01T00:00:00"/>
        <d v="2014-01-01T00:00:00"/>
        <d v="2015-04-10T00:00:00"/>
        <d v="2016-06-16T00:00:00"/>
        <d v="2022-11-18T00:00:00"/>
        <d v="2022-08-16T00:00:00"/>
        <d v="2022-08-09T00:00:00"/>
        <d v="2022-12-20T00:00:00"/>
        <d v="2014-04-01T00:00:00"/>
        <d v="1990-07-31T00:00:00"/>
        <d v="1985-07-31T00:00:00"/>
        <d v="2002-07-31T00:00:00"/>
        <d v="2007-07-19T00:00:00"/>
        <d v="1994-07-31T00:00:00"/>
        <d v="2018-02-21T00:00:00"/>
        <d v="1943-07-31T00:00:00"/>
        <d v="2007-04-30T00:00:00"/>
        <d v="1998-07-31T00:00:00"/>
        <d v="2010-09-16T00:00:00"/>
        <d v="2018-05-25T00:00:00"/>
        <d v="2005-05-02T00:00:00"/>
        <d v="2009-04-07T00:00:00"/>
        <d v="2002-05-15T00:00:00"/>
        <d v="2004-04-30T00:00:00"/>
        <d v="2012-08-15T00:00:00"/>
        <d v="2012-03-26T00:00:00"/>
        <d v="2013-12-15T00:00:00"/>
        <d v="2011-12-15T00:00:00"/>
        <d v="2010-12-03T00:00:00"/>
        <d v="2016-09-08T00:00:00"/>
        <d v="2014-03-31T00:00:00"/>
        <d v="2021-10-30T00:00:00"/>
        <d v="2023-11-13T00:00:00"/>
        <d v="2019-08-01T00:00:00"/>
        <d v="2021-12-15T00:00:00"/>
        <d v="2019-09-28T00:00:00"/>
        <d v="2023-03-08T00:00:00"/>
        <d v="2021-12-23T00:00:00"/>
        <d v="2023-09-27T00:00:00"/>
        <d v="2020-11-14T00:00:00"/>
        <d v="2022-12-19T00:00:00"/>
        <d v="2025-01-17T00:00:00"/>
        <d v="2023-04-14T00:00:00"/>
        <d v="2016-08-29T00:00:00"/>
        <d v="2020-06-20T00:00:00"/>
        <d v="2022-06-29T00:00:00"/>
        <d v="2018-11-28T00:00:00"/>
        <d v="2016-08-10T00:00:00"/>
        <d v="2024-04-08T00:00:00"/>
        <d v="2022-08-24T00:00:00"/>
        <d v="2024-09-02T00:00:00"/>
        <d v="2020-04-24T00:00:00"/>
        <d v="2010-12-14T00:00:00"/>
        <d v="2011-05-28T00:00:00"/>
        <d v="2024-08-28T00:00:00"/>
        <d v="2019-10-28T00:00:00"/>
        <d v="2015-06-17T00:00:00"/>
        <d v="2024-04-10T00:00:00"/>
        <d v="2019-11-15T00:00:00"/>
        <d v="2000-07-31T00:00:00"/>
        <d v="2021-09-30T00:00:00"/>
        <d v="2021-05-19T00:00:00"/>
        <d v="2020-08-19T00:00:00"/>
        <d v="2020-01-10T00:00:00"/>
        <d v="2014-03-28T00:00:00"/>
        <d v="2016-07-18T00:00:00"/>
        <d v="2021-09-03T00:00:00"/>
        <d v="2015-11-02T00:00:00"/>
        <d v="2021-10-08T00:00:00"/>
        <d v="2022-12-29T00:00:00"/>
        <d v="2018-09-13T00:00:00"/>
        <d v="2019-01-19T00:00:00"/>
        <d v="2020-06-27T00:00:00"/>
        <d v="2019-06-14T00:00:00"/>
        <d v="2009-07-31T00:00:00"/>
        <d v="2023-03-28T00:00:00"/>
        <d v="1981-07-31T00:00:00"/>
        <d v="2021-09-17T00:00:00"/>
        <d v="2008-03-06T00:00:00"/>
        <d v="2021-02-10T00:00:00"/>
        <d v="2016-09-09T00:00:00"/>
        <d v="1926-07-31T00:00:00"/>
        <d v="2013-12-23T00:00:00"/>
        <d v="2014-05-19T00:00:00"/>
        <d v="2007-07-12T00:00:00"/>
        <d v="2007-07-06T00:00:00"/>
        <d v="2008-07-16T00:00:00"/>
        <d v="2007-06-06T00:00:00"/>
        <d v="2007-06-07T00:00:00"/>
        <d v="2016-10-28T00:00:00"/>
        <d v="2013-06-28T00:00:00"/>
        <d v="2010-06-25T00:00:00"/>
        <d v="2020-06-24T00:00:00"/>
        <d v="2022-11-21T00:00:00"/>
        <d v="2011-11-11T00:00:00"/>
        <d v="2020-05-14T00:00:00"/>
        <d v="2016-07-07T00:00:00"/>
        <d v="2022-05-09T00:00:00"/>
        <d v="1997-07-31T00:00:00"/>
        <d v="2015-09-21T00:00:00"/>
        <d v="2014-07-11T00:00:00"/>
        <d v="2012-12-13T00:00:00"/>
        <d v="2016-11-23T00:00:00"/>
        <d v="2023-11-03T00:00:00"/>
        <d v="2013-03-15T00:00:00"/>
        <d v="2010-02-11T00:00:00"/>
        <d v="2014-04-12T00:00:00"/>
        <d v="2017-11-23T00:00:00"/>
        <d v="2024-01-10T00:00:00"/>
        <d v="2020-10-02T00:00:00"/>
        <d v="1948-07-31T00:00:00"/>
        <d v="1955-07-31T00:00:00"/>
        <d v="1973-07-31T00:00:00"/>
        <d v="2004-09-06T00:00:00"/>
        <d v="1968-07-31T00:00:00"/>
        <d v="1963-07-31T00:00:00"/>
        <d v="1952-07-31T00:00:00"/>
        <d v="2008-06-27T00:00:00"/>
        <d v="2007-11-28T00:00:00"/>
        <d v="1959-07-31T00:00:00"/>
        <d v="2007-12-27T00:00:00"/>
        <d v="2009-12-11T00:00:00"/>
        <d v="2009-07-22T00:00:00"/>
        <d v="2007-04-23T00:00:00"/>
        <d v="2024-02-08T00:00:00"/>
        <d v="2023-08-04T00:00:00"/>
        <d v="2023-01-18T00:00:00"/>
        <d v="2023-06-26T00:00:00"/>
        <d v="2024-01-04T00:00:00"/>
        <d v="2023-07-30T00:00:00"/>
        <d v="2023-12-02T00:00:00"/>
        <d v="2021-06-02T00:00:00"/>
        <d v="2023-04-05T00:00:00"/>
        <d v="2022-10-18T00:00:00"/>
        <d v="2023-05-10T00:00:00"/>
        <d v="2024-04-11T00:00:00"/>
        <d v="2022-08-19T00:00:00"/>
        <d v="2023-07-04T00:00:00"/>
        <d v="2021-04-09T00:00:00"/>
        <d v="2016-08-30T00:00:00"/>
        <d v="2016-09-12T00:00:00"/>
        <d v="2015-05-26T00:00:00"/>
        <d v="2015-02-09T00:00:00"/>
        <d v="2015-05-28T00:00:00"/>
        <d v="2016-08-12T00:00:00"/>
        <d v="2015-06-02T00:00:00"/>
        <d v="2015-08-31T00:00:00"/>
        <d v="2016-06-28T00:00:00"/>
        <d v="2012-01-31T00:00:00"/>
        <d v="2011-08-20T00:00:00"/>
        <d v="2015-10-16T00:00:00"/>
        <d v="2009-09-16T00:00:00"/>
        <d v="2014-08-28T00:00:00"/>
        <d v="2017-11-29T00:00:00"/>
        <d v="2014-11-11T00:00:00"/>
        <d v="2011-03-30T00:00:00"/>
        <d v="2022-07-29T00:00:00"/>
        <d v="2024-06-13T00:00:00"/>
        <d v="2018-08-17T00:00:00"/>
        <d v="2014-03-04T00:00:00"/>
        <d v="2024-06-30T00:00:00"/>
        <d v="2021-03-07T00:00:00"/>
        <d v="2025-01-12T00:00:00"/>
        <d v="2023-01-17T00:00:00"/>
        <d v="2022-03-22T00:00:00"/>
        <d v="2023-12-13T00:00:00"/>
        <d v="2019-05-21T00:00:00"/>
        <d v="2013-05-22T00:00:00"/>
        <d v="2024-02-27T00:00:00"/>
        <d v="2014-10-22T00:00:00"/>
        <d v="2013-01-03T00:00:00"/>
        <d v="2017-07-31T00:00:00"/>
        <d v="2024-05-16T00:00:00"/>
        <d v="2013-08-08T00:00:00"/>
        <d v="2023-12-28T00:00:00"/>
        <d v="2009-07-23T00:00:00"/>
        <d v="2009-09-17T00:00:00"/>
        <d v="2009-05-07T00:00:00"/>
        <d v="2007-06-27T00:00:00"/>
        <d v="2017-02-13T00:00:00"/>
        <d v="2021-06-24T00:00:00"/>
        <d v="2010-01-06T00:00:00"/>
        <d v="2016-12-28T00:00:00"/>
        <d v="2021-01-27T00:00:00"/>
        <d v="2018-11-19T00:00:00"/>
        <d v="2013-09-03T00:00:00"/>
        <d v="2019-06-26T00:00:00"/>
        <d v="2019-06-27T00:00:00"/>
        <d v="2009-03-25T00:00:00"/>
        <d v="2008-07-11T00:00:00"/>
        <d v="2022-01-28T00:00:00"/>
        <d v="2021-06-05T00:00:00"/>
        <d v="2023-11-20T00:00:00"/>
        <d v="2023-10-19T00:00:00"/>
        <d v="2024-09-10T00:00:00"/>
        <d v="2024-09-29T00:00:00"/>
        <d v="2024-12-30T00:00:00"/>
        <d v="2020-10-01T00:00:00"/>
        <d v="2019-12-27T00:00:00"/>
        <d v="2020-07-07T00:00:00"/>
        <d v="2019-08-20T00:00:00"/>
        <d v="2020-04-30T00:00:00"/>
        <d v="2019-12-20T00:00:00"/>
        <d v="2019-08-15T00:00:00"/>
        <d v="2020-03-10T00:00:00"/>
        <d v="2020-02-14T00:00:00"/>
        <d v="2021-09-10T00:00:00"/>
        <d v="2024-04-29T00:00:00"/>
        <d v="2019-10-12T00:00:00"/>
        <d v="2023-07-07T00:00:00"/>
        <d v="2020-09-27T00:00:00"/>
        <d v="2021-05-01T00:00:00"/>
        <d v="2019-08-23T00:00:00"/>
        <d v="2020-11-27T00:00:00"/>
        <d v="2010-11-20T00:00:00"/>
        <d v="2009-05-30T00:00:00"/>
        <d v="2022-04-01T00:00:00"/>
        <d v="2007-07-04T00:00:00"/>
        <d v="2005-01-07T00:00:00"/>
        <d v="2023-06-15T00:00:00"/>
        <d v="2019-09-04T00:00:00"/>
        <d v="2019-09-12T00:00:00"/>
        <d v="2017-11-03T00:00:00"/>
        <d v="2009-11-15T00:00:00"/>
        <d v="2012-12-06T00:00:00"/>
        <d v="2014-11-14T00:00:00"/>
        <d v="2001-07-31T00:00:00"/>
        <d v="2013-04-25T00:00:00"/>
        <d v="2018-06-05T00:00:00"/>
        <d v="2017-04-20T00:00:00"/>
        <d v="2013-01-10T00:00:00"/>
        <d v="2018-09-01T00:00:00"/>
        <d v="2019-08-30T00:00:00"/>
        <d v="2023-03-24T00:00:00"/>
        <d v="2007-01-03T00:00:00"/>
        <d v="2009-04-24T00:00:00"/>
        <d v="2024-02-19T00:00:00"/>
        <d v="2023-08-09T00:00:00"/>
        <d v="2022-06-09T00:00:00"/>
        <d v="2016-12-01T00:00:00"/>
        <d v="2025-01-29T00:00:00"/>
        <d v="2022-11-03T00:00:00"/>
        <d v="2022-06-17T00:00:00"/>
        <d v="2022-11-11T00:00:00"/>
        <d v="2023-06-14T00:00:00"/>
        <d v="2023-06-05T00:00:00"/>
        <d v="2023-05-24T00:00:00"/>
        <d v="2022-12-23T00:00:00"/>
        <d v="2022-08-26T00:00:00"/>
        <d v="2020-05-01T00:00:00"/>
        <d v="2024-08-09T00:00:00"/>
        <d v="2016-12-30T00:00:00"/>
        <d v="2017-10-11T00:00:00"/>
        <d v="2017-03-31T00:00:00"/>
        <d v="2022-11-10T00:00:00"/>
        <d v="2019-04-12T00:00:00"/>
        <d v="2021-09-29T00:00:00"/>
        <d v="2016-10-26T00:00:00"/>
        <d v="2017-08-18T00:00:00"/>
        <d v="2017-07-28T00:00:00"/>
        <d v="2020-06-19T00:00:00"/>
        <d v="2022-11-02T00:00:00"/>
        <d v="2016-10-04T00:00:00"/>
        <d v="2018-05-23T00:00:00"/>
        <d v="2019-09-06T00:00:00"/>
        <d v="2017-10-18T00:00:00"/>
        <d v="2018-05-26T00:00:00"/>
        <d v="2016-02-05T00:00:00"/>
        <d v="2020-02-01T00:00:00"/>
        <d v="2023-02-15T00:00:00"/>
        <d v="2023-07-11T00:00:00"/>
        <d v="2020-12-31T00:00:00"/>
        <d v="2019-12-19T00:00:00"/>
        <d v="2017-09-26T00:00:00"/>
        <d v="2017-11-21T00:00:00"/>
        <d v="2022-09-22T00:00:00"/>
        <d v="2022-12-13T00:00:00"/>
        <d v="2020-12-29T00:00:00"/>
        <d v="2024-09-28T00:00:00"/>
        <d v="2020-07-11T00:00:00"/>
        <d v="2022-06-28T00:00:00"/>
        <d v="1977-07-31T00:00:00"/>
        <d v="2021-11-05T00:00:00"/>
        <d v="2024-11-14T00:00:00"/>
        <d v="2016-05-19T00:00:00"/>
        <d v="2011-06-15T00:00:00"/>
        <d v="2016-09-01T00:00:00"/>
        <d v="2022-05-12T00:00:00"/>
        <d v="2017-09-09T00:00:00"/>
        <d v="2017-08-28T00:00:00"/>
        <d v="2015-08-13T00:00:00"/>
        <d v="2012-05-03T00:00:00"/>
        <d v="2017-12-20T00:00:00"/>
        <d v="2019-09-14T00:00:00"/>
        <d v="2012-05-07T00:00:00"/>
        <d v="2008-07-31T00:00:00"/>
        <d v="2016-03-02T00:00:00"/>
        <d v="2018-02-16T00:00:00"/>
        <d v="2013-05-23T00:00:00"/>
        <d v="2011-05-01T00:00:00"/>
        <d v="2011-05-02T00:00:00"/>
        <d v="2015-01-08T00:00:00"/>
        <d v="2023-06-20T00:00:00"/>
        <d v="2015-08-07T00:00:00"/>
        <d v="2022-01-06T00:00:00"/>
        <d v="2013-12-10T00:00:00"/>
        <d v="2011-06-24T00:00:00"/>
        <d v="2019-11-05T00:00:00"/>
        <d v="2014-08-18T00:00:00"/>
        <d v="2024-10-02T00:00:00"/>
        <d v="2016-11-16T00:00:00"/>
        <d v="2022-08-30T00:00:00"/>
        <d v="2017-12-21T00:00:00"/>
        <d v="2013-10-09T00:00:00"/>
        <d v="2009-03-09T00:00:00"/>
        <d v="2011-03-26T00:00:00"/>
        <d v="2013-03-28T00:00:00"/>
        <d v="2013-04-24T00:00:00"/>
        <d v="2014-06-23T00:00:00"/>
        <d v="2010-06-06T00:00:00"/>
        <d v="2023-01-04T00:00:00"/>
        <d v="2012-09-14T00:00:00"/>
        <d v="2013-05-29T00:00:00"/>
        <d v="2021-01-06T00:00:00"/>
        <d v="2011-09-22T00:00:00"/>
        <d v="2020-06-16T00:00:00"/>
        <d v="2010-03-29T00:00:00"/>
        <d v="2023-10-20T00:00:00"/>
        <d v="2016-10-27T00:00:00"/>
        <d v="2015-11-25T00:00:00"/>
        <d v="2021-02-23T00:00:00"/>
        <d v="2022-06-13T00:00:00"/>
        <d v="2019-09-18T00:00:00"/>
        <d v="2020-05-19T00:00:00"/>
        <d v="2019-06-05T00:00:00"/>
        <d v="2021-06-26T00:00:00"/>
        <d v="2020-09-09T00:00:00"/>
        <d v="2023-10-05T00:00:00"/>
        <d v="2023-09-20T00:00:00"/>
        <d v="2020-02-13T00:00:00"/>
        <d v="2020-04-25T00:00:00"/>
        <d v="2019-05-23T00:00:00"/>
        <d v="2015-05-19T00:00:00"/>
        <d v="2024-04-03T00:00:00"/>
        <d v="2011-09-20T00:00:00"/>
        <d v="2020-01-04T00:00:00"/>
        <d v="2018-07-28T00:00:00"/>
        <d v="2016-01-15T00:00:00"/>
        <d v="2020-05-15T00:00:00"/>
        <d v="2024-06-17T00:00:00"/>
        <d v="2023-06-28T00:00:00"/>
        <d v="2017-12-13T00:00:00"/>
        <d v="2010-09-18T00:00:00"/>
        <d v="2013-02-06T00:00:00"/>
        <d v="2020-02-22T00:00:00"/>
        <d v="2016-01-14T00:00:00"/>
        <d v="2019-05-29T00:00:00"/>
        <d v="2011-06-04T00:00:00"/>
        <d v="2021-05-28T00:00:00"/>
        <d v="2023-11-29T00:00:00"/>
        <d v="2020-09-16T00:00:00"/>
        <d v="2022-11-05T00:00:00"/>
        <d v="2021-09-02T00:00:00"/>
        <d v="2020-05-07T00:00:00"/>
        <d v="2020-10-21T00:00:00"/>
        <d v="2020-10-20T00:00:00"/>
        <d v="2020-10-08T00:00:00"/>
        <d v="2019-04-23T00:00:00"/>
        <d v="2022-12-15T00:00:00"/>
        <d v="2020-04-10T00:00:00"/>
        <d v="2015-07-30T00:00:00"/>
        <d v="2021-06-12T00:00:00"/>
        <d v="2021-06-04T00:00:00"/>
        <d v="2021-08-04T00:00:00"/>
        <d v="2014-05-22T00:00:00"/>
        <d v="2022-11-23T00:00:00"/>
        <d v="2017-08-23T00:00:00"/>
        <d v="2019-11-07T00:00:00"/>
        <d v="2021-10-06T00:00:00"/>
        <d v="2024-05-30T00:00:00"/>
        <d v="2003-06-06T00:00:00"/>
        <d v="2013-07-01T00:00:00"/>
        <d v="2022-12-21T00:00:00"/>
        <d v="2020-04-21T00:00:00"/>
        <d v="2021-05-07T00:00:00"/>
        <d v="2024-03-20T00:00:00"/>
        <d v="2022-09-30T00:00:00"/>
        <d v="2019-08-14T00:00:00"/>
        <d v="2019-12-31T00:00:00"/>
        <d v="2022-08-31T00:00:00"/>
        <d v="2021-12-29T00:00:00"/>
        <d v="2022-10-28T00:00:00"/>
        <d v="2020-03-31T00:00:00"/>
        <d v="2023-05-25T00:00:00"/>
        <d v="2011-04-20T00:00:00"/>
        <d v="2018-07-31T00:00:00"/>
        <d v="2022-11-04T00:00:00"/>
        <d v="2018-09-07T00:00:00"/>
        <d v="2021-07-08T00:00:00"/>
        <d v="2024-10-25T00:00:00"/>
        <d v="2011-01-08T00:00:00"/>
        <d v="2023-03-16T00:00:00"/>
        <d v="2022-08-03T00:00:00"/>
        <d v="2010-01-25T00:00:00"/>
        <d v="2022-11-30T00:00:00"/>
        <d v="2022-12-16T00:00:00"/>
        <d v="2009-02-27T00:00:00"/>
        <d v="2021-06-09T00:00:00"/>
        <d v="2023-10-25T00:00:00"/>
        <d v="2011-12-31T00:00:00"/>
        <d v="2008-07-09T00:00:00"/>
        <d v="1919-01-01T00:00:00"/>
        <d v="2022-10-19T00:00:00"/>
        <d v="2022-07-20T00:00:00"/>
        <d v="2024-01-17T00:00:00"/>
        <d v="2016-04-25T00:00:00"/>
        <d v="2020-07-16T00:00:00"/>
        <d v="2023-09-15T00:00:00"/>
        <d v="2018-06-12T00:00:00"/>
        <d v="2023-04-03T00:00:00"/>
        <d v="2014-06-06T00:00:00"/>
        <d v="2020-06-26T00:00:00"/>
        <d v="2014-03-25T00:00:00"/>
        <d v="2016-12-14T00:00:00"/>
        <d v="2014-07-23T00:00:00"/>
        <d v="2020-03-13T00:00:00"/>
        <d v="2023-11-17T00:00:00"/>
        <d v="2023-10-16T00:00:00"/>
        <d v="2022-03-11T00:00:00"/>
        <d v="2024-07-21T00:00:00"/>
        <d v="2024-11-27T00:00:00"/>
        <d v="2020-10-10T00:00:00"/>
        <d v="2022-03-18T00:00:00"/>
        <d v="2019-08-06T00:00:00"/>
        <d v="2022-04-29T00:00:00"/>
        <d v="2023-01-31T00:00:00"/>
        <d v="2023-01-08T00:00:00"/>
        <d v="2023-07-14T00:00:00"/>
        <d v="2022-05-02T00:00:00"/>
        <d v="2016-03-23T00:00:00"/>
        <d v="2021-02-24T00:00:00"/>
        <d v="2023-06-30T00:00:00"/>
        <d v="2017-03-02T00:00:00"/>
        <d v="2024-02-15T00:00:00"/>
        <d v="2023-05-03T00:00:00"/>
        <d v="2021-02-11T00:00:00"/>
        <d v="2022-10-03T00:00:00"/>
        <d v="2024-12-10T00:00:00"/>
        <d v="2016-02-24T00:00:00"/>
        <d v="2019-07-12T00:00:00"/>
        <d v="2023-07-28T00:00:00"/>
        <d v="2023-02-26T00:00:00"/>
        <d v="2021-07-29T00:00:00"/>
        <d v="2024-07-23T00:00:00"/>
        <d v="2022-05-04T00:00:00"/>
        <d v="2023-05-21T00:00:00"/>
        <d v="2020-01-14T00:00:00"/>
        <d v="2015-09-16T00:00:00"/>
        <d v="2021-04-24T00:00:00"/>
        <d v="2023-07-15T00:00:00"/>
        <d v="2022-03-31T00:00:00"/>
        <d v="2024-04-22T00:00:00"/>
        <d v="2022-07-15T00:00:00"/>
        <d v="2024-03-28T00:00:00"/>
        <d v="2020-03-06T00:00:00"/>
        <d v="2015-10-05T00:00:00"/>
        <d v="2024-04-26T00:00:00"/>
        <d v="2019-09-17T00:00:00"/>
        <d v="2013-04-13T00:00:00"/>
        <d v="2024-08-30T00:00:00"/>
        <d v="2022-05-24T00:00:00"/>
        <d v="2024-02-29T00:00:00"/>
        <d v="2022-06-08T00:00:00"/>
        <d v="2024-08-22T00:00:00"/>
        <d v="2021-07-28T00:00:00"/>
        <d v="2022-11-17T00:00:00"/>
        <d v="2023-05-18T00:00:00"/>
        <d v="2022-03-09T00:00:00"/>
        <d v="2024-06-07T00:00:00"/>
        <d v="2023-04-13T00:00:00"/>
        <d v="2019-10-31T00:00:00"/>
        <d v="2024-02-21T00:00:00"/>
        <d v="2024-01-02T00:00:00"/>
        <d v="2023-07-21T00:00:00"/>
        <d v="2020-09-12T00:00:00"/>
        <d v="2020-08-12T00:00:00"/>
        <d v="2022-08-02T00:00:00"/>
        <d v="2023-03-29T00:00:00"/>
        <d v="2024-05-24T00:00:00"/>
        <d v="2023-12-29T00:00:00"/>
        <d v="2025-01-21T00:00:00"/>
        <d v="2024-08-04T00:00:00"/>
        <d v="2023-07-17T00:00:00"/>
        <d v="2023-10-01T00:00:00"/>
        <d v="2024-04-20T00:00:00"/>
        <d v="2024-07-11T00:00:00"/>
        <d v="2024-04-17T00:00:00"/>
        <d v="2020-02-28T00:00:00"/>
        <d v="2023-06-22T00:00:00"/>
        <d v="2022-09-05T00:00:00"/>
        <d v="2019-08-21T00:00:00"/>
        <d v="2023-09-13T00:00:00"/>
        <d v="2021-12-22T00:00:00"/>
        <d v="2023-07-27T00:00:00"/>
        <d v="2023-03-06T00:00:00"/>
        <d v="2022-04-13T00:00:00"/>
        <d v="2020-08-28T00:00:00"/>
        <d v="2019-12-03T00:00:00"/>
        <d v="2018-12-06T00:00:00"/>
        <d v="2020-11-19T00:00:00"/>
        <d v="2017-02-10T00:00:00"/>
        <d v="2018-10-23T00:00:00"/>
        <d v="2023-11-07T00:00:00"/>
        <d v="2023-05-31T00:00:00"/>
        <d v="2022-11-28T00:00:00"/>
        <d v="2023-03-20T00:00:00"/>
        <d v="2022-06-02T00:00:00"/>
        <d v="2024-04-25T00:00:00"/>
        <d v="2015-07-13T00:00:00"/>
        <d v="2019-02-19T00:00:00"/>
        <d v="2017-09-13T00:00:00"/>
        <d v="2020-03-28T00:00:00"/>
        <d v="2019-02-27T00:00:00"/>
        <d v="2020-10-24T00:00:00"/>
        <d v="2022-01-13T00:00:00"/>
        <d v="2017-11-17T00:00:00"/>
        <d v="2020-07-30T00:00:00"/>
        <d v="2023-03-15T00:00:00"/>
        <d v="2021-08-27T00:00:00"/>
        <d v="2021-09-15T00:00:00"/>
        <d v="2022-01-08T00:00:00"/>
        <d v="2022-11-06T00:00:00"/>
        <d v="2021-01-09T00:00:00"/>
        <d v="2023-11-16T00:00:00"/>
        <d v="2020-12-08T00:00:00"/>
        <d v="2023-03-02T00:00:00"/>
        <d v="2014-06-19T00:00:00"/>
        <d v="2022-09-29T00:00:00"/>
        <d v="2023-09-14T00:00:00"/>
        <d v="2022-09-14T00:00:00"/>
        <d v="2023-01-26T00:00:00"/>
        <d v="2023-01-24T00:00:00"/>
        <d v="2022-01-20T00:00:00"/>
        <d v="2014-11-19T00:00:00"/>
        <d v="2024-06-03T00:00:00"/>
        <d v="2018-03-21T00:00:00"/>
        <d v="2019-08-27T00:00:00"/>
        <d v="2018-09-04T00:00:00"/>
        <d v="2017-11-02T00:00:00"/>
        <d v="2018-03-13T00:00:00"/>
        <d v="2017-12-22T00:00:00"/>
        <d v="2018-10-31T00:00:00"/>
        <d v="2017-06-01T00:00:00"/>
        <d v="2018-08-08T00:00:00"/>
        <d v="2018-01-05T00:00:00"/>
        <d v="2018-08-09T00:00:00"/>
        <d v="2018-01-16T00:00:00"/>
        <d v="2018-11-17T00:00:00"/>
        <d v="2015-07-07T00:00:00"/>
        <d v="2024-01-15T00:00:00"/>
        <d v="2019-03-13T00:00:00"/>
        <d v="2024-05-28T00:00:00"/>
        <d v="2025-01-16T00:00:00"/>
        <d v="2018-11-20T00:00:00"/>
        <d v="2018-08-01T00:00:00"/>
        <d v="2024-07-31T00:00:00"/>
        <d v="2019-06-18T00:00:00"/>
        <d v="2023-04-28T00:00:00"/>
        <d v="2017-05-20T00:00:00"/>
        <d v="2013-03-11T00:00:00"/>
        <d v="2024-04-16T00:00:00"/>
        <d v="2013-12-20T00:00:00"/>
        <d v="2021-12-20T00:00:00"/>
        <d v="2007-05-29T00:00:00"/>
        <d v="2012-06-01T00:00:00"/>
        <d v="2011-07-21T00:00:00"/>
        <d v="2013-07-27T00:00:00"/>
        <d v="2009-06-15T00:00:00"/>
        <d v="2011-02-21T00:00:00"/>
        <d v="2016-09-04T00:00:00"/>
        <d v="2012-08-01T00:00:00"/>
        <d v="2009-05-11T00:00:00"/>
        <d v="2005-05-01T00:00:00"/>
        <d v="2022-03-01T00:00:00"/>
        <d v="2023-01-12T00:00:00"/>
        <d v="2023-09-25T00:00:00"/>
        <d v="2022-02-23T00:00:00"/>
        <d v="2022-05-06T00:00:00"/>
        <d v="2023-11-30T00:00:00"/>
        <d v="2017-03-16T00:00:00"/>
        <d v="2024-01-19T00:00:00"/>
        <d v="2024-06-12T00:00:00"/>
        <d v="2021-03-25T00:00:00"/>
        <d v="2024-07-19T00:00:00"/>
        <d v="2024-11-22T00:00:00"/>
        <d v="2024-07-09T00:00:00"/>
        <d v="2019-07-30T00:00:00"/>
        <d v="2023-09-23T00:00:00"/>
        <d v="2021-12-24T00:00:00"/>
        <d v="2022-07-04T00:00:00"/>
        <d v="2023-08-07T00:00:00"/>
        <d v="2021-07-31T00:00:00"/>
        <d v="2018-01-31T00:00:00"/>
        <d v="2023-12-26T00:00:00"/>
        <d v="2024-06-10T00:00:00"/>
        <d v="2019-02-13T00:00:00"/>
        <d v="2022-07-25T00:00:00"/>
        <d v="2017-07-12T00:00:00"/>
        <d v="2017-11-07T00:00:00"/>
        <d v="2015-07-31T00:00:00"/>
        <d v="2017-01-31T00:00:00"/>
        <d v="2019-02-21T00:00:00"/>
        <d v="2021-08-05T00:00:00"/>
        <d v="2020-07-10T00:00:00"/>
        <d v="2024-10-23T00:00:00"/>
        <d v="2016-08-17T00:00:00"/>
        <d v="2019-04-11T00:00:00"/>
        <d v="2022-03-10T00:00:00"/>
        <d v="2022-03-02T00:00:00"/>
        <d v="2022-03-15T00:00:00"/>
        <d v="2021-07-09T00:00:00"/>
        <d v="2023-08-23T00:00:00"/>
        <d v="2024-07-02T00:00:00"/>
        <d v="2024-02-20T00:00:00"/>
        <d v="2024-01-25T00:00:00"/>
        <d v="2013-06-10T00:00:00"/>
        <d v="2019-08-13T00:00:00"/>
        <d v="2019-12-18T00:00:00"/>
        <d v="2018-06-01T00:00:00"/>
        <d v="2019-01-18T00:00:00"/>
        <d v="2019-07-20T00:00:00"/>
        <d v="2022-01-12T00:00:00"/>
        <d v="2021-06-03T00:00:00"/>
        <d v="2016-06-09T00:00:00"/>
        <d v="2016-03-17T00:00:00"/>
        <d v="2024-08-06T00:00:00"/>
        <d v="2015-12-18T00:00:00"/>
        <d v="2022-08-10T00:00:00"/>
        <d v="2021-06-30T00:00:00"/>
        <d v="2023-02-06T00:00:00"/>
        <d v="2018-12-19T00:00:00"/>
        <d v="2021-01-15T00:00:00"/>
        <d v="2025-01-15T00:00:00"/>
        <d v="2024-12-17T00:00:00"/>
        <d v="2017-03-27T00:00:00"/>
        <d v="2007-04-14T00:00:00"/>
        <d v="2009-08-27T00:00:00"/>
        <d v="2008-04-07T00:00:00"/>
        <d v="2007-04-20T00:00:00"/>
        <d v="2009-03-20T00:00:00"/>
        <d v="2008-05-02T00:00:00"/>
        <d v="2024-06-01T00:00:00"/>
        <d v="2024-03-11T00:00:00"/>
        <d v="2024-05-07T00:00:00"/>
        <d v="2023-09-21T00:00:00"/>
        <d v="2023-12-07T00:00:00"/>
        <d v="2023-10-11T00:00:00"/>
        <d v="2012-08-29T00:00:00"/>
        <d v="2011-04-01T00:00:00"/>
        <d v="2023-01-13T00:00:00"/>
        <d v="2024-10-03T00:00:00"/>
        <d v="2019-10-01T00:00:00"/>
        <d v="2020-02-06T00:00:00"/>
        <d v="2017-11-09T00:00:00"/>
        <d v="2021-02-13T00:00:00"/>
        <d v="2024-06-04T00:00:00"/>
        <d v="2020-02-21T00:00:00"/>
        <d v="2018-08-22T00:00:00"/>
        <d v="2021-01-26T00:00:00"/>
        <d v="2010-09-01T00:00:00"/>
        <d v="2022-02-03T00:00:00"/>
        <d v="2021-09-28T00:00:00"/>
        <d v="2021-06-15T00:00:00"/>
        <d v="2021-04-17T00:00:00"/>
        <d v="2020-12-07T00:00:00"/>
        <d v="2016-05-28T00:00:00"/>
        <d v="1999-12-23T00:00:00"/>
        <d v="2020-08-13T00:00:00"/>
        <d v="2024-09-30T00:00:00"/>
        <d v="2023-04-20T00:00:00"/>
        <d v="2022-03-08T00:00:00"/>
        <d v="2023-03-31T00:00:00"/>
        <d v="2022-09-01T00:00:00"/>
        <d v="2022-02-21T00:00:00"/>
        <d v="2021-04-29T00:00:00"/>
        <d v="2016-01-08T00:00:00"/>
        <d v="2019-09-05T00:00:00"/>
        <d v="2018-04-06T00:00:00"/>
        <d v="2017-05-12T00:00:00"/>
        <d v="2017-09-01T00:00:00"/>
        <d v="2023-04-15T00:00:00"/>
        <d v="2022-08-18T00:00:00"/>
        <d v="2024-07-05T00:00:00"/>
        <d v="2011-07-15T00:00:00"/>
        <d v="2018-07-04T00:00:00"/>
        <d v="2016-03-30T00:00:00"/>
        <d v="2020-06-30T00:00:00"/>
        <d v="2023-12-05T00:00:00"/>
        <d v="2011-04-11T00:00:00"/>
        <d v="2016-07-09T00:00:00"/>
        <d v="1999-09-15T00:00:00"/>
        <d v="2024-02-12T00:00:00"/>
        <d v="2023-04-17T00:00:00"/>
        <d v="2018-04-04T00:00:00"/>
        <d v="2014-03-21T00:00:00"/>
        <d v="2017-04-18T00:00:00"/>
        <d v="2010-11-26T00:00:00"/>
        <d v="2010-11-04T00:00:00"/>
        <d v="2021-10-29T00:00:00"/>
        <d v="2022-01-14T00:00:00"/>
        <d v="1967-07-31T00:00:00"/>
        <d v="2018-10-04T00:00:00"/>
        <d v="2020-03-26T00:00:00"/>
        <d v="1953-07-31T00:00:00"/>
        <d v="2019-05-16T00:00:00"/>
        <d v="1960-07-31T00:00:00"/>
        <d v="2018-09-14T00:00:00"/>
        <d v="2022-04-07T00:00:00"/>
        <d v="2017-03-30T00:00:00"/>
        <d v="2015-01-21T00:00:00"/>
        <d v="2019-05-31T00:00:00"/>
        <d v="2021-02-18T00:00:00"/>
        <d v="2024-02-06T00:00:00"/>
        <d v="2011-08-05T00:00:00"/>
        <d v="2024-05-23T00:00:00"/>
        <d v="1995-10-01T00:00:00"/>
        <d v="2012-10-27T00:00:00"/>
        <d v="2013-06-04T00:00:00"/>
        <d v="2021-06-25T00:00:00"/>
        <d v="2021-04-21T00:00:00"/>
        <d v="2015-08-11T00:00:00"/>
        <d v="2021-09-23T00:00:00"/>
        <d v="2016-09-24T00:00:00"/>
        <d v="2015-11-04T00:00:00"/>
        <d v="2014-03-29T00:00:00"/>
        <d v="2014-06-07T00:00:00"/>
        <d v="2023-11-22T00:00:00"/>
        <d v="2018-06-04T00:00:00"/>
        <d v="2016-12-27T00:00:00"/>
        <d v="2019-10-24T00:00:00"/>
        <d v="2014-08-09T00:00:00"/>
        <d v="2021-08-16T00:00:00"/>
      </sharedItems>
    </cacheField>
    <cacheField name="[tblBase].[region_nombre].[region_nombre]" caption="region_nombre" numFmtId="0" hierarchy="9" level="1">
      <sharedItems count="15">
        <s v="Región Metropolitana de Santiago"/>
        <s v="Región de Valparaíso"/>
        <s v="Región de Atacama"/>
        <s v="Región de La Araucanía"/>
        <s v="Región de Coquimbo"/>
        <s v="Región del Libertador Gral. Bernardo O’Higgins"/>
        <s v="Región de Los Lagos"/>
        <s v="Región del Biobío"/>
        <s v="Región del Maule"/>
        <s v="Región de Ñuble"/>
        <s v="Región de Antofagasta"/>
        <s v="Región de Los Ríos"/>
        <s v="Salta (Argentina)"/>
        <s v="Región de Tarapacá"/>
        <s v="Región de Arica y Parinacota"/>
      </sharedItems>
    </cacheField>
    <cacheField name="[tblBase].[anio_servicio_central].[anio_servicio_central]" caption="anio_servicio_central" numFmtId="0" hierarchy="8" level="1">
      <sharedItems containsSemiMixedTypes="0" containsString="0" containsNumber="1" containsInteger="1" minValue="1909" maxValue="2025" count="56">
        <n v="2018"/>
        <n v="2023"/>
        <n v="2021"/>
        <n v="2020"/>
        <n v="2017"/>
        <n v="2019"/>
        <n v="2014"/>
        <n v="1991"/>
        <n v="1923"/>
        <n v="2024"/>
        <n v="1944"/>
        <n v="2022"/>
        <n v="2013"/>
        <n v="2012"/>
        <n v="2016"/>
        <n v="2004"/>
        <n v="2006"/>
        <n v="2010"/>
        <n v="2007"/>
        <n v="1909"/>
        <n v="1993"/>
        <n v="1999"/>
        <n v="2003"/>
        <n v="2025"/>
        <n v="1962"/>
        <n v="1996"/>
        <n v="2008"/>
        <n v="2009"/>
        <n v="2015"/>
        <n v="1930"/>
        <n v="1995"/>
        <n v="1990"/>
        <n v="1985"/>
        <n v="2002"/>
        <n v="1994"/>
        <n v="1943"/>
        <n v="1998"/>
        <n v="2005"/>
        <n v="2011"/>
        <n v="2000"/>
        <n v="1981"/>
        <n v="1926"/>
        <n v="1997"/>
        <n v="1948"/>
        <n v="1955"/>
        <n v="1973"/>
        <n v="1968"/>
        <n v="1963"/>
        <n v="1952"/>
        <n v="1959"/>
        <n v="2001"/>
        <n v="1977"/>
        <n v="1919"/>
        <n v="1967"/>
        <n v="1953"/>
        <n v="1960"/>
      </sharedItems>
      <extLst>
        <ext xmlns:x15="http://schemas.microsoft.com/office/spreadsheetml/2010/11/main" uri="{4F2E5C28-24EA-4eb8-9CBF-B6C8F9C3D259}">
          <x15:cachedUniqueNames>
            <x15:cachedUniqueName index="0" name="[tblBase].[anio_servicio_central].&amp;[2018]"/>
            <x15:cachedUniqueName index="1" name="[tblBase].[anio_servicio_central].&amp;[2023]"/>
            <x15:cachedUniqueName index="2" name="[tblBase].[anio_servicio_central].&amp;[2021]"/>
            <x15:cachedUniqueName index="3" name="[tblBase].[anio_servicio_central].&amp;[2020]"/>
            <x15:cachedUniqueName index="4" name="[tblBase].[anio_servicio_central].&amp;[2017]"/>
            <x15:cachedUniqueName index="5" name="[tblBase].[anio_servicio_central].&amp;[2019]"/>
            <x15:cachedUniqueName index="6" name="[tblBase].[anio_servicio_central].&amp;[2014]"/>
            <x15:cachedUniqueName index="7" name="[tblBase].[anio_servicio_central].&amp;[1991]"/>
            <x15:cachedUniqueName index="8" name="[tblBase].[anio_servicio_central].&amp;[1923]"/>
            <x15:cachedUniqueName index="9" name="[tblBase].[anio_servicio_central].&amp;[2024]"/>
            <x15:cachedUniqueName index="10" name="[tblBase].[anio_servicio_central].&amp;[1944]"/>
            <x15:cachedUniqueName index="11" name="[tblBase].[anio_servicio_central].&amp;[2022]"/>
            <x15:cachedUniqueName index="12" name="[tblBase].[anio_servicio_central].&amp;[2013]"/>
            <x15:cachedUniqueName index="13" name="[tblBase].[anio_servicio_central].&amp;[2012]"/>
            <x15:cachedUniqueName index="14" name="[tblBase].[anio_servicio_central].&amp;[2016]"/>
            <x15:cachedUniqueName index="15" name="[tblBase].[anio_servicio_central].&amp;[2004]"/>
            <x15:cachedUniqueName index="16" name="[tblBase].[anio_servicio_central].&amp;[2006]"/>
            <x15:cachedUniqueName index="17" name="[tblBase].[anio_servicio_central].&amp;[2010]"/>
            <x15:cachedUniqueName index="18" name="[tblBase].[anio_servicio_central].&amp;[2007]"/>
            <x15:cachedUniqueName index="19" name="[tblBase].[anio_servicio_central].&amp;[1909]"/>
            <x15:cachedUniqueName index="20" name="[tblBase].[anio_servicio_central].&amp;[1993]"/>
            <x15:cachedUniqueName index="21" name="[tblBase].[anio_servicio_central].&amp;[1999]"/>
            <x15:cachedUniqueName index="22" name="[tblBase].[anio_servicio_central].&amp;[2003]"/>
            <x15:cachedUniqueName index="23" name="[tblBase].[anio_servicio_central].&amp;[2025]"/>
            <x15:cachedUniqueName index="24" name="[tblBase].[anio_servicio_central].&amp;[1962]"/>
            <x15:cachedUniqueName index="25" name="[tblBase].[anio_servicio_central].&amp;[1996]"/>
            <x15:cachedUniqueName index="26" name="[tblBase].[anio_servicio_central].&amp;[2008]"/>
            <x15:cachedUniqueName index="27" name="[tblBase].[anio_servicio_central].&amp;[2009]"/>
            <x15:cachedUniqueName index="28" name="[tblBase].[anio_servicio_central].&amp;[2015]"/>
            <x15:cachedUniqueName index="29" name="[tblBase].[anio_servicio_central].&amp;[1930]"/>
            <x15:cachedUniqueName index="30" name="[tblBase].[anio_servicio_central].&amp;[1995]"/>
            <x15:cachedUniqueName index="31" name="[tblBase].[anio_servicio_central].&amp;[1990]"/>
            <x15:cachedUniqueName index="32" name="[tblBase].[anio_servicio_central].&amp;[1985]"/>
            <x15:cachedUniqueName index="33" name="[tblBase].[anio_servicio_central].&amp;[2002]"/>
            <x15:cachedUniqueName index="34" name="[tblBase].[anio_servicio_central].&amp;[1994]"/>
            <x15:cachedUniqueName index="35" name="[tblBase].[anio_servicio_central].&amp;[1943]"/>
            <x15:cachedUniqueName index="36" name="[tblBase].[anio_servicio_central].&amp;[1998]"/>
            <x15:cachedUniqueName index="37" name="[tblBase].[anio_servicio_central].&amp;[2005]"/>
            <x15:cachedUniqueName index="38" name="[tblBase].[anio_servicio_central].&amp;[2011]"/>
            <x15:cachedUniqueName index="39" name="[tblBase].[anio_servicio_central].&amp;[2000]"/>
            <x15:cachedUniqueName index="40" name="[tblBase].[anio_servicio_central].&amp;[1981]"/>
            <x15:cachedUniqueName index="41" name="[tblBase].[anio_servicio_central].&amp;[1926]"/>
            <x15:cachedUniqueName index="42" name="[tblBase].[anio_servicio_central].&amp;[1997]"/>
            <x15:cachedUniqueName index="43" name="[tblBase].[anio_servicio_central].&amp;[1948]"/>
            <x15:cachedUniqueName index="44" name="[tblBase].[anio_servicio_central].&amp;[1955]"/>
            <x15:cachedUniqueName index="45" name="[tblBase].[anio_servicio_central].&amp;[1973]"/>
            <x15:cachedUniqueName index="46" name="[tblBase].[anio_servicio_central].&amp;[1968]"/>
            <x15:cachedUniqueName index="47" name="[tblBase].[anio_servicio_central].&amp;[1963]"/>
            <x15:cachedUniqueName index="48" name="[tblBase].[anio_servicio_central].&amp;[1952]"/>
            <x15:cachedUniqueName index="49" name="[tblBase].[anio_servicio_central].&amp;[1959]"/>
            <x15:cachedUniqueName index="50" name="[tblBase].[anio_servicio_central].&amp;[2001]"/>
            <x15:cachedUniqueName index="51" name="[tblBase].[anio_servicio_central].&amp;[1977]"/>
            <x15:cachedUniqueName index="52" name="[tblBase].[anio_servicio_central].&amp;[1919]"/>
            <x15:cachedUniqueName index="53" name="[tblBase].[anio_servicio_central].&amp;[1967]"/>
            <x15:cachedUniqueName index="54" name="[tblBase].[anio_servicio_central].&amp;[1953]"/>
            <x15:cachedUniqueName index="55" name="[tblBase].[anio_servicio_central].&amp;[1960]"/>
          </x15:cachedUniqueNames>
        </ext>
      </extLst>
    </cacheField>
    <cacheField name="[tblBase].[comuna_nombre].[comuna_nombre]" caption="comuna_nombre" numFmtId="0" hierarchy="10" level="1">
      <sharedItems count="230">
        <s v="Melipilla"/>
        <s v="Concón"/>
        <s v="Diego de Almagro"/>
        <s v="Renaico"/>
        <s v="Vallenar"/>
        <s v="Los Vilos"/>
        <s v="Coltauco"/>
        <s v="Llanquihue"/>
        <s v="Los Ángeles"/>
        <s v="Freirina"/>
        <s v="Lampa"/>
        <s v="San José de Maipo"/>
        <s v="Quilicura"/>
        <s v="Illapel"/>
        <s v="Padre Hurtado"/>
        <s v="Linares"/>
        <s v="Dalcahue"/>
        <s v="Chañaral"/>
        <s v="Requínoa"/>
        <s v="Los Sauces"/>
        <s v="Mulchén"/>
        <s v="San Pedro"/>
        <s v="Copiapó"/>
        <s v="Ovalle"/>
        <s v="Casablanca"/>
        <s v="Laja"/>
        <s v="Nogales"/>
        <s v="Limache"/>
        <s v="Quillota"/>
        <s v="Villa Alemana"/>
        <s v="Tierra Amarilla"/>
        <s v="Cabrero"/>
        <s v="Frutillar"/>
        <s v="Arauco"/>
        <s v="Ranquíl"/>
        <s v="Taltal"/>
        <s v="San Joaquín"/>
        <s v="La Florida"/>
        <s v="Puente Alto"/>
        <s v="La Higuera"/>
        <s v="Curicó"/>
        <s v="Teno"/>
        <s v="Calbuco"/>
        <s v="Chillán Viejo"/>
        <s v="Peralillo"/>
        <s v="Pichidegua"/>
        <s v="Penco"/>
        <s v="Molina"/>
        <s v="Nacimiento"/>
        <s v="Chillán"/>
        <s v="San Vicente"/>
        <s v="San Esteban"/>
        <s v="Puerto Montt"/>
        <s v="Vicuña"/>
        <s v="Bulnes"/>
        <s v="Cabildo"/>
        <s v="Calle Larga"/>
        <s v="Caldera"/>
        <s v="El Monte"/>
        <s v="Mostazal"/>
        <s v="Loncoche"/>
        <s v="Petorca"/>
        <s v="San Antonio"/>
        <s v="San Bernardo"/>
        <s v="Curacaví"/>
        <s v="Catemu"/>
        <s v="Constitución"/>
        <s v="Licantén"/>
        <s v="Mariquina"/>
        <s v="Colbún"/>
        <s v="Chonchi"/>
        <s v="Puerto Varas"/>
        <s v="Santa Bárbara"/>
        <s v="Cunco"/>
        <s v="Colina"/>
        <s v="Santa María"/>
        <s v="Las Cabras"/>
        <s v="Chimbarongo"/>
        <s v="Malloa"/>
        <s v="Villarrica"/>
        <s v="Collipulli"/>
        <s v="Talagante"/>
        <s v="Río Claro"/>
        <s v="Cochamó"/>
        <s v="Los Andes"/>
        <s v="San Clemente"/>
        <s v="Quilleco"/>
        <s v="Yerbas Buenas"/>
        <s v="Tiltil"/>
        <s v="Coronel"/>
        <s v="Lautaro"/>
        <s v="Panquehue"/>
        <s v="Río Bueno"/>
        <s v="Olmué"/>
        <s v="Salamanca"/>
        <s v="Punitaqui"/>
        <s v="Coquimbo"/>
        <s v="Gorbea"/>
        <s v="San Felipe"/>
        <s v="Florida"/>
        <s v="Padre Las Casas"/>
        <s v="San Pedro de la Paz"/>
        <s v="Peñalolén"/>
        <s v="Curacautín"/>
        <s v="Alto Biobío"/>
        <s v="Maipú"/>
        <s v="Machalí"/>
        <s v="Parral"/>
        <s v="Yungay"/>
        <s v="Pirque"/>
        <s v="Monte Patria"/>
        <s v="Quellón"/>
        <s v="Puyehue"/>
        <s v="Melipeuco"/>
        <s v="Lebu"/>
        <s v="Codegua"/>
        <s v="Puerto Octay"/>
        <s v="Panguipulli"/>
        <s v="Puchuncaví"/>
        <s v="Hualpén"/>
        <s v="Tucapel"/>
        <s v="Antuco"/>
        <s v="Litueche"/>
        <s v="Canela"/>
        <s v="Quintero"/>
        <s v="Doñihue"/>
        <s v="San Nicolás"/>
        <s v="Talca"/>
        <s v="Buin"/>
        <s v="Pencahue"/>
        <s v="Marchihue"/>
        <s v="Negrete"/>
        <s v="Pucón"/>
        <s v="La Ligua"/>
        <s v="Coelemu"/>
        <s v="Vitacura"/>
        <s v="Paine"/>
        <s v="Cauquenes"/>
        <s v="Combarbalá"/>
        <s v="Andacollo"/>
        <s v="Yumbel"/>
        <s v="San Carlos"/>
        <s v="Algarrobo"/>
        <s v="Sagrada Familia"/>
        <s v="Rengo"/>
        <s v="La Estrella"/>
        <s v="Putaendo"/>
        <s v="Lago Ranco"/>
        <s v="Ancud"/>
        <s v="Valdivia"/>
        <s v="Maullín"/>
        <s v="San Pablo"/>
        <s v="Llaillay"/>
        <s v="Renca"/>
        <s v="Osorno"/>
        <s v="San Javier"/>
        <s v="Quinta de Tilcoco"/>
        <s v="Rancagua"/>
        <s v="Placilla"/>
        <s v="Retiro"/>
        <s v="Alhué"/>
        <s v="Romeral"/>
        <s v="Huasco"/>
        <s v="Isla de Maipo"/>
        <s v="Angol"/>
        <s v="Lo Barnechea"/>
        <s v="San Fernando"/>
        <s v="Futrono"/>
        <s v="Pitrufquén"/>
        <s v="Vilcún"/>
        <s v="Rinconada"/>
        <s v="El Quisco"/>
        <s v="La Serena"/>
        <s v="La Unión"/>
        <s v="Río Negro"/>
        <s v="Calera"/>
        <s v="Ñiquén"/>
        <s v="Peñaflor"/>
        <s v="Graneros"/>
        <s v="Valparaíso"/>
        <s v="Viña del Mar"/>
        <s v="Pemuco"/>
        <s v="Chépica"/>
        <s v="Hijuelas"/>
        <s v="Quirihue"/>
        <s v="San Ignacio"/>
        <s v="Nancagua"/>
        <s v="Santa Cruz"/>
        <s v="Palmilla"/>
        <s v="Maule"/>
        <s v="Villa Alegre"/>
        <s v="Hualañé"/>
        <s v="Coihueco"/>
        <s v="San Rafael"/>
        <s v="María Pinto"/>
        <s v="Pudahuel"/>
        <s v="Chanco"/>
        <s v="Quilpué"/>
        <s v="Coinco"/>
        <s v="Ninhue"/>
        <s v="Longaví"/>
        <s v="Lolol"/>
        <s v="Cañete"/>
        <s v="Traiguén"/>
        <s v="Contulmo"/>
        <s v="Lonquimay"/>
        <s v="Los Álamos"/>
        <s v="Corral"/>
        <s v="Tirúa"/>
        <s v="Curanilahue"/>
        <s v="Castro"/>
        <s v="Zapallar"/>
        <s v="San Rosendo"/>
        <s v="La Cruz"/>
        <s v="Calama"/>
        <s v="Antofagasta"/>
        <s v="Cobos"/>
        <s v="Mejillones"/>
        <s v="Pica"/>
        <s v="Pozo Almonte"/>
        <s v="Sierra Gorda"/>
        <s v="María Elena"/>
        <s v="Arica"/>
        <s v="Iquique"/>
        <s v="San Pedro de Atacama"/>
        <s v="Alto Hospicio"/>
        <s v="Tocopilla"/>
        <s v="Putre"/>
        <s v="Camarones"/>
        <s v="Ollagüe"/>
      </sharedItems>
    </cacheField>
    <cacheField name="[tblBase].[cod_unidad].[cod_unidad]" caption="cod_unidad" numFmtId="0" hierarchy="11" level="1">
      <sharedItems count="2">
        <s v=""/>
        <s v="CC SALTA"/>
      </sharedItems>
    </cacheField>
    <cacheField name="[tblBase].[tipo_unidad].[tipo_unidad]" caption="tipo_unidad" numFmtId="0" hierarchy="12" level="1">
      <sharedItems count="2">
        <s v=""/>
        <s v="Gas Natural"/>
      </sharedItems>
    </cacheField>
    <cacheField name="[tblBase].[fecha_servicio_unidad].[fecha_servicio_unidad]" caption="fecha_servicio_unidad" numFmtId="0" hierarchy="13" level="1">
      <sharedItems containsNonDate="0" containsString="0" containsBlank="1" count="1">
        <m/>
      </sharedItems>
    </cacheField>
    <cacheField name="[tblBase].[unidades].[unidades]" caption="unidades" numFmtId="0" hierarchy="14" level="1">
      <sharedItems count="58">
        <s v="3"/>
        <s v="1"/>
        <s v="28"/>
        <s v="No Aplica"/>
        <s v="43"/>
        <s v="22"/>
        <s v="50"/>
        <s v="2"/>
        <s v="20"/>
        <s v="17"/>
        <s v="4"/>
        <s v="18"/>
        <s v="32"/>
        <s v="8"/>
        <s v="6"/>
        <s v="5"/>
        <s v="10"/>
        <s v="5400"/>
        <s v="9"/>
        <s v="38"/>
        <s v="11"/>
        <s v="40"/>
        <s v="131300"/>
        <s v="491"/>
        <s v="12"/>
        <s v="44"/>
        <s v="33"/>
        <s v="23"/>
        <s v="19"/>
        <s v="58"/>
        <s v="36"/>
        <s v="24"/>
        <s v="80"/>
        <s v="72"/>
        <s v="60"/>
        <s v="136 Inversores"/>
        <s v="28 Inversores (1637kW)"/>
        <s v="49"/>
        <s v="26"/>
        <s v="16"/>
        <s v="29"/>
        <s v="15"/>
        <s v="57"/>
        <s v="61"/>
        <s v="45"/>
        <s v="56"/>
        <s v="42"/>
        <s v="83"/>
        <s v="14"/>
        <s v="13"/>
        <s v="5544"/>
        <s v="47"/>
        <s v="39"/>
        <s v=""/>
        <s v="35"/>
        <s v="100"/>
        <s v="7"/>
        <s v="70"/>
      </sharedItems>
    </cacheField>
    <cacheField name="[tblBase].[marca_modelo].[marca_modelo]" caption="marca_modelo" numFmtId="0" hierarchy="15" level="1">
      <sharedItems count="1">
        <s v=""/>
      </sharedItems>
    </cacheField>
    <cacheField name="[tblBase].[clasificacion].[clasificacion]" caption="clasificacion" numFmtId="0" hierarchy="16" level="1">
      <sharedItems count="2">
        <s v="ERNC"/>
        <s v="Convencional"/>
      </sharedItems>
    </cacheField>
    <cacheField name="[tblBase].[medio_generacion].[medio_generacion]" caption="medio_generacion" numFmtId="0" hierarchy="21" level="1">
      <sharedItems count="3">
        <s v="PMGD"/>
        <s v=""/>
        <s v="PMG"/>
      </sharedItems>
    </cacheField>
    <cacheField name="[tblBase].[distribuidora].[distribuidora]" caption="distribuidora" numFmtId="0" hierarchy="22" level="1">
      <sharedItems count="77">
        <s v="CGE"/>
        <s v="CHILQUINTA"/>
        <s v="NO APLICA"/>
        <s v="CGE Distribución"/>
        <s v="Enel Distribución Chile S.A."/>
        <s v="LUZLINARES S.A."/>
        <s v="saesa"/>
        <s v="AES GENER"/>
        <s v="EDECSA"/>
        <s v="FRONTEL"/>
        <s v="COMPAÑÍA GENERAL DE ELECTRICIDAD S.A."/>
        <s v="Chilquinta Distribución"/>
        <s v="Chilquinta S.A."/>
        <s v="EMELAT"/>
        <s v="Empresa Eléctrica de la Frontera S.A."/>
        <s v="Energía Casablanca"/>
        <s v="ENEL DISTRIBUCIÓN"/>
        <s v="Cooperativa Electrica Curico Ltda"/>
        <s v="CGED"/>
        <s v="Grupo Saesa Frontel Distribución Chile S.A."/>
        <s v="CGE Distribución S.A"/>
        <s v=""/>
        <s v="CONAFE"/>
        <s v="Cooperativa Eléctrica Los Ángeles Ltda."/>
        <s v="CGE Dristribución"/>
        <s v="Chilquinta Energía S.A"/>
        <s v="Copelec"/>
        <s v="Compañía General Electricidad S.A."/>
        <s v="CRELL"/>
        <s v="LUZ LINARES"/>
        <s v="Chilquinta Energía S.A."/>
        <s v="CGE Distribución S.A."/>
        <s v="COELCHA"/>
        <s v="COOPREL"/>
        <s v="Sociedad Austral de Electricidad S.A."/>
        <s v="LUZ OSORNO"/>
        <s v="Luz Linares S.A."/>
        <s v="EMELECTRIC"/>
        <s v="CGE Distribucion"/>
        <s v="Enlasa Generación Chile SA"/>
        <s v="Litoral"/>
        <s v="Compañía General de Electricidad S.A"/>
        <s v="CEC"/>
        <s v="NA"/>
        <s v="N/A"/>
        <s v="ELÉCTRICA TIL TIL"/>
        <s v="HIDROELECTRICA LAS JUNTAS S.A."/>
        <s v="ENELSA"/>
        <s v="Compañía General de Electricidad (C.G.E.)"/>
        <s v="Coopelec"/>
        <s v="Enel"/>
        <s v="Casablanca"/>
        <s v="Compañía Eléctrica del Litoral"/>
        <s v="Compañía Eléctrica Osorno S.A."/>
        <s v="COOPELAN"/>
        <s v="LUZ PARRAL"/>
        <s v="COPELEC (COOPERATIVA DE CONSUMO DE ENERGÍA ELÉCTRICA CHILLÁN)"/>
        <s v="Grupo Saesa - Frontel"/>
        <s v="'Luz Parral"/>
        <s v="Chilquinta SA"/>
        <s v="Luzparral"/>
        <s v="p3"/>
        <s v="LUZ PARRAL S.A"/>
        <s v="Cooperativa Eléctrica Curicó"/>
        <s v="Compañía General de Electricidad (CGE)"/>
        <s v="Energía de Casablanca S.A"/>
        <s v="CGE S.A."/>
        <s v="Frontel /Saesa"/>
        <s v="GGE Distribución"/>
        <s v="Emelca"/>
        <s v="Sociedad Cooperativa de Consumo de Energía Eléctrica Charrúa Ltda"/>
        <s v="Chilquinta Distribución S.A."/>
        <s v="Empresa Eléctrica de la Frontera S.A"/>
        <s v="Chilquinta Energia S.A."/>
        <s v="COOPERATIVA DE CONSUMO DE ENERGÍA ELÉCTRICA CHILLÁN LIMITADA"/>
        <s v="'Compañía General de Electricidad Distribución S.A (CGE Distribución S.A.)"/>
        <s v="COOPERSOL LTDA"/>
      </sharedItems>
    </cacheField>
    <cacheField name="[tblBase].[punto_conexion].[punto_conexion]" caption="punto_conexion" numFmtId="0" hierarchy="23" level="1">
      <sharedItems count="971">
        <s v="ID 557 BA S/E BOLLENAR 13.2KV BP1"/>
        <s v="Alimentador Expreso RPC /  S/EConcon"/>
        <s v="ID2284-S/E MALGARIDA"/>
        <s v="ID1391 BA S/E MULCHEN 220KV B1"/>
        <s v="S/E EL ROMERO 220KV"/>
        <s v="ID 364 BA S/E QUEREO 23KV BP1"/>
        <s v="Alimentador Coltauco /  S/ELoreto"/>
        <s v="S/E CENTRAL PARQUE EOLICO AURORA"/>
        <s v="S/E CENTRAL CUEL 154KV"/>
        <s v="S/E SARCO"/>
        <s v="Alimentador La Montaña /  S/EBatuco"/>
        <s v="S/E CENTRAL ALFALFAL 220KV"/>
        <s v="S/E CENTRAL MAITENES 110KV"/>
        <s v="S/E CENTRAL QUELTEHUES 110KV"/>
        <s v="Alimentador Libertadores /  S/EChacabuco"/>
        <s v="ALIMENTADOR 23 KV LICURA"/>
        <s v="Alimentador Los Cristales y  S/EIllapel"/>
        <s v="ALIMENTADOR SANTA MARTA"/>
        <s v="Alimentador Barrio Industrial /  S/ELinares Norte"/>
        <s v="S/E CENTRAL SAN PEDRO DALCAHUE 110KV"/>
        <s v="ID 2748 BA S/E CUMBRES 220 KV BP2"/>
        <s v="Alimentador San Isidro /  S/EChumaquito"/>
        <s v="S/E LOS SAUCES 23KV"/>
        <s v="S/E PICOLTUÉ 23KV"/>
        <s v="SE ALFALFAL"/>
        <s v="SE ALTO MAIPO"/>
        <s v="LA MANGA 13,2KV"/>
        <s v="S/E LLANO DE LLAMPOS 220KV"/>
        <s v="Alimentador Sotaqui /  S/EOvalle"/>
        <s v="S/E DIEGO DE ALMAGRO 110KV"/>
        <s v="Alimentador Corpora /  S/ECasablanca"/>
        <s v="S/E LAJA"/>
        <s v="Alimentador Nogales / S/E El Melón"/>
        <s v="SE Los Angeles"/>
        <s v="Alimentador Refinería / S/E Concón"/>
        <s v="Alimentador Tabolango /  S/EConcon"/>
        <s v="Alimentador Pangal /  S/EPeñablanca"/>
        <s v="S/E LOS LOROS 23KV BP1"/>
        <s v="Alimentador Cabrero – Subestación Cabrero"/>
        <s v="ID2263 S/E CENTRAL EOLICA ALENA"/>
        <s v="S/E Cardones 220kV"/>
        <s v="ID:2301 S/E PUELCHE SUR"/>
        <s v="S/E CENTRAL HORCONES 66KV"/>
        <s v="S/E NUEVA ALDEA 15KV"/>
        <s v="S/E CASABLANCA 12KV"/>
        <s v="S/E CARRERA PINTO 220KV"/>
        <s v="S/E CENTRAL EMELDA 110KV"/>
        <s v="S/E CACHIYUYAL 220KV"/>
        <s v="Alimentador Los Copihues /  S/ESan Joaquín"/>
        <s v="S/E DIEGO DE ALMAGRO 110 B1"/>
        <s v="ID 1223 BA S/E CENTRAL FLORIDA 2 12KV BP1"/>
        <s v="ID 742 BA S/E FLORIDA 110KV BP1"/>
        <s v="ID 1064 BA S/E PUENTE ALTO 12KV BP1"/>
        <s v="ID2261 - S/E CENTRAL LA HUELLA"/>
        <s v="ID2298 - S/E SOL DE LOS ANDES"/>
        <s v="Alimentador El Prado /  S/ELa Manga"/>
        <s v="Los Vidales /  S/ERauquén"/>
        <s v="Alimentador La Laguna /  S/ETeno"/>
        <s v="ALIMENTADOR PARGUA / S/E COLACO"/>
        <s v="Alimentador Limarí /  S/EChillán"/>
        <s v="Alimentador Lumbreras /  S/EEl Maiten"/>
        <s v="Alimentador Molineros, S/E Lihueimo"/>
        <s v="S/E SAN VICENTE DE TAGUA TAGUA 15KV"/>
        <s v="ID 198 BA S/E PENCO 15KV"/>
        <s v="ID 2467 BA S/E MOLINA 13,2KV BP2"/>
        <s v="S/E CELULOSA SANTA FE 220KV"/>
        <s v="Alimentador Limarí / S/E Chillán"/>
        <s v="Alimentador Requegua / S/E SAN VICENTE DE TAGUA TAGUA"/>
        <s v="Alimentador Las Juntas /  S/ESan Rafael"/>
        <s v="ID1744 - BA S/E ALTO BONITO 23KV"/>
        <s v="Alimentador Gabriela Mistral /  S/EVicuña"/>
        <s v="Alimentador Larqui Bulnes Ciudad / S/E Larqui"/>
        <s v="Alimentador Monte Grande /  S/ECabildo"/>
        <s v="Alimentador Yumbel /  S/ECabrero"/>
        <s v="Alimentador Centenario /  S/ESan Rafael"/>
        <s v="Alimentador Rodillo / S/E Caldera"/>
        <s v="Alimentador Santa Cecilia /  S/EEl Monte"/>
        <s v="Alimentador Socos /  S/EOvalle"/>
        <s v="Alimentador Codegua/  S/EGraneros"/>
        <s v="Alimentador Huiscapi / S/E Loncoche"/>
        <s v="ID 250 BA S/E CABILDO 23KV BP1"/>
        <s v="Alimentador Huaqui, S/E Los Ángeles"/>
        <s v="Alimentador Huinca /  S/ELeyda"/>
        <s v="Alimentador El Mariscal /  S/ELa Pintana"/>
        <s v="S/E CARBOMET 12 KV"/>
        <s v="Alimentador Lolenco /  S/ECuracavi"/>
        <s v="Alimentador Catemu /  S/ECatemu"/>
        <s v="Alimentador Cato / S/E Cocharcas"/>
        <s v="Alimentador San Pedro / S/E Las Arañas"/>
        <s v="S/E PLANTA ARAUCO 66KV"/>
        <s v="S/E CONSTITUCION 66KV"/>
        <s v="S/E Licanten 66KV"/>
        <s v="S/E Nueva Aldea 66kV"/>
        <s v="S/E CIRUELOS 220KV"/>
        <s v="S/E Santa Elvira, alimentador O'Higgins 15 kV"/>
        <s v="S/E CARDONES PAÑO 52J7"/>
        <s v="CENTRAL CARDONES"/>
        <s v="S/E COLMITO 110KV"/>
        <s v="Barra 23 KV Alimentador Picoltue -  S/EMulchen"/>
        <s v="Barra 23 KV alimentador picoltue mulchen"/>
        <s v="Alimentador Picoltue / S/E Mulchen"/>
        <s v="ID 406 BA S/E CHONCHI 23KV BP1"/>
        <s v="ID 448 BA S/E PUERTO VARAS 13.8KV"/>
        <s v="ID 432 BA S/E MELIPULLI 23KV"/>
        <s v="ALIMENTADOR 23KV LAGO RANCO - RIÑIHUE"/>
        <s v="S/E PICOLTUE 23 KV"/>
        <s v="ID 203 BA S/E VILLARRICA 23KV"/>
        <s v="S/E YUNGAY 154KV"/>
        <s v="Alimentador Marga Marga /  S/EQuilpué"/>
        <s v="Alimentador Huechun / S/E El Manzano (Enel Transmisión)"/>
        <s v="Alimentador Portezuelo / S/E Batuco"/>
        <s v="ID_4285 IM S/E SAN FELIPE C4"/>
        <s v="S/E PEUMO"/>
        <s v="Barrio Industrial /  S/ELinares Norte"/>
        <s v="Alimentador Niebla /  S/EChimbarongo"/>
        <s v="Alimentador Santa Inés / S/E Malloa"/>
        <s v="ID 1605 BA S/E QUILAPILUN 220KV BP1"/>
        <s v="ID 488 BA S/E EL SALADO 23KV"/>
        <s v="ALIMENTADOR 23KV CORRENTOSO, S/E VLLARRICA"/>
        <s v="S/E LOS MORROS"/>
        <s v="Cunaco 15kV , S/E Chacahuín 15kV"/>
        <s v="S/E BUCALEMU 66KV"/>
        <s v="S/E  CELULOSA LAJA 220KV"/>
        <s v="S/E CELULOSA PACIFICO 220KV"/>
        <s v="S/E NACIMIENTO 220 KV"/>
        <s v="S/E ISLA DE MAIPO 66 KV"/>
        <s v="Alimenrador Pulmodon /  S/EItahue"/>
        <s v="Alimentador Licura /  S/EDuqueco"/>
        <s v="ID 2337 – S/E INCA DE ORO"/>
        <s v="ID 247 Tap PFV Machicura"/>
        <s v="S/E CENTRAL ANGOSTURA 220KV"/>
        <s v="S/E CENTRAL CANUTILLAR 220KV"/>
        <s v="S/E COLBUN 220KV"/>
        <s v="S/E MACHICURA 220KV"/>
        <s v="S/E ACONCAGUA 110KV"/>
        <s v="S/E TOTORALILLO 110KV"/>
        <s v="S/E CENTRAL CHIBURGO 66KV"/>
        <s v="S/E HORNITOS 220KV"/>
        <s v="TAP RIO COLORADO 66KV"/>
        <s v="S/E CENTRAL LOS QUILOS 66KV"/>
        <s v="S/E CENTRAL QUILLECO 220KV"/>
        <s v="S/E CENTRAL RUCUE 220KV B2"/>
        <s v="TAP SAN CLEMENTE 66KV"/>
        <s v="S/E EL MANZANO"/>
        <s v="S/E CANDELARIA 220KV"/>
        <s v="S/E CENTRAL LOS PINOS 220KV"/>
        <s v="S/E SAN LUIS 220KV"/>
        <s v="S/E SANTA MARIA 220KV"/>
        <s v="S/E Central Lautaro 66KV"/>
        <s v="ALIMENTADOR DOMEYKO 23 KV"/>
        <s v="S/E PUNTA COLORADA 220KV"/>
        <s v="S/E CENTRAL CONEJO 220KV"/>
        <s v="S/E SANTA MARTA 23 KV"/>
        <s v="Alimentador Palomar /  S/ESan Felipe"/>
        <s v="Alimentador La Chimba / S/E Copiapó"/>
        <s v="ID 1435 BA S/E LIHUEIMO 13,2KV BP1"/>
        <s v="Alimentador Yerbas Buenas /  S/EChacahuin"/>
        <s v="S/E Central Cumbres 23KV B1"/>
        <s v="Alimentador Olmué /  S/ESan Pedro (Chilquinta)"/>
        <s v="Alimentador Rivadavia /  S/EVicuña"/>
        <s v="Alimentador Alicahue /  S/ECabildo"/>
        <s v="Alimentador Huechun /  S/EEl Manzano (Enel Distribucion)"/>
        <s v="Alimentador Delta / S/E Ovalle"/>
        <s v="Alimentador Polpaico 23 kV S/E Punta Peuco 110/23 kV"/>
        <s v="Alimentador San Esteban /  S/ESan Rafael"/>
        <s v="Alimentador Camisa / S/E Salamanca"/>
        <s v="Alimentador Polpaico /  S/EPunta Peuco"/>
        <s v="S/E PUERTO MONTT"/>
        <s v="S/E EL MANZANO 23KV"/>
        <s v="Alimentador Recoleta /  S/EOvalle"/>
        <s v="S/E DIEGO DE ALMAGRO 23KV"/>
        <s v="S/E PUNITAQUI 66 KV"/>
        <s v="ID3198 - BA S/E C.R. LLANOS BLANCOS 23KV B1"/>
        <s v="Alimentador El Hinojo /  S/EPunitaqui"/>
        <s v="ID3197 -BA S/E C.R. LLANOS BLANCOS 220KV BP"/>
        <s v="S/E PELEQUÉN"/>
        <s v="S/E CENTRAL EL DONGO"/>
        <s v="S/E PITRUFQUEN"/>
        <s v="ID3911-BA S/E DOÑA ANTONIA 110 KV BP1"/>
        <s v="ID 1041 BA S/E SAN FELIPE 12KV BP2"/>
        <s v="S/E CURICO 13.2 KV"/>
        <s v="Alimentador San Alberto / S/E Santa Elvira"/>
        <s v="ID 330 BA S/E ANDALIEN 15KV C2"/>
        <s v="S/E CENTRAL MAMPIL 220KV"/>
        <s v="S/E CENTRAL PEUCHEN 220KV"/>
        <s v="Alimentador Las Quilas /  S/EPadre las Casas"/>
        <s v="Alimentador Las Industrias  S/ELoma Colorada"/>
        <s v="SE Deuco"/>
        <s v="ID 3317 BA S/E LAS ARANAS 66KV BP5"/>
        <s v="ALIMENTADOR ICTINOS 12 KV"/>
        <s v="S/E LONQUIMAY 23KV"/>
        <s v="Alimentador La Rosa /  S/ELas Cabras"/>
        <s v="S/E FAENAS PANGUE 13.2KV"/>
        <s v="Alimentador Padre Hurtado / S/E Los Ángeles"/>
        <s v="S/E EL PELÍCANO 220KV"/>
        <s v="S/E EL MANZANO 15KV"/>
        <s v="S/E PAJARITOS 12KV"/>
        <s v="ID 1241 S/E POLPAICO (ENEL DISTRIBUCIÓN) 23KV BP1"/>
        <s v="S/E CARDONES 110KV B1"/>
        <s v="BA S/E CIPRESILLOS 23KV BP1"/>
        <s v="ID2254 - S/E DIGUA"/>
        <s v="S/E DIEGO DE ALMAGRO 110 KV B2"/>
        <s v="Alimentador Lagunillas /  S/ELoma Colorada"/>
        <s v="S/E FPC 6KV"/>
        <s v="Alimentador Purapel /  S/EConstitución"/>
        <s v="TAP SECCIONADORA ITATA 66KV"/>
        <s v="S/E PUENTE ALTO 110KV"/>
        <s v="ALIMENTADOR CERRO LA BALLENA"/>
        <s v="ALIMENTADOR CASAS VIEJAS"/>
        <s v="ID 565 BA S/E CONSTITUCIÓN 23KV BP1"/>
        <s v="ALIMENTADOR 23KV QUEUCO"/>
        <s v="S/E CENTRAL MONTE PATRIA"/>
        <s v="S/E PUNITAQUI"/>
        <s v="S/E QUELLON 23KV"/>
        <s v="S/E CONSTITUCION 23KV"/>
        <s v="S/E PULELFU 66KV"/>
        <s v="SE MELIPEUCO 23KV"/>
        <s v="ALIMENTADOR N°1 SUR (COOPREL)"/>
        <s v="ID 1777 BA S/E CENTRAL EMELDA 110KV BP1"/>
        <s v="ID 3025 BA S/E LEBU 13,2KV BP1"/>
        <s v="403 BA S/E CHOLGUAN 13.2KV"/>
        <s v="S/E CARENA 44KV"/>
        <s v="ALIMENTADOR ANTIHUAL 23 KV"/>
        <s v="ID 1829 BA S/E MACHALI 15KV"/>
        <s v="TAP-OOF LINEA CAPULLO-AIHUAPI 66 KV"/>
        <s v="Alimetnador El Tepual /  S/EMelipulli"/>
        <s v="S/E CENTRAL PEHUENCHE 220KV B1"/>
        <s v="S/E CURILLINQUE 154KV"/>
        <s v="TAP LOMA ALTA 220KV"/>
        <s v="S/E CENTRAL LOS HIERROS II 110KV"/>
        <s v="ESTRUCTURA N° 510649 LINEA DE MEDIA TENSION 13.2 KV DE LUZOSORNO"/>
        <s v="S/E CENTRAL RUCATAYO 220KV"/>
        <s v="ID 438 BA S/E PANGUIPULLI 23KV"/>
        <s v="ID 26172 S/E MAITENCILLO HT1"/>
        <s v="S/E VENTANAS 220 KV"/>
        <s v="BA S/E CENTRAL NUEVA VENTANAS 220kV BP1"/>
        <s v="S/E LOMA ALTA 220KV"/>
        <s v="ID 2917 BA S/E CONCON BP1"/>
        <s v="S/E CATEMU C1"/>
        <s v="S/E PETROPOWER 66KV"/>
        <s v="ID 3224 BA S/E MAUCO 110KV BP1"/>
        <s v="S/E SAUZAL 110KV"/>
        <s v="S/E ANTUCO 220KV"/>
        <s v="S/E CIPRESES 154KV B1"/>
        <s v="S/E CENTRAL EL TORO 220KV B1"/>
        <s v="S/E CENTRAL PANGUE 220KV"/>
        <s v="S/E CENTRAL RALCO 220KV"/>
        <s v="S/E  RAPEL 220KV B1"/>
        <s v="S/E ABANICO 154KV"/>
        <s v="S/E CENTRAL CIPRESES 154KV B2"/>
        <s v="S/E LOS MOLLES 66KV B1"/>
        <s v="S/E CIPRESES"/>
        <s v="S/E ZONA DE CAIDA 66KV"/>
        <s v="S/E LAS PALMAS 220KV BA-B"/>
        <s v="S/E LAS PALMAS 220KV BA-A"/>
        <s v="S/E QUINTERO 220KV"/>
        <s v="S/E PAPOSO 220 KV B1"/>
        <s v="S/E CENTRAL PILMAIQUEN 66KV"/>
        <s v="ID2418-S/E LA CABAÑA"/>
        <s v="1774 S/E PARQUE EOLICO RENAICO"/>
        <s v="ID563-S/E CARRERA PINTO"/>
        <s v="ID14147-BA S/E PUNTA PEUCO 110KV BP1"/>
        <s v="ID 3596 – BA S/E BELLA MONICA 220 KV BP1"/>
        <s v="ID730 BA S/E EL MANZANO (ENEL TRANSMISION) 220KV BP1-1"/>
        <s v="Alimentador Llano Blanco /  S/EYerbas Buenas"/>
        <s v="Alimentador Doñihue /  S/ELo Miranda"/>
        <s v="Alimentado Río Ñuble /  S/ECocharcas"/>
        <s v="Alimentador El Canelo /  S/ESan Clemente"/>
        <s v="Alimentador Viluco /  S/EFátima"/>
        <s v="Alimentador Loyca /  S/EEl Peumo"/>
        <s v="Alimentador Puangue 13,2kV / S/E Bajo Melipilla"/>
        <s v="Alimentador Plaza /  S/EPiduco"/>
        <s v="Alimentador Pichilemu /  S/EAlcones"/>
        <s v="Alimentador Pulmodón,  S/EItahué"/>
        <s v="S/E PULLINQUE 66KV"/>
        <s v="S/E CENTRAL PE BUENOS AIRES 66KV"/>
        <s v="S/E PARQUE EÓLICO RENAICO 220KV"/>
        <s v="S/E CENTRAL TALINAY ORIENTE 220KV"/>
        <s v="S/E CENTRAL PARQUE EÓLICO TALTAL 220KV"/>
        <s v="S/E TAP CHAÑARES 110KV"/>
        <s v="S/E PAJONALES 23KV"/>
        <s v="TAP TALTAL 220KV"/>
        <s v="ID4488-BA S/E NEGRETE 23KV BP1-EXT 1"/>
        <s v="S/E MOLINA 66 KV"/>
        <s v="S/E MOLINA"/>
        <s v="ALIMENTADOR PANGUIPULLI"/>
        <s v="S/E VILLARRICA 66 KV"/>
        <s v="ID 1075 BA S/E LICANCO 23KV"/>
        <s v="ALIMENTADOR ALGARROBO DE S/E CERRILLOS, EMELAT"/>
        <s v="S/E DOÑA CARMEN 220KV"/>
        <s v="ALIMENTADOR CHONCHI CENTRO 23KV"/>
        <s v="Tap La Laja 110 kV"/>
        <s v="Subestación Seccionadora Los Olmos 220kV"/>
        <s v="2119 -  S/E SANTA LUISA"/>
        <s v="ID 2330 - S/E CAMPO LINDO"/>
        <s v="SE LEYDA"/>
        <s v="ALIMENTADOR COELEMU 23 KV"/>
        <s v="S/E Vitacura E4"/>
        <s v="Alimentador Palmilla, Subestación Quilicura"/>
        <s v="Los Leones /  S/EVitacura"/>
        <s v="S/E MOSTAZAL 66KV"/>
        <s v="Alimentador Champa /  S/EHospital"/>
        <s v="S/E FATIMA C1"/>
        <s v="S/E CENTRAL QUELLON II 23KV"/>
        <s v="ID 48 BA S/E CENTRAL PILMAIQUEN 13.2KV"/>
        <s v="Alimentador Pocillas /  S/ECauquenes"/>
        <s v="S/E MATANCILLA 13.2 KV"/>
        <s v="ALIMENTADOR LITUECHE"/>
        <s v="S/E SAN BERNARDO"/>
        <s v="ID3034 - BA S/E CENTRAL COMBARBALA BP 23KV"/>
        <s v="ID 1381 BA S/E SDGX01 23KV BP1"/>
        <s v="ID267-S/E CENTRAL LAS PIEDRAS"/>
        <s v="ID266 S/E AGUAS NEGRAS 14.4kV"/>
        <s v="S/E CENTRAL LAS PIEDRAS 23KV"/>
        <s v="S/E SAN LORENZO (ENLASA) 11,5KV"/>
        <s v="S/E AGUAS NEGRAS 14,4KV"/>
        <s v="S/E MOLINOS (ENLASA) 23KV"/>
        <s v="S/E MINERA VALLE CENTRAL 4,16KV B1"/>
        <s v="S/E CENTRAL PE LA ESPERANZA 23KV"/>
        <s v="ID 3330 BA S/E LA ESTRELLA 110KV B1"/>
        <s v="TAP OFF MONTE REDONDO 220KV"/>
        <s v="S/E CARAMPANGUE 23 KV"/>
        <s v="Alimentador Huambalí  S/EChillán"/>
        <s v="TAP OFF ALTO RENAICO"/>
        <s v="S/E ANGOL 23 KV"/>
        <s v="ID 791 BA S/E LO BOZA 12KV BP1"/>
        <s v="ID 1411 BA S/E LOS SAUCES 23KV BP1"/>
        <s v="ID 1405 BA S/E PICOLTUE 23KV BP1"/>
        <s v="ID 1207 BA S/E CABRERO 23KV BP1"/>
        <s v="S/E CENTRAL LOS ESPINOS 23KV B1"/>
        <s v="S/E CENTRAL OLIVOS 23KV B1"/>
        <s v="Alimentador Alico / S/E San Carlos"/>
        <s v="Alimentador San Jerónimo /  S/ESan Jerónimo"/>
        <s v="Alimentador Confluencia /  S/ESanta Elisa"/>
        <s v="Alimentador Malvilla /  S/ELeyda"/>
        <s v="Alimentador Pillén / S/E Cauquenes"/>
        <s v="Alimentador La Fortuna 15 kV / S/E Molina"/>
        <s v="Alimentador El Palqui /  S/EMonte Patria"/>
        <s v="Los Guindos, S/E Buin"/>
        <s v="ID364 BA S/E QUEREO 23KV"/>
        <s v="Alimentado Pullinque /  S/EPanguipulli"/>
        <s v="ID 185 BA S/E LORETO 15KV"/>
        <s v="S/E COCHARCAS"/>
        <s v="S/E QUINQUIMO 23KV"/>
        <s v="Alimentador Huemul,  S/EChimbarongo"/>
        <s v="S/E MALLOA"/>
        <s v="S/E RENGO 15KV"/>
        <s v="ID 207 BA S/E EL MANZANO (CGE) 15KV BP1"/>
        <s v="ID 162 BA S/E QUINQUIMO 23KV"/>
        <s v="ID 1328 IM S/E QUINQUIMO E3"/>
        <s v="ID 1189 BA S/E PORTEZUELO 23KV BP1"/>
        <s v="Alimentador Peralillo /  S/EMarchigüe"/>
        <s v="Alimentador Panquehue / S/E Rengo"/>
        <s v="ID 152 BA S/E CHUMAQUITO 15KV"/>
        <s v="Alimentador Maitenlahue / S/E La Manga"/>
        <s v="El Ajial /  S/EParral"/>
        <s v="Alimentador Putaendo /  S/ESan Felipe"/>
        <s v="ID 2455 BA S/E TENO 13.2KV BP2"/>
        <s v="SE PICHIRROPULLI"/>
        <s v="S/E PICHIRROPULLI 23KV"/>
        <s v="S/E NEWEN 66KV"/>
        <s v="ID2078 - S/E CENTRAL DEGAÑ 2"/>
        <s v="S/E DEGAÑ 110KV"/>
        <s v="S/E ANTILHUE 220KV"/>
        <s v="Alimentador Misquihue /  S/EEl Empalme"/>
        <s v="ID 1744 BA S/E ALTO BONITO 23KV"/>
        <s v="ID 3124 BA S/E PUERTO MONTT B2 23KV"/>
        <s v="S/E LAMPA 23KV"/>
        <s v="S/E CENTRAL TERMOPACIFICO 220KV"/>
        <s v="S/E CENTRAL TERMOPACIFICO 23KV B1"/>
        <s v="ID 3188 BA S/E OSORNO 23KV BP2"/>
        <s v="S/E VICUÑA"/>
        <s v="ALIMENTADOR AIHUAPI - FUTACUIN 23 KV"/>
        <s v="ALIMENTADOR PILMAIQUEN - MANTIHUE 23 KV"/>
        <s v="ALIMENTADOR PILMAIQUEN RUCATAYO"/>
        <s v="ID 1043 BA S/E SAN RAFAEL (CHILQUINTA) BARRA 12KV N° 2"/>
        <s v="S/E LEYDA"/>
        <s v="ID 904 BA S/E SAN BERNARDO 12KV BP3"/>
        <s v="ALIMENTADOR LA CAPILLA 12 KV"/>
        <s v="Alimentador Misquihue / S/E Empalme"/>
        <s v="S/E QUEREO"/>
        <s v="Alimentador La Capilla /  S/ESan Bernardo"/>
        <s v="S/E LAS VEGAS 110kv"/>
        <s v="S/E RENCA 110KV B2"/>
        <s v="S/E CHARRUA 220KV B2"/>
        <s v="ID 153 BA S/E COLCHAGUA 15KV C1"/>
        <s v="ID3029 - BA S/E CENTRAL PAJONALES 23KV BP1"/>
        <s v="ID3038 - BA S/E CENTRAL CHAGUAL BP 23KV"/>
        <s v="Alimentador Quilimarí /  S/EQuereo"/>
        <s v="Alimentador Zapallar S/E CURICO"/>
        <s v="Alimentador Con Con /  S/EBarro Blanco"/>
        <s v="ID26608 S/E LINARES NORTE C1"/>
        <s v="ID 996 BA S/E CATEMU 12KV BP1"/>
        <s v="BA: ID575 - BA S/E EL PEUMO 66KV B2"/>
        <s v="Alimentador Vista Hermosa /  S/ETeno"/>
        <s v="Alimentador Quella /  S/ECauquenes"/>
        <s v="Alimentador Socos / S/E Ovallle"/>
        <s v="Alimentador El Quelmén /  S/ETeno"/>
        <s v="Alimentador Gabriela Mistral / S/E Vicuña"/>
        <s v="Alimentador Rivadavia / S/E Vicuña"/>
        <s v="Allimentador Tabolguen /  S/ECauquenes"/>
        <s v="Alimentador Guanaqueros / S/E El Peñón"/>
        <s v="Alimentador Algorrobo /  S/ECerrillos"/>
        <s v="S/E SAN JAVIER 23KV"/>
        <s v="S/E Seccionadora SOLIS"/>
        <s v="ALIMENTADOR CALLEUQUE 13.2KV"/>
        <s v="ALIMENTADOR CODEGUA  S/EGRANEROS 66KV"/>
        <s v="ALIMENTADOR PEÑA BLANCA 23 KV"/>
        <s v="Alimentador Astillas /  S/EVallenar"/>
        <s v="ID 624 BA S/E SANTA ROSA (TRANSNET) 23KV"/>
        <s v="Alimentador Peumo /  S/ESan Vicente de Tagua Tagua"/>
        <s v="S/E LAS ARAÑAS 23KV"/>
        <s v="ID 343 BA S/E SAN FRANCISCO DE MOSTAZAL 15KV C2"/>
        <s v="ID 1812 BA S/E CABILDO 23KV BP2"/>
        <s v="S/E QUINTA DE TILCOCO"/>
        <s v="Alimentador Santa Julia /  S/EGraneros"/>
        <s v="S/E OVALLE 23 KV"/>
        <s v="S/E GRANEROS"/>
        <s v="ID 607 BA S/E PLACILLA 13.2KV"/>
        <s v="ID 1020 BA S/E PANQUEHUE BARRA 12KV"/>
        <s v="SAN FRANCISCO DE MOSTAZAL"/>
        <s v="ID 4312 BA S/E Paso Hondo 66kV BP1"/>
        <s v="Alimentador Mallermo /  S/EAlcones"/>
        <s v="ID 390 BA S/E ALHUE 23KV"/>
        <s v="ID 120 BA S/E RAUQUEN 13.2KV BP1"/>
        <s v="Alimentador Chacón /  S/ETuniche"/>
        <s v="Alimentador Pabellon /  S/EChocalan"/>
        <s v="Alimentador Lecaros / S/E Rosario"/>
        <s v="Alimentador Malloco /  S/EMalloco"/>
        <s v="Alimentador Casablanca /   S/EMolina"/>
        <s v="Alimentador Tinguiririca  S/EColchagua"/>
        <s v="ID 163 BA S/E RENGO 15KV"/>
        <s v="S/E CHIMBARONGO 13,2KV"/>
        <s v="Alimentador Santa Blanca /  S/ESan Francisco de Mostazal"/>
        <s v="Alimentador Javiera Carrera /  S/EBuin"/>
        <s v="Alimentador San Enrique, S/E Chimbarongo"/>
        <s v="Alimentador Aguas Claras / S/E LO BOZA"/>
        <s v="S/E LINARES NORTE"/>
        <s v="Alimentador Quebrada Seca /  S/EOvalle"/>
        <s v="S/E GUACOLDA 220KV"/>
        <s v="S/E HUASCO 110KV"/>
        <s v="Alimentador San Vicente /  S/ESan Rafael"/>
        <s v="Alimentador Las Parcelas / S/E Isla de Maipo"/>
        <s v="S/E RUNGUE 23KV"/>
        <s v="EL AVELLANO 23 KV"/>
        <s v="ID 1405 BA S/E PICOLTUE 23KV B. PRINCIPAL"/>
        <s v="SE PICOIQUEN 66KV"/>
        <s v="S/E PITRUFQUEN 13 KV"/>
        <s v="ID 828 BA S/E LOS DOMINICOS 12KV BP3"/>
        <s v="S/E MOLINA 13.2 KV"/>
        <s v="S/E EL PASO 154 KV"/>
        <s v="S/E LICANCO"/>
        <s v="S/E CENTRAL EL PASO 154KV"/>
        <s v="TAP OFF PUTAGÁN 66 KV"/>
        <s v="ALIMENTADOR PUERTO ROSALES"/>
        <s v="S/E CENTRAL LA CONFLUENCIA 154KV"/>
        <s v="S/E CENTRAL LA HIGUERA 154KV B1"/>
        <s v="ALIMENTADOR PICHIRROPULLI - FUTRONO 23 KV"/>
        <s v="14724_IM S/E LAS JUNTAS E1"/>
        <s v="S/E PEUCHEN 220 KV"/>
        <s v="ID 1399 - BA S/E SAN ANDRES 220KV B1"/>
        <s v="ALIMENTADOR COMUY"/>
        <s v="S/E EL PAICO 13.2KV"/>
        <s v="ALIMENTADOR 23KV PILMAIQUEN - MANTILHUE"/>
        <s v="ID3467: BA S/E CENTRAL CORRALES 23KV BP1"/>
        <s v="MARQUESA 23 KV"/>
        <s v="S/E TENO 13.2 KV"/>
        <s v="ID 3532 – BA S/E CENTRAL PUNTA DEL VIENTO 23KV BP1"/>
        <s v="ID 2455 BA S/E TENO 13,2KV BP2"/>
        <s v="TAP OFF RÍO COLORADO 66KV"/>
        <s v="S/E EL EDEN"/>
        <s v="S/E CENTRAL LIRCAY 66KV"/>
        <s v="ID 1174 BA S/E MARIPOSAS 66KV BP1"/>
        <s v="S/E LIRCAY 66 KV"/>
        <s v="ALIMENTADOR PANIMAVIDA 13.2 KV"/>
        <s v="S/E CENTRAL SAN ANDRÉS 154KV"/>
        <s v="S/E LAUTARO 13.2KV"/>
        <s v="S/E RIO BONITO"/>
        <s v="S/E Mocho"/>
        <s v="ALIMENTAQOR PICHIROPULLI - FUTRONO 23 KV"/>
        <s v="SE Copihues"/>
        <s v="S/E MONTE PATRIA 13.2KV"/>
        <s v="Alimentador Gualleco /  S/ETalca"/>
        <s v="S/E TRES PINOS 23 KV"/>
        <s v="ID 3256 BA S/E CENTRAL CABO LEONES II 220KV"/>
        <s v="Alimentador Maulén /  S/EChacabuco"/>
        <s v="S/E MAIPU"/>
        <s v="ID 396 BA S/E ANCUD 23KV B1"/>
        <s v="S/E CABRERO 23KV"/>
        <s v="ID 351 BA S/E OVALLE 23KV BP1"/>
        <s v="Alimentador Ninquihue /  S/ECocharcas"/>
        <s v="S/E CEMENTOS BIO BIO CENTRO 13,2KV"/>
        <s v="S/E CHACABUCO D15"/>
        <s v="Nogales/SE Machli"/>
        <s v="ID 361 BA S/E TENO 66KV BP1"/>
        <s v="ID 1521 BA S/E SAN RAFAEL (CHILQUINTA) 23KV"/>
        <s v="ID 996 BA S/E CATEMU 12KV BP2"/>
        <s v="ID 1525 BA S/E CENTRAL JAVIERA 110KV BP1"/>
        <s v="S/E Cocharcas CT1"/>
        <s v="S/E LOMA LOS COLORADOS 23KV"/>
        <s v="ID 1040 BA S/E SAN FELIPE 12KV BP1"/>
        <s v="S/E SAN VICENTE DE TAGUA TAGUA"/>
        <s v="SOTAQUI 23KV"/>
        <s v="S/E OVALLE 23KV"/>
        <s v="S/E Parronal CT"/>
        <s v="Alimentador Polpaico / S/E Punta Peuco"/>
        <s v="ID 582 BA S/E LA MANGA 13.2KV"/>
        <s v="SE AIHUAPI 23KV"/>
        <s v="ID 580 BA S/E LA ESPERANZA (TRANSNET) 13.2KV"/>
        <s v="HOSPITAL 23KV"/>
        <s v="ID 572 BA S/E EL PAICO 13,2KV BP1"/>
        <s v="S/E MANTILHUE 110KV"/>
        <s v="Alimentador San Gabriel /"/>
        <s v="Alimentador Cooperativa, S/E Casablanca"/>
        <s v="Alimentador Chena /  S/ESanta Marta"/>
        <s v="Alimentador Mallarauco y  S/EBollenar"/>
        <s v="Alimentador Esmeralda /  S/EEl Totoral"/>
        <s v="ID 190 BA S/E MARQUESA 23KV BP1"/>
        <s v="52E4/A402 Aldea Campesina"/>
        <s v="52E1/A475 Chifin -  S/ERio Negro"/>
        <s v="52E1/A424 LOSNEGROS"/>
        <s v="S/E RAPACO"/>
        <s v="52E2/Alimentador Rio Bueno /  S/ETambores"/>
        <s v="ID 1040 S/E SAN FELIPE BP1"/>
        <s v="Alimentador Los Naranjos /  S/ENirvilo"/>
        <s v="Alimentador Hijuelas /  S/ELa Calera"/>
        <s v="S/E CURACAVÍ"/>
        <s v="1527 BA S/E CENTRAL LOS GUINDOS 220KV BP1 /  2972 BA S/E CENTRAL LOS GUINDOS 220KV BP2"/>
        <s v="Alimentador El Carmen /  S/ELas Cabras"/>
        <s v="Alimentador Panimávida /  S/EPanimávida"/>
        <s v="Alimentador Colbún /  S/EPanimávida"/>
        <s v="Alimentador San José /  S/EBollenar"/>
        <s v="ALIMENTADOR 23KV MAMPIL (COOPELAN)"/>
        <s v="Alimentador Futahuente /  S/EChirre"/>
        <s v="FUTAHUENTE"/>
        <s v="Alimentador Arenal,  S/EPiduco"/>
        <s v="S/E EL MANZANO 13KV"/>
        <s v="S/E CHARRUA 66KV"/>
        <s v="S/E Planta Viñales 66KV"/>
        <s v="Alimentador Los Puelches /  S/EChillan"/>
        <s v="S/E SAN GREGORIO"/>
        <s v="Alimentador San Manuel 13,2 kV, S/E Mandinga"/>
        <s v="Alimentador Malloco / S/E Malloco"/>
        <s v="Alimentador Tentehue /  S/EMandinga"/>
        <s v="ID 597 BA S/E MARCHIGÜE 13.2KV BP1"/>
        <s v="ID 190 BA S/E MARQUESA 23KV"/>
        <s v="Alimentador El Membrillo, S/E Santa Rosa"/>
        <s v="Alimentador Los Barones /  S/ELOS TILOS BULNES"/>
        <s v="5761_IM S/E LOS PLACERES C1"/>
        <s v="ID 5780_IM S/E MIRAFLORES C2"/>
        <s v="Alimentador Parronal /  S/ENahuelbuta"/>
        <s v="MANZANAR 23 KV"/>
        <s v="S/E VILLARRICA"/>
        <s v="Alimentador El Milagro /  S/ELo Miranda"/>
        <s v="S/E SAN FELIPE 12KV"/>
        <s v="Alimentador Alico /   S/ESan Carlos"/>
        <s v="Alimentador Canteras /  S/ELos Ángeles (CGE)"/>
        <s v="S/E MASISA 66KV"/>
        <s v="Alimentador El Barco /  S/ELihueimo"/>
        <s v="Alimentador Corneche /  S/ELa Manga"/>
        <s v="Alimentador Rio Peuco /  S/ESan Francisco de Mostazal"/>
        <s v="Alimentador Huaquelón /  S/EPunitaqui"/>
        <s v="Alimentador Bulnes /  S/ECabrero"/>
        <s v="Alimentador San Carlos /  S/EChillán"/>
        <s v="S/E CENTRAL CHACAYES 110 KV"/>
        <s v="S/E CENTRAL COYA 69KV"/>
        <s v="S/E CENTRAL PANGAL 69KV"/>
        <s v="ID 2772 BA S/E PUNTA SIERRA 220KV BP1"/>
        <s v="Alimentador Olmué /  S/ESan Pedro"/>
        <s v="Alimentador Aerodromo /  S/EPanguilemo"/>
        <s v="S/E PUENTE ALTO CMPC 110KV"/>
        <s v="Barra 12kV  S/ESan Felipe"/>
        <s v="ID 3765-BA S/E IBERATACAMA 220kV BP1"/>
        <s v="ID2721-BA S/E CENTRAL PARQUE EOLICO CABO LEONES I 220KV BP1"/>
        <s v="S/E DON GOYO 220KV"/>
        <s v="ID 208 TAP PARQUE EOLICO EL MAITEN 220KV"/>
        <s v="ID 1078 BA S/E NEGRETE 23KV BP1"/>
        <s v="S/E LEBU 66 KV"/>
        <s v="BARRA LEBU 13.2KV"/>
        <s v="S/E LA CEBADA 220KV"/>
        <s v="ID: 3024 – BA S/E MULCHEN GIS 220KV BP1"/>
        <s v="S/E CABILDO 23KV"/>
        <s v="Alimentador Colchagua /  S/EPaniahue"/>
        <s v="Alimentador Curacaví /  S/ECuracaví"/>
        <s v="Alimentador ENAP / S/E Colchagua"/>
        <s v="Alimentador San José / S/E Bollenar"/>
        <s v="Alimentador El Almendro 1 / S/E Loreto"/>
        <s v="Alimentador Minera Florida /  S/EAlhue"/>
        <s v="Almendro / Loreto"/>
        <s v="SE Quinquimo / Alimentador Placilla"/>
        <s v="Alimentador Petorca /  S/ECabildo"/>
        <s v="SE Las Vegas"/>
        <s v="Alimentador Loreto /  S/EMalloco"/>
        <s v="ID 571 BA S/E EL MONTE 13,2KV  BP1"/>
        <s v="Alimentador Cato /  S/ECocharcas"/>
        <s v="Alimentado Renaico /  S/ENegrete"/>
        <s v="Alimentador Santa Bárbara / S/E Picoltué"/>
        <s v="Alimentador Santa Barbara /  S/EPicoltue"/>
        <s v="Alimentador Vegas Verdes /  S/EQuirihue"/>
        <s v="Alimentador El Yeso / S/E Cerrillos"/>
        <s v="Alimentador La Ligua /  S/EQuinquimo"/>
        <s v="Alimentador Romeral,  S/ERauquén"/>
        <s v="S/E ILLAPEL 23KV"/>
        <s v="Alimentador Lo Sierra 23 kV / S/E Santa Rosa"/>
        <s v="Alimentador San Manuel /  S/EMandinga"/>
        <s v="S/E ILLAPEL"/>
        <s v="S/E PARRAL C1"/>
        <s v="Alimentador Cobquecura /  S/EQuirihue"/>
        <s v="Alimentador Orilla de Maule 15 kV, S/E La Palma"/>
        <s v="Alimentador Quilvo, subestación Rauquén"/>
        <s v="Alimentador Quiriquina / S/E Pueblo Seco"/>
        <s v="S/E CHOLGUAN C1"/>
        <s v="Alimentador Yungay / S/E Cholguan"/>
        <s v="S/E CENTRAL LUZ DEL NORTE"/>
        <s v="ID 624 S/E SANTA ROSA (CGE) 23KV"/>
        <s v="Alimentador Monte Blanco /  S/ESan Carlos"/>
        <s v="Alimentador Elibor /  S/ECerrillos"/>
        <s v="Alimentador Nancagua /  S/ENancagua"/>
        <s v="Alimentador Pencahue, subestación San Vicente de Tagua Tagua"/>
        <s v="SE San Vicente de Tagua Tagua 15 kV"/>
        <s v="Alimentador Llay Llay /  S/ELas Vegas"/>
        <s v="Alimentador Cunaco, S/E Paniahue"/>
        <s v="S/E VICUÑA 23 KV"/>
        <s v="Alimentador Cantarrana,  S/ETres Esquinas"/>
        <s v="Alimentador San Luis /  S/EOvalle"/>
        <s v="Alimentador El Carmen / S/E Pueblo Seco"/>
        <s v="BA: ID3839 - BA S/E QUELVO 33KV BP1 ID3840 - BA S/E QUELVO 33KV BP2"/>
        <s v="Alimentador Aeródromo,  S/EPanguilemo"/>
        <s v="Alimentador Maggi / S/E Colchagua"/>
        <s v="Alimentador Enami /  S/ECatemu"/>
        <s v="Alimentador Los Maitenes / S/E San Vicente de Tagua Tagua"/>
        <s v="S/E LA PALMA"/>
        <s v="S/E Cabildo"/>
        <s v="Alimentador Bramador, S/E Copiapo"/>
        <s v="SE Piduco C5"/>
        <s v="S/E VILLA ALEGRE 15KV"/>
        <s v="ID 1090 BA S/E LONGAVI BL2 13.2KV"/>
        <s v="SE PARRONAL"/>
        <s v="Alimentador Proacer 2 /   S/EEl Manzano (STM II)"/>
        <s v="Alimentaador Santa Teresa /  S/ELas Vegas"/>
        <s v="La Principal / S/E Pirque"/>
        <s v="Alimentador Hospital /  S/EOvalle"/>
        <s v="ID 2721 - BA S/E CENTRAL PARQUE EOLICO CABO LEONES I 220KV BP1"/>
        <s v="Alimentador Villagrán / S/E Manso de Velasco"/>
        <s v="Alimentador Vicente Mendez /  S/ESanta Elvira"/>
        <s v="El Peumo"/>
        <s v="Alimentador Comalle /  S/ETeno"/>
        <s v="Alimentador Sor Vicenta/ S/E El Avellano"/>
        <s v="Alimentador Las Brisas / S/E San Antonio"/>
        <s v="Alimentador Peñaflor /  S/EMalloco"/>
        <s v="Alimentador Tutuquen S/E Curicó"/>
        <s v="Alimentador Las Coloradoras / S/E Tuniche"/>
        <s v="ID 183 BA S/E LO MIRANDA 15KV BP1"/>
        <s v="S/E Longaví C3"/>
        <s v="Alimentador La Fontecilla / S/E San Vicente de Tagua Tagua"/>
        <s v="Alimentador Purapel / S/E Constitución"/>
        <s v="Alimentador Tutuquén / S/E Curicó"/>
        <s v="ID 2566 BA S/E PASO HONDO 13.2KV BP1"/>
        <s v="ID 1093 BA S/E QUINTA 13,2KV BP1"/>
        <s v="Alimentador Paraguay /  S/ELicantén"/>
        <s v="Alimentador Llanos Blancos /  S/EYerbas Buenas"/>
        <s v="Alimentador Alemania /  S/ELas Compañias"/>
        <s v="S/E CURICO C4"/>
        <s v="Alimentador Condell / S/E Rengo"/>
        <s v="Alimentador UDA / S/E HERNAN FUENTES"/>
        <s v="Alimentador El Yeso /  S/ECerrillos"/>
        <s v="Alimentador Copihue / S/E Retiro"/>
        <s v="ALIMENTADOR LAS BRISAS –  S/ETRES ESQUINAS"/>
        <s v="S/E LAS COMPAÑIAS C2"/>
        <s v="Alimentador Centenario /  S/ELa Palma"/>
        <s v="Alimentador Peñuelas /  S/EYerbas Buenas"/>
        <s v="Alimentador Los Robles /  S/ELos Maquis (CGE)"/>
        <s v="Alimentador Los Niches S/E Curicó"/>
        <s v="ID 2467 BA S/E MOLINA 15KV BP2"/>
        <s v="Alimentador Los Niches / S/E Curicó"/>
        <s v="Alimentador Maggi /  S/EColchagua"/>
        <s v="Alimentador Presidente Ibañez /  S/EChacahuín"/>
        <s v="ID 618 BA S/E SAN CARLOS 13,8KV BP1"/>
        <s v="Alimentador Colbún /  S/EColbún"/>
        <s v="ID 1055 BA S/E COCHARCAS 13.8KV"/>
        <s v="Alimentador Alicanto / S/E Plantas"/>
        <s v="ID 196 BA S/E PANGUILEMO 15KV"/>
        <s v="Alimentador Baquedano / S/E Las Compañías"/>
        <s v="La Fontecilla /  S/ESan Vicente de Tagua Tagua"/>
        <s v="ID597 - BA S/E MARCHIGÜE 13.2KV BP1"/>
        <s v="ID1053 - BA S/E TRES ESQUINAS 13.8KV BP1"/>
        <s v="Alimentador Lo Sierra /  S/ESanta Rosa (CGE)"/>
        <s v="S/E BOLLENAR C3"/>
        <s v="Alimentador San Clemente /  S/ESan Miguel"/>
        <s v="ID 611 BA S/E QUELENTARO 13.2KV"/>
        <s v="Alimentador Casablanca /  S/ECasablanca"/>
        <s v="Alimentador San Jerónimo, S/E San Jerónimo"/>
        <s v="S/E SAN RAFAEL"/>
        <s v="Alimentador Noviciado / S/E Lo Boza"/>
        <s v="Alimentador Esmeralda / S/E Rengo"/>
        <s v="Alimentador El Olivar /  S/ECachapoal"/>
        <s v="Alimentador Talagante / S/E Malloco"/>
        <s v="Alimentador Lo Pinto / S/E Batuco"/>
        <s v="Alimentador Los Ruiles /  S/ELa Vega"/>
        <s v="SE LA VEGA 23KV"/>
        <s v="Alimentador Los Ruiles,  S/ELa Vega"/>
        <s v="S/E SALAMANCA E6"/>
        <s v="FRONTEL"/>
        <s v="S/E NEGRETE 23 KV"/>
        <s v="ID 1020 BA S/E PANQUEHUE 12KV BP1"/>
        <s v="ID_851 IM S/E ISLA DE MAIPO C3"/>
        <s v="SE Isla de Maipo"/>
        <s v="SE Santa Marta"/>
        <s v="Alimentador ENTEL-Ariztia   S/ELas Arañas"/>
        <s v="S/E SAN FELIPE"/>
        <s v="ID 1024 BA S/E QUILPUE 12KV BP1"/>
        <s v="ID 597 S/E MARCHIGUE 13,2KV BP1"/>
        <s v="Alimentador Carampangue / S/E Isla de Maipo"/>
        <s v="Alimentador Las chacras / S/E La Esperanza"/>
        <s v="LOS CONDORES - LOS VILOS 220KV C1"/>
        <s v="ID201 - TAP ESTRUCTURA N°248"/>
        <s v="3197-BA S/E C.R. LLANOS BLANCOS 220kV BP"/>
        <s v="3217-CENTRAL SAN JAVIER 66/23KV 37,5/50/58MVA T1"/>
        <s v="DON HECTOR - CENTRAL PAJONALES 220kV C1"/>
        <s v="Alimentador Quilimarí / S/E Quereo"/>
        <s v="Alimentador Alto Jahuel /  S/EBuin"/>
        <s v="Alimentador Industrial /  S/ECombarbalá"/>
        <s v="Alimentador Tuncahue / S/E Alameda"/>
        <s v="ALIMENTADOR CIUDAD 13.2 KV EN S/E COMBARBALA"/>
        <s v="Alimentador La Colonia /  S/EFátima"/>
        <s v="Alimentador Lumbreras /  S/EEl Maitén"/>
        <s v="Alimentador Valle /  S/EVallenar"/>
        <s v="Alimentador Lecaros/ S/E Rosario"/>
        <s v="S/E LAS PALMAS 220KV"/>
        <s v="Alimentador Liray / S/E Batuco"/>
        <s v="S/E TUNICHE"/>
        <s v="ID 352 BA S/E LO MIRANDA 15KV BP2"/>
        <s v="ID 578 BA S/E HUALTE 13.2KV"/>
        <s v="S/E SAN GREGORIO 12KV"/>
        <s v="S/E QUINTA"/>
        <s v="S/E LONGAVI 13.2 KV"/>
        <s v="Alimentador Paredones 13,2kV S/E RANGUILI"/>
        <s v="S/E TRES ESQUINAS"/>
        <s v="ID 595 BA S/E MANDINGA 13,8KV BP1"/>
        <s v="ID 616 BA S/E RETIRO 13.2KV"/>
        <s v="SE PORTEZUELO"/>
        <s v="S/E CATEMU 12KV"/>
        <s v="ID 600 S/E NANCAGUA 13,2KV BP1"/>
        <s v="S/E PV SALVADOR 110KV"/>
        <s v="Alimentador Las Rojas / S/E Marquesa"/>
        <s v="Tambillos –  S/EEl Peñón"/>
        <s v="Alimentador  Pomaire/  S/EEl Maitén"/>
        <s v="Bulnes /  S/EChillán"/>
        <s v="ID 732 BA S/E EL MANZANO (ENEL DISTRIBUCIÓN) 23KV BP1"/>
        <s v="ID 633 BA S/E RANGUILI 13,8KV BP1"/>
        <s v="Alimentador El Palqui / S/E Monte Patria"/>
        <s v="Cholguán Huepil /  S/ECholguán"/>
        <s v="Alimentador Tucapel / S/E CHOLGUAN"/>
        <s v="S/E OVALLE"/>
        <s v="Allimentador Rengo /  S/ERengo"/>
        <s v="ID 602 S/E PANIAHUE 13,2KV BP1"/>
        <s v="Alimentador Llolleo / S/E San Antonio"/>
        <s v="S/E LOS MAQUIS 220KV"/>
        <s v="Alimentador Parinacota /  S/ELo Boza"/>
        <s v="ID 588 BA S/E LAS ARAÑAS 66KV BP1"/>
        <s v="ALIMENTADOR TINGUIRIRICA"/>
        <s v="Alimentador Agrozzi / S/E Teno"/>
        <s v="S/E EL SALVADOR 12.5 KV"/>
        <s v="S/E EL SALVADOR 23KV"/>
        <s v="Alimentador Molino Bío Bío /  S/EDuqueco"/>
        <s v="Alimentador Armazones /  S/EArmazones"/>
        <s v="Alimentador Paranal /  S/EArmazones"/>
        <s v="S/E TRES PINOS 23KV"/>
        <s v="S/E TRAIGUEN 13.2KV"/>
        <s v="S/E ANGOL"/>
        <s v="S/E CURACAUTIN 13.2KV"/>
        <s v="S/E LEBU"/>
        <s v="ALIMENTADOR TRES PINOS"/>
        <s v="S/E PANGUIPULLI 23KV"/>
        <s v="S/E LAUTARO"/>
        <s v="S/E MELIPULLI 23KV"/>
        <s v="ID 411 BA S/E CORRAL 13.2KV"/>
        <s v="S/E TRES PINOS 13.2KV"/>
        <s v="S/E CURANILAHUE"/>
        <s v="S/E CENTRAL CHUYACA 66KV"/>
        <s v="S/E CENTRAL CORONEL 66KV"/>
        <s v="Alimentador Paine /  S/EFátima"/>
        <s v="S/E OSORNO 23 KV"/>
        <s v="S/E SECCIONADORA SAN ANDRÉS 220KV"/>
        <s v="SE El Monte"/>
        <s v="Alimentador San Carlos /  S/ESan Carlos"/>
        <s v="Alimentador Los Niches /  S/ECuricó"/>
        <s v="Alimentador Santa Bárbara /  S/EDuqueco"/>
        <s v="ID 731 BA S/E EL MANZANO (ENEL DISTRIBUCIÓN) 23KV BP1"/>
        <s v="Alimentador Alimentador Las Rosas  / S/E La Palma"/>
        <s v="S/E EÓLICA SAN JUAN 220KV"/>
        <s v="S/E CASAS VIEJAS C1"/>
        <s v="Botalcura 13.2kV S/E Primaria San Rafael"/>
        <s v="Alimentador Delicias /  S/EDuqueco"/>
        <s v="Alimentador SANTA FE / S/E LOS ANGELES"/>
        <s v="Alimentador Huaqui / S/E Los Angeles"/>
        <s v="Alimentador Santa Blanca / S/E Isla de Maipo"/>
        <s v="ID 168 BA S/E SAN MIGUEL 15KV BP1"/>
        <s v="Alimentador La Mona / S/E EL AVELLANO"/>
        <s v="Alimentador Almagro /  S/ESanta Elvira"/>
        <s v="ID564 -S/E Castilla 23 kV"/>
        <s v="Alimentador La Mona /  S/EEl Avellano"/>
        <s v="Alimentador Hospital / S/E Ovalle"/>
        <s v="S/E CENTRAL SANTIAGO SOLAR 110KV"/>
        <s v="Alimentador La Palma / S/E Alameda"/>
        <s v="Alimentador Polulo / S/E Alhue"/>
        <s v="Alimentador Independencia / S/E Illapel"/>
        <s v="S/E HERNAN FUENTES 23KV"/>
        <s v="ID 227 BA S/E EL AVELLANO 23KV"/>
        <s v="ALIMENTADOR N°1 LA UNION"/>
        <s v="ALIMENTADOR LA PALMILLA"/>
        <s v="ID2105-S/E SECCIONADORA CONVENTO VIEJO"/>
        <s v="Alimentador Docamávida,  S/EHualañé"/>
        <s v="Alimentador Nazarino /  S/EEl Paico"/>
        <s v="S/E LO BOZA 23KV"/>
        <s v="Alimentador Santa Fe / S/E Los Ángeles"/>
        <s v="S/E Cabrero"/>
        <s v="Río Bueno /  S/ELos Tambores"/>
        <s v="S/E GRANEROS 15KV"/>
        <s v="ID 1599 BA S/E PARQUE SOLAR LOS LOROS 23KV BP1 / ID 1600 BA S/E PARQUE SOLAR LOS LOROS 23KV BP2"/>
        <s v="ID 208 BA S/E PIRQUE 13,2KV BP1"/>
        <s v="Alimentador Los Quillales /  S/EQuelentaro"/>
        <s v="Alimentador El Turco /  S/ELeyda"/>
        <s v="ID 1521 BA S/E SAN RAFAEL (CHILQUINTA) 23KV BP1"/>
        <s v="Alimentador Santa Terasa /  S/ELas Vegas (Chilquinta)"/>
        <s v="Alimentador San Vicente /  S/EPirque"/>
        <s v="ID 2795 BA S/E PADRE HURTADO 23kV B1"/>
        <s v="Alimentador Yungay / S/E Cholguán"/>
        <s v="Alimentador Berríos /  S/EGraneros"/>
        <s v="S/E Machalí C3"/>
        <s v="Alimentador Quilapán / S/E La Ronda"/>
        <s v="ALIMENTADOR HORNITOS"/>
        <s v="Poste ID 9261471, Alimentador Casablanca  S/ECasablanca"/>
        <s v="ID 324 BA S/E ILLAPEL 23KV BP1"/>
        <s v="Alimentador San Lorenzo, S/E Monte Patria"/>
        <s v="ID 2469 BA S/E SALAMANCA 23KV BP1"/>
        <s v="S/E INCAHUASI 23KV"/>
        <s v="Alimentador Los Olivos 13,2 kV, S/E La Esperanza"/>
        <s v="ALIMENTADOR CUCUMÉN 23KV"/>
        <s v="ID3976 - BA S/E CARDONAL 110kV BP1"/>
        <s v="ID610 - BA S/E QUELENTARO 110KV BP1"/>
        <s v="S/E VALPARAISO 12 KV"/>
        <s v="EL PAICO 13.2KV"/>
        <s v="Alimentador Delta /  S/EOvalle"/>
        <s v="Alimentador Cabrero Salto del Laja – Subestación Cabrero"/>
        <s v="Alimentador Santa Blanca /  S/EIsla de Maipo"/>
        <s v="Alimentador Placilla /  S/ELos Placeres"/>
        <s v="LO BOZA 12KV"/>
        <s v="ID 3983 – BA S/E VERBENAS 220kV BP2"/>
        <s v="S/E CHILLAN C5"/>
        <s v="S/E CURAUMA"/>
        <s v="S/E CASABLANCA"/>
        <s v="S/E CONCON 12kV"/>
        <s v="ID 1079 BA S/E EL TOTORAL 12KV BP1"/>
        <s v="S/E LINARES NORTE 13.2kV"/>
        <s v="ID 3162 BA S/E PLACILLA (CHILQUINTA) 12KV BP1"/>
        <s v="S/E SAN GREGORIO 13.2kV"/>
        <s v="S/E QUINTERO C4"/>
        <s v="S/E Malloco E52-2"/>
        <s v="Alimentador San Rosendo / S/E Laja"/>
        <s v="S/E TENO C1"/>
        <s v="ID2358 - S/E MESETA DE LOS ANDES"/>
        <s v="Las Brisas /  S/ETres Esquinas"/>
        <s v="SE Cabildo"/>
        <s v="S/E SAN PEDRO"/>
        <s v="Alimentador Loncura, S/E Quintero"/>
        <s v="Alimentador San Carlos / S/E Chillán"/>
        <s v="ID 318 BA S/E ROSARIO 15KV BP1"/>
        <s v="ID 122 BA S/E LA PALMA 15KV BP1"/>
        <s v="ID 676 BA S/E BATUCO BP1"/>
        <s v="Alimentador Bulnes /  S/EChillan"/>
        <s v="Alimentador Comalle,  S/ETeno"/>
        <s v="Alimentador Flor de Llano, S/E Maule"/>
        <s v="ID 3147 BA S/E NAHUELBUTA 23KV BP1"/>
        <s v="ID 6531 IM S/E NIRIVILO E1"/>
        <s v="S/E VILLA PRAT"/>
        <s v="Alimentador Peteroa /  S/EVillaprat"/>
        <s v="ALIMENTADOR PUTAENDO 12 KV"/>
        <s v="ID2311 - S/E LOS ANGELES SUR"/>
        <s v="S/E SECCIONADORA RIO MALLECO"/>
        <s v="ID 1077 BA S/E NEGRETE 66KV B1"/>
        <s v="Alimentador Porvenir /  S/ELas Vegas"/>
        <s v="S/E Duqueco E2"/>
        <s v="S/E Los Angeles (CGE) C2"/>
        <s v="ID3254-BA S/E CHIU CHIU"/>
        <s v="S/E ANDES SOLAR"/>
        <s v="Central Salta 345 kV"/>
        <s v="ID 266 (TERCIARIO TR1 DE LA S/E FUTURO)"/>
        <s v="ID 266 (TERCIARIO ATR3 DE LA S/E ANDES)"/>
        <s v="ID3530-BA S/E FUTURO 220KV BP"/>
        <s v="Alimentador Punta Angamos / S/E Mejillones"/>
        <s v="ID2282 - S/E CENTRAL CERRO TIGRE"/>
        <s v="S/E O'Higgins 220 kV"/>
        <s v="ID2318-S/E PAMPA TIGRE 220KV"/>
        <s v="S/E TCHAMMA"/>
        <s v="ID1922-S/E PURI"/>
        <s v="ID 2252 - S/E Matilla 33kV"/>
        <s v="ID 2298 BA S/E TAMARUGAL 23KV BP1"/>
        <s v="ID 2825 BA S/E SAN SIMON BP2"/>
        <s v="Alimentador Pampino /  S/EPozo Almonte"/>
        <s v="S/E BOLERO 220KV"/>
        <s v="ID 1912 BA S/E CALAMA 23KV BP2"/>
        <s v="BARRA N°4 - 23 KV S/E CALAMA"/>
        <s v="Alimentador Minsal /  S/EUribe"/>
        <s v="Alimentador Los Morros /  S/EUribe"/>
        <s v="ID3785-BA S/E CEME 1 220KV BP1"/>
        <s v="S/E CHACAYA 220KV"/>
        <s v="ID 2811-BA S/E CERRO DOMINADOR 220KV BP"/>
        <s v="SE Cerro Dominador"/>
        <s v="S/E QUIANI, Alimentador Lluta"/>
        <s v="ID 2046 BA S/E COLLAHUASI SALA ELECTRICA 3502 23KV BP1 / ID 2047 BA S/E COLLAHUASI SALA ELECTRICA 3502 23KV  BP2"/>
        <s v="PAÑO J11 S/E LAGUNAS 220KV"/>
        <s v="S/E POZO ALMONTE E1"/>
        <s v="S/E ANGAMOS 220KV"/>
        <s v="S/E COCHRANE 220KV"/>
        <s v="ID 2247 - S/E CHIU CHIU"/>
        <s v="S/E ATACAMA 220 KV"/>
        <s v="S/E TARAPACÁ 220 KV"/>
        <s v="BA: ID3680 - BA S/E LAS SALINAS 220KV BP1"/>
        <s v="ID1814-S/E ANDES (AES GENER)"/>
        <s v="S/E Miraje 220 kV"/>
        <s v="S/E El ARRIERO"/>
        <s v="BA Valle de los Vientos 110KV"/>
        <s v="ID 2262 – BA S/E RANDE 220KV"/>
        <s v="ID 10870 BA S/E ALTO HOSPICIO 13.8KV"/>
        <s v="ID 1870 BA S/E ALTO HOSPICIO 13.8KV"/>
        <s v="CERRO DRAGÓN 13,8 KV"/>
        <s v="ID 224 TAP OASIS 220kV"/>
        <s v="ID 2272 S/E ELEVADORA CAPRICORNIO"/>
        <s v="ID:2339-S/E PALPANA"/>
        <s v="ID 1956 BA S/E CENTRAL DIESEL TAMAYA 110KV - BP"/>
        <s v="S/E CENTRAL CHAPIQUIÑA 66KV"/>
        <s v="TAP OFF EL ÁGUILA"/>
        <s v="TAP OFF VITOR N°2 110KV"/>
        <s v="ID 1928 BA S/E CENTRAL CHAPIQUIÑA 23KV"/>
        <s v="S/E CENTRAL DIESEL ARICA 66KV"/>
        <s v="ID 2565 BA S/E TEN 220KV BP1"/>
        <s v="GIS de 110 kV y de 220 kV"/>
        <s v="S/E PALAFITOS 13,2KV"/>
        <s v="Alimentador Punga Angamos / S/E Mejillones"/>
        <s v="BA ID: 3459 - BA S/E ANDES (AES GENER) 23KV BP2"/>
        <s v="ID1965-TAP OFF LA CRUZ"/>
        <s v="ID23189 S/E URIBE H3"/>
        <s v="ID 263 ANDES 345/220/23 kV N°1"/>
        <s v="S/E MARÍA ELENA 220KV"/>
        <s v="ID 2583 BA S/E CERRO PABELLÓN 200KV BP1"/>
        <s v="ID2253 - S/E LASANA"/>
        <s v="Alimentador Pueblo Baquedano /  S/EMantos Blancos"/>
        <s v="ID2324-S/E WILLKA"/>
        <s v="Alimentador Florida / S/E Calama"/>
        <s v="Alimentador Livilcar /  S/EPukara"/>
        <s v="S/E MANTOS BLANCOS 23KV"/>
        <s v="S/E MEJILLONES"/>
        <s v="AGUAS BLANCAS"/>
        <s v="Alimentador Florida /  S/ECalama"/>
        <s v="PAÑO J1 S/E TAP OFF QUILLAGUA 220KV"/>
        <s v="ID 3370 – BA S/E SOL DEL DESIERTO 220KV BP1"/>
        <s v="ID 2299 BA S/E TAMARUGAL 23 KV"/>
        <s v="Alimentador Grecia /  S/ECalama"/>
        <s v="S/E SOLAR JAMA"/>
        <s v="ID1901-S/E MARIA ELENA"/>
        <s v="iD 2244 BA S/E POZO ALMONTE 23KV BP1"/>
        <s v="CENTRAL SOLAR PAS2"/>
        <s v="S/E POZO ALMONTE 110KV"/>
        <s v="ID 2057 S/E  Kimal 220 kV"/>
        <s v="S/E LA HUAYCA II 66KV"/>
        <s v="S/E KELAR 220KV"/>
        <s v="ID 2163 BA S/E LAGUNAS 23KV BP1"/>
        <s v="LA PORTADA"/>
        <s v="ID 3246 BA S/E ANA MARÍA 220KV BP1 / ID 3247 BA S/E ANA MARÍA 220KV BP2"/>
        <s v="S/E CALAMA"/>
      </sharedItems>
    </cacheField>
    <cacheField name="[tblBase].[combustible_1].[combustible_1]" caption="combustible_1" numFmtId="0" hierarchy="24" level="1">
      <sharedItems count="11">
        <s v=""/>
        <s v="Petróleo Diesel"/>
        <s v="Biomasa"/>
        <s v="Gas Natural"/>
        <s v="Carbón"/>
        <s v="Petcoke"/>
        <s v="Propano"/>
        <s v="DIESEL"/>
        <s v="Gas Licuado de Petróleo"/>
        <s v="Biogas"/>
        <s v="Carbón + Petcoke"/>
      </sharedItems>
    </cacheField>
    <cacheField name="[tblBase].[consumo_1].[consumo_1]" caption="consumo_1" numFmtId="0" hierarchy="25" level="1">
      <sharedItems count="65">
        <s v=""/>
        <s v="0,418"/>
        <s v="0,345"/>
        <s v="0,337"/>
        <s v="0,239"/>
        <s v="0,24828"/>
        <s v="0,296"/>
        <s v="0,29565"/>
        <s v="4,9"/>
        <s v="Por escalones. Carta DE03817-19"/>
        <s v="2831"/>
        <s v="0,3158"/>
        <s v="0,181222482"/>
        <s v="0,352"/>
        <s v="5,86"/>
        <s v="0,191"/>
        <s v="0,2303"/>
        <s v="0,2817"/>
        <s v="0,281746032"/>
        <s v="0,38"/>
        <s v="2813,4"/>
        <s v="0,45"/>
        <s v="3151,7"/>
        <s v="0,182587516"/>
        <s v="0,2353"/>
        <s v="5,3"/>
        <s v="4,88"/>
        <s v="0,2193"/>
        <s v="0,221"/>
        <s v="0,231"/>
        <s v="0,24342"/>
        <s v="0,2187438"/>
        <s v="0,265832"/>
        <s v="0,235"/>
        <s v="0,228"/>
        <s v="4558"/>
        <s v="0,171"/>
        <s v="4595"/>
        <s v="0,192"/>
        <s v="2488,5"/>
        <s v="687,099"/>
        <s v="0,1941"/>
        <s v="5,96"/>
        <s v="116,38"/>
        <s v="0,2416"/>
        <s v="0,217074"/>
        <s v="0,2204136"/>
        <s v="0,2672"/>
        <s v="0,2212485"/>
        <s v="0,2296"/>
        <s v="0,2757"/>
        <s v="0,2012"/>
        <s v="0,311"/>
        <s v="0,331"/>
        <s v="0,293"/>
        <s v="0,284"/>
        <s v="0,278"/>
        <s v="0,263"/>
        <s v="0,24"/>
        <s v="0"/>
        <s v="0,376"/>
        <s v="2627,5"/>
        <s v="0,2368"/>
        <s v="0,0003088"/>
        <s v="0,2484705"/>
      </sharedItems>
    </cacheField>
    <cacheField name="[tblBase].[unidad_1].[unidad_1]" caption="unidad_1" numFmtId="0" hierarchy="26" level="1">
      <sharedItems count="16">
        <s v=""/>
        <s v="[m3/MWh]"/>
        <s v="[Ton/MWh]"/>
        <s v="m3e/MWh"/>
        <s v="[kcal/kWh]"/>
        <s v="[dam3/MWh]"/>
        <s v="Ton/MWh"/>
        <s v="m3/MWh"/>
        <s v="[Kg/kWh]"/>
        <s v="[Ton Vapor/MWh]"/>
        <s v="[Nm3/MWh]"/>
        <s v="[m3 st/MWh]"/>
        <s v="[m3n/MWh]"/>
        <s v="m3/kWh"/>
        <s v="kcal/kWh"/>
        <s v="kg/kWh"/>
      </sharedItems>
    </cacheField>
    <cacheField name="[tblBase].[combustible_2].[combustible_2]" caption="combustible_2" numFmtId="0" hierarchy="27" level="1">
      <sharedItems count="9">
        <s v=""/>
        <s v="Gas Natural"/>
        <s v="GNL"/>
        <s v="Biomasa"/>
        <s v="Petróleo Diesel"/>
        <s v="Petróleo IFO-180"/>
        <s v="Diesel"/>
        <s v="Petróleo FO6"/>
        <s v="Carbón"/>
      </sharedItems>
    </cacheField>
    <cacheField name="[tblBase].[consumo_2].[consumo_2]" caption="consumo_2" numFmtId="0" hierarchy="28" level="1">
      <sharedItems count="18">
        <s v=""/>
        <s v="15,55"/>
        <s v="9,72"/>
        <s v="5"/>
        <s v="0,3273"/>
        <s v="0,189343645"/>
        <s v="5,5"/>
        <s v="0,219"/>
        <s v="0,185419266"/>
        <s v="0,195009282"/>
        <s v="0,28675"/>
        <s v="0,2022"/>
        <s v="0,218"/>
        <s v="0,22815"/>
        <s v="0"/>
        <s v="0,41544"/>
        <s v="0,2368"/>
        <s v="0,4008"/>
      </sharedItems>
    </cacheField>
    <cacheField name="[tblBase].[unidad_2].[unidad_2]" caption="unidad_2" numFmtId="0" hierarchy="29" level="1">
      <sharedItems count="9">
        <s v=""/>
        <s v="[MMBtu/MWh]"/>
        <s v="m3e/MWh"/>
        <s v="[m3/MWh]"/>
        <s v="m3/MWh"/>
        <s v="[Ton/MWh]"/>
        <s v="[dam3/MWh]"/>
        <s v="m3/kWh"/>
        <s v="kg/kWh"/>
      </sharedItems>
    </cacheField>
    <cacheField name="[tblBase].[combustible_3].[combustible_3]" caption="combustible_3" numFmtId="0" hierarchy="30" level="1">
      <sharedItems count="4">
        <s v=""/>
        <s v="Biomasa"/>
        <s v="GNL"/>
        <s v="Gas Natural"/>
      </sharedItems>
    </cacheField>
    <cacheField name="[tblBase].[unidad_3].[unidad_3]" caption="unidad_3" numFmtId="0" hierarchy="32" level="1">
      <sharedItems count="5">
        <s v=""/>
        <s v="m3e/MWh"/>
        <s v="[dam3/MWh]"/>
        <s v="m3/MWh"/>
        <s v="[Mm3/Mwh]"/>
      </sharedItems>
    </cacheField>
    <cacheField name="[tblBase].[tipo_turbina_hidraulica].[tipo_turbina_hidraulica]" caption="tipo_turbina_hidraulica" numFmtId="0" hierarchy="33" level="1">
      <sharedItems count="1">
        <s v=""/>
      </sharedItems>
    </cacheField>
    <cacheField name="[tblBase].[gasto_m3_por_s].[gasto_m3_por_s]" caption="gasto_m3_por_s" numFmtId="0" hierarchy="34" level="1">
      <sharedItems containsNonDate="0" containsString="0" containsBlank="1" count="1">
        <m/>
      </sharedItems>
    </cacheField>
    <cacheField name="[tblBase].[caida_m].[caida_m]" caption="caida_m" numFmtId="0" hierarchy="35" level="1">
      <sharedItems containsNonDate="0" containsString="0" containsBlank="1" count="1">
        <m/>
      </sharedItems>
    </cacheField>
    <cacheField name="[tblBase].[coord_este_utm].[coord_este_utm]" caption="coord_este_utm" numFmtId="0" hierarchy="36" level="1">
      <sharedItems containsString="0" containsBlank="1" containsNumber="1" minValue="222913" maxValue="3390000000000" count="1069">
        <n v="300471.78999999998"/>
        <n v="267390"/>
        <n v="404140.03"/>
        <n v="712859"/>
        <n v="314253.24"/>
        <n v="295692"/>
        <n v="388583"/>
        <n v="654058.13"/>
        <n v="721518.07940000005"/>
        <n v="263735.88"/>
        <n v="337296"/>
        <n v="389218"/>
        <n v="382836.19189999998"/>
        <n v="387157.03080000001"/>
        <n v="387574.84"/>
        <n v="341228"/>
        <n v="738474.03720000002"/>
        <n v="297769"/>
        <n v="285105"/>
        <n v="329505.97989999998"/>
        <n v="259932"/>
        <n v="587406.87699999998"/>
        <n v="390533"/>
        <n v="3390000000000"/>
        <n v="690634"/>
        <n v="741619"/>
        <n v="385446.9"/>
        <n v="380089.32"/>
        <n v="259179.98"/>
        <n v="383921"/>
        <n v="294387"/>
        <n v="395897.95559999999"/>
        <n v="274691.90000000002"/>
        <n v="708487"/>
        <n v="294896.14"/>
        <n v="731908.45900000003"/>
        <n v="277767.57"/>
        <n v="275997"/>
        <n v="285748"/>
        <n v="383715.9"/>
        <n v="731712"/>
        <n v="716082.46"/>
        <n v="381281.12"/>
        <n v="668281.82999999996"/>
        <n v="375123"/>
        <n v="658246.00009999995"/>
        <n v="725284.96189999999"/>
        <n v="277269"/>
        <n v="413885"/>
        <n v="398306"/>
        <n v="381763.03"/>
        <n v="348145"/>
        <n v="396504.65029999998"/>
        <n v="356744.76"/>
        <n v="356418.9"/>
        <n v="356531"/>
        <n v="356755.85"/>
        <n v="359850.98"/>
        <n v="315563.96999999997"/>
        <n v="407897.1"/>
        <n v="271446"/>
        <n v="302288"/>
        <n v="312043"/>
        <n v="630979.82999999996"/>
        <n v="755305"/>
        <n v="285705"/>
        <n v="271118"/>
        <n v="288126.28999999998"/>
        <n v="681621.91"/>
        <n v="289175.02"/>
        <n v="707687.40339999995"/>
        <n v="767198.45"/>
        <n v="304144.40999999997"/>
        <n v="353547"/>
        <n v="660493"/>
        <n v="336327"/>
        <n v="744687"/>
        <n v="302597"/>
        <n v="729849"/>
        <n v="357154"/>
        <n v="327692"/>
        <n v="315239"/>
        <n v="279016"/>
        <n v="349571"/>
        <n v="714816"/>
        <n v="305334.26"/>
        <n v="729707"/>
        <n v="268557"/>
        <n v="348549.97649999999"/>
        <n v="352088"/>
        <n v="317326"/>
        <n v="315217"/>
        <n v="763390"/>
        <n v="270418"/>
        <n v="657411.06999999995"/>
        <n v="734849.97730000003"/>
        <n v="771918.76"/>
        <n v="725852"/>
        <n v="680338.96660000004"/>
        <n v="754626"/>
        <n v="363175"/>
        <n v="363119"/>
        <n v="268676.00040000002"/>
        <n v="745121"/>
        <n v="745139"/>
        <n v="754864.37"/>
        <n v="598181.52"/>
        <n v="667635.25"/>
        <n v="670776"/>
        <n v="252394.98050000001"/>
        <n v="329882.39"/>
        <n v="754778.84"/>
        <n v="740521.98750000005"/>
        <n v="279328"/>
        <n v="340002"/>
        <n v="330002.82"/>
        <n v="347960"/>
        <n v="279507.46999999997"/>
        <n v="281040.67"/>
        <n v="260937.65"/>
        <n v="314106"/>
        <n v="320029"/>
        <n v="345853"/>
        <n v="369631"/>
        <n v="739098.96470000001"/>
        <n v="346396.64"/>
        <n v="262321.8"/>
        <n v="730075.32"/>
        <n v="702871.04070000001"/>
        <n v="721307.57310000004"/>
        <n v="707137.31599999999"/>
        <n v="320389.96029999998"/>
        <n v="284960"/>
        <n v="738276"/>
        <n v="403353"/>
        <n v="282914"/>
        <n v="251712.84"/>
        <n v="721777.54949999996"/>
        <n v="287758.57"/>
        <n v="283144.29700000002"/>
        <n v="375739.99890000001"/>
        <n v="359066.85310000001"/>
        <n v="286804.00060000003"/>
        <n v="375665.57"/>
        <n v="381257.96"/>
        <n v="342863.07"/>
        <n v="368282.49939999997"/>
        <n v="238044.95"/>
        <n v="246205.13"/>
        <n v="286588.81"/>
        <n v="269811.22850000003"/>
        <n v="334949.63"/>
        <n v="351019.98019999999"/>
        <n v="737798.06"/>
        <n v="282805.95689999999"/>
        <n v="666299.75009999995"/>
        <n v="720722.98959999997"/>
        <n v="313930.53999999998"/>
        <n v="300187.60110000003"/>
        <n v="301661.24"/>
        <n v="368053"/>
        <n v="333425.31"/>
        <n v="333156"/>
        <n v="363044"/>
        <n v="270266"/>
        <n v="270778"/>
        <n v="736150"/>
        <n v="298777.23739999998"/>
        <n v="344394"/>
        <n v="329644"/>
        <n v="341340"/>
        <n v="287476"/>
        <n v="326064"/>
        <n v="355944"/>
        <n v="309939.84000000003"/>
        <n v="325948"/>
        <n v="699793.26"/>
        <n v="334138"/>
        <n v="295664"/>
        <n v="393571.87"/>
        <n v="296466.19"/>
        <n v="285621"/>
        <n v="281466"/>
        <n v="287944"/>
        <n v="333133.09999999998"/>
        <n v="590769.03740000003"/>
        <n v="701027.41"/>
        <n v="290739.28000000003"/>
        <n v="338884"/>
        <n v="336570"/>
        <n v="758717"/>
        <n v="690758.4"/>
        <n v="260780.28"/>
        <n v="270616.14"/>
        <n v="707945"/>
        <n v="665775"/>
        <n v="702614"/>
        <n v="275656"/>
        <n v="357141.09"/>
        <n v="280352.99959999998"/>
        <n v="286479"/>
        <n v="270541.69"/>
        <n v="262842"/>
        <n v="729022"/>
        <n v="317904.08"/>
        <n v="279269.18"/>
        <n v="328986"/>
        <n v="323741"/>
        <n v="362486.76"/>
        <n v="380280"/>
        <n v="270659.11040000001"/>
        <n v="396336"/>
        <n v="664257.79"/>
        <n v="664254.03300000005"/>
        <n v="738242.35"/>
        <n v="750757.35"/>
        <n v="357594.2525"/>
        <n v="357550.92"/>
        <n v="363638.01049999997"/>
        <n v="738260.2"/>
        <n v="270019.28999999998"/>
        <n v="313329.9999"/>
        <n v="285760"/>
        <n v="612679.97270000004"/>
        <n v="735611.98659999995"/>
        <n v="719278.24"/>
        <n v="281337.34999999998"/>
        <n v="281324.48"/>
        <n v="679788.00009999995"/>
        <n v="398023.96899999998"/>
        <n v="624367.18000000005"/>
        <n v="265306"/>
        <n v="318658.9719"/>
        <n v="695968.97499999998"/>
        <n v="348129.14"/>
        <n v="720543.08"/>
        <n v="666449"/>
        <n v="308640.59610000002"/>
        <n v="324557.69"/>
        <n v="320899.58"/>
        <n v="312243.9999"/>
        <n v="694481.99040000001"/>
        <n v="694228.00020000001"/>
        <n v="245984.03"/>
        <n v="312116"/>
        <n v="267333.84460000001"/>
        <n v="267351"/>
        <n v="313639.9999"/>
        <n v="267020.15000000002"/>
        <n v="316154.0001"/>
        <n v="667595.99349999998"/>
        <n v="266937.2"/>
        <n v="349825.98"/>
        <n v="267200.25"/>
        <n v="336636.74"/>
        <n v="279180.90999999997"/>
        <n v="270363.99680000002"/>
        <n v="282373.20679999999"/>
        <n v="261017.0025"/>
        <n v="279542.74"/>
        <n v="334167.83"/>
        <n v="348089.29479999997"/>
        <n v="336635.99"/>
        <n v="282470.88260000001"/>
        <n v="347559.83"/>
        <n v="252276.0001"/>
        <n v="252455.99960000001"/>
        <n v="267224.03269999998"/>
        <n v="283636.86"/>
        <n v="283511.62"/>
        <n v="352039.95360000001"/>
        <n v="698751.95019999996"/>
        <n v="713708.38699999999"/>
        <n v="712062"/>
        <n v="409106.25699999998"/>
        <n v="329302.62"/>
        <n v="401215"/>
        <n v="332907"/>
        <n v="274781"/>
        <n v="319986"/>
        <n v="760481"/>
        <n v="266847"/>
        <n v="335039"/>
        <n v="284785"/>
        <n v="289309.34000000003"/>
        <n v="254003"/>
        <n v="248410"/>
        <n v="288023"/>
        <n v="738949.5"/>
        <n v="720199.95750000002"/>
        <n v="712553"/>
        <n v="251544.99479999999"/>
        <n v="414421"/>
        <n v="393687.9608"/>
        <n v="330495.11"/>
        <n v="368543.41"/>
        <n v="367908.82"/>
        <n v="717653"/>
        <n v="298406.01659999997"/>
        <n v="301342.33"/>
        <n v="746978.98100000003"/>
        <n v="755021.85"/>
        <n v="269062.97220000002"/>
        <n v="367694"/>
        <n v="288375"/>
        <n v="585467.97250000003"/>
        <n v="373852"/>
        <n v="725834"/>
        <n v="724841"/>
        <n v="721816.9"/>
        <n v="356817"/>
        <n v="277582.44"/>
        <n v="702657.0061"/>
        <n v="349600.85"/>
        <n v="341285"/>
        <n v="350543.27"/>
        <n v="343191.03710000002"/>
        <n v="334908"/>
        <n v="339355"/>
        <n v="334481"/>
        <n v="612765"/>
        <n v="714520.01309999998"/>
        <n v="743980"/>
        <n v="257924.99950000001"/>
        <n v="258988.99960000001"/>
        <n v="345187.97249999997"/>
        <n v="301202"/>
        <n v="298623.9999"/>
        <n v="285362"/>
        <n v="303792.65000000002"/>
        <n v="285208.37"/>
        <n v="396452.36"/>
        <n v="304171.9999"/>
        <n v="660418.73"/>
        <n v="345751.92"/>
        <n v="717419.02300000004"/>
        <n v="257401.81899999999"/>
        <n v="719027.97730000003"/>
        <n v="246429.99950000001"/>
        <n v="640085"/>
        <n v="752914"/>
        <n v="728594.00040000002"/>
        <n v="727499.98820000002"/>
        <n v="321562.28999999998"/>
        <n v="690280"/>
        <n v="741708.3"/>
        <n v="717834.33"/>
        <n v="268231"/>
        <n v="265848.0099"/>
        <n v="241975.61"/>
        <n v="257602"/>
        <n v="745793"/>
        <n v="271908"/>
        <n v="736685"/>
        <n v="291093"/>
        <n v="311719"/>
        <n v="344528.45"/>
        <n v="265619"/>
        <n v="247339"/>
        <n v="309990"/>
        <n v="222913"/>
        <n v="286045"/>
        <n v="317454"/>
        <n v="320408.40000000002"/>
        <n v="6193061"/>
        <n v="6193158.8200000003"/>
        <n v="278782"/>
        <n v="286515"/>
        <n v="286466"/>
        <n v="263163"/>
        <n v="268213"/>
        <n v="327857"/>
        <n v="334772"/>
        <n v="260593"/>
        <n v="244160"/>
        <n v="341645"/>
        <n v="314250"/>
        <n v="753739"/>
        <n v="754324.03"/>
        <n v="667928.80949999997"/>
        <n v="606267"/>
        <n v="606245.22"/>
        <n v="655366.53729999997"/>
        <n v="644532"/>
        <n v="660495.57999999996"/>
        <n v="674574"/>
        <n v="330281"/>
        <n v="363645"/>
        <n v="363495"/>
        <n v="655337"/>
        <n v="329345.5"/>
        <n v="712041.76"/>
        <n v="710299.96909999999"/>
        <n v="710322.96329999994"/>
        <n v="355763.53"/>
        <n v="277582"/>
        <n v="341250.92570000002"/>
        <n v="341216.04139999999"/>
        <n v="644510"/>
        <n v="265785.12"/>
        <n v="660485.67000000004"/>
        <n v="341989"/>
        <n v="311620.9964"/>
        <n v="343174.29609999998"/>
        <n v="738496.28"/>
        <n v="316174.59000000003"/>
        <n v="313334"/>
        <n v="269905.33"/>
        <n v="269117"/>
        <n v="296880.82"/>
        <n v="661188"/>
        <n v="256153"/>
        <n v="319454"/>
        <n v="278309.81"/>
        <n v="305769"/>
        <n v="267105"/>
        <n v="741939"/>
        <n v="275587.58"/>
        <n v="334840"/>
        <n v="337195.37"/>
        <n v="739491"/>
        <n v="334531"/>
        <n v="303998"/>
        <n v="279833"/>
        <n v="374997"/>
        <n v="247117.09"/>
        <n v="304318"/>
        <n v="266413.19"/>
        <n v="349375.77529999998"/>
        <n v="254883.26"/>
        <n v="316533"/>
        <n v="288382.93"/>
        <n v="304335"/>
        <n v="274245.09779999999"/>
        <n v="348476.61"/>
        <n v="302339.03999999998"/>
        <n v="332986"/>
        <n v="339479"/>
        <n v="285256.51"/>
        <n v="349286"/>
        <n v="307865.28999999998"/>
        <n v="330260.59000000003"/>
        <n v="345514.8"/>
        <n v="236116.9"/>
        <n v="248366"/>
        <n v="310329"/>
        <n v="297334"/>
        <n v="304083"/>
        <n v="335317"/>
        <n v="297157"/>
        <n v="304338"/>
        <n v="326161"/>
        <n v="339558"/>
        <n v="292374"/>
        <n v="325733"/>
        <n v="333004"/>
        <n v="280300.42"/>
        <n v="320015.44"/>
        <n v="344932"/>
        <n v="339902"/>
        <n v="313559"/>
        <n v="331204"/>
        <n v="262166.31"/>
        <n v="283703"/>
        <n v="278994.04859999998"/>
        <n v="279458.98310000001"/>
        <n v="356652"/>
        <n v="323760"/>
        <n v="329867.69"/>
        <n v="734823.02599999995"/>
        <n v="734817.18"/>
        <n v="750587"/>
        <n v="753055.35"/>
        <n v="746205.68"/>
        <n v="697711.37"/>
        <n v="740493.04229999997"/>
        <n v="367298.75"/>
        <n v="303383.42"/>
        <n v="377490.02600000001"/>
        <n v="260693.98050000001"/>
        <n v="255838.8947"/>
        <n v="370381.8"/>
        <n v="302526.11"/>
        <n v="705876.12"/>
        <n v="357928.41"/>
        <n v="343084.21"/>
        <n v="727958.03339999996"/>
        <n v="283177"/>
        <n v="277070.97570000001"/>
        <n v="371425"/>
        <n v="667355.9926"/>
        <n v="313990.97989999998"/>
        <n v="377462.04"/>
        <n v="727452.98109999998"/>
        <n v="368455"/>
        <n v="320208.53000000003"/>
        <n v="334114.52"/>
        <n v="368296"/>
        <n v="331196"/>
        <n v="324845"/>
        <n v="339259.99890000001"/>
        <n v="294995.81"/>
        <n v="294883"/>
        <n v="293769.99979999999"/>
        <n v="294046.0429"/>
        <n v="373430.6"/>
        <n v="757137.98289999994"/>
        <n v="722642"/>
        <n v="724252.00049999997"/>
        <n v="718639.03130000003"/>
        <n v="724070.00049999997"/>
        <n v="732490"/>
        <n v="735598.01300000004"/>
        <n v="728393.88"/>
        <n v="726378"/>
        <n v="304884.99949999998"/>
        <n v="244234"/>
        <n v="338781"/>
        <n v="626114.54"/>
        <n v="261743"/>
        <n v="341942"/>
        <n v="290230.61"/>
        <n v="339796.78"/>
        <n v="609356.12"/>
        <n v="732739"/>
        <n v="268359"/>
        <n v="232808"/>
        <n v="232297"/>
        <n v="304098.3"/>
        <n v="327184"/>
        <n v="339591"/>
        <n v="342872"/>
        <n v="304237"/>
        <n v="340041"/>
        <n v="321135.93"/>
        <n v="378062.52"/>
        <n v="760697"/>
        <n v="331349.0086"/>
        <n v="339899.13"/>
        <n v="308682.83"/>
        <n v="297504.9999"/>
        <n v="285885.28000000003"/>
        <n v="252460"/>
        <n v="323803"/>
        <n v="262124.33"/>
        <n v="724902"/>
        <n v="727041.01930000004"/>
        <n v="727041.38"/>
        <n v="286874.99979999999"/>
        <n v="321107"/>
        <n v="312590.9302"/>
        <n v="719814.77040000004"/>
        <n v="262841"/>
        <n v="277419.04700000002"/>
        <n v="328087"/>
        <n v="299295"/>
        <n v="257978"/>
        <n v="273075"/>
        <n v="320000"/>
        <n v="669574"/>
        <n v="652196"/>
        <n v="675017"/>
        <n v="664105"/>
        <n v="670242"/>
        <n v="336152.73"/>
        <n v="247478"/>
        <n v="295336"/>
        <n v="307327.5"/>
        <n v="740717.0048"/>
        <n v="281128"/>
        <n v="282509.5"/>
        <n v="282785.03999999998"/>
        <n v="289800"/>
        <n v="260890.95809999999"/>
        <n v="734883"/>
        <n v="734883.58"/>
        <n v="260790.21"/>
        <n v="253931"/>
        <n v="6211449"/>
        <n v="325144.23"/>
        <n v="760396.02410000004"/>
        <n v="735226.95640000002"/>
        <n v="765700"/>
        <n v="249260.12"/>
        <n v="288155"/>
        <n v="327941"/>
        <n v="290281"/>
        <n v="259532.45"/>
        <n v="294985"/>
        <n v="337431"/>
        <n v="289357"/>
        <n v="749708"/>
        <n v="257834.3"/>
        <n v="267890.09000000003"/>
        <n v="711674"/>
        <n v="758238.00699999998"/>
        <n v="754108.11"/>
        <n v="327390"/>
        <n v="332765"/>
        <n v="242328"/>
        <n v="746385"/>
        <n v="731292.9817"/>
        <n v="274881"/>
        <n v="262906"/>
        <n v="251545.99960000001"/>
        <n v="342771"/>
        <n v="285369"/>
        <n v="380117"/>
        <n v="736399.99820000003"/>
        <n v="765628"/>
        <n v="333797"/>
        <n v="366315.65139999997"/>
        <n v="359437.4705"/>
        <n v="367137.92"/>
        <n v="249936.93"/>
        <n v="306041"/>
        <n v="291659"/>
        <n v="264392"/>
        <n v="355416.0245"/>
        <n v="348550"/>
        <n v="258259"/>
        <n v="260993"/>
        <n v="241256.99950000001"/>
        <n v="717112.06"/>
        <n v="727803.03"/>
        <n v="619571.60649999999"/>
        <n v="619564.86"/>
        <n v="246372.99950000001"/>
        <n v="717985.34"/>
        <n v="321436"/>
        <n v="288073"/>
        <n v="300778"/>
        <n v="329108"/>
        <n v="294610"/>
        <n v="314974"/>
        <n v="308927"/>
        <n v="305512.53999999998"/>
        <n v="288202"/>
        <n v="315679"/>
        <n v="307289.24"/>
        <n v="307162.01"/>
        <n v="321186"/>
        <n v="317280"/>
        <n v="239648"/>
        <n v="709882"/>
        <n v="746491.61"/>
        <n v="746402"/>
        <n v="720163"/>
        <n v="374825.61"/>
        <n v="298092"/>
        <n v="304347"/>
        <n v="289377.99979999999"/>
        <n v="285480.27"/>
        <n v="331126"/>
        <n v="315940"/>
        <n v="292999"/>
        <n v="289976.71000000002"/>
        <n v="247498"/>
        <n v="722164"/>
        <n v="256818"/>
        <n v="311850"/>
        <n v="757072.39"/>
        <n v="758007"/>
        <n v="411211.26"/>
        <n v="284851.17"/>
        <n v="236671"/>
        <n v="376447"/>
        <n v="295694"/>
        <n v="306054"/>
        <n v="298286"/>
        <n v="312839"/>
        <n v="286547"/>
        <n v="276091"/>
        <n v="308844.76"/>
        <n v="338024"/>
        <n v="755934.43"/>
        <n v="285141"/>
        <n v="249944"/>
        <n v="756997.36"/>
        <n v="756546"/>
        <n v="264445"/>
        <n v="323938"/>
        <n v="314619"/>
        <n v="300466.95"/>
        <n v="254907.19"/>
        <n v="308879.71999999997"/>
        <n v="337646.48"/>
        <n v="365444"/>
        <n v="257731"/>
        <n v="254862"/>
        <n v="244530.97"/>
        <n v="252236.99960000001"/>
        <n v="252812.75"/>
        <n v="330997"/>
        <n v="315433"/>
        <m/>
        <n v="294845"/>
        <n v="733285"/>
        <n v="255357"/>
        <n v="731094"/>
        <n v="766146"/>
        <n v="278258.06"/>
        <n v="302321"/>
        <n v="741602"/>
        <n v="259895"/>
        <n v="323347"/>
        <n v="290220"/>
        <n v="338435"/>
        <n v="326622"/>
        <n v="251903"/>
        <n v="308201"/>
        <n v="736591"/>
        <n v="288425"/>
        <n v="236016"/>
        <n v="314475"/>
        <n v="771128"/>
        <n v="272053"/>
        <n v="285000"/>
        <n v="291720"/>
        <n v="328870"/>
        <n v="365087"/>
        <n v="376515"/>
        <n v="251116"/>
        <n v="747582.92500000005"/>
        <n v="284939"/>
        <n v="256372"/>
        <n v="262941"/>
        <n v="378820"/>
        <n v="270127"/>
        <n v="302852"/>
        <n v="287924"/>
        <n v="306119"/>
        <n v="319931"/>
        <n v="262239"/>
        <n v="767243.15"/>
        <n v="281757"/>
        <n v="763556.95"/>
        <n v="374135"/>
        <n v="264937"/>
        <n v="283939"/>
        <n v="307644"/>
        <n v="259250"/>
        <n v="732450"/>
        <n v="286151"/>
        <n v="291502"/>
        <n v="303003"/>
        <n v="265808"/>
        <n v="295180.07"/>
        <n v="246358"/>
        <n v="272158"/>
        <n v="259094"/>
        <n v="719954.02800000005"/>
        <n v="349740.74"/>
        <n v="333281"/>
        <n v="332137"/>
        <n v="334145"/>
        <n v="324376"/>
        <n v="730117"/>
        <n v="730173"/>
        <n v="318083.46999999997"/>
        <n v="722553.87"/>
        <n v="727168.74"/>
        <n v="726870.24"/>
        <n v="349200.46"/>
        <n v="291153.09999999998"/>
        <n v="325270"/>
        <n v="327006"/>
        <n v="337545"/>
        <n v="330220"/>
        <n v="328772.15000000002"/>
        <n v="275149"/>
        <n v="342083.94"/>
        <n v="285470"/>
        <n v="265164"/>
        <n v="319125"/>
        <n v="266497"/>
        <n v="265810.90000000002"/>
        <n v="303233.9999"/>
        <n v="283996"/>
        <n v="738274"/>
        <n v="313651"/>
        <n v="278115"/>
        <n v="343057"/>
        <n v="306995"/>
        <n v="344280"/>
        <n v="307246.88"/>
        <n v="339586"/>
        <n v="307272.9804"/>
        <n v="323601"/>
        <n v="284149"/>
        <n v="343913.43"/>
        <n v="332134"/>
        <n v="343131"/>
        <n v="736366"/>
        <n v="248506.99960000001"/>
        <n v="320855"/>
        <n v="331885.21000000002"/>
        <n v="320054"/>
        <n v="735327.76"/>
        <n v="735369.74"/>
        <n v="243081"/>
        <n v="311374.96999999997"/>
        <n v="291800.78000000003"/>
        <n v="257045.47"/>
        <n v="294418"/>
        <n v="246919.73"/>
        <n v="749310.39"/>
        <n v="288882"/>
        <n v="335497.84000000003"/>
        <n v="251234.01"/>
        <n v="262548.12"/>
        <n v="262512"/>
        <n v="316192.84999999998"/>
        <n v="296074"/>
        <n v="413357"/>
        <n v="303913"/>
        <n v="286308"/>
        <n v="265703.74"/>
        <n v="299106"/>
        <n v="760892"/>
        <n v="340142"/>
        <n v="626115"/>
        <n v="247189"/>
        <n v="311888"/>
        <n v="758422"/>
        <n v="310354"/>
        <n v="283934.40000000002"/>
        <n v="329653"/>
        <n v="280948"/>
        <n v="260899.96"/>
        <n v="589535.00150000001"/>
        <n v="381856.46370000002"/>
        <n v="336234"/>
        <n v="275711"/>
        <n v="323017.00040000002"/>
        <n v="305587538"/>
        <n v="437295.3"/>
        <n v="425249.7"/>
        <n v="740072"/>
        <n v="368689"/>
        <n v="642511.98109999998"/>
        <n v="708521.8"/>
        <n v="655918.95979999995"/>
        <n v="253966.9694"/>
        <n v="617435.02709999995"/>
        <n v="288088.58"/>
        <n v="639604.01"/>
        <n v="716980.00939999998"/>
        <n v="720505.027"/>
        <n v="669196.02040000004"/>
        <n v="669030.01080000005"/>
        <n v="635256.86"/>
        <n v="632464.98569999996"/>
        <n v="648443.02690000006"/>
        <n v="661790.98849999998"/>
        <n v="663028.96790000005"/>
        <n v="351407"/>
        <n v="601892.77"/>
        <n v="294060"/>
        <n v="288064"/>
        <n v="389995"/>
        <n v="315734.65000000002"/>
        <n v="236410"/>
        <n v="298261"/>
        <n v="740627"/>
        <n v="340899"/>
        <n v="255655.96"/>
        <n v="260338.0141"/>
        <n v="278216"/>
        <n v="264184.84999999998"/>
        <n v="738027"/>
        <n v="728098"/>
        <n v="728401"/>
        <n v="321201.78000000003"/>
        <n v="268122.53999999998"/>
        <n v="735647"/>
        <n v="755236"/>
        <n v="347867"/>
        <n v="736748"/>
        <n v="294475"/>
        <n v="233467"/>
        <n v="326509.96629999997"/>
        <n v="341480"/>
        <n v="308891"/>
        <n v="292981"/>
        <n v="362595.02"/>
        <n v="341431"/>
        <n v="761626.23"/>
        <n v="755107.27"/>
        <n v="739130.51"/>
        <n v="708801.9754"/>
        <n v="289927.89"/>
        <n v="305155"/>
        <n v="244800"/>
        <n v="309002"/>
        <n v="326247"/>
        <n v="717431"/>
        <n v="733596"/>
        <n v="361735.08"/>
        <n v="673579"/>
        <n v="347785.65"/>
        <n v="384525.93"/>
        <n v="349602.48"/>
        <n v="257361"/>
        <n v="281327"/>
        <n v="339757"/>
        <n v="313799"/>
        <n v="349949"/>
        <n v="324071.23"/>
        <n v="758608.27"/>
        <n v="344944"/>
        <n v="345446.83"/>
        <n v="320184.84000000003"/>
        <n v="382588"/>
        <n v="275740.94"/>
        <n v="298254"/>
        <n v="314352"/>
        <n v="334183"/>
        <n v="313200"/>
        <n v="276707.69"/>
        <n v="301304.59000000003"/>
        <n v="296725"/>
        <n v="274966"/>
        <n v="264050"/>
        <n v="302056.9999"/>
        <n v="253470"/>
        <n v="256170"/>
        <n v="256760"/>
        <n v="253627.02009999999"/>
        <n v="309536"/>
        <n v="287054"/>
        <n v="735300"/>
        <n v="320887"/>
        <n v="258261"/>
        <n v="336177"/>
        <n v="265935"/>
        <n v="326678.65000000002"/>
        <n v="745662"/>
        <n v="305772.15000000002"/>
        <n v="277324.011"/>
        <n v="261454.9754"/>
        <n v="277557.00819999998"/>
        <n v="268663.9816"/>
        <n v="254844"/>
        <n v="311789.15110000002"/>
        <n v="261185.8383"/>
        <n v="261203"/>
        <n v="246807.4656"/>
        <n v="266253"/>
        <n v="707306.76"/>
        <n v="301037.2"/>
        <n v="367920"/>
        <n v="749873"/>
        <n v="304113"/>
        <n v="291590"/>
        <n v="291584.57"/>
        <n v="271668"/>
        <n v="758175"/>
        <n v="332227"/>
        <n v="266260"/>
        <n v="315454"/>
        <n v="328191.01"/>
        <n v="755786"/>
        <n v="301690"/>
        <n v="271376"/>
        <n v="711096"/>
        <n v="238976.1"/>
        <n v="260589.64"/>
        <n v="260800"/>
        <n v="258424"/>
        <n v="341219.58"/>
        <n v="730890"/>
        <n v="740358"/>
        <n v="714574"/>
        <n v="316745"/>
        <n v="738660"/>
        <n v="722247"/>
        <n v="515648"/>
        <n v="542260"/>
        <n v="292534"/>
        <n v="544169.36"/>
        <n v="542461.80000000005"/>
        <n v="544836.4327"/>
        <n v="354196"/>
        <n v="406316.08"/>
        <n v="397860.68300000002"/>
        <n v="417151"/>
        <n v="492341"/>
        <n v="441034.28"/>
        <n v="453306.02"/>
        <n v="453180"/>
        <n v="450915"/>
        <n v="432853"/>
        <n v="457769"/>
        <n v="513377.98"/>
        <n v="513545"/>
        <n v="371401"/>
        <n v="369693"/>
        <n v="438883.09"/>
        <n v="355904.6594"/>
        <n v="450672"/>
        <n v="451671.49"/>
        <n v="367526"/>
        <n v="542365.92000000004"/>
        <n v="449407.32"/>
        <n v="433095"/>
        <n v="359738.41230000003"/>
        <n v="360063.34620000003"/>
        <n v="520072.20199999999"/>
        <n v="354842"/>
        <n v="375817"/>
        <n v="5032648"/>
        <n v="542967.49"/>
        <n v="440392.61"/>
        <n v="502596"/>
        <n v="518298.85369999998"/>
        <n v="445661.14380000002"/>
        <n v="384111.53080000001"/>
        <n v="390204.24290000001"/>
        <n v="388432.59"/>
        <n v="382248.40340000001"/>
        <n v="519563"/>
        <n v="379260.42"/>
        <n v="451914.78"/>
        <n v="387378.44"/>
        <n v="442028.00400000002"/>
        <n v="406372"/>
        <n v="387619.06"/>
        <n v="440993.27"/>
        <n v="362453"/>
        <n v="356081"/>
        <n v="355393.8"/>
        <n v="374700"/>
        <n v="382019.32"/>
        <n v="381947.75"/>
        <n v="355490.59"/>
        <n v="540741.9"/>
        <n v="7343977.2999999998"/>
        <n v="436901"/>
        <n v="375850.93"/>
        <n v="541029.48"/>
        <n v="440541"/>
        <n v="587704.27"/>
        <n v="523909"/>
        <n v="396984"/>
        <n v="382891.46"/>
        <n v="355831.65279999998"/>
        <n v="502001"/>
        <n v="367164232"/>
        <n v="391672"/>
        <n v="355137.73"/>
        <n v="412159.1"/>
        <n v="502816"/>
        <n v="448876.65"/>
        <n v="441252.88429999998"/>
        <n v="443093.82"/>
        <n v="503951.9388"/>
        <n v="531355.72"/>
        <n v="443414.85"/>
        <n v="421529.77"/>
        <n v="421359.82"/>
        <n v="422096.158"/>
        <n v="448153"/>
        <n v="444294.84"/>
        <n v="362549.8088"/>
        <n v="427975"/>
        <n v="411578.10729999997"/>
        <n v="438051.28"/>
        <n v="504066.63900000002"/>
      </sharedItems>
    </cacheField>
    <cacheField name="[tblBase].[coord_norte_utm].[coord_norte_utm]" caption="coord_norte_utm" numFmtId="0" hierarchy="37" level="1">
      <sharedItems containsString="0" containsBlank="1" containsNumber="1" minValue="278119" maxValue="62000000000000" count="1069">
        <n v="6282670.75"/>
        <n v="6353815"/>
        <n v="7094120.0300000003"/>
        <n v="5826350"/>
        <n v="6778336.9900000002"/>
        <n v="6446534"/>
        <n v="6206034"/>
        <n v="5433196.71"/>
        <n v="5845517.6969999997"/>
        <n v="6805382.0899999999"/>
        <n v="6314369"/>
        <n v="6292506"/>
        <n v="6289164.1030000001"/>
        <n v="6257927.4709999999"/>
        <n v="6257066.7029999997"/>
        <n v="6310320"/>
        <n v="5836290.0609999998"/>
        <n v="6498512"/>
        <n v="6490330"/>
        <n v="6287289.0520000001"/>
        <n v="6032477"/>
        <n v="5319658.4570000004"/>
        <n v="7101853"/>
        <n v="62000000000000"/>
        <n v="5793760"/>
        <n v="5825192"/>
        <n v="6284314.1500000004"/>
        <n v="6286250.6200000001"/>
        <n v="6246280.1900000004"/>
        <n v="7000014.0120000001"/>
        <n v="6610382"/>
        <n v="7078937.9869999997"/>
        <n v="6310906.9000000004"/>
        <n v="5871372"/>
        <n v="6377075.1900000004"/>
        <n v="5845350149"/>
        <n v="6354884.9699999997"/>
        <n v="6355737"/>
        <n v="6341190"/>
        <n v="6919672.79"/>
        <n v="5890695"/>
        <n v="5848487.4199999999"/>
        <n v="6915285.5300000003"/>
        <n v="5455665.3399999999"/>
        <n v="6923024"/>
        <n v="5880178.0140000004"/>
        <n v="5939907.0729999999"/>
        <n v="6314048"/>
        <n v="7012836.0120000001"/>
        <n v="7081876.0120000001"/>
        <n v="7175267.7000000002"/>
        <n v="6290924"/>
        <n v="7079442.1210000003"/>
        <n v="6286886.2999999998"/>
        <n v="6287038.6500000004"/>
        <n v="6286936"/>
        <n v="6286901.0800000001"/>
        <n v="6280295.0300000003"/>
        <n v="6774850.8399999999"/>
        <n v="7088667.96"/>
        <n v="6243265"/>
        <n v="6128960"/>
        <n v="6133156"/>
        <n v="5375231.7929999996"/>
        <n v="5938214"/>
        <n v="6274772"/>
        <n v="6181260"/>
        <n v="6189779.7199999997"/>
        <n v="5929310.0899999999"/>
        <n v="6114373.96"/>
        <n v="5845227.3729999997"/>
        <n v="5938832.4400000004"/>
        <n v="6197196.9299999997"/>
        <n v="6375446"/>
        <n v="5401370"/>
        <n v="6681655"/>
        <n v="5931218"/>
        <n v="6407619"/>
        <n v="5897540"/>
        <n v="6360637"/>
        <n v="7002615"/>
        <n v="6272465"/>
        <n v="6601782"/>
        <n v="6234198"/>
        <n v="5643917"/>
        <n v="6421681.2400000002"/>
        <n v="5852663"/>
        <n v="6276661"/>
        <n v="6276264.9620000003"/>
        <n v="6277128"/>
        <n v="6289143"/>
        <n v="6370571"/>
        <n v="5951724"/>
        <n v="6244113"/>
        <n v="5880425.25"/>
        <n v="6087723.9680000003"/>
        <n v="6124328"/>
        <n v="5939891"/>
        <n v="5618578.0619999999"/>
        <n v="5945494"/>
        <n v="6958793.0120000001"/>
        <n v="6958777"/>
        <n v="6353715.9879999999"/>
        <n v="5829941"/>
        <n v="5829917"/>
        <n v="5823644.6500000004"/>
        <n v="5280220.43"/>
        <n v="5422521.5099999998"/>
        <n v="5413165"/>
        <n v="5824539.0389999999"/>
        <n v="6351926.5099999998"/>
        <n v="5668509.9199999999"/>
        <n v="5889996.0180000002"/>
        <n v="6336452"/>
        <n v="6343801.2400000002"/>
        <n v="6316344.0199999996"/>
        <n v="6382585"/>
        <n v="6231168.6799999997"/>
        <n v="6226309.1100000003"/>
        <n v="6032885.9400000004"/>
        <n v="6153272"/>
        <n v="6183571"/>
        <n v="6336248"/>
        <n v="7075755"/>
        <n v="5646433.0559999999"/>
        <n v="6275663.3899999997"/>
        <n v="6033434.9800000004"/>
        <n v="5883248.2599999998"/>
        <n v="5870553.0180000002"/>
        <n v="5814485.4670000002"/>
        <n v="5845367.3509999998"/>
        <n v="6268580.057"/>
        <n v="6106723"/>
        <n v="5841834"/>
        <n v="7058772"/>
        <n v="6043363"/>
        <n v="5822359.4500000002"/>
        <n v="5399336.1440000003"/>
        <n v="6049943.4199999999"/>
        <n v="6043076.017"/>
        <n v="6357126.0190000003"/>
        <n v="6363941.7319999998"/>
        <n v="6051019.8499999996"/>
        <n v="6357124.1699999999"/>
        <n v="6358961.9979999997"/>
        <n v="6033682.25"/>
        <n v="6362640.517"/>
        <n v="5863742.29"/>
        <n v="5861299.8200000003"/>
        <n v="6058068.4199999999"/>
        <n v="6055815.6849999996"/>
        <n v="6336810.7800000003"/>
        <n v="6232915.0140000004"/>
        <n v="5892265.9500000002"/>
        <n v="6353344.0659999996"/>
        <n v="5898833.6150000002"/>
        <n v="5731020.9859999996"/>
        <n v="6778671.7400000002"/>
        <n v="6749678.3609999996"/>
        <n v="6749612.96"/>
        <n v="7174101.0120000001"/>
        <n v="6269589.5099999998"/>
        <n v="6375932"/>
        <n v="6979610"/>
        <n v="6182383"/>
        <n v="6030005"/>
        <n v="5496726"/>
        <n v="6342853.4359999998"/>
        <n v="6678110"/>
        <n v="6431925"/>
        <n v="6344368"/>
        <n v="6617074"/>
        <n v="6333214"/>
        <n v="6366599"/>
        <n v="6476469.6799999997"/>
        <n v="6333700"/>
        <n v="5413585.7599999998"/>
        <n v="6332974"/>
        <n v="6622477"/>
        <n v="7082838.1399999997"/>
        <n v="6585515.4400000004"/>
        <n v="6662754"/>
        <n v="6589150"/>
        <n v="6662311"/>
        <n v="6182436.3600000003"/>
        <n v="5286572.9809999997"/>
        <n v="5667289.46"/>
        <n v="6626899.6299999999"/>
        <n v="6378276"/>
        <n v="6038143"/>
        <n v="5951006"/>
        <n v="5917816.4199999999"/>
        <n v="5842172.9400000004"/>
        <n v="5841932.1900000004"/>
        <n v="5707261"/>
        <n v="5917423"/>
        <n v="5810916"/>
        <n v="6245575"/>
        <n v="6294500.6030000001"/>
        <n v="5734129.017"/>
        <n v="6196755"/>
        <n v="5802534.7699999996"/>
        <n v="6028805"/>
        <n v="5854235"/>
        <n v="6774361.3700000001"/>
        <n v="6210664.4900000002"/>
        <n v="6290033"/>
        <n v="6336378"/>
        <n v="6959148.9100000001"/>
        <n v="6188269"/>
        <n v="5984567.3250000002"/>
        <n v="7079732"/>
        <n v="5910589.4000000004"/>
        <n v="5910749.9800000004"/>
        <n v="6080463.1699999999"/>
        <n v="5895969.96"/>
        <n v="6279086.2350000003"/>
        <n v="6278708.8499999996"/>
        <n v="6282034.0209999997"/>
        <n v="6080516.04"/>
        <n v="5805508.7999999998"/>
        <n v="6602431.0140000004"/>
        <n v="6583984"/>
        <n v="5228107.0669999998"/>
        <n v="6083902.0719999997"/>
        <n v="5478087.96"/>
        <n v="5693206.4199999999"/>
        <n v="5693185.1799999997"/>
        <n v="5528217.0149999997"/>
        <n v="7081793.0109999999"/>
        <n v="5844240.1500000004"/>
        <n v="5887040"/>
        <n v="6288406.0300000003"/>
        <n v="5382933.983"/>
        <n v="6220093"/>
        <n v="5479043.5199999996"/>
        <n v="5409045"/>
        <n v="6045796.0120000001"/>
        <n v="6035885.9400000004"/>
        <n v="6037385.21"/>
        <n v="6031826.0149999997"/>
        <n v="5457880.0109999999"/>
        <n v="5500987.0159999998"/>
        <n v="5596501.2300000004"/>
        <n v="6844880.5"/>
        <n v="6373888.1129999999"/>
        <n v="6373720"/>
        <n v="6029856.0149999997"/>
        <n v="6353874.0099999998"/>
        <n v="6373083"/>
        <n v="5927078.96"/>
        <n v="6353923.1399999997"/>
        <n v="6208622.2400000002"/>
        <n v="5867506.4100000001"/>
        <n v="6038216.7400000002"/>
        <n v="5869694.5499999998"/>
        <n v="5800866.0190000003"/>
        <n v="5786143.3310000002"/>
        <n v="6230244.0209999997"/>
        <n v="5861815.1500000004"/>
        <n v="6035607.9199999999"/>
        <n v="6597647.2599999998"/>
        <n v="6038272.21"/>
        <n v="5787034.6780000003"/>
        <n v="6210482.0999999996"/>
        <n v="6535518.9950000001"/>
        <n v="6532721.0180000002"/>
        <n v="6369582.0369999995"/>
        <n v="6353399.0700000003"/>
        <n v="6353394.9000000004"/>
        <n v="7235494.9840000002"/>
        <n v="5498760.8059999999"/>
        <n v="5812910.4349999996"/>
        <n v="5821551"/>
        <n v="7007370.8049999997"/>
        <n v="6334314.1399999997"/>
        <n v="7095179"/>
        <n v="6336569"/>
        <n v="6047257"/>
        <n v="6207787"/>
        <n v="5953715"/>
        <n v="6065328"/>
        <n v="6256319"/>
        <n v="6227451"/>
        <n v="6272970.7999999998"/>
        <n v="6076407"/>
        <n v="6192008"/>
        <n v="6111079"/>
        <n v="5613419.1699999999"/>
        <n v="5842382.9840000002"/>
        <n v="5821851"/>
        <n v="6582676.9979999997"/>
        <n v="7228198.0109999999"/>
        <n v="7082373.0010000002"/>
        <n v="6767337.3899999997"/>
        <n v="7221044.5800000001"/>
        <n v="7222262.2199999997"/>
        <n v="5835941"/>
        <n v="6098385.0710000005"/>
        <n v="6102327.5300000003"/>
        <n v="5592298.9749999996"/>
        <n v="5655111.2999999998"/>
        <n v="5697580.0609999998"/>
        <n v="6943243.0120000001"/>
        <n v="6404151"/>
        <n v="5283321.9749999996"/>
        <n v="6281068"/>
        <n v="5830700"/>
        <n v="584887"/>
        <n v="5857691.7999999998"/>
        <n v="6360073"/>
        <n v="6277686.8099999996"/>
        <n v="5957010.9900000002"/>
        <n v="6300304.2199999997"/>
        <n v="6306223"/>
        <n v="6301009.4199999999"/>
        <n v="6238577.0460000001"/>
        <n v="6255173"/>
        <n v="6205185"/>
        <n v="6255692"/>
        <n v="5228037"/>
        <n v="5502762.0439999998"/>
        <n v="6013675"/>
        <n v="6230005.0180000002"/>
        <n v="6229800.0180000002"/>
        <n v="6277779.9910000004"/>
        <n v="6552863"/>
        <n v="6654191.0149999997"/>
        <n v="6663523"/>
        <n v="6139573.1399999997"/>
        <n v="6663361.2300000004"/>
        <n v="7079543.9299999997"/>
        <n v="6139469.0149999997"/>
        <n v="5401965.5199999996"/>
        <n v="6209913.4040000001"/>
        <n v="5835410.0219999999"/>
        <n v="6218411.7800000003"/>
        <n v="5875098.9939999999"/>
        <n v="6558791.0180000002"/>
        <n v="5875282.0140000004"/>
        <n v="5942557"/>
        <n v="5813182.0180000002"/>
        <n v="5811692.9689999996"/>
        <n v="6309505.6600000001"/>
        <n v="5793386"/>
        <n v="5825138.8700000001"/>
        <n v="5887847.0300000003"/>
        <n v="6469913"/>
        <n v="6464053.0480000004"/>
        <n v="5964212.3499999996"/>
        <n v="6305531"/>
        <n v="5945131"/>
        <n v="6275146"/>
        <n v="6016298"/>
        <n v="6122293"/>
        <n v="6597958"/>
        <n v="6270896.75"/>
        <n v="6463545"/>
        <n v="5584183"/>
        <n v="6208920"/>
        <n v="5953084"/>
        <n v="6421999"/>
        <n v="6148288"/>
        <n v="6192202.3099999996"/>
        <n v="319927"/>
        <n v="320048.89"/>
        <n v="6210778"/>
        <n v="6406994"/>
        <n v="6406821"/>
        <n v="6206745"/>
        <n v="6183818"/>
        <n v="6195144"/>
        <n v="6205419"/>
        <n v="6246652"/>
        <n v="5996671"/>
        <n v="6385394"/>
        <n v="6136325"/>
        <n v="5527206"/>
        <n v="5530982.1399999997"/>
        <n v="5928094.4479999999"/>
        <n v="5333310"/>
        <n v="5333313.72"/>
        <n v="5592768.4210000001"/>
        <n v="5392671"/>
        <n v="5401317.7199999997"/>
        <n v="5410869"/>
        <n v="6307965"/>
        <n v="6958075"/>
        <n v="6958309"/>
        <n v="5515655"/>
        <n v="6674521.1040000003"/>
        <n v="5483497.29"/>
        <n v="5507487.0080000004"/>
        <n v="5507479.0269999998"/>
        <n v="6365930.6100000003"/>
        <n v="6277688"/>
        <n v="6274234.7170000002"/>
        <n v="6274251.9970000004"/>
        <n v="5392638"/>
        <n v="6463594.7199999997"/>
        <n v="5401306.6100000003"/>
        <n v="6274588"/>
        <n v="6364227.034"/>
        <n v="6301070.1009999998"/>
        <n v="5891439.4100000001"/>
        <n v="6161010.8300000001"/>
        <n v="6776762"/>
        <n v="6470490.1200000001"/>
        <n v="6470326"/>
        <n v="6125563.2300000004"/>
        <n v="5502877"/>
        <n v="6031433"/>
        <n v="6379160"/>
        <n v="6235577.0499999998"/>
        <n v="6141844"/>
        <n v="6245599"/>
        <n v="6020606"/>
        <n v="6596702.5099999998"/>
        <n v="6674102"/>
        <n v="6676097.75"/>
        <n v="6019565"/>
        <n v="6673946"/>
        <n v="6138914"/>
        <n v="6654721"/>
        <n v="6954550"/>
        <n v="6055548.8600000003"/>
        <n v="6146303"/>
        <n v="6197655.9500000002"/>
        <n v="6236615.8609999996"/>
        <n v="6189538.1299999999"/>
        <n v="6840884"/>
        <n v="6235223.8499999996"/>
        <n v="6189673"/>
        <n v="6246022.6770000001"/>
        <n v="6240608.29"/>
        <n v="6405809.9400000004"/>
        <n v="6191178"/>
        <n v="6231124"/>
        <n v="6617641.7199999997"/>
        <n v="6237229.04"/>
        <n v="6168554.0899999999"/>
        <n v="6371919.4199999999"/>
        <n v="6238351.46"/>
        <n v="6009510.0999999996"/>
        <n v="6192058"/>
        <n v="6231267"/>
        <n v="6623075"/>
        <n v="6134362"/>
        <n v="6223306"/>
        <n v="6263448"/>
        <n v="6143801"/>
        <n v="6196391"/>
        <n v="6263963"/>
        <n v="6114000"/>
        <n v="6160372"/>
        <n v="6191196"/>
        <n v="6205883.1200000001"/>
        <n v="6144774.4299999997"/>
        <n v="6236245"/>
        <n v="6263267"/>
        <n v="6154670"/>
        <n v="6309484"/>
        <n v="6033966.9100000001"/>
        <n v="6613915"/>
        <n v="6848950.9929999998"/>
        <n v="6848581.9900000002"/>
        <n v="6364753"/>
        <n v="6265949"/>
        <n v="6351922.5999999996"/>
        <n v="5870048.0089999996"/>
        <n v="5870007.1699999999"/>
        <n v="5825802"/>
        <n v="5824536.0499999998"/>
        <n v="5828398.4400000004"/>
        <n v="5812440.3399999999"/>
        <n v="5679692.9720000001"/>
        <n v="6306767.3099999996"/>
        <n v="6097565.2999999998"/>
        <n v="6137019.9879999999"/>
        <n v="5697410.0389999999"/>
        <n v="5697556.9179999996"/>
        <n v="6129984.4630000005"/>
        <n v="6030183.3200000003"/>
        <n v="5428117.0300000003"/>
        <n v="6144324.784"/>
        <n v="6153171.2640000004"/>
        <n v="5557841.0279999999"/>
        <n v="5839896"/>
        <n v="5839265.0099999998"/>
        <n v="6154694"/>
        <n v="5668669.0379999997"/>
        <n v="6281791.051"/>
        <n v="6136965.2699999996"/>
        <n v="5532286.9759999998"/>
        <n v="6153181"/>
        <n v="6680178.9000000004"/>
        <n v="6132541.3799999999"/>
        <n v="6153169"/>
        <n v="6132595"/>
        <n v="6032856"/>
        <n v="6826782.0559999999"/>
        <n v="6065027.4900000002"/>
        <n v="6058490"/>
        <n v="6072494.0159999998"/>
        <n v="6030258.9970000004"/>
        <n v="6155511.4129999997"/>
        <n v="5723373.9809999997"/>
        <n v="5463653"/>
        <n v="5470282.0180000002"/>
        <n v="5467123.0520000001"/>
        <n v="5469472.0180000002"/>
        <n v="5497370"/>
        <n v="5533393.0250000004"/>
        <n v="5480812.5899999999"/>
        <n v="5481176"/>
        <n v="6601830.0279999999"/>
        <n v="6076805"/>
        <n v="6378884"/>
        <n v="5821372.7000000002"/>
        <n v="6790295"/>
        <n v="6309279"/>
        <n v="6409675.1399999997"/>
        <n v="6290415.4100000001"/>
        <n v="5369412.3300000001"/>
        <n v="5897568"/>
        <n v="6611269"/>
        <n v="5957506"/>
        <n v="5957865"/>
        <n v="6139650.2000000002"/>
        <n v="6284777"/>
        <n v="6314064"/>
        <n v="6215363"/>
        <n v="6139442"/>
        <n v="6352431"/>
        <n v="6369023.8700000001"/>
        <n v="7090296.6299999999"/>
        <n v="5953731"/>
        <n v="6352180.034"/>
        <n v="6372146.2599999998"/>
        <n v="6182025.29"/>
        <n v="6622199.0149999997"/>
        <n v="6606788.1600000001"/>
        <n v="6118013"/>
        <n v="6330956"/>
        <n v="6244472.0700000003"/>
        <n v="5489475"/>
        <n v="5496941.9630000005"/>
        <n v="5496939.29"/>
        <n v="6604316.0149999997"/>
        <n v="6317793"/>
        <n v="6271484.4160000002"/>
        <n v="5500400.727"/>
        <n v="6029130"/>
        <n v="6303899.7690000003"/>
        <n v="6290706"/>
        <n v="6280594"/>
        <n v="6299334"/>
        <n v="6302722"/>
        <n v="6706960"/>
        <n v="5535318"/>
        <n v="5482998"/>
        <n v="5504479"/>
        <n v="5540381"/>
        <n v="5532075"/>
        <n v="6377534.9000000004"/>
        <n v="6055492"/>
        <n v="6371855"/>
        <n v="6301437.5599999996"/>
        <n v="5890368.057"/>
        <n v="6206916"/>
        <n v="6040873.0199999996"/>
        <n v="6041436.4800000004"/>
        <n v="6282970"/>
        <n v="5843075.0130000003"/>
        <n v="5531695"/>
        <n v="5531695.0199999996"/>
        <n v="6244814.2599999998"/>
        <n v="6074912"/>
        <n v="278119"/>
        <n v="6269443.7000000002"/>
        <n v="5882809.0549999997"/>
        <n v="6082725.0549999997"/>
        <n v="5943300"/>
        <n v="5980069.0199999996"/>
        <n v="6260478"/>
        <n v="6282479"/>
        <n v="6257346"/>
        <n v="6189742.3700000001"/>
        <n v="6696011"/>
        <n v="6230561"/>
        <n v="6235622"/>
        <n v="5921066"/>
        <n v="6341882.6100000003"/>
        <n v="6341991.5300000003"/>
        <n v="5825236"/>
        <n v="5854215.0010000002"/>
        <n v="5660053.6299999999"/>
        <n v="6212978"/>
        <n v="6375758"/>
        <n v="5963952"/>
        <n v="5843992"/>
        <n v="5897007.9859999996"/>
        <n v="6180213"/>
        <n v="6239111"/>
        <n v="6531368.0180000002"/>
        <n v="6243171"/>
        <n v="6587214"/>
        <n v="6919840"/>
        <n v="5911781.0319999997"/>
        <n v="5945935"/>
        <n v="6374920"/>
        <n v="6206335.7290000003"/>
        <n v="6214070.085"/>
        <n v="6210373.0300000003"/>
        <n v="6551910.1900000004"/>
        <n v="6201381"/>
        <n v="6351055"/>
        <n v="6082340"/>
        <n v="6280267.9730000002"/>
        <n v="6379891"/>
        <n v="6795074"/>
        <n v="6798412"/>
        <n v="6613923.0190000003"/>
        <n v="5872368.3399999999"/>
        <n v="5836616.1200000001"/>
        <n v="5828898.5039999997"/>
        <n v="5828555.6699999999"/>
        <n v="6564046.0180000002"/>
        <n v="5827627.4500000002"/>
        <n v="6411744"/>
        <n v="6154882"/>
        <n v="6309154"/>
        <n v="6158846"/>
        <n v="6281136"/>
        <n v="6205444"/>
        <n v="6231116"/>
        <n v="6201348.0800000001"/>
        <n v="6403412"/>
        <n v="6428461"/>
        <n v="6369024.6500000004"/>
        <n v="6369449.0999999996"/>
        <n v="6278160"/>
        <n v="6270160"/>
        <n v="5951577"/>
        <n v="5829398"/>
        <n v="5835409.2599999998"/>
        <n v="5835069"/>
        <n v="5986382"/>
        <n v="6950679.8200000003"/>
        <n v="6402846"/>
        <n v="6132988"/>
        <n v="6494513.0149999997"/>
        <n v="6236425.5300000003"/>
        <n v="6254815"/>
        <n v="6376523"/>
        <n v="6261324"/>
        <n v="6494762.9900000002"/>
        <n v="6011587"/>
        <n v="5989076"/>
        <n v="6057915"/>
        <n v="6126650"/>
        <n v="5913786.4900000002"/>
        <n v="5885742"/>
        <n v="7010246.5599999996"/>
        <n v="6237168.5899999999"/>
        <n v="5962209"/>
        <n v="6946613"/>
        <n v="6161866"/>
        <n v="6185768"/>
        <n v="6183655"/>
        <n v="6364945"/>
        <n v="6166212"/>
        <n v="6177851"/>
        <n v="6413652.9299999997"/>
        <n v="6675560.0130000003"/>
        <n v="5929082.6399999997"/>
        <n v="6616027"/>
        <n v="6077250"/>
        <n v="5913782.9500000002"/>
        <n v="5933475"/>
        <n v="6081116"/>
        <n v="6172210"/>
        <n v="6372938"/>
        <n v="6178989.6799999997"/>
        <n v="6054707.2000000002"/>
        <n v="6413431.5099999998"/>
        <n v="6675562.9529999997"/>
        <n v="6963800"/>
        <n v="6069820"/>
        <n v="6046854"/>
        <n v="6027690.54"/>
        <n v="6581553.0180000002"/>
        <n v="6119512.0700000003"/>
        <n v="6333887"/>
        <n v="6364334"/>
        <m/>
        <n v="6608807"/>
        <n v="5852597"/>
        <n v="6798880"/>
        <n v="5850989"/>
        <n v="5945908"/>
        <n v="62345212.25"/>
        <n v="6141289"/>
        <n v="5856766"/>
        <n v="6275902"/>
        <n v="6284270"/>
        <n v="6126483"/>
        <n v="6222128"/>
        <n v="6214186"/>
        <n v="6020490"/>
        <n v="6188779"/>
        <n v="6083144"/>
        <n v="6126788"/>
        <n v="6009714"/>
        <n v="6138606"/>
        <n v="6121295"/>
        <n v="6048016"/>
        <n v="6694098"/>
        <n v="6126698"/>
        <n v="6186307"/>
        <n v="6976305"/>
        <n v="6949372"/>
        <n v="6008548"/>
        <n v="5926621.6699999999"/>
        <n v="6695009"/>
        <n v="6055746"/>
        <n v="6044659"/>
        <n v="6949903"/>
        <n v="6090779"/>
        <n v="6116367"/>
        <n v="6111894"/>
        <n v="6106198"/>
        <n v="6171382"/>
        <n v="6034743"/>
        <n v="5961802.2300000004"/>
        <n v="6044418"/>
        <n v="5956931.4699999997"/>
        <n v="6966187"/>
        <n v="6084221"/>
        <n v="6697434"/>
        <n v="6189377"/>
        <n v="6196340"/>
        <n v="5927680"/>
        <n v="6237017"/>
        <n v="6284678"/>
        <n v="6406555"/>
        <n v="6070737"/>
        <n v="6289663.21"/>
        <n v="6217437"/>
        <n v="6313082"/>
        <n v="6304978"/>
        <n v="5598427.0190000003"/>
        <n v="6377669.2800000003"/>
        <n v="6306468"/>
        <n v="6193093"/>
        <n v="6210451"/>
        <n v="6277750"/>
        <n v="6026836"/>
        <n v="6026660"/>
        <n v="6478677.6770000001"/>
        <n v="5836275.7800000003"/>
        <n v="5838163.7800000003"/>
        <n v="5838538.3300000001"/>
        <n v="6360398.3799999999"/>
        <n v="6117835.9400000004"/>
        <n v="6370010"/>
        <n v="6263290"/>
        <n v="6370964"/>
        <n v="6263360"/>
        <n v="6286056.7000000002"/>
        <n v="6246118"/>
        <n v="6359442.6500000004"/>
        <n v="6330070"/>
        <n v="6184168"/>
        <n v="6269168"/>
        <n v="6204996"/>
        <n v="6463355.5599999996"/>
        <n v="6485793.0149999997"/>
        <n v="6651327"/>
        <n v="6080575"/>
        <n v="6777839"/>
        <n v="6441238"/>
        <n v="6264451"/>
        <n v="6546255"/>
        <n v="6219781"/>
        <n v="6547994.9400000004"/>
        <n v="6254036"/>
        <n v="6547980.0659999996"/>
        <n v="6414065"/>
        <n v="6273476"/>
        <n v="6220841.4199999999"/>
        <n v="6836915"/>
        <n v="7090683"/>
        <n v="5843863"/>
        <n v="6541405.0180000002"/>
        <n v="6317891"/>
        <n v="6226283.4400000004"/>
        <n v="6204738"/>
        <n v="5964921.3200000003"/>
        <n v="5965005.3300000001"/>
        <n v="5980709"/>
        <n v="6147306.9800000004"/>
        <n v="6284508.6900000004"/>
        <n v="6015318.8200000003"/>
        <n v="6284360"/>
        <n v="6142740.8899999997"/>
        <n v="5925778.7800000003"/>
        <n v="6257333.5499999998"/>
        <n v="6226404.0800000001"/>
        <n v="6008763.4500000002"/>
        <n v="6086889.1100000003"/>
        <n v="6205942"/>
        <n v="6372518.6399999997"/>
        <n v="6163550"/>
        <n v="7089238.0120000001"/>
        <n v="6676884"/>
        <n v="6662715"/>
        <n v="6463593.7400000002"/>
        <n v="6275512"/>
        <n v="5940399"/>
        <n v="6344205"/>
        <n v="5821372.0140000004"/>
        <n v="6145132"/>
        <n v="6600041"/>
        <n v="5885494"/>
        <n v="6409404"/>
        <n v="6616978.8399999999"/>
        <n v="6189671"/>
        <n v="6163389"/>
        <n v="6276112.04"/>
        <n v="5318425.9689999996"/>
        <n v="6359059.7740000002"/>
        <n v="6304976"/>
        <n v="6246167"/>
        <n v="6161524.0319999997"/>
        <n v="6138584998"/>
        <n v="7091662.4900000002"/>
        <n v="7089067.4800000004"/>
        <n v="5845344"/>
        <n v="7274891"/>
        <n v="5822817.0599999996"/>
        <n v="5762380.8499999996"/>
        <n v="5788908.0410000002"/>
        <n v="5740174.9979999997"/>
        <n v="5836026.0369999995"/>
        <n v="5729875.7800000003"/>
        <n v="5834533.0109999999"/>
        <n v="5617922.9800000004"/>
        <n v="5731037.9859999996"/>
        <n v="5407326.9900000002"/>
        <n v="5407391.9749999996"/>
        <n v="5582493.7199999997"/>
        <n v="5757097.0369999995"/>
        <n v="5849287.983"/>
        <n v="5506258.9800000004"/>
        <n v="5907159.0130000003"/>
        <n v="6256171"/>
        <n v="5307953.3"/>
        <n v="6617900"/>
        <n v="6344261"/>
        <n v="6984918.0120000001"/>
        <n v="6272892.8700000001"/>
        <n v="5967617"/>
        <n v="6124132"/>
        <n v="5841638"/>
        <n v="6342978"/>
        <n v="6061773.1299999999"/>
        <n v="6803823.9670000002"/>
        <n v="6391210"/>
        <n v="6086690"/>
        <n v="5842130"/>
        <n v="5852392"/>
        <n v="5852619"/>
        <n v="6268313.3099999996"/>
        <n v="6072620.5999999996"/>
        <n v="5856397"/>
        <n v="5945987"/>
        <n v="6913075"/>
        <n v="5856837"/>
        <n v="6609231"/>
        <n v="5961862"/>
        <n v="6338084.9740000004"/>
        <n v="6224988"/>
        <n v="6232585"/>
        <n v="6497241"/>
        <n v="6973641.79"/>
        <n v="6384968"/>
        <n v="5866259.8700000001"/>
        <n v="5869374.2400000002"/>
        <n v="5852812.2300000004"/>
        <n v="5525887.9730000002"/>
        <n v="6362582.8600000003"/>
        <n v="6150633"/>
        <n v="6127900"/>
        <n v="6267751"/>
        <n v="6313882.7000000002"/>
        <n v="5843695"/>
        <n v="5895009"/>
        <n v="6973850.7599999998"/>
        <n v="5534710"/>
        <n v="6229370.9199999999"/>
        <n v="6918072.6799999997"/>
        <n v="6271989.3099999996"/>
        <n v="6226729"/>
        <n v="6273012"/>
        <n v="6363911"/>
        <n v="6362021"/>
        <n v="6272168"/>
        <n v="6283980.7000000002"/>
        <n v="5884577.1299999999"/>
        <n v="6231717"/>
        <n v="6213828.0999999996"/>
        <n v="6171579.4699999997"/>
        <n v="6931619"/>
        <n v="6313475.0300000003"/>
        <n v="6488579"/>
        <n v="6605240"/>
        <n v="6205604"/>
        <n v="6484355"/>
        <n v="6611006.2999999998"/>
        <n v="6750538.0300000003"/>
        <n v="6500490"/>
        <n v="6304312"/>
        <n v="6197450"/>
        <n v="6424179.0149999997"/>
        <n v="6225090"/>
        <n v="6220370"/>
        <n v="6223140"/>
        <n v="6335865.0599999996"/>
        <n v="6274484"/>
        <n v="6618762"/>
        <n v="5894417"/>
        <n v="6268768"/>
        <n v="6335401"/>
        <n v="6305310"/>
        <n v="6068768"/>
        <n v="6852228.6500000004"/>
        <n v="5937216"/>
        <n v="6106821.1600000001"/>
        <n v="6309987.9879999999"/>
        <n v="6331485.9780000001"/>
        <n v="6309276.0690000001"/>
        <n v="6353411.0020000003"/>
        <n v="6298187"/>
        <n v="6364331.2910000002"/>
        <n v="6032009.4529999997"/>
        <n v="6276264"/>
        <n v="5981448.3650000002"/>
        <n v="6369419"/>
        <n v="5876203.3799999999"/>
        <n v="6140325.2999999998"/>
        <n v="6362752"/>
        <n v="5925553"/>
        <n v="6420296"/>
        <n v="6362604"/>
        <n v="6362588.0999999996"/>
        <n v="6366156"/>
        <n v="5950632"/>
        <n v="6196492"/>
        <n v="6057530"/>
        <n v="6370924"/>
        <n v="6315489.0700000003"/>
        <n v="5937908"/>
        <n v="6140348"/>
        <n v="6066301"/>
        <n v="5829304"/>
        <n v="6057640.7999999998"/>
        <n v="6111264.2000000002"/>
        <n v="6111800"/>
        <n v="6202452"/>
        <n v="6395979.9299999997"/>
        <n v="5843634"/>
        <n v="5789440"/>
        <n v="5835798"/>
        <n v="6363723"/>
        <n v="5842384"/>
        <n v="5841429"/>
        <n v="7513653"/>
        <n v="7344264"/>
        <n v="7261547"/>
        <n v="7344751.04"/>
        <n v="7343826.75"/>
        <n v="7344263"/>
        <n v="7440018"/>
        <n v="7371925.9199999999"/>
        <n v="7371491.5360000003"/>
        <n v="7361529"/>
        <n v="7511625"/>
        <n v="7339008.9199999999"/>
        <n v="7730356.6500000004"/>
        <n v="7733210"/>
        <n v="7663213"/>
        <n v="7747647"/>
        <n v="7404150"/>
        <n v="7518008.6100000003"/>
        <n v="7517259"/>
        <n v="7389091"/>
        <n v="7388209"/>
        <n v="7527154.0300000003"/>
        <n v="7446095.2740000002"/>
        <n v="7481162"/>
        <n v="7479671.2000000002"/>
        <n v="7970557"/>
        <n v="7680208.8399999999"/>
        <n v="7698801.75"/>
        <n v="7747665"/>
        <n v="7448524.7029999997"/>
        <n v="7448864.7199999997"/>
        <n v="7514028.2549999999"/>
        <n v="7445724.0109999999"/>
        <n v="7698954.0099999998"/>
        <n v="74712184"/>
        <n v="7342021.2300000004"/>
        <n v="7530131.1799999997"/>
        <n v="7470021"/>
        <n v="7513327.9759999998"/>
        <n v="7530254.4759999998"/>
        <n v="7760406.8830000004"/>
        <n v="7762889.4270000001"/>
        <n v="7754840.7000000002"/>
        <n v="7761882.9220000003"/>
        <n v="7513452"/>
        <n v="7409924.9400000004"/>
        <n v="7539426.9699999997"/>
        <n v="7548085.8499999996"/>
        <n v="7968474.0099999998"/>
        <n v="7960260"/>
        <n v="7548485.4299999997"/>
        <n v="7968165.71"/>
        <n v="7957634.0099999998"/>
        <n v="7446223"/>
        <n v="7445914.0300000003"/>
        <n v="7555454"/>
        <n v="7765269.5599999996"/>
        <n v="7765268.9500000002"/>
        <n v="7436512.7599999998"/>
        <n v="7343313.5999999996"/>
        <n v="541029.48"/>
        <n v="7538315"/>
        <n v="7393752.1900000004"/>
        <n v="7343974"/>
        <n v="7542544.2199999997"/>
        <n v="7582720.9400000004"/>
        <n v="7506225"/>
        <n v="7407369"/>
        <n v="7954123.0499999998"/>
        <n v="7446059.4680000003"/>
        <n v="7513763"/>
        <n v="7950569739"/>
        <n v="7407484.0109999999"/>
        <n v="7444817.1699999999"/>
        <n v="7330505.1399999997"/>
        <n v="7513903"/>
        <n v="7604872"/>
        <n v="7546766.4610000001"/>
        <n v="7740031.0499999998"/>
        <n v="7516690.7309999997"/>
        <n v="7503345.0999999996"/>
        <n v="7537990.54"/>
        <n v="7758759.5800000001"/>
        <n v="7757964.7300000004"/>
        <n v="7760606.2089999998"/>
        <n v="7550295"/>
        <n v="7738386.0099999998"/>
        <n v="7452204.7309999997"/>
        <n v="7700156"/>
        <n v="7332281.1880000001"/>
        <n v="7563276.0599999996"/>
        <n v="7515496.0290000001"/>
      </sharedItems>
    </cacheField>
    <cacheField name="[tblBase].[huso_utm].[huso_utm]" caption="huso_utm" numFmtId="0" hierarchy="38" level="1">
      <sharedItems count="18">
        <s v="19H"/>
        <s v="19J"/>
        <s v="18H"/>
        <s v="19 H"/>
        <s v="18G"/>
        <s v="19S"/>
        <s v="19 S"/>
        <s v="19 J"/>
        <s v="18 H"/>
        <s v="18 G"/>
        <s v="19 Sur"/>
        <s v="18"/>
        <s v=""/>
        <s v="19G"/>
        <s v="19"/>
        <s v="19E"/>
        <s v="19K"/>
        <s v="19 K"/>
      </sharedItems>
    </cacheField>
    <cacheField name="[tblBase].[tipo_final].[tipo_final]" caption="tipo_final" numFmtId="0" hierarchy="39" level="1">
      <sharedItems count="10">
        <s v="Biomasa"/>
        <s v="Mini Hidráulica de Pasada"/>
        <s v="Eólica"/>
        <s v="Solar Fotovoltaica"/>
        <s v="Hidráulica de Pasada"/>
        <s v="Petróleo Diesel"/>
        <s v="Carbón"/>
        <s v="Gas Natural"/>
        <s v="Hidráulica de Embalse"/>
        <s v="Geotérmica"/>
      </sharedItems>
    </cacheField>
    <cacheField name="[tblBase].[tipo_de_energia].[tipo_de_energia]" caption="tipo_de_energia" numFmtId="0" hierarchy="17" level="1">
      <sharedItems count="18">
        <s v="Biogas"/>
        <s v="Solar"/>
        <s v="Eólica"/>
        <s v="Hidráulica Pasada"/>
        <s v="Mini Hidráulica Pasada"/>
        <s v="Petróleo Diesel"/>
        <s v="Biomasa"/>
        <s v="Biomasa-Petróleo N°6"/>
        <s v="Gas Natural"/>
        <s v="Hidráulica Embalse"/>
        <s v="Carbón"/>
        <s v="Petcoke"/>
        <s v="Propano"/>
        <s v="Carbón - Petcoke"/>
        <s v="Solar-CSP"/>
        <s v="Fuel Oil Nro. 6"/>
        <s v="Geotérmica"/>
        <s v="Cogeneración"/>
      </sharedItems>
    </cacheField>
    <cacheField name="[tblBase].[ley_ernc].[ley_ernc]" caption="ley_ernc" numFmtId="0" hierarchy="20" level="1">
      <sharedItems count="4">
        <s v="Si"/>
        <s v="No"/>
        <s v=""/>
        <s v="Sí"/>
      </sharedItems>
    </cacheField>
    <cacheField name="[tblBase].[consumo_3].[consumo_3]" caption="consumo_3" numFmtId="0" hierarchy="31" level="1">
      <sharedItems count="7">
        <s v=""/>
        <s v="5"/>
        <s v="0,3158"/>
        <s v="0,181222482"/>
        <s v="6,2"/>
        <s v="0,202859434"/>
        <s v="0,33"/>
      </sharedItems>
    </cacheField>
  </cacheFields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>
      <fieldsUsage count="2">
        <fieldUsage x="-1"/>
        <fieldUsage x="0"/>
      </fieldsUsage>
    </cacheHierarchy>
    <cacheHierarchy uniqueName="[tblBase].[subsistema]" caption="subsistema" attribute="1" defaultMemberUniqueName="[tblBase].[subsistema].[All]" allUniqueName="[tblBase].[subsistema].[All]" dimensionUniqueName="[tblBase]" displayFolder="" count="2" memberValueDatatype="130" unbalanced="0">
      <fieldsUsage count="2">
        <fieldUsage x="-1"/>
        <fieldUsage x="1"/>
      </fieldsUsage>
    </cacheHierarchy>
    <cacheHierarchy uniqueName="[tblBase].[propietario]" caption="propietario" attribute="1" defaultMemberUniqueName="[tblBase].[propietario].[All]" allUniqueName="[tblBase].[propietario].[All]" dimensionUniqueName="[tblBase]" displayFolder="" count="2" memberValueDatatype="130" unbalanced="0">
      <fieldsUsage count="2">
        <fieldUsage x="-1"/>
        <fieldUsage x="4"/>
      </fieldsUsage>
    </cacheHierarchy>
    <cacheHierarchy uniqueName="[tblBase].[razon_social]" caption="razon_social" attribute="1" defaultMemberUniqueName="[tblBase].[razon_social].[All]" allUniqueName="[tblBase].[razon_social].[All]" dimensionUniqueName="[tblBase]" displayFolder="" count="2" memberValueDatatype="130" unbalanced="0">
      <fieldsUsage count="2">
        <fieldUsage x="-1"/>
        <fieldUsage x="5"/>
      </fieldsUsage>
    </cacheHierarchy>
    <cacheHierarchy uniqueName="[tblBase].[rut]" caption="rut" attribute="1" defaultMemberUniqueName="[tblBase].[rut].[All]" allUniqueName="[tblBase].[rut].[All]" dimensionUniqueName="[tblBase]" displayFolder="" count="2" memberValueDatatype="130" unbalanced="0">
      <fieldsUsage count="2">
        <fieldUsage x="-1"/>
        <fieldUsage x="6"/>
      </fieldsUsage>
    </cacheHierarchy>
    <cacheHierarchy uniqueName="[tblBase].[central]" caption="central" attribute="1" defaultMemberUniqueName="[tblBase].[central].[All]" allUniqueName="[tblBase].[central].[All]" dimensionUniqueName="[tblBase]" displayFolder="" count="2" memberValueDatatype="130" unbalanced="0">
      <fieldsUsage count="2">
        <fieldUsage x="-1"/>
        <fieldUsage x="7"/>
      </fieldsUsage>
    </cacheHierarchy>
    <cacheHierarchy uniqueName="[tblBase].[estado]" caption="estado" attribute="1" defaultMemberUniqueName="[tblBase].[estado].[All]" allUniqueName="[tblBase].[estado].[All]" dimensionUniqueName="[tblBase]" displayFolder="" count="2" memberValueDatatype="130" unbalanced="0">
      <fieldsUsage count="2">
        <fieldUsage x="-1"/>
        <fieldUsage x="8"/>
      </fieldsUsage>
    </cacheHierarchy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2" memberValueDatatype="7" unbalanced="0">
      <fieldsUsage count="2">
        <fieldUsage x="-1"/>
        <fieldUsage x="9"/>
      </fieldsUsage>
    </cacheHierarchy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2" memberValueDatatype="20" unbalanced="0">
      <fieldsUsage count="2">
        <fieldUsage x="-1"/>
        <fieldUsage x="11"/>
      </fieldsUsage>
    </cacheHierarchy>
    <cacheHierarchy uniqueName="[tblBase].[region_nombre]" caption="region_nombre" attribute="1" defaultMemberUniqueName="[tblBase].[region_nombre].[All]" allUniqueName="[tblBase].[region_nombre].[All]" dimensionUniqueName="[tblBase]" displayFolder="" count="2" memberValueDatatype="130" unbalanced="0">
      <fieldsUsage count="2">
        <fieldUsage x="-1"/>
        <fieldUsage x="10"/>
      </fieldsUsage>
    </cacheHierarchy>
    <cacheHierarchy uniqueName="[tblBase].[comuna_nombre]" caption="comuna_nombre" attribute="1" defaultMemberUniqueName="[tblBase].[comuna_nombre].[All]" allUniqueName="[tblBase].[comuna_nombre].[All]" dimensionUniqueName="[tblBase]" displayFolder="" count="2" memberValueDatatype="130" unbalanced="0">
      <fieldsUsage count="2">
        <fieldUsage x="-1"/>
        <fieldUsage x="12"/>
      </fieldsUsage>
    </cacheHierarchy>
    <cacheHierarchy uniqueName="[tblBase].[cod_unidad]" caption="cod_unidad" attribute="1" defaultMemberUniqueName="[tblBase].[cod_unidad].[All]" allUniqueName="[tblBase].[cod_unidad].[All]" dimensionUniqueName="[tblBase]" displayFolder="" count="2" memberValueDatatype="130" unbalanced="0">
      <fieldsUsage count="2">
        <fieldUsage x="-1"/>
        <fieldUsage x="13"/>
      </fieldsUsage>
    </cacheHierarchy>
    <cacheHierarchy uniqueName="[tblBase].[tipo_unidad]" caption="tipo_unidad" attribute="1" defaultMemberUniqueName="[tblBase].[tipo_unidad].[All]" allUniqueName="[tblBase].[tipo_unidad].[All]" dimensionUniqueName="[tblBase]" displayFolder="" count="2" memberValueDatatype="130" unbalanced="0">
      <fieldsUsage count="2">
        <fieldUsage x="-1"/>
        <fieldUsage x="14"/>
      </fieldsUsage>
    </cacheHierarchy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2" memberValueDatatype="20" unbalanced="0">
      <fieldsUsage count="2">
        <fieldUsage x="-1"/>
        <fieldUsage x="15"/>
      </fieldsUsage>
    </cacheHierarchy>
    <cacheHierarchy uniqueName="[tblBase].[unidades]" caption="unidades" attribute="1" defaultMemberUniqueName="[tblBase].[unidades].[All]" allUniqueName="[tblBase].[unidades].[All]" dimensionUniqueName="[tblBase]" displayFolder="" count="2" memberValueDatatype="130" unbalanced="0">
      <fieldsUsage count="2">
        <fieldUsage x="-1"/>
        <fieldUsage x="16"/>
      </fieldsUsage>
    </cacheHierarchy>
    <cacheHierarchy uniqueName="[tblBase].[marca_modelo]" caption="marca_modelo" attribute="1" defaultMemberUniqueName="[tblBase].[marca_modelo].[All]" allUniqueName="[tblBase].[marca_modelo].[All]" dimensionUniqueName="[tblBase]" displayFolder="" count="2" memberValueDatatype="130" unbalanced="0">
      <fieldsUsage count="2">
        <fieldUsage x="-1"/>
        <fieldUsage x="17"/>
      </fieldsUsage>
    </cacheHierarchy>
    <cacheHierarchy uniqueName="[tblBase].[clasificacion]" caption="clasificacion" attribute="1" defaultMemberUniqueName="[tblBase].[clasificacion].[All]" allUniqueName="[tblBase].[clasificacion].[All]" dimensionUniqueName="[tblBase]" displayFolder="" count="2" memberValueDatatype="130" unbalanced="0">
      <fieldsUsage count="2">
        <fieldUsage x="-1"/>
        <fieldUsage x="18"/>
      </fieldsUsage>
    </cacheHierarchy>
    <cacheHierarchy uniqueName="[tblBase].[tipo_de_energia]" caption="tipo_de_energia" attribute="1" defaultMemberUniqueName="[tblBase].[tipo_de_energia].[All]" allUniqueName="[tblBase].[tipo_de_energia].[All]" dimensionUniqueName="[tblBase]" displayFolder="" count="2" memberValueDatatype="130" unbalanced="0">
      <fieldsUsage count="2">
        <fieldUsage x="-1"/>
        <fieldUsage x="37"/>
      </fieldsUsage>
    </cacheHierarchy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2" memberValueDatatype="130" unbalanced="0">
      <fieldsUsage count="2">
        <fieldUsage x="-1"/>
        <fieldUsage x="38"/>
      </fieldsUsage>
    </cacheHierarchy>
    <cacheHierarchy uniqueName="[tblBase].[medio_generacion]" caption="medio_generacion" attribute="1" defaultMemberUniqueName="[tblBase].[medio_generacion].[All]" allUniqueName="[tblBase].[medio_generacion].[All]" dimensionUniqueName="[tblBase]" displayFolder="" count="2" memberValueDatatype="130" unbalanced="0">
      <fieldsUsage count="2">
        <fieldUsage x="-1"/>
        <fieldUsage x="19"/>
      </fieldsUsage>
    </cacheHierarchy>
    <cacheHierarchy uniqueName="[tblBase].[distribuidora]" caption="distribuidora" attribute="1" defaultMemberUniqueName="[tblBase].[distribuidora].[All]" allUniqueName="[tblBase].[distribuidora].[All]" dimensionUniqueName="[tblBase]" displayFolder="" count="2" memberValueDatatype="130" unbalanced="0">
      <fieldsUsage count="2">
        <fieldUsage x="-1"/>
        <fieldUsage x="20"/>
      </fieldsUsage>
    </cacheHierarchy>
    <cacheHierarchy uniqueName="[tblBase].[punto_conexion]" caption="punto_conexion" attribute="1" defaultMemberUniqueName="[tblBase].[punto_conexion].[All]" allUniqueName="[tblBase].[punto_conexion].[All]" dimensionUniqueName="[tblBase]" displayFolder="" count="2" memberValueDatatype="130" unbalanced="0">
      <fieldsUsage count="2">
        <fieldUsage x="-1"/>
        <fieldUsage x="21"/>
      </fieldsUsage>
    </cacheHierarchy>
    <cacheHierarchy uniqueName="[tblBase].[combustible_1]" caption="combustible_1" attribute="1" defaultMemberUniqueName="[tblBase].[combustible_1].[All]" allUniqueName="[tblBase].[combustible_1].[All]" dimensionUniqueName="[tblBase]" displayFolder="" count="2" memberValueDatatype="130" unbalanced="0">
      <fieldsUsage count="2">
        <fieldUsage x="-1"/>
        <fieldUsage x="22"/>
      </fieldsUsage>
    </cacheHierarchy>
    <cacheHierarchy uniqueName="[tblBase].[consumo_1]" caption="consumo_1" attribute="1" defaultMemberUniqueName="[tblBase].[consumo_1].[All]" allUniqueName="[tblBase].[consumo_1].[All]" dimensionUniqueName="[tblBase]" displayFolder="" count="2" memberValueDatatype="130" unbalanced="0">
      <fieldsUsage count="2">
        <fieldUsage x="-1"/>
        <fieldUsage x="23"/>
      </fieldsUsage>
    </cacheHierarchy>
    <cacheHierarchy uniqueName="[tblBase].[unidad_1]" caption="unidad_1" attribute="1" defaultMemberUniqueName="[tblBase].[unidad_1].[All]" allUniqueName="[tblBase].[unidad_1].[All]" dimensionUniqueName="[tblBase]" displayFolder="" count="2" memberValueDatatype="130" unbalanced="0">
      <fieldsUsage count="2">
        <fieldUsage x="-1"/>
        <fieldUsage x="24"/>
      </fieldsUsage>
    </cacheHierarchy>
    <cacheHierarchy uniqueName="[tblBase].[combustible_2]" caption="combustible_2" attribute="1" defaultMemberUniqueName="[tblBase].[combustible_2].[All]" allUniqueName="[tblBase].[combustible_2].[All]" dimensionUniqueName="[tblBase]" displayFolder="" count="2" memberValueDatatype="130" unbalanced="0">
      <fieldsUsage count="2">
        <fieldUsage x="-1"/>
        <fieldUsage x="25"/>
      </fieldsUsage>
    </cacheHierarchy>
    <cacheHierarchy uniqueName="[tblBase].[consumo_2]" caption="consumo_2" attribute="1" defaultMemberUniqueName="[tblBase].[consumo_2].[All]" allUniqueName="[tblBase].[consumo_2].[All]" dimensionUniqueName="[tblBase]" displayFolder="" count="2" memberValueDatatype="130" unbalanced="0">
      <fieldsUsage count="2">
        <fieldUsage x="-1"/>
        <fieldUsage x="26"/>
      </fieldsUsage>
    </cacheHierarchy>
    <cacheHierarchy uniqueName="[tblBase].[unidad_2]" caption="unidad_2" attribute="1" defaultMemberUniqueName="[tblBase].[unidad_2].[All]" allUniqueName="[tblBase].[unidad_2].[All]" dimensionUniqueName="[tblBase]" displayFolder="" count="2" memberValueDatatype="130" unbalanced="0">
      <fieldsUsage count="2">
        <fieldUsage x="-1"/>
        <fieldUsage x="27"/>
      </fieldsUsage>
    </cacheHierarchy>
    <cacheHierarchy uniqueName="[tblBase].[combustible_3]" caption="combustible_3" attribute="1" defaultMemberUniqueName="[tblBase].[combustible_3].[All]" allUniqueName="[tblBase].[combustible_3].[All]" dimensionUniqueName="[tblBase]" displayFolder="" count="2" memberValueDatatype="130" unbalanced="0">
      <fieldsUsage count="2">
        <fieldUsage x="-1"/>
        <fieldUsage x="28"/>
      </fieldsUsage>
    </cacheHierarchy>
    <cacheHierarchy uniqueName="[tblBase].[consumo_3]" caption="consumo_3" attribute="1" defaultMemberUniqueName="[tblBase].[consumo_3].[All]" allUniqueName="[tblBase].[consumo_3].[All]" dimensionUniqueName="[tblBase]" displayFolder="" count="2" memberValueDatatype="130" unbalanced="0">
      <fieldsUsage count="2">
        <fieldUsage x="-1"/>
        <fieldUsage x="39"/>
      </fieldsUsage>
    </cacheHierarchy>
    <cacheHierarchy uniqueName="[tblBase].[unidad_3]" caption="unidad_3" attribute="1" defaultMemberUniqueName="[tblBase].[unidad_3].[All]" allUniqueName="[tblBase].[unidad_3].[All]" dimensionUniqueName="[tblBase]" displayFolder="" count="2" memberValueDatatype="130" unbalanced="0">
      <fieldsUsage count="2">
        <fieldUsage x="-1"/>
        <fieldUsage x="29"/>
      </fieldsUsage>
    </cacheHierarchy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2" memberValueDatatype="130" unbalanced="0">
      <fieldsUsage count="2">
        <fieldUsage x="-1"/>
        <fieldUsage x="30"/>
      </fieldsUsage>
    </cacheHierarchy>
    <cacheHierarchy uniqueName="[tblBase].[gasto_m3_por_s]" caption="gasto_m3_por_s" attribute="1" defaultMemberUniqueName="[tblBase].[gasto_m3_por_s].[All]" allUniqueName="[tblBase].[gasto_m3_por_s].[All]" dimensionUniqueName="[tblBase]" displayFolder="" count="2" memberValueDatatype="5" unbalanced="0">
      <fieldsUsage count="2">
        <fieldUsage x="-1"/>
        <fieldUsage x="31"/>
      </fieldsUsage>
    </cacheHierarchy>
    <cacheHierarchy uniqueName="[tblBase].[caida_m]" caption="caida_m" attribute="1" defaultMemberUniqueName="[tblBase].[caida_m].[All]" allUniqueName="[tblBase].[caida_m].[All]" dimensionUniqueName="[tblBase]" displayFolder="" count="2" memberValueDatatype="5" unbalanced="0">
      <fieldsUsage count="2">
        <fieldUsage x="-1"/>
        <fieldUsage x="32"/>
      </fieldsUsage>
    </cacheHierarchy>
    <cacheHierarchy uniqueName="[tblBase].[coord_este_utm]" caption="coord_este_utm" attribute="1" defaultMemberUniqueName="[tblBase].[coord_este_utm].[All]" allUniqueName="[tblBase].[coord_este_utm].[All]" dimensionUniqueName="[tblBase]" displayFolder="" count="2" memberValueDatatype="5" unbalanced="0">
      <fieldsUsage count="2">
        <fieldUsage x="-1"/>
        <fieldUsage x="33"/>
      </fieldsUsage>
    </cacheHierarchy>
    <cacheHierarchy uniqueName="[tblBase].[coord_norte_utm]" caption="coord_norte_utm" attribute="1" defaultMemberUniqueName="[tblBase].[coord_norte_utm].[All]" allUniqueName="[tblBase].[coord_norte_utm].[All]" dimensionUniqueName="[tblBase]" displayFolder="" count="2" memberValueDatatype="5" unbalanced="0">
      <fieldsUsage count="2">
        <fieldUsage x="-1"/>
        <fieldUsage x="34"/>
      </fieldsUsage>
    </cacheHierarchy>
    <cacheHierarchy uniqueName="[tblBase].[huso_utm]" caption="huso_utm" attribute="1" defaultMemberUniqueName="[tblBase].[huso_utm].[All]" allUniqueName="[tblBase].[huso_utm].[All]" dimensionUniqueName="[tblBase]" displayFolder="" count="2" memberValueDatatype="130" unbalanced="0">
      <fieldsUsage count="2">
        <fieldUsage x="-1"/>
        <fieldUsage x="35"/>
      </fieldsUsage>
    </cacheHierarchy>
    <cacheHierarchy uniqueName="[tblBase].[tipo_final]" caption="tipo_final" attribute="1" defaultMemberUniqueName="[tblBase].[tipo_final].[All]" allUniqueName="[tblBase].[tipo_final].[All]" dimensionUniqueName="[tblBase]" displayFolder="" count="2" memberValueDatatype="130" unbalanced="0">
      <fieldsUsage count="2">
        <fieldUsage x="-1"/>
        <fieldUsage x="36"/>
      </fieldsUsage>
    </cacheHierarchy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blBase" uniqueName="[tblBase]" caption="tblBase"/>
  </dimensions>
  <measureGroups count="1">
    <measureGroup name="tblBase" caption="tbl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05208332" backgroundQuery="1" createdVersion="3" refreshedVersion="8" minRefreshableVersion="3" recordCount="0" supportSubquery="1" supportAdvancedDrill="1" xr:uid="{8E344831-172B-4E9E-B7B9-2286120F36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/>
    <cacheHierarchy uniqueName="[tblBase].[subsistema]" caption="subsistema" attribute="1" defaultMemberUniqueName="[tblBase].[subsistema].[All]" allUniqueName="[tblBase].[subsistema].[All]" dimensionUniqueName="[tblBase]" displayFolder="" count="0" memberValueDatatype="130" unbalanced="0"/>
    <cacheHierarchy uniqueName="[tblBase].[propietario]" caption="propietario" attribute="1" defaultMemberUniqueName="[tblBase].[propietario].[All]" allUniqueName="[tblBase].[propietario].[All]" dimensionUniqueName="[tblBase]" displayFolder="" count="0" memberValueDatatype="130" unbalanced="0"/>
    <cacheHierarchy uniqueName="[tblBase].[razon_social]" caption="razon_social" attribute="1" defaultMemberUniqueName="[tblBase].[razon_social].[All]" allUniqueName="[tblBase].[razon_social].[All]" dimensionUniqueName="[tblBase]" displayFolder="" count="0" memberValueDatatype="130" unbalanced="0"/>
    <cacheHierarchy uniqueName="[tblBase].[rut]" caption="rut" attribute="1" defaultMemberUniqueName="[tblBase].[rut].[All]" allUniqueName="[tblBase].[rut].[All]" dimensionUniqueName="[tblBase]" displayFolder="" count="0" memberValueDatatype="130" unbalanced="0"/>
    <cacheHierarchy uniqueName="[tblBase].[central]" caption="central" attribute="1" defaultMemberUniqueName="[tblBase].[central].[All]" allUniqueName="[tblBase].[central].[All]" dimensionUniqueName="[tblBase]" displayFolder="" count="0" memberValueDatatype="130" unbalanced="0"/>
    <cacheHierarchy uniqueName="[tblBase].[estado]" caption="estado" attribute="1" defaultMemberUniqueName="[tblBase].[estado].[All]" allUniqueName="[tblBase].[estado].[All]" dimensionUniqueName="[tblBase]" displayFolder="" count="0" memberValueDatatype="130" unbalanced="0"/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0" memberValueDatatype="7" unbalanced="0"/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0" memberValueDatatype="20" unbalanced="0"/>
    <cacheHierarchy uniqueName="[tblBase].[region_nombre]" caption="region_nombre" attribute="1" defaultMemberUniqueName="[tblBase].[region_nombre].[All]" allUniqueName="[tblBase].[region_nombre].[All]" dimensionUniqueName="[tblBase]" displayFolder="" count="0" memberValueDatatype="130" unbalanced="0"/>
    <cacheHierarchy uniqueName="[tblBase].[comuna_nombre]" caption="comuna_nombre" attribute="1" defaultMemberUniqueName="[tblBase].[comuna_nombre].[All]" allUniqueName="[tblBase].[comuna_nombre].[All]" dimensionUniqueName="[tblBase]" displayFolder="" count="0" memberValueDatatype="130" unbalanced="0"/>
    <cacheHierarchy uniqueName="[tblBase].[cod_unidad]" caption="cod_unidad" attribute="1" defaultMemberUniqueName="[tblBase].[cod_unidad].[All]" allUniqueName="[tblBase].[cod_unidad].[All]" dimensionUniqueName="[tblBase]" displayFolder="" count="0" memberValueDatatype="130" unbalanced="0"/>
    <cacheHierarchy uniqueName="[tblBase].[tipo_unidad]" caption="tipo_unidad" attribute="1" defaultMemberUniqueName="[tblBase].[tipo_unidad].[All]" allUniqueName="[tblBase].[tipo_unidad].[All]" dimensionUniqueName="[tblBase]" displayFolder="" count="0" memberValueDatatype="130" unbalanced="0"/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0" memberValueDatatype="20" unbalanced="0"/>
    <cacheHierarchy uniqueName="[tblBase].[unidades]" caption="unidades" attribute="1" defaultMemberUniqueName="[tblBase].[unidades].[All]" allUniqueName="[tblBase].[unidades].[All]" dimensionUniqueName="[tblBase]" displayFolder="" count="0" memberValueDatatype="130" unbalanced="0"/>
    <cacheHierarchy uniqueName="[tblBase].[marca_modelo]" caption="marca_modelo" attribute="1" defaultMemberUniqueName="[tblBase].[marca_modelo].[All]" allUniqueName="[tblBase].[marca_modelo].[All]" dimensionUniqueName="[tblBase]" displayFolder="" count="0" memberValueDatatype="130" unbalanced="0"/>
    <cacheHierarchy uniqueName="[tblBase].[clasificacion]" caption="clasificacion" attribute="1" defaultMemberUniqueName="[tblBase].[clasificacion].[All]" allUniqueName="[tblBase].[clasificacion].[All]" dimensionUniqueName="[tblBase]" displayFolder="" count="0" memberValueDatatype="130" unbalanced="0"/>
    <cacheHierarchy uniqueName="[tblBase].[tipo_de_energia]" caption="tipo_de_energia" attribute="1" defaultMemberUniqueName="[tblBase].[tipo_de_energia].[All]" allUniqueName="[tblBase].[tipo_de_energia].[All]" dimensionUniqueName="[tblBase]" displayFolder="" count="0" memberValueDatatype="130" unbalanced="0"/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0" memberValueDatatype="130" unbalanced="0"/>
    <cacheHierarchy uniqueName="[tblBase].[medio_generacion]" caption="medio_generacion" attribute="1" defaultMemberUniqueName="[tblBase].[medio_generacion].[All]" allUniqueName="[tblBase].[medio_generacion].[All]" dimensionUniqueName="[tblBase]" displayFolder="" count="0" memberValueDatatype="130" unbalanced="0"/>
    <cacheHierarchy uniqueName="[tblBase].[distribuidora]" caption="distribuidora" attribute="1" defaultMemberUniqueName="[tblBase].[distribuidora].[All]" allUniqueName="[tblBase].[distribuidora].[All]" dimensionUniqueName="[tblBase]" displayFolder="" count="0" memberValueDatatype="130" unbalanced="0"/>
    <cacheHierarchy uniqueName="[tblBase].[punto_conexion]" caption="punto_conexion" attribute="1" defaultMemberUniqueName="[tblBase].[punto_conexion].[All]" allUniqueName="[tblBase].[punto_conexion].[All]" dimensionUniqueName="[tblBase]" displayFolder="" count="0" memberValueDatatype="130" unbalanced="0"/>
    <cacheHierarchy uniqueName="[tblBase].[combustible_1]" caption="combustible_1" attribute="1" defaultMemberUniqueName="[tblBase].[combustible_1].[All]" allUniqueName="[tblBase].[combustible_1].[All]" dimensionUniqueName="[tblBase]" displayFolder="" count="0" memberValueDatatype="130" unbalanced="0"/>
    <cacheHierarchy uniqueName="[tblBase].[consumo_1]" caption="consumo_1" attribute="1" defaultMemberUniqueName="[tblBase].[consumo_1].[All]" allUniqueName="[tblBase].[consumo_1].[All]" dimensionUniqueName="[tblBase]" displayFolder="" count="0" memberValueDatatype="130" unbalanced="0"/>
    <cacheHierarchy uniqueName="[tblBase].[unidad_1]" caption="unidad_1" attribute="1" defaultMemberUniqueName="[tblBase].[unidad_1].[All]" allUniqueName="[tblBase].[unidad_1].[All]" dimensionUniqueName="[tblBase]" displayFolder="" count="0" memberValueDatatype="130" unbalanced="0"/>
    <cacheHierarchy uniqueName="[tblBase].[combustible_2]" caption="combustible_2" attribute="1" defaultMemberUniqueName="[tblBase].[combustible_2].[All]" allUniqueName="[tblBase].[combustible_2].[All]" dimensionUniqueName="[tblBase]" displayFolder="" count="0" memberValueDatatype="130" unbalanced="0"/>
    <cacheHierarchy uniqueName="[tblBase].[consumo_2]" caption="consumo_2" attribute="1" defaultMemberUniqueName="[tblBase].[consumo_2].[All]" allUniqueName="[tblBase].[consumo_2].[All]" dimensionUniqueName="[tblBase]" displayFolder="" count="0" memberValueDatatype="130" unbalanced="0"/>
    <cacheHierarchy uniqueName="[tblBase].[unidad_2]" caption="unidad_2" attribute="1" defaultMemberUniqueName="[tblBase].[unidad_2].[All]" allUniqueName="[tblBase].[unidad_2].[All]" dimensionUniqueName="[tblBase]" displayFolder="" count="0" memberValueDatatype="130" unbalanced="0"/>
    <cacheHierarchy uniqueName="[tblBase].[combustible_3]" caption="combustible_3" attribute="1" defaultMemberUniqueName="[tblBase].[combustible_3].[All]" allUniqueName="[tblBase].[combustible_3].[All]" dimensionUniqueName="[tblBase]" displayFolder="" count="0" memberValueDatatype="130" unbalanced="0"/>
    <cacheHierarchy uniqueName="[tblBase].[consumo_3]" caption="consumo_3" attribute="1" defaultMemberUniqueName="[tblBase].[consumo_3].[All]" allUniqueName="[tblBase].[consumo_3].[All]" dimensionUniqueName="[tblBase]" displayFolder="" count="0" memberValueDatatype="130" unbalanced="0"/>
    <cacheHierarchy uniqueName="[tblBase].[unidad_3]" caption="unidad_3" attribute="1" defaultMemberUniqueName="[tblBase].[unidad_3].[All]" allUniqueName="[tblBase].[unidad_3].[All]" dimensionUniqueName="[tblBase]" displayFolder="" count="0" memberValueDatatype="130" unbalanced="0"/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0" memberValueDatatype="130" unbalanced="0"/>
    <cacheHierarchy uniqueName="[tblBase].[gasto_m3_por_s]" caption="gasto_m3_por_s" attribute="1" defaultMemberUniqueName="[tblBase].[gasto_m3_por_s].[All]" allUniqueName="[tblBase].[gasto_m3_por_s].[All]" dimensionUniqueName="[tblBase]" displayFolder="" count="0" memberValueDatatype="5" unbalanced="0"/>
    <cacheHierarchy uniqueName="[tblBase].[caida_m]" caption="caida_m" attribute="1" defaultMemberUniqueName="[tblBase].[caida_m].[All]" allUniqueName="[tblBase].[caida_m].[All]" dimensionUniqueName="[tblBase]" displayFolder="" count="0" memberValueDatatype="5" unbalanced="0"/>
    <cacheHierarchy uniqueName="[tblBase].[coord_este_utm]" caption="coord_este_utm" attribute="1" defaultMemberUniqueName="[tblBase].[coord_este_utm].[All]" allUniqueName="[tblBase].[coord_este_utm].[All]" dimensionUniqueName="[tblBase]" displayFolder="" count="0" memberValueDatatype="5" unbalanced="0"/>
    <cacheHierarchy uniqueName="[tblBase].[coord_norte_utm]" caption="coord_norte_utm" attribute="1" defaultMemberUniqueName="[tblBase].[coord_norte_utm].[All]" allUniqueName="[tblBase].[coord_norte_utm].[All]" dimensionUniqueName="[tblBase]" displayFolder="" count="0" memberValueDatatype="5" unbalanced="0"/>
    <cacheHierarchy uniqueName="[tblBase].[huso_utm]" caption="huso_utm" attribute="1" defaultMemberUniqueName="[tblBase].[huso_utm].[All]" allUniqueName="[tblBase].[huso_utm].[All]" dimensionUniqueName="[tblBase]" displayFolder="" count="0" memberValueDatatype="130" unbalanced="0"/>
    <cacheHierarchy uniqueName="[tblBase].[tipo_final]" caption="tipo_final" attribute="1" defaultMemberUniqueName="[tblBase].[tipo_final].[All]" allUniqueName="[tblBase].[tipo_final].[All]" dimensionUniqueName="[tblBase]" displayFolder="" count="0" memberValueDatatype="130" unbalanced="0"/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78304151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09953705" backgroundQuery="1" createdVersion="3" refreshedVersion="8" minRefreshableVersion="3" recordCount="0" supportSubquery="1" supportAdvancedDrill="1" xr:uid="{C6FA7CA6-590E-44BE-A3CF-B3F2B5F662E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/>
    <cacheHierarchy uniqueName="[tblBase].[subsistema]" caption="subsistema" attribute="1" defaultMemberUniqueName="[tblBase].[subsistema].[All]" allUniqueName="[tblBase].[subsistema].[All]" dimensionUniqueName="[tblBase]" displayFolder="" count="0" memberValueDatatype="130" unbalanced="0"/>
    <cacheHierarchy uniqueName="[tblBase].[propietario]" caption="propietario" attribute="1" defaultMemberUniqueName="[tblBase].[propietario].[All]" allUniqueName="[tblBase].[propietario].[All]" dimensionUniqueName="[tblBase]" displayFolder="" count="0" memberValueDatatype="130" unbalanced="0"/>
    <cacheHierarchy uniqueName="[tblBase].[razon_social]" caption="razon_social" attribute="1" defaultMemberUniqueName="[tblBase].[razon_social].[All]" allUniqueName="[tblBase].[razon_social].[All]" dimensionUniqueName="[tblBase]" displayFolder="" count="0" memberValueDatatype="130" unbalanced="0"/>
    <cacheHierarchy uniqueName="[tblBase].[rut]" caption="rut" attribute="1" defaultMemberUniqueName="[tblBase].[rut].[All]" allUniqueName="[tblBase].[rut].[All]" dimensionUniqueName="[tblBase]" displayFolder="" count="0" memberValueDatatype="130" unbalanced="0"/>
    <cacheHierarchy uniqueName="[tblBase].[central]" caption="central" attribute="1" defaultMemberUniqueName="[tblBase].[central].[All]" allUniqueName="[tblBase].[central].[All]" dimensionUniqueName="[tblBase]" displayFolder="" count="0" memberValueDatatype="130" unbalanced="0"/>
    <cacheHierarchy uniqueName="[tblBase].[estado]" caption="estado" attribute="1" defaultMemberUniqueName="[tblBase].[estado].[All]" allUniqueName="[tblBase].[estado].[All]" dimensionUniqueName="[tblBase]" displayFolder="" count="0" memberValueDatatype="130" unbalanced="0"/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0" memberValueDatatype="7" unbalanced="0"/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0" memberValueDatatype="20" unbalanced="0"/>
    <cacheHierarchy uniqueName="[tblBase].[region_nombre]" caption="region_nombre" attribute="1" defaultMemberUniqueName="[tblBase].[region_nombre].[All]" allUniqueName="[tblBase].[region_nombre].[All]" dimensionUniqueName="[tblBase]" displayFolder="" count="0" memberValueDatatype="130" unbalanced="0"/>
    <cacheHierarchy uniqueName="[tblBase].[comuna_nombre]" caption="comuna_nombre" attribute="1" defaultMemberUniqueName="[tblBase].[comuna_nombre].[All]" allUniqueName="[tblBase].[comuna_nombre].[All]" dimensionUniqueName="[tblBase]" displayFolder="" count="0" memberValueDatatype="130" unbalanced="0"/>
    <cacheHierarchy uniqueName="[tblBase].[cod_unidad]" caption="cod_unidad" attribute="1" defaultMemberUniqueName="[tblBase].[cod_unidad].[All]" allUniqueName="[tblBase].[cod_unidad].[All]" dimensionUniqueName="[tblBase]" displayFolder="" count="0" memberValueDatatype="130" unbalanced="0"/>
    <cacheHierarchy uniqueName="[tblBase].[tipo_unidad]" caption="tipo_unidad" attribute="1" defaultMemberUniqueName="[tblBase].[tipo_unidad].[All]" allUniqueName="[tblBase].[tipo_unidad].[All]" dimensionUniqueName="[tblBase]" displayFolder="" count="0" memberValueDatatype="130" unbalanced="0"/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0" memberValueDatatype="20" unbalanced="0"/>
    <cacheHierarchy uniqueName="[tblBase].[unidades]" caption="unidades" attribute="1" defaultMemberUniqueName="[tblBase].[unidades].[All]" allUniqueName="[tblBase].[unidades].[All]" dimensionUniqueName="[tblBase]" displayFolder="" count="0" memberValueDatatype="130" unbalanced="0"/>
    <cacheHierarchy uniqueName="[tblBase].[marca_modelo]" caption="marca_modelo" attribute="1" defaultMemberUniqueName="[tblBase].[marca_modelo].[All]" allUniqueName="[tblBase].[marca_modelo].[All]" dimensionUniqueName="[tblBase]" displayFolder="" count="0" memberValueDatatype="130" unbalanced="0"/>
    <cacheHierarchy uniqueName="[tblBase].[clasificacion]" caption="clasificacion" attribute="1" defaultMemberUniqueName="[tblBase].[clasificacion].[All]" allUniqueName="[tblBase].[clasificacion].[All]" dimensionUniqueName="[tblBase]" displayFolder="" count="0" memberValueDatatype="130" unbalanced="0"/>
    <cacheHierarchy uniqueName="[tblBase].[tipo_de_energia]" caption="tipo_de_energia" attribute="1" defaultMemberUniqueName="[tblBase].[tipo_de_energia].[All]" allUniqueName="[tblBase].[tipo_de_energia].[All]" dimensionUniqueName="[tblBase]" displayFolder="" count="0" memberValueDatatype="130" unbalanced="0"/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0" memberValueDatatype="130" unbalanced="0"/>
    <cacheHierarchy uniqueName="[tblBase].[medio_generacion]" caption="medio_generacion" attribute="1" defaultMemberUniqueName="[tblBase].[medio_generacion].[All]" allUniqueName="[tblBase].[medio_generacion].[All]" dimensionUniqueName="[tblBase]" displayFolder="" count="0" memberValueDatatype="130" unbalanced="0"/>
    <cacheHierarchy uniqueName="[tblBase].[distribuidora]" caption="distribuidora" attribute="1" defaultMemberUniqueName="[tblBase].[distribuidora].[All]" allUniqueName="[tblBase].[distribuidora].[All]" dimensionUniqueName="[tblBase]" displayFolder="" count="0" memberValueDatatype="130" unbalanced="0"/>
    <cacheHierarchy uniqueName="[tblBase].[punto_conexion]" caption="punto_conexion" attribute="1" defaultMemberUniqueName="[tblBase].[punto_conexion].[All]" allUniqueName="[tblBase].[punto_conexion].[All]" dimensionUniqueName="[tblBase]" displayFolder="" count="0" memberValueDatatype="130" unbalanced="0"/>
    <cacheHierarchy uniqueName="[tblBase].[combustible_1]" caption="combustible_1" attribute="1" defaultMemberUniqueName="[tblBase].[combustible_1].[All]" allUniqueName="[tblBase].[combustible_1].[All]" dimensionUniqueName="[tblBase]" displayFolder="" count="0" memberValueDatatype="130" unbalanced="0"/>
    <cacheHierarchy uniqueName="[tblBase].[consumo_1]" caption="consumo_1" attribute="1" defaultMemberUniqueName="[tblBase].[consumo_1].[All]" allUniqueName="[tblBase].[consumo_1].[All]" dimensionUniqueName="[tblBase]" displayFolder="" count="0" memberValueDatatype="130" unbalanced="0"/>
    <cacheHierarchy uniqueName="[tblBase].[unidad_1]" caption="unidad_1" attribute="1" defaultMemberUniqueName="[tblBase].[unidad_1].[All]" allUniqueName="[tblBase].[unidad_1].[All]" dimensionUniqueName="[tblBase]" displayFolder="" count="0" memberValueDatatype="130" unbalanced="0"/>
    <cacheHierarchy uniqueName="[tblBase].[combustible_2]" caption="combustible_2" attribute="1" defaultMemberUniqueName="[tblBase].[combustible_2].[All]" allUniqueName="[tblBase].[combustible_2].[All]" dimensionUniqueName="[tblBase]" displayFolder="" count="0" memberValueDatatype="130" unbalanced="0"/>
    <cacheHierarchy uniqueName="[tblBase].[consumo_2]" caption="consumo_2" attribute="1" defaultMemberUniqueName="[tblBase].[consumo_2].[All]" allUniqueName="[tblBase].[consumo_2].[All]" dimensionUniqueName="[tblBase]" displayFolder="" count="0" memberValueDatatype="130" unbalanced="0"/>
    <cacheHierarchy uniqueName="[tblBase].[unidad_2]" caption="unidad_2" attribute="1" defaultMemberUniqueName="[tblBase].[unidad_2].[All]" allUniqueName="[tblBase].[unidad_2].[All]" dimensionUniqueName="[tblBase]" displayFolder="" count="0" memberValueDatatype="130" unbalanced="0"/>
    <cacheHierarchy uniqueName="[tblBase].[combustible_3]" caption="combustible_3" attribute="1" defaultMemberUniqueName="[tblBase].[combustible_3].[All]" allUniqueName="[tblBase].[combustible_3].[All]" dimensionUniqueName="[tblBase]" displayFolder="" count="0" memberValueDatatype="130" unbalanced="0"/>
    <cacheHierarchy uniqueName="[tblBase].[consumo_3]" caption="consumo_3" attribute="1" defaultMemberUniqueName="[tblBase].[consumo_3].[All]" allUniqueName="[tblBase].[consumo_3].[All]" dimensionUniqueName="[tblBase]" displayFolder="" count="0" memberValueDatatype="130" unbalanced="0"/>
    <cacheHierarchy uniqueName="[tblBase].[unidad_3]" caption="unidad_3" attribute="1" defaultMemberUniqueName="[tblBase].[unidad_3].[All]" allUniqueName="[tblBase].[unidad_3].[All]" dimensionUniqueName="[tblBase]" displayFolder="" count="0" memberValueDatatype="130" unbalanced="0"/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0" memberValueDatatype="130" unbalanced="0"/>
    <cacheHierarchy uniqueName="[tblBase].[gasto_m3_por_s]" caption="gasto_m3_por_s" attribute="1" defaultMemberUniqueName="[tblBase].[gasto_m3_por_s].[All]" allUniqueName="[tblBase].[gasto_m3_por_s].[All]" dimensionUniqueName="[tblBase]" displayFolder="" count="0" memberValueDatatype="5" unbalanced="0"/>
    <cacheHierarchy uniqueName="[tblBase].[caida_m]" caption="caida_m" attribute="1" defaultMemberUniqueName="[tblBase].[caida_m].[All]" allUniqueName="[tblBase].[caida_m].[All]" dimensionUniqueName="[tblBase]" displayFolder="" count="0" memberValueDatatype="5" unbalanced="0"/>
    <cacheHierarchy uniqueName="[tblBase].[coord_este_utm]" caption="coord_este_utm" attribute="1" defaultMemberUniqueName="[tblBase].[coord_este_utm].[All]" allUniqueName="[tblBase].[coord_este_utm].[All]" dimensionUniqueName="[tblBase]" displayFolder="" count="0" memberValueDatatype="5" unbalanced="0"/>
    <cacheHierarchy uniqueName="[tblBase].[coord_norte_utm]" caption="coord_norte_utm" attribute="1" defaultMemberUniqueName="[tblBase].[coord_norte_utm].[All]" allUniqueName="[tblBase].[coord_norte_utm].[All]" dimensionUniqueName="[tblBase]" displayFolder="" count="0" memberValueDatatype="5" unbalanced="0"/>
    <cacheHierarchy uniqueName="[tblBase].[huso_utm]" caption="huso_utm" attribute="1" defaultMemberUniqueName="[tblBase].[huso_utm].[All]" allUniqueName="[tblBase].[huso_utm].[All]" dimensionUniqueName="[tblBase]" displayFolder="" count="0" memberValueDatatype="130" unbalanced="0"/>
    <cacheHierarchy uniqueName="[tblBase].[tipo_final]" caption="tipo_final" attribute="1" defaultMemberUniqueName="[tblBase].[tipo_final].[All]" allUniqueName="[tblBase].[tipo_final].[All]" dimensionUniqueName="[tblBase]" displayFolder="" count="0" memberValueDatatype="130" unbalanced="0"/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44356402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13888892" backgroundQuery="1" createdVersion="3" refreshedVersion="8" minRefreshableVersion="3" recordCount="0" supportSubquery="1" supportAdvancedDrill="1" xr:uid="{58A7F68F-1D5A-407D-9AF5-9F35784981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/>
    <cacheHierarchy uniqueName="[tblBase].[subsistema]" caption="subsistema" attribute="1" defaultMemberUniqueName="[tblBase].[subsistema].[All]" allUniqueName="[tblBase].[subsistema].[All]" dimensionUniqueName="[tblBase]" displayFolder="" count="0" memberValueDatatype="130" unbalanced="0"/>
    <cacheHierarchy uniqueName="[tblBase].[propietario]" caption="propietario" attribute="1" defaultMemberUniqueName="[tblBase].[propietario].[All]" allUniqueName="[tblBase].[propietario].[All]" dimensionUniqueName="[tblBase]" displayFolder="" count="0" memberValueDatatype="130" unbalanced="0"/>
    <cacheHierarchy uniqueName="[tblBase].[razon_social]" caption="razon_social" attribute="1" defaultMemberUniqueName="[tblBase].[razon_social].[All]" allUniqueName="[tblBase].[razon_social].[All]" dimensionUniqueName="[tblBase]" displayFolder="" count="0" memberValueDatatype="130" unbalanced="0"/>
    <cacheHierarchy uniqueName="[tblBase].[rut]" caption="rut" attribute="1" defaultMemberUniqueName="[tblBase].[rut].[All]" allUniqueName="[tblBase].[rut].[All]" dimensionUniqueName="[tblBase]" displayFolder="" count="0" memberValueDatatype="130" unbalanced="0"/>
    <cacheHierarchy uniqueName="[tblBase].[central]" caption="central" attribute="1" defaultMemberUniqueName="[tblBase].[central].[All]" allUniqueName="[tblBase].[central].[All]" dimensionUniqueName="[tblBase]" displayFolder="" count="0" memberValueDatatype="130" unbalanced="0"/>
    <cacheHierarchy uniqueName="[tblBase].[estado]" caption="estado" attribute="1" defaultMemberUniqueName="[tblBase].[estado].[All]" allUniqueName="[tblBase].[estado].[All]" dimensionUniqueName="[tblBase]" displayFolder="" count="0" memberValueDatatype="130" unbalanced="0"/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0" memberValueDatatype="7" unbalanced="0"/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0" memberValueDatatype="20" unbalanced="0"/>
    <cacheHierarchy uniqueName="[tblBase].[region_nombre]" caption="region_nombre" attribute="1" defaultMemberUniqueName="[tblBase].[region_nombre].[All]" allUniqueName="[tblBase].[region_nombre].[All]" dimensionUniqueName="[tblBase]" displayFolder="" count="0" memberValueDatatype="130" unbalanced="0"/>
    <cacheHierarchy uniqueName="[tblBase].[comuna_nombre]" caption="comuna_nombre" attribute="1" defaultMemberUniqueName="[tblBase].[comuna_nombre].[All]" allUniqueName="[tblBase].[comuna_nombre].[All]" dimensionUniqueName="[tblBase]" displayFolder="" count="0" memberValueDatatype="130" unbalanced="0"/>
    <cacheHierarchy uniqueName="[tblBase].[cod_unidad]" caption="cod_unidad" attribute="1" defaultMemberUniqueName="[tblBase].[cod_unidad].[All]" allUniqueName="[tblBase].[cod_unidad].[All]" dimensionUniqueName="[tblBase]" displayFolder="" count="0" memberValueDatatype="130" unbalanced="0"/>
    <cacheHierarchy uniqueName="[tblBase].[tipo_unidad]" caption="tipo_unidad" attribute="1" defaultMemberUniqueName="[tblBase].[tipo_unidad].[All]" allUniqueName="[tblBase].[tipo_unidad].[All]" dimensionUniqueName="[tblBase]" displayFolder="" count="0" memberValueDatatype="130" unbalanced="0"/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0" memberValueDatatype="20" unbalanced="0"/>
    <cacheHierarchy uniqueName="[tblBase].[unidades]" caption="unidades" attribute="1" defaultMemberUniqueName="[tblBase].[unidades].[All]" allUniqueName="[tblBase].[unidades].[All]" dimensionUniqueName="[tblBase]" displayFolder="" count="0" memberValueDatatype="130" unbalanced="0"/>
    <cacheHierarchy uniqueName="[tblBase].[marca_modelo]" caption="marca_modelo" attribute="1" defaultMemberUniqueName="[tblBase].[marca_modelo].[All]" allUniqueName="[tblBase].[marca_modelo].[All]" dimensionUniqueName="[tblBase]" displayFolder="" count="0" memberValueDatatype="130" unbalanced="0"/>
    <cacheHierarchy uniqueName="[tblBase].[clasificacion]" caption="clasificacion" attribute="1" defaultMemberUniqueName="[tblBase].[clasificacion].[All]" allUniqueName="[tblBase].[clasificacion].[All]" dimensionUniqueName="[tblBase]" displayFolder="" count="0" memberValueDatatype="130" unbalanced="0"/>
    <cacheHierarchy uniqueName="[tblBase].[tipo_de_energia]" caption="tipo_de_energia" attribute="1" defaultMemberUniqueName="[tblBase].[tipo_de_energia].[All]" allUniqueName="[tblBase].[tipo_de_energia].[All]" dimensionUniqueName="[tblBase]" displayFolder="" count="0" memberValueDatatype="130" unbalanced="0"/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0" memberValueDatatype="130" unbalanced="0"/>
    <cacheHierarchy uniqueName="[tblBase].[medio_generacion]" caption="medio_generacion" attribute="1" defaultMemberUniqueName="[tblBase].[medio_generacion].[All]" allUniqueName="[tblBase].[medio_generacion].[All]" dimensionUniqueName="[tblBase]" displayFolder="" count="0" memberValueDatatype="130" unbalanced="0"/>
    <cacheHierarchy uniqueName="[tblBase].[distribuidora]" caption="distribuidora" attribute="1" defaultMemberUniqueName="[tblBase].[distribuidora].[All]" allUniqueName="[tblBase].[distribuidora].[All]" dimensionUniqueName="[tblBase]" displayFolder="" count="0" memberValueDatatype="130" unbalanced="0"/>
    <cacheHierarchy uniqueName="[tblBase].[punto_conexion]" caption="punto_conexion" attribute="1" defaultMemberUniqueName="[tblBase].[punto_conexion].[All]" allUniqueName="[tblBase].[punto_conexion].[All]" dimensionUniqueName="[tblBase]" displayFolder="" count="0" memberValueDatatype="130" unbalanced="0"/>
    <cacheHierarchy uniqueName="[tblBase].[combustible_1]" caption="combustible_1" attribute="1" defaultMemberUniqueName="[tblBase].[combustible_1].[All]" allUniqueName="[tblBase].[combustible_1].[All]" dimensionUniqueName="[tblBase]" displayFolder="" count="0" memberValueDatatype="130" unbalanced="0"/>
    <cacheHierarchy uniqueName="[tblBase].[consumo_1]" caption="consumo_1" attribute="1" defaultMemberUniqueName="[tblBase].[consumo_1].[All]" allUniqueName="[tblBase].[consumo_1].[All]" dimensionUniqueName="[tblBase]" displayFolder="" count="0" memberValueDatatype="130" unbalanced="0"/>
    <cacheHierarchy uniqueName="[tblBase].[unidad_1]" caption="unidad_1" attribute="1" defaultMemberUniqueName="[tblBase].[unidad_1].[All]" allUniqueName="[tblBase].[unidad_1].[All]" dimensionUniqueName="[tblBase]" displayFolder="" count="0" memberValueDatatype="130" unbalanced="0"/>
    <cacheHierarchy uniqueName="[tblBase].[combustible_2]" caption="combustible_2" attribute="1" defaultMemberUniqueName="[tblBase].[combustible_2].[All]" allUniqueName="[tblBase].[combustible_2].[All]" dimensionUniqueName="[tblBase]" displayFolder="" count="0" memberValueDatatype="130" unbalanced="0"/>
    <cacheHierarchy uniqueName="[tblBase].[consumo_2]" caption="consumo_2" attribute="1" defaultMemberUniqueName="[tblBase].[consumo_2].[All]" allUniqueName="[tblBase].[consumo_2].[All]" dimensionUniqueName="[tblBase]" displayFolder="" count="0" memberValueDatatype="130" unbalanced="0"/>
    <cacheHierarchy uniqueName="[tblBase].[unidad_2]" caption="unidad_2" attribute="1" defaultMemberUniqueName="[tblBase].[unidad_2].[All]" allUniqueName="[tblBase].[unidad_2].[All]" dimensionUniqueName="[tblBase]" displayFolder="" count="0" memberValueDatatype="130" unbalanced="0"/>
    <cacheHierarchy uniqueName="[tblBase].[combustible_3]" caption="combustible_3" attribute="1" defaultMemberUniqueName="[tblBase].[combustible_3].[All]" allUniqueName="[tblBase].[combustible_3].[All]" dimensionUniqueName="[tblBase]" displayFolder="" count="0" memberValueDatatype="130" unbalanced="0"/>
    <cacheHierarchy uniqueName="[tblBase].[consumo_3]" caption="consumo_3" attribute="1" defaultMemberUniqueName="[tblBase].[consumo_3].[All]" allUniqueName="[tblBase].[consumo_3].[All]" dimensionUniqueName="[tblBase]" displayFolder="" count="0" memberValueDatatype="130" unbalanced="0"/>
    <cacheHierarchy uniqueName="[tblBase].[unidad_3]" caption="unidad_3" attribute="1" defaultMemberUniqueName="[tblBase].[unidad_3].[All]" allUniqueName="[tblBase].[unidad_3].[All]" dimensionUniqueName="[tblBase]" displayFolder="" count="0" memberValueDatatype="130" unbalanced="0"/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0" memberValueDatatype="130" unbalanced="0"/>
    <cacheHierarchy uniqueName="[tblBase].[gasto_m3_por_s]" caption="gasto_m3_por_s" attribute="1" defaultMemberUniqueName="[tblBase].[gasto_m3_por_s].[All]" allUniqueName="[tblBase].[gasto_m3_por_s].[All]" dimensionUniqueName="[tblBase]" displayFolder="" count="0" memberValueDatatype="5" unbalanced="0"/>
    <cacheHierarchy uniqueName="[tblBase].[caida_m]" caption="caida_m" attribute="1" defaultMemberUniqueName="[tblBase].[caida_m].[All]" allUniqueName="[tblBase].[caida_m].[All]" dimensionUniqueName="[tblBase]" displayFolder="" count="0" memberValueDatatype="5" unbalanced="0"/>
    <cacheHierarchy uniqueName="[tblBase].[coord_este_utm]" caption="coord_este_utm" attribute="1" defaultMemberUniqueName="[tblBase].[coord_este_utm].[All]" allUniqueName="[tblBase].[coord_este_utm].[All]" dimensionUniqueName="[tblBase]" displayFolder="" count="0" memberValueDatatype="5" unbalanced="0"/>
    <cacheHierarchy uniqueName="[tblBase].[coord_norte_utm]" caption="coord_norte_utm" attribute="1" defaultMemberUniqueName="[tblBase].[coord_norte_utm].[All]" allUniqueName="[tblBase].[coord_norte_utm].[All]" dimensionUniqueName="[tblBase]" displayFolder="" count="0" memberValueDatatype="5" unbalanced="0"/>
    <cacheHierarchy uniqueName="[tblBase].[huso_utm]" caption="huso_utm" attribute="1" defaultMemberUniqueName="[tblBase].[huso_utm].[All]" allUniqueName="[tblBase].[huso_utm].[All]" dimensionUniqueName="[tblBase]" displayFolder="" count="0" memberValueDatatype="130" unbalanced="0"/>
    <cacheHierarchy uniqueName="[tblBase].[tipo_final]" caption="tipo_final" attribute="1" defaultMemberUniqueName="[tblBase].[tipo_final].[All]" allUniqueName="[tblBase].[tipo_final].[All]" dimensionUniqueName="[tblBase]" displayFolder="" count="0" memberValueDatatype="130" unbalanced="0"/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97886178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Mora" refreshedDate="45740.499518287033" backgroundQuery="1" createdVersion="3" refreshedVersion="8" minRefreshableVersion="3" recordCount="0" supportSubquery="1" supportAdvancedDrill="1" xr:uid="{4B212700-0DC0-45CF-9C60-D0ED37492AF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tblBase].[sistema]" caption="sistema" attribute="1" defaultMemberUniqueName="[tblBase].[sistema].[All]" allUniqueName="[tblBase].[sistema].[All]" dimensionUniqueName="[tblBase]" displayFolder="" count="2" memberValueDatatype="130" unbalanced="0"/>
    <cacheHierarchy uniqueName="[tblBase].[subsistema]" caption="subsistema" attribute="1" defaultMemberUniqueName="[tblBase].[subsistema].[All]" allUniqueName="[tblBase].[subsistema].[All]" dimensionUniqueName="[tblBase]" displayFolder="" count="0" memberValueDatatype="130" unbalanced="0"/>
    <cacheHierarchy uniqueName="[tblBase].[propietario]" caption="propietario" attribute="1" defaultMemberUniqueName="[tblBase].[propietario].[All]" allUniqueName="[tblBase].[propietario].[All]" dimensionUniqueName="[tblBase]" displayFolder="" count="0" memberValueDatatype="130" unbalanced="0"/>
    <cacheHierarchy uniqueName="[tblBase].[razon_social]" caption="razon_social" attribute="1" defaultMemberUniqueName="[tblBase].[razon_social].[All]" allUniqueName="[tblBase].[razon_social].[All]" dimensionUniqueName="[tblBase]" displayFolder="" count="0" memberValueDatatype="130" unbalanced="0"/>
    <cacheHierarchy uniqueName="[tblBase].[rut]" caption="rut" attribute="1" defaultMemberUniqueName="[tblBase].[rut].[All]" allUniqueName="[tblBase].[rut].[All]" dimensionUniqueName="[tblBase]" displayFolder="" count="0" memberValueDatatype="130" unbalanced="0"/>
    <cacheHierarchy uniqueName="[tblBase].[central]" caption="central" attribute="1" defaultMemberUniqueName="[tblBase].[central].[All]" allUniqueName="[tblBase].[central].[All]" dimensionUniqueName="[tblBase]" displayFolder="" count="0" memberValueDatatype="130" unbalanced="0"/>
    <cacheHierarchy uniqueName="[tblBase].[estado]" caption="estado" attribute="1" defaultMemberUniqueName="[tblBase].[estado].[All]" allUniqueName="[tblBase].[estado].[All]" dimensionUniqueName="[tblBase]" displayFolder="" count="0" memberValueDatatype="130" unbalanced="0"/>
    <cacheHierarchy uniqueName="[tblBase].[fecha_puesta_servicio_central]" caption="fecha_puesta_servicio_central" attribute="1" time="1" defaultMemberUniqueName="[tblBase].[fecha_puesta_servicio_central].[All]" allUniqueName="[tblBase].[fecha_puesta_servicio_central].[All]" dimensionUniqueName="[tblBase]" displayFolder="" count="0" memberValueDatatype="7" unbalanced="0"/>
    <cacheHierarchy uniqueName="[tblBase].[anio_servicio_central]" caption="anio_servicio_central" attribute="1" defaultMemberUniqueName="[tblBase].[anio_servicio_central].[All]" allUniqueName="[tblBase].[anio_servicio_central].[All]" dimensionUniqueName="[tblBase]" displayFolder="" count="0" memberValueDatatype="20" unbalanced="0"/>
    <cacheHierarchy uniqueName="[tblBase].[region_nombre]" caption="region_nombre" attribute="1" defaultMemberUniqueName="[tblBase].[region_nombre].[All]" allUniqueName="[tblBase].[region_nombre].[All]" dimensionUniqueName="[tblBase]" displayFolder="" count="0" memberValueDatatype="130" unbalanced="0"/>
    <cacheHierarchy uniqueName="[tblBase].[comuna_nombre]" caption="comuna_nombre" attribute="1" defaultMemberUniqueName="[tblBase].[comuna_nombre].[All]" allUniqueName="[tblBase].[comuna_nombre].[All]" dimensionUniqueName="[tblBase]" displayFolder="" count="0" memberValueDatatype="130" unbalanced="0"/>
    <cacheHierarchy uniqueName="[tblBase].[cod_unidad]" caption="cod_unidad" attribute="1" defaultMemberUniqueName="[tblBase].[cod_unidad].[All]" allUniqueName="[tblBase].[cod_unidad].[All]" dimensionUniqueName="[tblBase]" displayFolder="" count="0" memberValueDatatype="130" unbalanced="0"/>
    <cacheHierarchy uniqueName="[tblBase].[tipo_unidad]" caption="tipo_unidad" attribute="1" defaultMemberUniqueName="[tblBase].[tipo_unidad].[All]" allUniqueName="[tblBase].[tipo_unidad].[All]" dimensionUniqueName="[tblBase]" displayFolder="" count="0" memberValueDatatype="130" unbalanced="0"/>
    <cacheHierarchy uniqueName="[tblBase].[fecha_servicio_unidad]" caption="fecha_servicio_unidad" attribute="1" defaultMemberUniqueName="[tblBase].[fecha_servicio_unidad].[All]" allUniqueName="[tblBase].[fecha_servicio_unidad].[All]" dimensionUniqueName="[tblBase]" displayFolder="" count="0" memberValueDatatype="20" unbalanced="0"/>
    <cacheHierarchy uniqueName="[tblBase].[unidades]" caption="unidades" attribute="1" defaultMemberUniqueName="[tblBase].[unidades].[All]" allUniqueName="[tblBase].[unidades].[All]" dimensionUniqueName="[tblBase]" displayFolder="" count="0" memberValueDatatype="130" unbalanced="0"/>
    <cacheHierarchy uniqueName="[tblBase].[marca_modelo]" caption="marca_modelo" attribute="1" defaultMemberUniqueName="[tblBase].[marca_modelo].[All]" allUniqueName="[tblBase].[marca_modelo].[All]" dimensionUniqueName="[tblBase]" displayFolder="" count="0" memberValueDatatype="130" unbalanced="0"/>
    <cacheHierarchy uniqueName="[tblBase].[clasificacion]" caption="clasificacion" attribute="1" defaultMemberUniqueName="[tblBase].[clasificacion].[All]" allUniqueName="[tblBase].[clasificacion].[All]" dimensionUniqueName="[tblBase]" displayFolder="" count="0" memberValueDatatype="130" unbalanced="0"/>
    <cacheHierarchy uniqueName="[tblBase].[tipo_de_energia]" caption="tipo_de_energia" attribute="1" defaultMemberUniqueName="[tblBase].[tipo_de_energia].[All]" allUniqueName="[tblBase].[tipo_de_energia].[All]" dimensionUniqueName="[tblBase]" displayFolder="" count="0" memberValueDatatype="130" unbalanced="0"/>
    <cacheHierarchy uniqueName="[tblBase].[potencia_bruta_mw]" caption="potencia_bruta_mw" attribute="1" defaultMemberUniqueName="[tblBase].[potencia_bruta_mw].[All]" allUniqueName="[tblBase].[potencia_bruta_mw].[All]" dimensionUniqueName="[tblBase]" displayFolder="" count="0" memberValueDatatype="5" unbalanced="0"/>
    <cacheHierarchy uniqueName="[tblBase].[potencia_neta_mw]" caption="potencia_neta_mw" attribute="1" defaultMemberUniqueName="[tblBase].[potencia_neta_mw].[All]" allUniqueName="[tblBase].[potencia_neta_mw].[All]" dimensionUniqueName="[tblBase]" displayFolder="" count="0" memberValueDatatype="5" unbalanced="0"/>
    <cacheHierarchy uniqueName="[tblBase].[ley_ernc]" caption="ley_ernc" attribute="1" defaultMemberUniqueName="[tblBase].[ley_ernc].[All]" allUniqueName="[tblBase].[ley_ernc].[All]" dimensionUniqueName="[tblBase]" displayFolder="" count="0" memberValueDatatype="130" unbalanced="0"/>
    <cacheHierarchy uniqueName="[tblBase].[medio_generacion]" caption="medio_generacion" attribute="1" defaultMemberUniqueName="[tblBase].[medio_generacion].[All]" allUniqueName="[tblBase].[medio_generacion].[All]" dimensionUniqueName="[tblBase]" displayFolder="" count="0" memberValueDatatype="130" unbalanced="0"/>
    <cacheHierarchy uniqueName="[tblBase].[distribuidora]" caption="distribuidora" attribute="1" defaultMemberUniqueName="[tblBase].[distribuidora].[All]" allUniqueName="[tblBase].[distribuidora].[All]" dimensionUniqueName="[tblBase]" displayFolder="" count="0" memberValueDatatype="130" unbalanced="0"/>
    <cacheHierarchy uniqueName="[tblBase].[punto_conexion]" caption="punto_conexion" attribute="1" defaultMemberUniqueName="[tblBase].[punto_conexion].[All]" allUniqueName="[tblBase].[punto_conexion].[All]" dimensionUniqueName="[tblBase]" displayFolder="" count="0" memberValueDatatype="130" unbalanced="0"/>
    <cacheHierarchy uniqueName="[tblBase].[combustible_1]" caption="combustible_1" attribute="1" defaultMemberUniqueName="[tblBase].[combustible_1].[All]" allUniqueName="[tblBase].[combustible_1].[All]" dimensionUniqueName="[tblBase]" displayFolder="" count="0" memberValueDatatype="130" unbalanced="0"/>
    <cacheHierarchy uniqueName="[tblBase].[consumo_1]" caption="consumo_1" attribute="1" defaultMemberUniqueName="[tblBase].[consumo_1].[All]" allUniqueName="[tblBase].[consumo_1].[All]" dimensionUniqueName="[tblBase]" displayFolder="" count="0" memberValueDatatype="130" unbalanced="0"/>
    <cacheHierarchy uniqueName="[tblBase].[unidad_1]" caption="unidad_1" attribute="1" defaultMemberUniqueName="[tblBase].[unidad_1].[All]" allUniqueName="[tblBase].[unidad_1].[All]" dimensionUniqueName="[tblBase]" displayFolder="" count="0" memberValueDatatype="130" unbalanced="0"/>
    <cacheHierarchy uniqueName="[tblBase].[combustible_2]" caption="combustible_2" attribute="1" defaultMemberUniqueName="[tblBase].[combustible_2].[All]" allUniqueName="[tblBase].[combustible_2].[All]" dimensionUniqueName="[tblBase]" displayFolder="" count="0" memberValueDatatype="130" unbalanced="0"/>
    <cacheHierarchy uniqueName="[tblBase].[consumo_2]" caption="consumo_2" attribute="1" defaultMemberUniqueName="[tblBase].[consumo_2].[All]" allUniqueName="[tblBase].[consumo_2].[All]" dimensionUniqueName="[tblBase]" displayFolder="" count="0" memberValueDatatype="130" unbalanced="0"/>
    <cacheHierarchy uniqueName="[tblBase].[unidad_2]" caption="unidad_2" attribute="1" defaultMemberUniqueName="[tblBase].[unidad_2].[All]" allUniqueName="[tblBase].[unidad_2].[All]" dimensionUniqueName="[tblBase]" displayFolder="" count="0" memberValueDatatype="130" unbalanced="0"/>
    <cacheHierarchy uniqueName="[tblBase].[combustible_3]" caption="combustible_3" attribute="1" defaultMemberUniqueName="[tblBase].[combustible_3].[All]" allUniqueName="[tblBase].[combustible_3].[All]" dimensionUniqueName="[tblBase]" displayFolder="" count="0" memberValueDatatype="130" unbalanced="0"/>
    <cacheHierarchy uniqueName="[tblBase].[consumo_3]" caption="consumo_3" attribute="1" defaultMemberUniqueName="[tblBase].[consumo_3].[All]" allUniqueName="[tblBase].[consumo_3].[All]" dimensionUniqueName="[tblBase]" displayFolder="" count="0" memberValueDatatype="130" unbalanced="0"/>
    <cacheHierarchy uniqueName="[tblBase].[unidad_3]" caption="unidad_3" attribute="1" defaultMemberUniqueName="[tblBase].[unidad_3].[All]" allUniqueName="[tblBase].[unidad_3].[All]" dimensionUniqueName="[tblBase]" displayFolder="" count="0" memberValueDatatype="130" unbalanced="0"/>
    <cacheHierarchy uniqueName="[tblBase].[tipo_turbina_hidraulica]" caption="tipo_turbina_hidraulica" attribute="1" defaultMemberUniqueName="[tblBase].[tipo_turbina_hidraulica].[All]" allUniqueName="[tblBase].[tipo_turbina_hidraulica].[All]" dimensionUniqueName="[tblBase]" displayFolder="" count="0" memberValueDatatype="130" unbalanced="0"/>
    <cacheHierarchy uniqueName="[tblBase].[gasto_m3_por_s]" caption="gasto_m3_por_s" attribute="1" defaultMemberUniqueName="[tblBase].[gasto_m3_por_s].[All]" allUniqueName="[tblBase].[gasto_m3_por_s].[All]" dimensionUniqueName="[tblBase]" displayFolder="" count="0" memberValueDatatype="5" unbalanced="0"/>
    <cacheHierarchy uniqueName="[tblBase].[caida_m]" caption="caida_m" attribute="1" defaultMemberUniqueName="[tblBase].[caida_m].[All]" allUniqueName="[tblBase].[caida_m].[All]" dimensionUniqueName="[tblBase]" displayFolder="" count="0" memberValueDatatype="5" unbalanced="0"/>
    <cacheHierarchy uniqueName="[tblBase].[coord_este_utm]" caption="coord_este_utm" attribute="1" defaultMemberUniqueName="[tblBase].[coord_este_utm].[All]" allUniqueName="[tblBase].[coord_este_utm].[All]" dimensionUniqueName="[tblBase]" displayFolder="" count="0" memberValueDatatype="5" unbalanced="0"/>
    <cacheHierarchy uniqueName="[tblBase].[coord_norte_utm]" caption="coord_norte_utm" attribute="1" defaultMemberUniqueName="[tblBase].[coord_norte_utm].[All]" allUniqueName="[tblBase].[coord_norte_utm].[All]" dimensionUniqueName="[tblBase]" displayFolder="" count="0" memberValueDatatype="5" unbalanced="0"/>
    <cacheHierarchy uniqueName="[tblBase].[huso_utm]" caption="huso_utm" attribute="1" defaultMemberUniqueName="[tblBase].[huso_utm].[All]" allUniqueName="[tblBase].[huso_utm].[All]" dimensionUniqueName="[tblBase]" displayFolder="" count="0" memberValueDatatype="130" unbalanced="0"/>
    <cacheHierarchy uniqueName="[tblBase].[tipo_final]" caption="tipo_final" attribute="1" defaultMemberUniqueName="[tblBase].[tipo_final].[All]" allUniqueName="[tblBase].[tipo_final].[All]" dimensionUniqueName="[tblBase]" displayFolder="" count="0" memberValueDatatype="130" unbalanced="0"/>
    <cacheHierarchy uniqueName="[tblBase].[fecha_act]" caption="fecha_act" attribute="1" time="1" defaultMemberUniqueName="[tblBase].[fecha_act].[All]" allUniqueName="[tblBase].[fecha_act].[All]" dimensionUniqueName="[tblBase]" displayFolder="" count="0" memberValueDatatype="7" unbalanced="0"/>
    <cacheHierarchy uniqueName="[Measures].[__XL_Count tblBase]" caption="__XL_Count tblBase" measure="1" displayFolder="" measureGroup="tblBase" count="0" hidden="1"/>
    <cacheHierarchy uniqueName="[Measures].[__No measures defined]" caption="__No measures defined" measure="1" displayFolder="" count="0" hidden="1"/>
    <cacheHierarchy uniqueName="[Measures].[Suma de potencia_bruta_mw]" caption="Suma de potencia_bruta_mw" measure="1" displayFolder="" measureGroup="tblBas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otencia_neta_mw]" caption="Suma de potencia_neta_mw" measure="1" displayFolder="" measureGroup="tblBas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3310207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DACB7-A8D6-4688-963A-675AFA9D446B}" name="TablaDinámica4" cacheId="59" applyNumberFormats="0" applyBorderFormats="0" applyFontFormats="0" applyPatternFormats="0" applyAlignmentFormats="0" applyWidthHeightFormats="1" dataCaption=" " tag="1515b053-5c2d-4615-91c4-aa527184f1b6" updatedVersion="8" minRefreshableVersion="3" showDrill="0" useAutoFormatting="1" subtotalHiddenItems="1" rowGrandTotals="0" itemPrintTitles="1" createdVersion="6" indent="0" compact="0" compactData="0" gridDropZones="1" multipleFieldFilters="0">
  <location ref="A1:AM1093" firstHeaderRow="1" firstDataRow="2" firstDataCol="37"/>
  <pivotFields count="40">
    <pivotField name="Sistema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sistema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name="Propietario" axis="axisRow" compact="0" allDrilled="1" outline="0" subtotalTop="0" showAll="0" dataSourceSort="1" defaultSubtotal="0" defaultAttributeDrillState="1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zón Social Propietario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UT" axis="axisRow" compact="0" allDrilled="1" outline="0" subtotalTop="0" showAll="0" dataSourceSort="1" defaultSubtotal="0" defaultAttributeDrillState="1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entral" axis="axisRow" compact="0" allDrilled="1" outline="0" subtotalTop="0" showAll="0" dataSourceSort="1" defaultSubtotal="0" defaultAttributeDrillState="1">
      <items count="10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stado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Central" axis="axisRow" compact="0" allDrilled="1" outline="0" subtotalTop="0" showAll="0" dataSourceSort="1" defaultSubtotal="0" defaultAttributeDrillState="1">
      <items count="8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egión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ño Puesta en Servicio" axis="axisRow" compact="0" allDrilled="1" outline="0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muna" axis="axisRow" compact="0" allDrilled="1" outline="0" subtotalTop="0" showAll="0" dataSourceSort="1" defaultSubtotal="0" defaultAttributeDrillState="1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ódigo Unidad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ipo Unidad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Unidad" axis="axisRow" compact="0" allDrilled="1" outline="0" subtotalTop="0" showAll="0" dataSourceSort="1" defaultSubtotal="0" defaultAttributeDrillState="1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es" axis="axisRow" compact="0" allDrilled="1" outline="0" subtotalTop="0" showAll="0" dataSourceSort="1" defaultSubtotal="0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 / Model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lasificación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edio de Generación"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Distribuidora" axis="axisRow" compact="0" allDrilled="1" outline="0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name="Punto de Conexión" axis="axisRow" compact="0" allDrilled="1" outline="0" subtotalTop="0" showAll="0" dataSourceSort="1" defaultSubtotal="0" defaultAttributeDrillState="1">
      <items count="9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</items>
    </pivotField>
    <pivotField name="Combustible 1"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Consumo Específico 1" axis="axisRow" compact="0" allDrilled="1" outline="0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name="Unidad Consumo Específico 1"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Combustible 2"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Consumo Específico 2"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name="Unidad Consumo Específico 2"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Combustible 3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 Consumo Específico 3"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Tipo de Turbina Hidráulica" axis="axisRow" compact="0" allDrilled="1" outline="0" subtotalTop="0" showAll="0" dataSourceSort="1" defaultSubtotal="0" defaultAttributeDrillState="1">
      <items count="1">
        <item x="0"/>
      </items>
    </pivotField>
    <pivotField name="Gasto [m3/s]" axis="axisRow" compact="0" allDrilled="1" outline="0" subtotalTop="0" showAll="0" dataSourceSort="1" defaultSubtotal="0" defaultAttributeDrillState="1">
      <items count="1">
        <item n=" " x="0"/>
      </items>
    </pivotField>
    <pivotField name="Caída [m]" axis="axisRow" compact="0" allDrilled="1" outline="0" subtotalTop="0" showAll="0" dataSourceSort="1" defaultSubtotal="0" defaultAttributeDrillState="1">
      <items count="1">
        <item n=" " x="0"/>
      </items>
    </pivotField>
    <pivotField name="Este [UTM]" axis="axisRow" compact="0" allDrilled="1" outline="0" subtotalTop="0" showAll="0" dataSourceSort="1" defaultSubtotal="0" defaultAttributeDrillState="1">
      <items count="10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</items>
    </pivotField>
    <pivotField name="Norte [UTM]" axis="axisRow" compact="0" allDrilled="1" outline="0" subtotalTop="0" showAll="0" dataSourceSort="1" defaultSubtotal="0" defaultAttributeDrillState="1">
      <items count="10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</items>
    </pivotField>
    <pivotField name="Huso [UTM]"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name="Tipo de Energía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Tipo de Energía"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ey ERNC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name="Consumo Específico 3"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37">
    <field x="0"/>
    <field x="1"/>
    <field x="4"/>
    <field x="5"/>
    <field x="6"/>
    <field x="7"/>
    <field x="8"/>
    <field x="9"/>
    <field x="11"/>
    <field x="10"/>
    <field x="12"/>
    <field x="13"/>
    <field x="14"/>
    <field x="15"/>
    <field x="16"/>
    <field x="17"/>
    <field x="18"/>
    <field x="37"/>
    <field x="38"/>
    <field x="19"/>
    <field x="20"/>
    <field x="21"/>
    <field x="22"/>
    <field x="23"/>
    <field x="24"/>
    <field x="25"/>
    <field x="26"/>
    <field x="27"/>
    <field x="28"/>
    <field x="39"/>
    <field x="29"/>
    <field x="30"/>
    <field x="31"/>
    <field x="32"/>
    <field x="33"/>
    <field x="34"/>
    <field x="35"/>
  </rowFields>
  <rowItems count="1091">
    <i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2">
      <x v="1"/>
      <x/>
      <x v="1"/>
      <x v="1"/>
      <x/>
      <x v="1"/>
      <x v="1"/>
      <x v="1"/>
      <x v="1"/>
      <x/>
      <x/>
      <x/>
      <x v="1"/>
      <x/>
      <x/>
      <x v="1"/>
      <x/>
      <x/>
      <x v="1"/>
      <x v="1"/>
      <x/>
      <x/>
      <x/>
      <x/>
      <x/>
      <x/>
      <x/>
      <x/>
      <x/>
      <x/>
      <x/>
      <x/>
      <x v="1"/>
      <x v="1"/>
      <x/>
    </i>
    <i r="2">
      <x v="2"/>
      <x/>
      <x v="1"/>
      <x v="2"/>
      <x/>
      <x v="2"/>
      <x v="2"/>
      <x v="2"/>
      <x v="2"/>
      <x/>
      <x/>
      <x/>
      <x v="1"/>
      <x/>
      <x/>
      <x v="1"/>
      <x/>
      <x v="1"/>
      <x v="2"/>
      <x v="2"/>
      <x/>
      <x/>
      <x/>
      <x/>
      <x/>
      <x/>
      <x/>
      <x/>
      <x/>
      <x/>
      <x/>
      <x/>
      <x v="2"/>
      <x v="2"/>
      <x v="1"/>
    </i>
    <i r="4">
      <x v="2"/>
      <x v="3"/>
      <x/>
      <x v="3"/>
      <x v="3"/>
      <x v="3"/>
      <x v="3"/>
      <x/>
      <x/>
      <x/>
      <x v="2"/>
      <x/>
      <x/>
      <x v="2"/>
      <x/>
      <x v="1"/>
      <x v="2"/>
      <x v="3"/>
      <x/>
      <x/>
      <x/>
      <x/>
      <x/>
      <x/>
      <x/>
      <x/>
      <x/>
      <x/>
      <x/>
      <x/>
      <x v="3"/>
      <x v="3"/>
      <x v="2"/>
    </i>
    <i r="5">
      <x v="4"/>
      <x/>
      <x v="4"/>
      <x v="4"/>
      <x v="2"/>
      <x v="4"/>
      <x/>
      <x/>
      <x/>
      <x v="3"/>
      <x/>
      <x/>
      <x v="1"/>
      <x/>
      <x v="1"/>
      <x v="2"/>
      <x v="4"/>
      <x/>
      <x/>
      <x/>
      <x/>
      <x/>
      <x/>
      <x/>
      <x/>
      <x/>
      <x/>
      <x/>
      <x/>
      <x v="4"/>
      <x v="4"/>
      <x v="1"/>
    </i>
    <i r="2">
      <x v="3"/>
      <x/>
      <x v="3"/>
      <x v="5"/>
      <x/>
      <x v="5"/>
      <x v="5"/>
      <x v="4"/>
      <x v="5"/>
      <x/>
      <x/>
      <x/>
      <x v="3"/>
      <x/>
      <x/>
      <x v="1"/>
      <x/>
      <x/>
      <x/>
      <x v="5"/>
      <x/>
      <x/>
      <x/>
      <x/>
      <x/>
      <x/>
      <x/>
      <x/>
      <x/>
      <x/>
      <x/>
      <x/>
      <x v="5"/>
      <x v="5"/>
      <x v="3"/>
    </i>
    <i r="2">
      <x v="4"/>
      <x/>
      <x v="1"/>
      <x v="6"/>
      <x/>
      <x v="6"/>
      <x v="1"/>
      <x v="5"/>
      <x v="6"/>
      <x/>
      <x/>
      <x/>
      <x v="3"/>
      <x/>
      <x/>
      <x v="1"/>
      <x/>
      <x/>
      <x v="3"/>
      <x v="6"/>
      <x/>
      <x/>
      <x/>
      <x/>
      <x/>
      <x/>
      <x/>
      <x/>
      <x/>
      <x/>
      <x/>
      <x/>
      <x v="6"/>
      <x v="6"/>
      <x/>
    </i>
    <i r="2">
      <x v="5"/>
      <x/>
      <x v="4"/>
      <x v="7"/>
      <x/>
      <x v="7"/>
      <x v="3"/>
      <x v="6"/>
      <x v="7"/>
      <x/>
      <x/>
      <x/>
      <x v="4"/>
      <x/>
      <x/>
      <x v="2"/>
      <x/>
      <x v="1"/>
      <x v="2"/>
      <x v="7"/>
      <x/>
      <x/>
      <x/>
      <x/>
      <x/>
      <x/>
      <x/>
      <x/>
      <x/>
      <x/>
      <x/>
      <x/>
      <x v="7"/>
      <x v="7"/>
      <x v="4"/>
    </i>
    <i r="2">
      <x v="6"/>
      <x/>
      <x v="5"/>
      <x v="8"/>
      <x/>
      <x v="8"/>
      <x v="6"/>
      <x v="7"/>
      <x v="8"/>
      <x/>
      <x/>
      <x/>
      <x v="5"/>
      <x/>
      <x/>
      <x v="2"/>
      <x/>
      <x v="1"/>
      <x v="2"/>
      <x v="8"/>
      <x/>
      <x/>
      <x/>
      <x/>
      <x/>
      <x/>
      <x/>
      <x/>
      <x/>
      <x/>
      <x/>
      <x/>
      <x v="8"/>
      <x v="8"/>
      <x v="2"/>
    </i>
    <i r="2">
      <x v="7"/>
      <x/>
      <x v="6"/>
      <x v="9"/>
      <x/>
      <x v="9"/>
      <x v="3"/>
      <x v="2"/>
      <x v="9"/>
      <x/>
      <x/>
      <x/>
      <x v="6"/>
      <x/>
      <x/>
      <x v="2"/>
      <x/>
      <x v="1"/>
      <x v="2"/>
      <x v="9"/>
      <x/>
      <x/>
      <x/>
      <x/>
      <x/>
      <x/>
      <x/>
      <x/>
      <x/>
      <x/>
      <x/>
      <x/>
      <x v="9"/>
      <x v="9"/>
      <x v="1"/>
    </i>
    <i r="2">
      <x v="8"/>
      <x/>
      <x v="1"/>
      <x v="10"/>
      <x/>
      <x v="10"/>
      <x v="2"/>
      <x/>
      <x v="10"/>
      <x/>
      <x/>
      <x/>
      <x v="3"/>
      <x/>
      <x/>
      <x v="1"/>
      <x/>
      <x/>
      <x v="4"/>
      <x v="10"/>
      <x/>
      <x/>
      <x/>
      <x/>
      <x/>
      <x/>
      <x/>
      <x/>
      <x/>
      <x/>
      <x/>
      <x/>
      <x v="10"/>
      <x v="10"/>
      <x/>
    </i>
    <i r="4">
      <x v="7"/>
      <x v="11"/>
      <x/>
      <x v="11"/>
      <x v="7"/>
      <x/>
      <x v="11"/>
      <x/>
      <x/>
      <x/>
      <x v="7"/>
      <x/>
      <x v="1"/>
      <x v="3"/>
      <x v="1"/>
      <x v="1"/>
      <x v="2"/>
      <x v="11"/>
      <x/>
      <x/>
      <x/>
      <x/>
      <x/>
      <x/>
      <x/>
      <x/>
      <x/>
      <x/>
      <x/>
      <x/>
      <x v="11"/>
      <x v="11"/>
      <x/>
    </i>
    <i r="5">
      <x v="12"/>
      <x/>
      <x v="12"/>
      <x v="8"/>
      <x/>
      <x v="11"/>
      <x/>
      <x/>
      <x/>
      <x/>
      <x/>
      <x v="1"/>
      <x v="3"/>
      <x v="1"/>
      <x v="1"/>
      <x v="2"/>
      <x v="12"/>
      <x/>
      <x/>
      <x/>
      <x/>
      <x/>
      <x/>
      <x/>
      <x/>
      <x/>
      <x/>
      <x/>
      <x/>
      <x v="12"/>
      <x v="12"/>
      <x/>
    </i>
    <i r="5">
      <x v="13"/>
      <x/>
      <x v="13"/>
      <x v="9"/>
      <x/>
      <x v="11"/>
      <x/>
      <x/>
      <x/>
      <x/>
      <x/>
      <x v="1"/>
      <x v="3"/>
      <x v="1"/>
      <x v="1"/>
      <x v="2"/>
      <x v="13"/>
      <x/>
      <x/>
      <x/>
      <x/>
      <x/>
      <x/>
      <x/>
      <x/>
      <x/>
      <x/>
      <x/>
      <x/>
      <x v="13"/>
      <x v="13"/>
      <x/>
    </i>
    <i r="5">
      <x v="14"/>
      <x/>
      <x v="14"/>
      <x v="10"/>
      <x/>
      <x v="11"/>
      <x/>
      <x/>
      <x/>
      <x v="1"/>
      <x/>
      <x/>
      <x v="4"/>
      <x/>
      <x v="1"/>
      <x v="2"/>
      <x v="13"/>
      <x/>
      <x/>
      <x/>
      <x/>
      <x/>
      <x/>
      <x/>
      <x/>
      <x/>
      <x/>
      <x/>
      <x/>
      <x v="14"/>
      <x v="14"/>
      <x/>
    </i>
    <i r="2">
      <x v="9"/>
      <x/>
      <x v="1"/>
      <x v="15"/>
      <x/>
      <x v="15"/>
      <x v="11"/>
      <x/>
      <x v="12"/>
      <x/>
      <x/>
      <x/>
      <x/>
      <x/>
      <x v="1"/>
      <x v="5"/>
      <x v="1"/>
      <x/>
      <x v="4"/>
      <x v="14"/>
      <x/>
      <x/>
      <x/>
      <x/>
      <x/>
      <x/>
      <x/>
      <x/>
      <x/>
      <x/>
      <x/>
      <x/>
      <x v="15"/>
      <x v="15"/>
      <x/>
    </i>
    <i r="2">
      <x v="10"/>
      <x/>
      <x v="8"/>
      <x v="16"/>
      <x/>
      <x v="16"/>
      <x v="12"/>
      <x v="7"/>
      <x v="8"/>
      <x/>
      <x/>
      <x/>
      <x v="1"/>
      <x/>
      <x/>
      <x/>
      <x/>
      <x/>
      <x/>
      <x v="15"/>
      <x/>
      <x/>
      <x/>
      <x/>
      <x/>
      <x/>
      <x/>
      <x/>
      <x/>
      <x/>
      <x/>
      <x/>
      <x v="16"/>
      <x v="16"/>
      <x v="2"/>
    </i>
    <i r="2">
      <x v="11"/>
      <x/>
      <x v="1"/>
      <x v="17"/>
      <x/>
      <x v="7"/>
      <x v="3"/>
      <x v="4"/>
      <x v="13"/>
      <x/>
      <x/>
      <x/>
      <x v="3"/>
      <x/>
      <x/>
      <x v="1"/>
      <x/>
      <x/>
      <x/>
      <x v="16"/>
      <x/>
      <x/>
      <x/>
      <x/>
      <x/>
      <x/>
      <x/>
      <x/>
      <x/>
      <x/>
      <x/>
      <x/>
      <x v="17"/>
      <x v="17"/>
      <x v="5"/>
    </i>
    <i r="2">
      <x v="12"/>
      <x/>
      <x v="1"/>
      <x v="18"/>
      <x/>
      <x v="17"/>
      <x v="3"/>
      <x v="4"/>
      <x v="13"/>
      <x/>
      <x/>
      <x/>
      <x v="3"/>
      <x/>
      <x/>
      <x v="1"/>
      <x/>
      <x/>
      <x/>
      <x v="16"/>
      <x/>
      <x/>
      <x/>
      <x/>
      <x/>
      <x/>
      <x/>
      <x/>
      <x/>
      <x/>
      <x/>
      <x/>
      <x v="18"/>
      <x v="18"/>
      <x v="6"/>
    </i>
    <i r="2">
      <x v="13"/>
      <x/>
      <x v="9"/>
      <x v="19"/>
      <x/>
      <x v="18"/>
      <x v="13"/>
      <x/>
      <x v="14"/>
      <x/>
      <x/>
      <x/>
      <x v="7"/>
      <x/>
      <x/>
      <x/>
      <x/>
      <x/>
      <x/>
      <x v="17"/>
      <x/>
      <x/>
      <x/>
      <x/>
      <x/>
      <x/>
      <x/>
      <x/>
      <x/>
      <x/>
      <x/>
      <x/>
      <x v="19"/>
      <x v="19"/>
      <x/>
    </i>
    <i r="2">
      <x v="14"/>
      <x/>
      <x v="1"/>
      <x v="20"/>
      <x/>
      <x v="19"/>
      <x v="1"/>
      <x v="8"/>
      <x v="15"/>
      <x/>
      <x/>
      <x/>
      <x v="3"/>
      <x/>
      <x/>
      <x v="1"/>
      <x/>
      <x/>
      <x v="5"/>
      <x v="18"/>
      <x/>
      <x/>
      <x/>
      <x/>
      <x/>
      <x/>
      <x/>
      <x/>
      <x/>
      <x/>
      <x/>
      <x/>
      <x v="20"/>
      <x v="20"/>
      <x/>
    </i>
    <i r="2">
      <x v="15"/>
      <x/>
      <x v="10"/>
      <x v="21"/>
      <x/>
      <x v="20"/>
      <x v="6"/>
      <x v="6"/>
      <x v="16"/>
      <x/>
      <x/>
      <x/>
      <x v="8"/>
      <x/>
      <x/>
      <x v="2"/>
      <x/>
      <x v="1"/>
      <x v="2"/>
      <x v="19"/>
      <x/>
      <x/>
      <x/>
      <x/>
      <x/>
      <x/>
      <x/>
      <x/>
      <x/>
      <x/>
      <x/>
      <x/>
      <x v="21"/>
      <x v="21"/>
      <x v="4"/>
    </i>
    <i r="2">
      <x v="16"/>
      <x/>
      <x v="11"/>
      <x v="22"/>
      <x/>
      <x v="21"/>
      <x v="3"/>
      <x v="2"/>
      <x v="17"/>
      <x/>
      <x/>
      <x/>
      <x v="9"/>
      <x/>
      <x/>
      <x v="1"/>
      <x/>
      <x v="1"/>
      <x v="2"/>
      <x v="20"/>
      <x/>
      <x/>
      <x/>
      <x/>
      <x/>
      <x/>
      <x/>
      <x/>
      <x/>
      <x/>
      <x/>
      <x/>
      <x v="22"/>
      <x v="22"/>
      <x v="5"/>
    </i>
    <i r="2">
      <x v="17"/>
      <x/>
      <x v="1"/>
      <x v="23"/>
      <x/>
      <x v="22"/>
      <x v="9"/>
      <x v="5"/>
      <x v="18"/>
      <x/>
      <x/>
      <x/>
      <x v="3"/>
      <x/>
      <x/>
      <x v="1"/>
      <x/>
      <x/>
      <x v="3"/>
      <x v="21"/>
      <x/>
      <x/>
      <x/>
      <x/>
      <x/>
      <x/>
      <x/>
      <x/>
      <x/>
      <x/>
      <x/>
      <x/>
      <x v="23"/>
      <x v="23"/>
      <x/>
    </i>
    <i r="2">
      <x v="18"/>
      <x/>
      <x v="12"/>
      <x v="24"/>
      <x/>
      <x v="23"/>
      <x v="3"/>
      <x v="3"/>
      <x v="19"/>
      <x/>
      <x/>
      <x/>
      <x v="1"/>
      <x/>
      <x v="1"/>
      <x v="5"/>
      <x v="1"/>
      <x/>
      <x v="6"/>
      <x v="22"/>
      <x/>
      <x/>
      <x/>
      <x/>
      <x/>
      <x/>
      <x/>
      <x/>
      <x/>
      <x/>
      <x/>
      <x/>
      <x v="24"/>
      <x v="24"/>
      <x v="2"/>
    </i>
    <i r="5">
      <x v="25"/>
      <x/>
      <x v="24"/>
      <x v="3"/>
      <x v="7"/>
      <x v="20"/>
      <x/>
      <x/>
      <x/>
      <x v="1"/>
      <x/>
      <x v="1"/>
      <x v="5"/>
      <x v="1"/>
      <x/>
      <x v="6"/>
      <x v="23"/>
      <x/>
      <x/>
      <x/>
      <x/>
      <x/>
      <x/>
      <x/>
      <x/>
      <x/>
      <x/>
      <x/>
      <x/>
      <x v="25"/>
      <x v="25"/>
      <x v="2"/>
    </i>
    <i r="2">
      <x v="19"/>
      <x/>
      <x v="1"/>
      <x v="26"/>
      <x/>
      <x v="25"/>
      <x v="11"/>
      <x/>
      <x v="11"/>
      <x/>
      <x/>
      <x/>
      <x v="7"/>
      <x/>
      <x v="1"/>
      <x v="3"/>
      <x v="1"/>
      <x v="1"/>
      <x v="7"/>
      <x v="24"/>
      <x/>
      <x/>
      <x/>
      <x/>
      <x/>
      <x/>
      <x/>
      <x/>
      <x/>
      <x/>
      <x/>
      <x/>
      <x v="26"/>
      <x v="26"/>
      <x/>
    </i>
    <i r="5">
      <x v="27"/>
      <x/>
      <x v="25"/>
      <x v="11"/>
      <x/>
      <x v="11"/>
      <x/>
      <x/>
      <x/>
      <x v="7"/>
      <x/>
      <x v="1"/>
      <x v="3"/>
      <x v="1"/>
      <x v="1"/>
      <x v="7"/>
      <x v="25"/>
      <x/>
      <x/>
      <x/>
      <x/>
      <x/>
      <x/>
      <x/>
      <x/>
      <x/>
      <x/>
      <x/>
      <x/>
      <x v="27"/>
      <x v="27"/>
      <x/>
    </i>
    <i r="2">
      <x v="20"/>
      <x/>
      <x v="13"/>
      <x v="28"/>
      <x/>
      <x v="26"/>
      <x/>
      <x/>
      <x v="21"/>
      <x/>
      <x/>
      <x/>
      <x v="1"/>
      <x/>
      <x/>
      <x v="1"/>
      <x/>
      <x/>
      <x/>
      <x v="26"/>
      <x/>
      <x/>
      <x/>
      <x/>
      <x/>
      <x/>
      <x/>
      <x/>
      <x/>
      <x/>
      <x/>
      <x/>
      <x v="28"/>
      <x v="28"/>
      <x v="3"/>
    </i>
    <i r="2">
      <x v="21"/>
      <x/>
      <x v="14"/>
      <x v="29"/>
      <x/>
      <x v="27"/>
      <x v="6"/>
      <x v="2"/>
      <x v="22"/>
      <x/>
      <x/>
      <x/>
      <x v="3"/>
      <x/>
      <x/>
      <x v="1"/>
      <x/>
      <x v="1"/>
      <x v="2"/>
      <x v="27"/>
      <x/>
      <x/>
      <x/>
      <x/>
      <x/>
      <x/>
      <x/>
      <x/>
      <x/>
      <x/>
      <x/>
      <x/>
      <x v="29"/>
      <x v="29"/>
      <x v="1"/>
    </i>
    <i r="2">
      <x v="22"/>
      <x/>
      <x v="1"/>
      <x v="30"/>
      <x/>
      <x v="28"/>
      <x v="11"/>
      <x v="4"/>
      <x v="23"/>
      <x/>
      <x/>
      <x/>
      <x v="3"/>
      <x/>
      <x/>
      <x v="1"/>
      <x/>
      <x/>
      <x v="3"/>
      <x v="28"/>
      <x/>
      <x/>
      <x/>
      <x/>
      <x/>
      <x/>
      <x/>
      <x/>
      <x/>
      <x/>
      <x/>
      <x/>
      <x v="30"/>
      <x v="30"/>
      <x v="2"/>
    </i>
    <i r="2">
      <x v="23"/>
      <x/>
      <x v="15"/>
      <x v="31"/>
      <x/>
      <x v="29"/>
      <x v="14"/>
      <x v="2"/>
      <x v="2"/>
      <x/>
      <x/>
      <x/>
      <x v="10"/>
      <x/>
      <x v="1"/>
      <x v="5"/>
      <x v="1"/>
      <x v="1"/>
      <x v="2"/>
      <x v="29"/>
      <x/>
      <x/>
      <x/>
      <x/>
      <x/>
      <x/>
      <x/>
      <x/>
      <x/>
      <x/>
      <x/>
      <x/>
      <x v="31"/>
      <x v="31"/>
      <x v="1"/>
    </i>
    <i r="2">
      <x v="24"/>
      <x/>
      <x v="1"/>
      <x v="32"/>
      <x/>
      <x v="30"/>
      <x v="9"/>
      <x v="1"/>
      <x v="24"/>
      <x/>
      <x/>
      <x/>
      <x v="1"/>
      <x/>
      <x/>
      <x v="1"/>
      <x/>
      <x/>
      <x v="8"/>
      <x v="30"/>
      <x/>
      <x/>
      <x/>
      <x/>
      <x/>
      <x/>
      <x/>
      <x/>
      <x/>
      <x/>
      <x/>
      <x/>
      <x v="32"/>
      <x v="32"/>
      <x/>
    </i>
    <i r="2">
      <x v="25"/>
      <x/>
      <x v="1"/>
      <x v="33"/>
      <x/>
      <x v="31"/>
      <x v="1"/>
      <x v="7"/>
      <x v="25"/>
      <x/>
      <x/>
      <x/>
      <x v="3"/>
      <x/>
      <x/>
      <x v="1"/>
      <x/>
      <x/>
      <x v="9"/>
      <x v="31"/>
      <x/>
      <x/>
      <x/>
      <x/>
      <x/>
      <x/>
      <x/>
      <x/>
      <x/>
      <x/>
      <x/>
      <x/>
      <x v="33"/>
      <x v="33"/>
      <x v="2"/>
    </i>
    <i r="2">
      <x v="26"/>
      <x/>
      <x v="1"/>
      <x v="34"/>
      <x/>
      <x v="32"/>
      <x v="1"/>
      <x v="1"/>
      <x v="26"/>
      <x/>
      <x/>
      <x/>
      <x v="3"/>
      <x/>
      <x/>
      <x v="1"/>
      <x/>
      <x/>
      <x v="1"/>
      <x v="32"/>
      <x/>
      <x/>
      <x/>
      <x/>
      <x/>
      <x/>
      <x/>
      <x/>
      <x/>
      <x/>
      <x/>
      <x/>
      <x v="34"/>
      <x v="34"/>
      <x/>
    </i>
    <i r="2">
      <x v="27"/>
      <x/>
      <x v="1"/>
      <x v="35"/>
      <x/>
      <x v="33"/>
      <x v="1"/>
      <x v="7"/>
      <x v="8"/>
      <x/>
      <x/>
      <x/>
      <x v="3"/>
      <x/>
      <x/>
      <x v="1"/>
      <x/>
      <x/>
      <x v="10"/>
      <x v="33"/>
      <x/>
      <x/>
      <x/>
      <x/>
      <x/>
      <x/>
      <x/>
      <x/>
      <x/>
      <x/>
      <x/>
      <x/>
      <x v="35"/>
      <x v="35"/>
      <x v="2"/>
    </i>
    <i r="2">
      <x v="28"/>
      <x/>
      <x v="1"/>
      <x v="36"/>
      <x/>
      <x v="34"/>
      <x v="9"/>
      <x v="1"/>
      <x v="27"/>
      <x/>
      <x/>
      <x/>
      <x v="3"/>
      <x/>
      <x/>
      <x v="1"/>
      <x/>
      <x/>
      <x v="1"/>
      <x v="34"/>
      <x/>
      <x/>
      <x/>
      <x/>
      <x/>
      <x/>
      <x/>
      <x/>
      <x/>
      <x/>
      <x/>
      <x/>
      <x v="36"/>
      <x v="36"/>
      <x/>
    </i>
    <i r="2">
      <x v="29"/>
      <x/>
      <x v="1"/>
      <x v="37"/>
      <x/>
      <x v="35"/>
      <x v="11"/>
      <x v="1"/>
      <x v="28"/>
      <x/>
      <x/>
      <x/>
      <x v="3"/>
      <x/>
      <x/>
      <x v="1"/>
      <x/>
      <x/>
      <x v="11"/>
      <x v="35"/>
      <x/>
      <x/>
      <x/>
      <x/>
      <x/>
      <x/>
      <x/>
      <x/>
      <x/>
      <x/>
      <x/>
      <x/>
      <x v="37"/>
      <x v="37"/>
      <x/>
    </i>
    <i r="2">
      <x v="30"/>
      <x/>
      <x v="1"/>
      <x v="38"/>
      <x/>
      <x v="36"/>
      <x v="2"/>
      <x v="1"/>
      <x v="29"/>
      <x/>
      <x/>
      <x/>
      <x v="3"/>
      <x/>
      <x/>
      <x v="1"/>
      <x/>
      <x/>
      <x v="12"/>
      <x v="36"/>
      <x/>
      <x/>
      <x/>
      <x/>
      <x/>
      <x/>
      <x/>
      <x/>
      <x/>
      <x/>
      <x/>
      <x/>
      <x v="38"/>
      <x v="38"/>
      <x/>
    </i>
    <i r="2">
      <x v="31"/>
      <x/>
      <x v="16"/>
      <x v="39"/>
      <x/>
      <x v="37"/>
      <x v="5"/>
      <x v="2"/>
      <x v="30"/>
      <x/>
      <x/>
      <x/>
      <x v="1"/>
      <x/>
      <x/>
      <x v="1"/>
      <x/>
      <x/>
      <x v="13"/>
      <x v="37"/>
      <x/>
      <x/>
      <x/>
      <x/>
      <x/>
      <x/>
      <x/>
      <x/>
      <x/>
      <x/>
      <x/>
      <x/>
      <x v="39"/>
      <x v="39"/>
      <x v="7"/>
    </i>
    <i r="2">
      <x v="32"/>
      <x/>
      <x v="1"/>
      <x v="40"/>
      <x/>
      <x v="38"/>
      <x v="2"/>
      <x v="7"/>
      <x v="31"/>
      <x/>
      <x/>
      <x/>
      <x v="3"/>
      <x/>
      <x/>
      <x v="1"/>
      <x/>
      <x/>
      <x v="14"/>
      <x v="38"/>
      <x/>
      <x/>
      <x/>
      <x/>
      <x/>
      <x/>
      <x/>
      <x/>
      <x/>
      <x/>
      <x/>
      <x/>
      <x v="40"/>
      <x v="40"/>
      <x v="8"/>
    </i>
    <i r="2">
      <x v="33"/>
      <x/>
      <x v="1"/>
      <x v="41"/>
      <x/>
      <x v="39"/>
      <x v="2"/>
      <x v="7"/>
      <x v="8"/>
      <x/>
      <x/>
      <x/>
      <x v="11"/>
      <x/>
      <x/>
      <x v="2"/>
      <x/>
      <x v="1"/>
      <x v="2"/>
      <x v="39"/>
      <x/>
      <x/>
      <x/>
      <x/>
      <x/>
      <x/>
      <x/>
      <x/>
      <x/>
      <x/>
      <x/>
      <x/>
      <x v="41"/>
      <x v="41"/>
      <x v="2"/>
    </i>
    <i r="2">
      <x v="34"/>
      <x/>
      <x v="1"/>
      <x v="42"/>
      <x/>
      <x v="40"/>
      <x v="2"/>
      <x v="2"/>
      <x v="30"/>
      <x/>
      <x/>
      <x/>
      <x v="3"/>
      <x/>
      <x/>
      <x v="1"/>
      <x/>
      <x v="1"/>
      <x v="2"/>
      <x v="40"/>
      <x/>
      <x/>
      <x/>
      <x/>
      <x/>
      <x/>
      <x/>
      <x/>
      <x/>
      <x/>
      <x/>
      <x/>
      <x v="42"/>
      <x v="42"/>
      <x v="1"/>
    </i>
    <i r="2">
      <x v="35"/>
      <x/>
      <x v="1"/>
      <x v="43"/>
      <x/>
      <x v="41"/>
      <x v="1"/>
      <x v="6"/>
      <x v="32"/>
      <x/>
      <x/>
      <x/>
      <x v="12"/>
      <x/>
      <x/>
      <x v="2"/>
      <x/>
      <x v="1"/>
      <x v="2"/>
      <x v="41"/>
      <x/>
      <x/>
      <x/>
      <x/>
      <x/>
      <x/>
      <x/>
      <x/>
      <x/>
      <x/>
      <x/>
      <x/>
      <x v="43"/>
      <x v="43"/>
      <x v="4"/>
    </i>
    <i r="2">
      <x v="36"/>
      <x/>
      <x v="1"/>
      <x v="44"/>
      <x/>
      <x v="42"/>
      <x v="11"/>
      <x v="2"/>
      <x v="30"/>
      <x/>
      <x/>
      <x/>
      <x v="3"/>
      <x/>
      <x/>
      <x v="1"/>
      <x/>
      <x v="1"/>
      <x v="2"/>
      <x v="40"/>
      <x/>
      <x/>
      <x/>
      <x/>
      <x/>
      <x/>
      <x/>
      <x/>
      <x/>
      <x/>
      <x/>
      <x/>
      <x v="44"/>
      <x v="44"/>
      <x v="1"/>
    </i>
    <i r="2">
      <x v="37"/>
      <x/>
      <x v="17"/>
      <x v="45"/>
      <x/>
      <x v="43"/>
      <x v="15"/>
      <x v="7"/>
      <x v="33"/>
      <x/>
      <x/>
      <x/>
      <x v="1"/>
      <x/>
      <x v="1"/>
      <x v="5"/>
      <x v="1"/>
      <x v="1"/>
      <x v="2"/>
      <x v="42"/>
      <x v="1"/>
      <x v="1"/>
      <x v="1"/>
      <x v="1"/>
      <x v="1"/>
      <x v="1"/>
      <x/>
      <x/>
      <x/>
      <x/>
      <x/>
      <x/>
      <x v="45"/>
      <x v="45"/>
      <x v="2"/>
    </i>
    <i r="5">
      <x v="46"/>
      <x/>
      <x v="44"/>
      <x v="16"/>
      <x v="9"/>
      <x v="34"/>
      <x/>
      <x/>
      <x/>
      <x v="1"/>
      <x/>
      <x v="1"/>
      <x v="5"/>
      <x v="1"/>
      <x v="1"/>
      <x v="2"/>
      <x v="43"/>
      <x v="1"/>
      <x v="2"/>
      <x v="1"/>
      <x/>
      <x/>
      <x/>
      <x/>
      <x/>
      <x/>
      <x/>
      <x/>
      <x/>
      <x v="46"/>
      <x v="46"/>
      <x v="2"/>
    </i>
    <i r="2">
      <x v="38"/>
      <x/>
      <x v="18"/>
      <x v="47"/>
      <x/>
      <x v="45"/>
      <x/>
      <x v="1"/>
      <x v="24"/>
      <x/>
      <x/>
      <x/>
      <x v="1"/>
      <x/>
      <x/>
      <x v="1"/>
      <x/>
      <x/>
      <x v="15"/>
      <x v="44"/>
      <x/>
      <x/>
      <x/>
      <x/>
      <x/>
      <x/>
      <x/>
      <x/>
      <x/>
      <x/>
      <x/>
      <x/>
      <x v="47"/>
      <x v="47"/>
      <x v="3"/>
    </i>
    <i r="2">
      <x v="39"/>
      <x/>
      <x v="19"/>
      <x v="48"/>
      <x/>
      <x v="46"/>
      <x v="14"/>
      <x v="2"/>
      <x v="22"/>
      <x/>
      <x/>
      <x/>
      <x v="3"/>
      <x/>
      <x/>
      <x v="1"/>
      <x/>
      <x v="1"/>
      <x v="2"/>
      <x v="45"/>
      <x/>
      <x/>
      <x/>
      <x/>
      <x/>
      <x/>
      <x/>
      <x/>
      <x/>
      <x/>
      <x/>
      <x/>
      <x v="48"/>
      <x v="48"/>
      <x v="1"/>
    </i>
    <i r="5">
      <x v="49"/>
      <x/>
      <x v="47"/>
      <x v="6"/>
      <x v="2"/>
      <x v="2"/>
      <x/>
      <x/>
      <x/>
      <x v="1"/>
      <x/>
      <x/>
      <x v="1"/>
      <x/>
      <x v="1"/>
      <x v="2"/>
      <x v="46"/>
      <x/>
      <x/>
      <x/>
      <x/>
      <x/>
      <x/>
      <x/>
      <x/>
      <x/>
      <x/>
      <x/>
      <x/>
      <x v="49"/>
      <x v="49"/>
      <x v="1"/>
    </i>
    <i r="5">
      <x v="50"/>
      <x/>
      <x v="48"/>
      <x v="14"/>
      <x v="10"/>
      <x v="35"/>
      <x/>
      <x/>
      <x/>
      <x v="3"/>
      <x/>
      <x/>
      <x v="1"/>
      <x/>
      <x v="1"/>
      <x v="2"/>
      <x v="47"/>
      <x/>
      <x/>
      <x/>
      <x/>
      <x/>
      <x/>
      <x/>
      <x/>
      <x/>
      <x/>
      <x/>
      <x/>
      <x v="50"/>
      <x v="50"/>
      <x v="1"/>
    </i>
    <i r="2">
      <x v="40"/>
      <x/>
      <x v="1"/>
      <x v="51"/>
      <x/>
      <x v="49"/>
      <x v="11"/>
      <x/>
      <x v="36"/>
      <x/>
      <x/>
      <x/>
      <x v="13"/>
      <x/>
      <x v="1"/>
      <x v="5"/>
      <x v="1"/>
      <x/>
      <x v="16"/>
      <x v="48"/>
      <x/>
      <x/>
      <x/>
      <x/>
      <x/>
      <x/>
      <x/>
      <x/>
      <x/>
      <x/>
      <x/>
      <x/>
      <x v="51"/>
      <x v="51"/>
      <x/>
    </i>
    <i r="2">
      <x v="41"/>
      <x/>
      <x v="20"/>
      <x v="52"/>
      <x/>
      <x v="50"/>
      <x v="17"/>
      <x v="2"/>
      <x v="2"/>
      <x/>
      <x/>
      <x/>
      <x v="1"/>
      <x/>
      <x v="1"/>
      <x v="5"/>
      <x v="1"/>
      <x v="1"/>
      <x v="2"/>
      <x v="49"/>
      <x v="1"/>
      <x v="3"/>
      <x v="2"/>
      <x/>
      <x/>
      <x/>
      <x/>
      <x/>
      <x/>
      <x/>
      <x/>
      <x/>
      <x v="52"/>
      <x v="52"/>
      <x v="1"/>
    </i>
    <i r="2">
      <x v="42"/>
      <x/>
      <x v="21"/>
      <x v="53"/>
      <x/>
      <x v="51"/>
      <x v="18"/>
      <x/>
      <x v="37"/>
      <x/>
      <x/>
      <x/>
      <x v="1"/>
      <x/>
      <x/>
      <x v="4"/>
      <x/>
      <x v="2"/>
      <x v="2"/>
      <x v="50"/>
      <x/>
      <x/>
      <x/>
      <x/>
      <x/>
      <x/>
      <x/>
      <x/>
      <x/>
      <x/>
      <x/>
      <x/>
      <x v="53"/>
      <x v="53"/>
      <x v="3"/>
    </i>
    <i r="5">
      <x v="54"/>
      <x/>
      <x v="52"/>
      <x v="19"/>
      <x/>
      <x v="37"/>
      <x/>
      <x/>
      <x/>
      <x v="7"/>
      <x/>
      <x/>
      <x v="3"/>
      <x v="1"/>
      <x v="2"/>
      <x v="2"/>
      <x v="51"/>
      <x/>
      <x/>
      <x/>
      <x/>
      <x/>
      <x/>
      <x/>
      <x/>
      <x/>
      <x/>
      <x/>
      <x/>
      <x v="54"/>
      <x v="54"/>
      <x v="3"/>
    </i>
    <i r="5">
      <x v="55"/>
      <x/>
      <x v="53"/>
      <x v="20"/>
      <x/>
      <x v="37"/>
      <x/>
      <x/>
      <x/>
      <x v="7"/>
      <x/>
      <x/>
      <x v="3"/>
      <x v="2"/>
      <x v="1"/>
      <x v="2"/>
      <x v="51"/>
      <x/>
      <x/>
      <x/>
      <x/>
      <x/>
      <x/>
      <x/>
      <x/>
      <x/>
      <x/>
      <x/>
      <x/>
      <x v="55"/>
      <x v="55"/>
      <x v="3"/>
    </i>
    <i r="5">
      <x v="56"/>
      <x/>
      <x v="54"/>
      <x v="21"/>
      <x/>
      <x v="37"/>
      <x/>
      <x/>
      <x/>
      <x v="7"/>
      <x/>
      <x/>
      <x v="3"/>
      <x v="1"/>
      <x v="2"/>
      <x v="2"/>
      <x v="50"/>
      <x/>
      <x/>
      <x/>
      <x/>
      <x/>
      <x/>
      <x/>
      <x/>
      <x/>
      <x/>
      <x/>
      <x/>
      <x v="56"/>
      <x v="56"/>
      <x v="3"/>
    </i>
    <i r="5">
      <x v="57"/>
      <x/>
      <x v="55"/>
      <x v="22"/>
      <x/>
      <x v="38"/>
      <x/>
      <x/>
      <x/>
      <x v="1"/>
      <x/>
      <x/>
      <x v="4"/>
      <x/>
      <x/>
      <x/>
      <x v="52"/>
      <x/>
      <x/>
      <x/>
      <x/>
      <x/>
      <x/>
      <x/>
      <x/>
      <x/>
      <x/>
      <x/>
      <x/>
      <x v="57"/>
      <x v="57"/>
      <x v="3"/>
    </i>
    <i r="2">
      <x v="43"/>
      <x/>
      <x v="1"/>
      <x v="58"/>
      <x/>
      <x v="56"/>
      <x v="2"/>
      <x v="4"/>
      <x v="39"/>
      <x/>
      <x/>
      <x/>
      <x v="3"/>
      <x/>
      <x/>
      <x v="1"/>
      <x/>
      <x v="1"/>
      <x v="2"/>
      <x v="53"/>
      <x/>
      <x/>
      <x/>
      <x/>
      <x/>
      <x/>
      <x/>
      <x/>
      <x/>
      <x/>
      <x/>
      <x/>
      <x v="58"/>
      <x v="58"/>
      <x v="1"/>
    </i>
    <i r="2">
      <x v="44"/>
      <x/>
      <x v="1"/>
      <x v="59"/>
      <x/>
      <x v="57"/>
      <x v="11"/>
      <x v="2"/>
      <x v="2"/>
      <x/>
      <x/>
      <x/>
      <x v="3"/>
      <x/>
      <x/>
      <x v="1"/>
      <x/>
      <x v="1"/>
      <x v="2"/>
      <x v="54"/>
      <x/>
      <x/>
      <x/>
      <x/>
      <x/>
      <x/>
      <x/>
      <x/>
      <x/>
      <x/>
      <x/>
      <x/>
      <x v="59"/>
      <x v="59"/>
      <x v="5"/>
    </i>
    <i r="2">
      <x v="45"/>
      <x/>
      <x v="1"/>
      <x v="60"/>
      <x/>
      <x v="58"/>
      <x v="11"/>
      <x/>
      <x v="21"/>
      <x/>
      <x/>
      <x/>
      <x v="3"/>
      <x/>
      <x/>
      <x v="1"/>
      <x/>
      <x/>
      <x/>
      <x v="55"/>
      <x/>
      <x/>
      <x/>
      <x/>
      <x/>
      <x/>
      <x/>
      <x/>
      <x/>
      <x/>
      <x/>
      <x/>
      <x v="60"/>
      <x v="60"/>
      <x v="3"/>
    </i>
    <i r="2">
      <x v="46"/>
      <x/>
      <x v="1"/>
      <x v="61"/>
      <x/>
      <x v="59"/>
      <x v="9"/>
      <x v="8"/>
      <x v="40"/>
      <x/>
      <x/>
      <x/>
      <x v="3"/>
      <x/>
      <x/>
      <x v="1"/>
      <x/>
      <x/>
      <x v="3"/>
      <x v="56"/>
      <x/>
      <x/>
      <x/>
      <x/>
      <x/>
      <x/>
      <x/>
      <x/>
      <x/>
      <x/>
      <x/>
      <x/>
      <x v="61"/>
      <x v="61"/>
      <x/>
    </i>
    <i r="2">
      <x v="47"/>
      <x/>
      <x v="1"/>
      <x v="62"/>
      <x/>
      <x v="60"/>
      <x v="2"/>
      <x v="8"/>
      <x v="41"/>
      <x/>
      <x/>
      <x/>
      <x v="14"/>
      <x/>
      <x v="1"/>
      <x v="5"/>
      <x v="1"/>
      <x/>
      <x v="17"/>
      <x v="57"/>
      <x/>
      <x/>
      <x/>
      <x/>
      <x/>
      <x/>
      <x/>
      <x/>
      <x/>
      <x/>
      <x/>
      <x/>
      <x v="62"/>
      <x v="62"/>
      <x/>
    </i>
    <i r="5">
      <x v="63"/>
      <x/>
      <x v="61"/>
      <x v="9"/>
      <x v="6"/>
      <x v="42"/>
      <x/>
      <x/>
      <x/>
      <x v="15"/>
      <x/>
      <x/>
      <x v="1"/>
      <x v="3"/>
      <x/>
      <x v="6"/>
      <x v="58"/>
      <x/>
      <x/>
      <x/>
      <x/>
      <x/>
      <x/>
      <x/>
      <x/>
      <x/>
      <x/>
      <x/>
      <x/>
      <x v="63"/>
      <x v="63"/>
      <x/>
    </i>
    <i r="2">
      <x v="48"/>
      <x/>
      <x v="1"/>
      <x v="64"/>
      <x/>
      <x v="62"/>
      <x v="2"/>
      <x v="9"/>
      <x v="43"/>
      <x/>
      <x/>
      <x/>
      <x v="3"/>
      <x/>
      <x/>
      <x v="1"/>
      <x/>
      <x/>
      <x v="18"/>
      <x v="59"/>
      <x/>
      <x/>
      <x/>
      <x/>
      <x/>
      <x/>
      <x/>
      <x/>
      <x/>
      <x/>
      <x/>
      <x/>
      <x v="64"/>
      <x v="64"/>
      <x v="8"/>
    </i>
    <i r="2">
      <x v="49"/>
      <x/>
      <x v="1"/>
      <x v="65"/>
      <x/>
      <x v="63"/>
      <x v="2"/>
      <x/>
      <x/>
      <x/>
      <x/>
      <x/>
      <x v="3"/>
      <x/>
      <x/>
      <x v="1"/>
      <x/>
      <x/>
      <x/>
      <x v="60"/>
      <x/>
      <x/>
      <x/>
      <x/>
      <x/>
      <x/>
      <x/>
      <x/>
      <x/>
      <x/>
      <x/>
      <x/>
      <x v="65"/>
      <x v="65"/>
      <x/>
    </i>
    <i r="4">
      <x v="22"/>
      <x v="66"/>
      <x/>
      <x v="17"/>
      <x v="3"/>
      <x v="5"/>
      <x v="44"/>
      <x/>
      <x/>
      <x/>
      <x v="3"/>
      <x/>
      <x/>
      <x v="1"/>
      <x/>
      <x/>
      <x/>
      <x v="61"/>
      <x/>
      <x/>
      <x/>
      <x/>
      <x/>
      <x/>
      <x/>
      <x/>
      <x/>
      <x/>
      <x/>
      <x/>
      <x v="66"/>
      <x v="66"/>
      <x/>
    </i>
    <i r="5">
      <x v="67"/>
      <x/>
      <x v="64"/>
      <x v="3"/>
      <x v="5"/>
      <x v="45"/>
      <x/>
      <x/>
      <x/>
      <x v="3"/>
      <x/>
      <x/>
      <x v="1"/>
      <x/>
      <x/>
      <x/>
      <x v="62"/>
      <x/>
      <x/>
      <x/>
      <x/>
      <x/>
      <x/>
      <x/>
      <x/>
      <x/>
      <x/>
      <x/>
      <x/>
      <x v="67"/>
      <x v="67"/>
      <x/>
    </i>
    <i r="2">
      <x v="50"/>
      <x/>
      <x v="23"/>
      <x v="68"/>
      <x/>
      <x v="65"/>
      <x v="4"/>
      <x v="7"/>
      <x v="46"/>
      <x/>
      <x/>
      <x/>
      <x v="7"/>
      <x/>
      <x/>
      <x/>
      <x/>
      <x/>
      <x/>
      <x v="63"/>
      <x/>
      <x/>
      <x/>
      <x/>
      <x/>
      <x/>
      <x/>
      <x/>
      <x/>
      <x/>
      <x/>
      <x/>
      <x v="68"/>
      <x v="68"/>
      <x v="2"/>
    </i>
    <i r="2">
      <x v="51"/>
      <x/>
      <x v="24"/>
      <x v="69"/>
      <x/>
      <x v="66"/>
      <x v="4"/>
      <x v="8"/>
      <x v="47"/>
      <x/>
      <x/>
      <x/>
      <x v="1"/>
      <x/>
      <x/>
      <x/>
      <x/>
      <x/>
      <x/>
      <x v="64"/>
      <x/>
      <x/>
      <x/>
      <x/>
      <x/>
      <x/>
      <x/>
      <x/>
      <x/>
      <x/>
      <x/>
      <x/>
      <x v="69"/>
      <x v="69"/>
      <x v="3"/>
    </i>
    <i r="2">
      <x v="52"/>
      <x/>
      <x v="25"/>
      <x v="70"/>
      <x/>
      <x v="67"/>
      <x v="13"/>
      <x v="7"/>
      <x v="48"/>
      <x/>
      <x/>
      <x/>
      <x v="1"/>
      <x/>
      <x/>
      <x v="6"/>
      <x/>
      <x v="1"/>
      <x v="2"/>
      <x v="65"/>
      <x/>
      <x/>
      <x/>
      <x/>
      <x/>
      <x/>
      <x/>
      <x/>
      <x/>
      <x/>
      <x/>
      <x/>
      <x v="70"/>
      <x v="70"/>
      <x v="2"/>
    </i>
    <i r="2">
      <x v="53"/>
      <x/>
      <x v="1"/>
      <x v="71"/>
      <x/>
      <x v="68"/>
      <x v="1"/>
      <x v="9"/>
      <x v="49"/>
      <x/>
      <x/>
      <x/>
      <x v="3"/>
      <x/>
      <x/>
      <x v="1"/>
      <x/>
      <x/>
      <x/>
      <x v="66"/>
      <x/>
      <x/>
      <x/>
      <x/>
      <x/>
      <x/>
      <x/>
      <x/>
      <x/>
      <x/>
      <x/>
      <x/>
      <x v="71"/>
      <x v="71"/>
      <x v="2"/>
    </i>
    <i r="2">
      <x v="54"/>
      <x/>
      <x v="1"/>
      <x v="72"/>
      <x/>
      <x v="69"/>
      <x v="9"/>
      <x v="5"/>
      <x v="50"/>
      <x/>
      <x/>
      <x/>
      <x v="3"/>
      <x/>
      <x/>
      <x v="1"/>
      <x v="3"/>
      <x/>
      <x v="3"/>
      <x v="67"/>
      <x/>
      <x/>
      <x/>
      <x/>
      <x/>
      <x/>
      <x/>
      <x/>
      <x/>
      <x/>
      <x/>
      <x/>
      <x v="72"/>
      <x v="72"/>
      <x/>
    </i>
    <i r="2">
      <x v="55"/>
      <x/>
      <x v="1"/>
      <x v="73"/>
      <x/>
      <x v="70"/>
      <x v="9"/>
      <x v="1"/>
      <x v="51"/>
      <x/>
      <x/>
      <x/>
      <x v="3"/>
      <x/>
      <x/>
      <x v="1"/>
      <x v="3"/>
      <x/>
      <x v="11"/>
      <x v="68"/>
      <x/>
      <x/>
      <x/>
      <x/>
      <x/>
      <x/>
      <x/>
      <x/>
      <x/>
      <x/>
      <x/>
      <x/>
      <x v="73"/>
      <x v="73"/>
      <x/>
    </i>
    <i r="2">
      <x v="56"/>
      <x/>
      <x v="26"/>
      <x v="74"/>
      <x/>
      <x v="71"/>
      <x v="3"/>
      <x v="6"/>
      <x v="52"/>
      <x/>
      <x/>
      <x/>
      <x v="14"/>
      <x/>
      <x v="1"/>
      <x v="5"/>
      <x v="1"/>
      <x/>
      <x v="6"/>
      <x v="69"/>
      <x/>
      <x/>
      <x/>
      <x/>
      <x/>
      <x/>
      <x/>
      <x/>
      <x/>
      <x/>
      <x/>
      <x/>
      <x v="74"/>
      <x v="74"/>
      <x v="9"/>
    </i>
    <i r="2">
      <x v="57"/>
      <x/>
      <x v="1"/>
      <x v="75"/>
      <x/>
      <x v="72"/>
      <x v="11"/>
      <x v="4"/>
      <x v="53"/>
      <x/>
      <x/>
      <x/>
      <x v="3"/>
      <x/>
      <x/>
      <x v="1"/>
      <x/>
      <x/>
      <x v="3"/>
      <x v="70"/>
      <x/>
      <x/>
      <x/>
      <x/>
      <x/>
      <x/>
      <x/>
      <x/>
      <x/>
      <x/>
      <x/>
      <x/>
      <x v="75"/>
      <x v="75"/>
      <x v="1"/>
    </i>
    <i r="2">
      <x v="58"/>
      <x/>
      <x v="1"/>
      <x v="76"/>
      <x/>
      <x v="73"/>
      <x v="9"/>
      <x v="9"/>
      <x v="54"/>
      <x/>
      <x/>
      <x/>
      <x v="3"/>
      <x/>
      <x/>
      <x v="1"/>
      <x/>
      <x/>
      <x v="9"/>
      <x v="71"/>
      <x/>
      <x/>
      <x/>
      <x/>
      <x/>
      <x/>
      <x/>
      <x/>
      <x/>
      <x/>
      <x/>
      <x/>
      <x v="76"/>
      <x v="76"/>
      <x v="2"/>
    </i>
    <i r="2">
      <x v="59"/>
      <x/>
      <x v="1"/>
      <x v="77"/>
      <x/>
      <x v="74"/>
      <x v="11"/>
      <x v="1"/>
      <x v="55"/>
      <x/>
      <x/>
      <x/>
      <x v="3"/>
      <x/>
      <x/>
      <x v="1"/>
      <x/>
      <x/>
      <x v="3"/>
      <x v="72"/>
      <x/>
      <x/>
      <x/>
      <x/>
      <x/>
      <x/>
      <x/>
      <x/>
      <x/>
      <x/>
      <x/>
      <x/>
      <x v="77"/>
      <x v="77"/>
      <x/>
    </i>
    <i r="2">
      <x v="60"/>
      <x/>
      <x v="1"/>
      <x v="78"/>
      <x/>
      <x v="75"/>
      <x v="1"/>
      <x v="7"/>
      <x v="31"/>
      <x/>
      <x/>
      <x/>
      <x v="3"/>
      <x/>
      <x/>
      <x v="1"/>
      <x/>
      <x/>
      <x v="19"/>
      <x v="73"/>
      <x/>
      <x/>
      <x/>
      <x/>
      <x/>
      <x/>
      <x/>
      <x/>
      <x/>
      <x/>
      <x/>
      <x/>
      <x v="78"/>
      <x v="78"/>
      <x v="2"/>
    </i>
    <i r="2">
      <x v="61"/>
      <x/>
      <x v="1"/>
      <x v="79"/>
      <x/>
      <x v="76"/>
      <x v="11"/>
      <x v="1"/>
      <x v="56"/>
      <x/>
      <x/>
      <x/>
      <x v="3"/>
      <x/>
      <x/>
      <x v="1"/>
      <x/>
      <x/>
      <x v="1"/>
      <x v="74"/>
      <x/>
      <x/>
      <x/>
      <x/>
      <x/>
      <x/>
      <x/>
      <x/>
      <x/>
      <x/>
      <x/>
      <x/>
      <x v="79"/>
      <x v="79"/>
      <x/>
    </i>
    <i r="2">
      <x v="62"/>
      <x/>
      <x v="1"/>
      <x v="80"/>
      <x/>
      <x v="77"/>
      <x v="9"/>
      <x v="2"/>
      <x v="57"/>
      <x/>
      <x/>
      <x/>
      <x v="3"/>
      <x/>
      <x/>
      <x v="1"/>
      <x/>
      <x/>
      <x v="20"/>
      <x v="75"/>
      <x/>
      <x/>
      <x/>
      <x/>
      <x/>
      <x/>
      <x/>
      <x/>
      <x/>
      <x/>
      <x/>
      <x/>
      <x v="80"/>
      <x v="80"/>
      <x/>
    </i>
    <i r="2">
      <x v="63"/>
      <x/>
      <x v="1"/>
      <x v="81"/>
      <x/>
      <x v="78"/>
      <x v="11"/>
      <x/>
      <x v="58"/>
      <x/>
      <x/>
      <x/>
      <x v="3"/>
      <x/>
      <x/>
      <x v="1"/>
      <x/>
      <x/>
      <x v="3"/>
      <x v="76"/>
      <x/>
      <x/>
      <x/>
      <x/>
      <x/>
      <x/>
      <x/>
      <x/>
      <x/>
      <x/>
      <x/>
      <x/>
      <x v="81"/>
      <x v="81"/>
      <x/>
    </i>
    <i r="2">
      <x v="64"/>
      <x/>
      <x v="1"/>
      <x v="82"/>
      <x/>
      <x v="79"/>
      <x v="2"/>
      <x v="4"/>
      <x v="23"/>
      <x/>
      <x/>
      <x/>
      <x v="3"/>
      <x/>
      <x/>
      <x v="1"/>
      <x/>
      <x/>
      <x/>
      <x v="77"/>
      <x/>
      <x/>
      <x/>
      <x/>
      <x/>
      <x/>
      <x/>
      <x/>
      <x/>
      <x/>
      <x/>
      <x/>
      <x v="82"/>
      <x v="82"/>
      <x v="7"/>
    </i>
    <i r="2">
      <x v="65"/>
      <x/>
      <x v="27"/>
      <x v="83"/>
      <x/>
      <x v="80"/>
      <x v="3"/>
      <x v="5"/>
      <x v="59"/>
      <x/>
      <x/>
      <x/>
      <x v="3"/>
      <x/>
      <x/>
      <x v="1"/>
      <x/>
      <x/>
      <x/>
      <x v="78"/>
      <x/>
      <x/>
      <x/>
      <x/>
      <x/>
      <x/>
      <x/>
      <x/>
      <x/>
      <x/>
      <x/>
      <x/>
      <x v="83"/>
      <x v="83"/>
      <x/>
    </i>
    <i r="2">
      <x v="66"/>
      <x/>
      <x v="1"/>
      <x v="84"/>
      <x/>
      <x v="81"/>
      <x v="9"/>
      <x v="3"/>
      <x v="60"/>
      <x/>
      <x/>
      <x/>
      <x v="3"/>
      <x/>
      <x/>
      <x v="1"/>
      <x/>
      <x/>
      <x v="21"/>
      <x v="79"/>
      <x/>
      <x/>
      <x/>
      <x/>
      <x/>
      <x/>
      <x/>
      <x/>
      <x/>
      <x/>
      <x/>
      <x/>
      <x v="84"/>
      <x v="84"/>
      <x v="2"/>
    </i>
    <i r="2">
      <x v="67"/>
      <x/>
      <x v="28"/>
      <x v="85"/>
      <x/>
      <x v="82"/>
      <x v="5"/>
      <x v="1"/>
      <x v="61"/>
      <x/>
      <x/>
      <x/>
      <x v="3"/>
      <x/>
      <x/>
      <x v="1"/>
      <x/>
      <x/>
      <x v="22"/>
      <x v="80"/>
      <x/>
      <x/>
      <x/>
      <x/>
      <x/>
      <x/>
      <x/>
      <x/>
      <x/>
      <x/>
      <x/>
      <x/>
      <x v="85"/>
      <x v="85"/>
      <x v="3"/>
    </i>
    <i r="2">
      <x v="68"/>
      <x/>
      <x v="1"/>
      <x v="86"/>
      <x/>
      <x v="83"/>
      <x v="23"/>
      <x v="7"/>
      <x v="8"/>
      <x/>
      <x/>
      <x/>
      <x v="1"/>
      <x/>
      <x/>
      <x v="1"/>
      <x v="3"/>
      <x/>
      <x v="23"/>
      <x v="81"/>
      <x/>
      <x/>
      <x/>
      <x/>
      <x/>
      <x/>
      <x/>
      <x/>
      <x/>
      <x/>
      <x/>
      <x/>
      <x v="86"/>
      <x v="86"/>
      <x v="2"/>
    </i>
    <i r="2">
      <x v="69"/>
      <x/>
      <x v="1"/>
      <x v="87"/>
      <x/>
      <x v="84"/>
      <x v="11"/>
      <x v="1"/>
      <x v="62"/>
      <x/>
      <x/>
      <x/>
      <x v="3"/>
      <x/>
      <x/>
      <x v="1"/>
      <x/>
      <x/>
      <x v="24"/>
      <x v="82"/>
      <x/>
      <x/>
      <x/>
      <x/>
      <x/>
      <x/>
      <x/>
      <x/>
      <x/>
      <x/>
      <x/>
      <x/>
      <x v="87"/>
      <x v="87"/>
      <x/>
    </i>
    <i r="2">
      <x v="70"/>
      <x/>
      <x v="29"/>
      <x v="88"/>
      <x/>
      <x v="85"/>
      <x v="24"/>
      <x/>
      <x v="63"/>
      <x/>
      <x/>
      <x/>
      <x/>
      <x/>
      <x/>
      <x v="4"/>
      <x/>
      <x/>
      <x/>
      <x v="83"/>
      <x/>
      <x/>
      <x/>
      <x/>
      <x/>
      <x/>
      <x/>
      <x/>
      <x/>
      <x/>
      <x/>
      <x/>
      <x v="88"/>
      <x v="88"/>
      <x/>
    </i>
    <i r="5">
      <x v="89"/>
      <x/>
      <x v="14"/>
      <x v="10"/>
      <x/>
      <x v="38"/>
      <x/>
      <x/>
      <x/>
      <x v="1"/>
      <x/>
      <x/>
      <x v="4"/>
      <x/>
      <x/>
      <x/>
      <x v="84"/>
      <x/>
      <x/>
      <x/>
      <x/>
      <x/>
      <x/>
      <x/>
      <x/>
      <x/>
      <x/>
      <x/>
      <x/>
      <x v="89"/>
      <x v="89"/>
      <x/>
    </i>
    <i r="2">
      <x v="71"/>
      <x/>
      <x v="1"/>
      <x v="90"/>
      <x/>
      <x v="86"/>
      <x v="2"/>
      <x/>
      <x v="64"/>
      <x/>
      <x/>
      <x/>
      <x v="3"/>
      <x/>
      <x/>
      <x v="1"/>
      <x/>
      <x/>
      <x v="18"/>
      <x v="85"/>
      <x/>
      <x/>
      <x/>
      <x/>
      <x/>
      <x/>
      <x/>
      <x/>
      <x/>
      <x/>
      <x/>
      <x/>
      <x v="90"/>
      <x v="90"/>
      <x v="3"/>
    </i>
    <i r="2">
      <x v="72"/>
      <x/>
      <x v="1"/>
      <x v="91"/>
      <x/>
      <x v="87"/>
      <x v="1"/>
      <x v="1"/>
      <x v="65"/>
      <x/>
      <x/>
      <x/>
      <x v="3"/>
      <x/>
      <x/>
      <x v="1"/>
      <x/>
      <x/>
      <x v="25"/>
      <x v="86"/>
      <x/>
      <x/>
      <x/>
      <x/>
      <x/>
      <x/>
      <x/>
      <x/>
      <x/>
      <x/>
      <x/>
      <x/>
      <x v="91"/>
      <x v="91"/>
      <x/>
    </i>
    <i r="2">
      <x v="73"/>
      <x/>
      <x v="1"/>
      <x v="92"/>
      <x/>
      <x v="88"/>
      <x v="9"/>
      <x v="9"/>
      <x v="49"/>
      <x/>
      <x/>
      <x/>
      <x v="3"/>
      <x/>
      <x/>
      <x v="1"/>
      <x v="3"/>
      <x/>
      <x v="26"/>
      <x v="87"/>
      <x/>
      <x/>
      <x/>
      <x/>
      <x/>
      <x/>
      <x/>
      <x/>
      <x/>
      <x/>
      <x/>
      <x/>
      <x v="92"/>
      <x v="92"/>
      <x v="2"/>
    </i>
    <i r="2">
      <x v="74"/>
      <x/>
      <x v="1"/>
      <x v="93"/>
      <x/>
      <x v="89"/>
      <x v="9"/>
      <x/>
      <x v="21"/>
      <x/>
      <x/>
      <x/>
      <x v="3"/>
      <x/>
      <x/>
      <x v="1"/>
      <x/>
      <x/>
      <x/>
      <x v="88"/>
      <x/>
      <x/>
      <x/>
      <x/>
      <x/>
      <x/>
      <x/>
      <x/>
      <x/>
      <x/>
      <x/>
      <x/>
      <x v="93"/>
      <x v="93"/>
      <x/>
    </i>
    <i r="2">
      <x v="75"/>
      <x/>
      <x v="30"/>
      <x v="94"/>
      <x/>
      <x v="90"/>
      <x v="25"/>
      <x v="7"/>
      <x v="33"/>
      <x/>
      <x/>
      <x/>
      <x v="7"/>
      <x/>
      <x/>
      <x v="6"/>
      <x/>
      <x v="1"/>
      <x v="2"/>
      <x v="89"/>
      <x/>
      <x/>
      <x/>
      <x/>
      <x/>
      <x/>
      <x/>
      <x/>
      <x/>
      <x/>
      <x/>
      <x/>
      <x v="94"/>
      <x v="94"/>
      <x v="2"/>
    </i>
    <i r="5">
      <x v="95"/>
      <x/>
      <x v="91"/>
      <x v="25"/>
      <x v="8"/>
      <x v="66"/>
      <x/>
      <x/>
      <x/>
      <x v="1"/>
      <x/>
      <x/>
      <x v="7"/>
      <x v="1"/>
      <x v="2"/>
      <x v="2"/>
      <x v="90"/>
      <x/>
      <x/>
      <x/>
      <x/>
      <x/>
      <x/>
      <x/>
      <x/>
      <x/>
      <x/>
      <x/>
      <x/>
      <x v="95"/>
      <x v="95"/>
      <x v="2"/>
    </i>
    <i r="5">
      <x v="96"/>
      <x/>
      <x v="92"/>
      <x v="15"/>
      <x v="8"/>
      <x v="67"/>
      <x/>
      <x/>
      <x/>
      <x v="1"/>
      <x/>
      <x/>
      <x v="7"/>
      <x/>
      <x v="2"/>
      <x v="2"/>
      <x v="91"/>
      <x/>
      <x/>
      <x/>
      <x/>
      <x/>
      <x/>
      <x/>
      <x/>
      <x/>
      <x/>
      <x/>
      <x/>
      <x v="96"/>
      <x v="96"/>
      <x v="2"/>
    </i>
    <i r="5">
      <x v="97"/>
      <x/>
      <x v="44"/>
      <x v="26"/>
      <x v="9"/>
      <x v="34"/>
      <x/>
      <x/>
      <x/>
      <x v="7"/>
      <x/>
      <x/>
      <x v="6"/>
      <x/>
      <x v="1"/>
      <x v="2"/>
      <x v="92"/>
      <x/>
      <x/>
      <x/>
      <x/>
      <x/>
      <x/>
      <x/>
      <x/>
      <x/>
      <x/>
      <x/>
      <x/>
      <x v="97"/>
      <x v="97"/>
      <x v="2"/>
    </i>
    <i r="5">
      <x v="98"/>
      <x/>
      <x v="93"/>
      <x v="15"/>
      <x v="11"/>
      <x v="68"/>
      <x/>
      <x/>
      <x/>
      <x v="1"/>
      <x/>
      <x/>
      <x v="7"/>
      <x v="1"/>
      <x v="1"/>
      <x v="2"/>
      <x v="93"/>
      <x/>
      <x/>
      <x/>
      <x/>
      <x/>
      <x/>
      <x/>
      <x/>
      <x/>
      <x/>
      <x/>
      <x/>
      <x v="98"/>
      <x v="98"/>
      <x v="2"/>
    </i>
    <i r="2">
      <x v="76"/>
      <x/>
      <x v="1"/>
      <x v="99"/>
      <x/>
      <x v="94"/>
      <x v="1"/>
      <x v="9"/>
      <x v="49"/>
      <x/>
      <x/>
      <x/>
      <x v="1"/>
      <x/>
      <x/>
      <x v="1"/>
      <x/>
      <x/>
      <x v="27"/>
      <x v="94"/>
      <x/>
      <x/>
      <x/>
      <x/>
      <x/>
      <x/>
      <x/>
      <x/>
      <x/>
      <x/>
      <x/>
      <x/>
      <x v="99"/>
      <x v="99"/>
      <x v="2"/>
    </i>
    <i r="2">
      <x v="77"/>
      <x/>
      <x v="31"/>
      <x v="100"/>
      <x/>
      <x v="95"/>
      <x v="4"/>
      <x v="2"/>
      <x v="22"/>
      <x/>
      <x/>
      <x/>
      <x v="1"/>
      <x/>
      <x/>
      <x v="1"/>
      <x/>
      <x v="2"/>
      <x v="2"/>
      <x v="95"/>
      <x/>
      <x/>
      <x/>
      <x/>
      <x/>
      <x/>
      <x/>
      <x/>
      <x/>
      <x/>
      <x/>
      <x/>
      <x v="100"/>
      <x v="100"/>
      <x v="1"/>
    </i>
    <i r="5">
      <x v="101"/>
      <x/>
      <x v="96"/>
      <x v="27"/>
      <x v="2"/>
      <x v="22"/>
      <x/>
      <x/>
      <x/>
      <x v="1"/>
      <x/>
      <x v="1"/>
      <x v="5"/>
      <x v="1"/>
      <x v="1"/>
      <x v="2"/>
      <x v="96"/>
      <x v="1"/>
      <x v="4"/>
      <x v="2"/>
      <x/>
      <x/>
      <x/>
      <x/>
      <x/>
      <x/>
      <x/>
      <x/>
      <x/>
      <x v="101"/>
      <x v="101"/>
      <x v="7"/>
    </i>
    <i r="2">
      <x v="78"/>
      <x/>
      <x v="32"/>
      <x v="102"/>
      <x/>
      <x v="97"/>
      <x v="26"/>
      <x v="1"/>
      <x v="1"/>
      <x/>
      <x/>
      <x/>
      <x v="1"/>
      <x/>
      <x v="1"/>
      <x v="5"/>
      <x v="1"/>
      <x v="1"/>
      <x v="2"/>
      <x v="97"/>
      <x v="1"/>
      <x v="5"/>
      <x v="2"/>
      <x v="2"/>
      <x v="2"/>
      <x v="1"/>
      <x/>
      <x/>
      <x/>
      <x/>
      <x/>
      <x/>
      <x v="102"/>
      <x v="102"/>
      <x/>
    </i>
    <i r="2">
      <x v="79"/>
      <x/>
      <x v="1"/>
      <x v="103"/>
      <x/>
      <x v="98"/>
      <x v="2"/>
      <x v="7"/>
      <x v="20"/>
      <x/>
      <x/>
      <x/>
      <x v="15"/>
      <x/>
      <x v="1"/>
      <x v="5"/>
      <x v="1"/>
      <x/>
      <x v="2"/>
      <x v="98"/>
      <x/>
      <x/>
      <x/>
      <x/>
      <x/>
      <x/>
      <x/>
      <x/>
      <x/>
      <x/>
      <x/>
      <x/>
      <x v="103"/>
      <x v="103"/>
      <x v="2"/>
    </i>
    <i r="4">
      <x v="33"/>
      <x v="104"/>
      <x/>
      <x v="99"/>
      <x v="3"/>
      <x v="7"/>
      <x v="20"/>
      <x/>
      <x/>
      <x/>
      <x v="1"/>
      <x/>
      <x/>
      <x v="4"/>
      <x/>
      <x/>
      <x v="9"/>
      <x v="99"/>
      <x/>
      <x/>
      <x/>
      <x/>
      <x/>
      <x/>
      <x/>
      <x/>
      <x/>
      <x/>
      <x/>
      <x/>
      <x v="104"/>
      <x v="104"/>
      <x v="2"/>
    </i>
    <i r="2">
      <x v="80"/>
      <x/>
      <x v="1"/>
      <x v="105"/>
      <x/>
      <x v="77"/>
      <x v="9"/>
      <x v="7"/>
      <x v="69"/>
      <x/>
      <x/>
      <x/>
      <x v="1"/>
      <x/>
      <x/>
      <x v="4"/>
      <x/>
      <x/>
      <x v="9"/>
      <x v="100"/>
      <x/>
      <x/>
      <x/>
      <x/>
      <x/>
      <x/>
      <x/>
      <x/>
      <x/>
      <x/>
      <x/>
      <x/>
      <x v="105"/>
      <x v="105"/>
      <x v="2"/>
    </i>
    <i r="2">
      <x v="81"/>
      <x/>
      <x v="34"/>
      <x v="106"/>
      <x/>
      <x v="100"/>
      <x v="5"/>
      <x v="6"/>
      <x v="70"/>
      <x/>
      <x/>
      <x/>
      <x v="7"/>
      <x/>
      <x v="1"/>
      <x v="5"/>
      <x v="1"/>
      <x/>
      <x v="6"/>
      <x v="101"/>
      <x/>
      <x/>
      <x/>
      <x/>
      <x/>
      <x/>
      <x/>
      <x/>
      <x/>
      <x/>
      <x/>
      <x/>
      <x v="106"/>
      <x v="106"/>
      <x v="9"/>
    </i>
    <i r="2">
      <x v="82"/>
      <x/>
      <x v="35"/>
      <x v="107"/>
      <x/>
      <x v="101"/>
      <x v="28"/>
      <x v="6"/>
      <x v="71"/>
      <x/>
      <x/>
      <x/>
      <x v="7"/>
      <x/>
      <x v="1"/>
      <x v="5"/>
      <x v="1"/>
      <x/>
      <x v="28"/>
      <x v="102"/>
      <x v="1"/>
      <x v="6"/>
      <x v="2"/>
      <x/>
      <x/>
      <x/>
      <x/>
      <x/>
      <x/>
      <x/>
      <x/>
      <x/>
      <x v="107"/>
      <x v="107"/>
      <x v="9"/>
    </i>
    <i r="5">
      <x v="108"/>
      <x/>
      <x v="102"/>
      <x v="4"/>
      <x v="6"/>
      <x v="52"/>
      <x/>
      <x/>
      <x/>
      <x v="7"/>
      <x/>
      <x v="1"/>
      <x v="5"/>
      <x v="1"/>
      <x/>
      <x v="28"/>
      <x v="103"/>
      <x v="1"/>
      <x v="7"/>
      <x v="2"/>
      <x/>
      <x/>
      <x/>
      <x/>
      <x/>
      <x/>
      <x/>
      <x/>
      <x/>
      <x v="108"/>
      <x v="108"/>
      <x v="9"/>
    </i>
    <i r="2">
      <x v="83"/>
      <x/>
      <x v="1"/>
      <x v="109"/>
      <x/>
      <x v="103"/>
      <x v="6"/>
      <x v="7"/>
      <x v="72"/>
      <x/>
      <x/>
      <x/>
      <x v="1"/>
      <x/>
      <x/>
      <x v="4"/>
      <x/>
      <x/>
      <x v="9"/>
      <x v="104"/>
      <x/>
      <x/>
      <x/>
      <x/>
      <x/>
      <x/>
      <x/>
      <x/>
      <x/>
      <x/>
      <x/>
      <x/>
      <x v="109"/>
      <x v="109"/>
      <x/>
    </i>
    <i r="2">
      <x v="84"/>
      <x/>
      <x v="36"/>
      <x v="110"/>
      <x/>
      <x v="104"/>
      <x v="14"/>
      <x v="7"/>
      <x v="20"/>
      <x/>
      <x/>
      <x/>
      <x v="1"/>
      <x/>
      <x/>
      <x v="4"/>
      <x/>
      <x/>
      <x v="6"/>
      <x v="105"/>
      <x/>
      <x/>
      <x/>
      <x/>
      <x/>
      <x/>
      <x/>
      <x/>
      <x/>
      <x/>
      <x/>
      <x/>
      <x v="110"/>
      <x v="110"/>
      <x/>
    </i>
    <i r="2">
      <x v="85"/>
      <x/>
      <x v="37"/>
      <x v="111"/>
      <x/>
      <x v="105"/>
      <x/>
      <x v="3"/>
      <x v="73"/>
      <x/>
      <x/>
      <x/>
      <x v="1"/>
      <x/>
      <x/>
      <x v="4"/>
      <x/>
      <x/>
      <x/>
      <x v="106"/>
      <x/>
      <x/>
      <x/>
      <x/>
      <x/>
      <x/>
      <x/>
      <x/>
      <x/>
      <x/>
      <x/>
      <x/>
      <x v="111"/>
      <x v="111"/>
      <x v="2"/>
    </i>
    <i r="2">
      <x v="86"/>
      <x/>
      <x v="38"/>
      <x v="112"/>
      <x/>
      <x v="106"/>
      <x v="18"/>
      <x v="7"/>
      <x v="31"/>
      <x/>
      <x/>
      <x/>
      <x v="10"/>
      <x/>
      <x v="1"/>
      <x v="5"/>
      <x v="1"/>
      <x v="1"/>
      <x v="2"/>
      <x v="107"/>
      <x/>
      <x/>
      <x/>
      <x/>
      <x/>
      <x/>
      <x/>
      <x/>
      <x/>
      <x/>
      <x/>
      <x/>
      <x v="112"/>
      <x v="112"/>
      <x v="2"/>
    </i>
    <i r="2">
      <x v="87"/>
      <x/>
      <x v="1"/>
      <x v="113"/>
      <x/>
      <x v="107"/>
      <x v="11"/>
      <x v="1"/>
      <x v="29"/>
      <x/>
      <x/>
      <x/>
      <x v="3"/>
      <x/>
      <x/>
      <x v="1"/>
      <x/>
      <x/>
      <x v="1"/>
      <x v="108"/>
      <x/>
      <x/>
      <x/>
      <x/>
      <x/>
      <x/>
      <x/>
      <x/>
      <x/>
      <x/>
      <x/>
      <x/>
      <x v="113"/>
      <x v="113"/>
      <x/>
    </i>
    <i r="2">
      <x v="88"/>
      <x/>
      <x v="1"/>
      <x v="114"/>
      <x/>
      <x v="108"/>
      <x v="1"/>
      <x/>
      <x v="74"/>
      <x/>
      <x/>
      <x/>
      <x v="3"/>
      <x/>
      <x/>
      <x v="1"/>
      <x/>
      <x/>
      <x v="4"/>
      <x v="109"/>
      <x/>
      <x/>
      <x/>
      <x/>
      <x/>
      <x/>
      <x/>
      <x/>
      <x/>
      <x/>
      <x/>
      <x/>
      <x v="114"/>
      <x v="114"/>
      <x/>
    </i>
    <i r="2">
      <x v="89"/>
      <x/>
      <x v="1"/>
      <x v="115"/>
      <x/>
      <x v="109"/>
      <x v="9"/>
      <x/>
      <x v="10"/>
      <x/>
      <x/>
      <x/>
      <x v="3"/>
      <x/>
      <x/>
      <x v="1"/>
      <x/>
      <x/>
      <x v="4"/>
      <x v="110"/>
      <x/>
      <x/>
      <x/>
      <x/>
      <x/>
      <x/>
      <x/>
      <x/>
      <x/>
      <x/>
      <x/>
      <x/>
      <x v="115"/>
      <x v="115"/>
      <x/>
    </i>
    <i r="2">
      <x v="90"/>
      <x/>
      <x v="39"/>
      <x v="116"/>
      <x/>
      <x v="110"/>
      <x v="3"/>
      <x v="1"/>
      <x v="75"/>
      <x/>
      <x/>
      <x/>
      <x v="3"/>
      <x/>
      <x/>
      <x v="1"/>
      <x/>
      <x/>
      <x v="1"/>
      <x v="111"/>
      <x/>
      <x/>
      <x/>
      <x/>
      <x/>
      <x/>
      <x/>
      <x/>
      <x/>
      <x/>
      <x/>
      <x/>
      <x v="116"/>
      <x v="116"/>
      <x/>
    </i>
    <i r="2">
      <x v="91"/>
      <x/>
      <x v="40"/>
      <x v="117"/>
      <x/>
      <x v="111"/>
      <x v="4"/>
      <x/>
      <x v="21"/>
      <x/>
      <x/>
      <x/>
      <x v="1"/>
      <x/>
      <x/>
      <x v="1"/>
      <x/>
      <x/>
      <x/>
      <x v="112"/>
      <x/>
      <x/>
      <x/>
      <x/>
      <x/>
      <x/>
      <x/>
      <x/>
      <x/>
      <x/>
      <x/>
      <x/>
      <x v="117"/>
      <x v="117"/>
      <x v="3"/>
    </i>
    <i r="2">
      <x v="92"/>
      <x/>
      <x v="41"/>
      <x v="118"/>
      <x/>
      <x v="112"/>
      <x/>
      <x v="5"/>
      <x v="76"/>
      <x/>
      <x/>
      <x/>
      <x v="1"/>
      <x/>
      <x/>
      <x v="1"/>
      <x/>
      <x/>
      <x/>
      <x v="112"/>
      <x/>
      <x/>
      <x/>
      <x/>
      <x/>
      <x/>
      <x/>
      <x/>
      <x/>
      <x/>
      <x/>
      <x/>
      <x v="118"/>
      <x v="118"/>
      <x/>
    </i>
    <i r="2">
      <x v="93"/>
      <x/>
      <x v="1"/>
      <x v="119"/>
      <x/>
      <x v="113"/>
      <x v="1"/>
      <x v="8"/>
      <x v="15"/>
      <x/>
      <x/>
      <x/>
      <x v="3"/>
      <x/>
      <x/>
      <x v="1"/>
      <x/>
      <x/>
      <x v="29"/>
      <x v="113"/>
      <x/>
      <x/>
      <x/>
      <x/>
      <x/>
      <x/>
      <x/>
      <x/>
      <x/>
      <x/>
      <x/>
      <x/>
      <x v="119"/>
      <x v="119"/>
      <x/>
    </i>
    <i r="2">
      <x v="94"/>
      <x/>
      <x v="1"/>
      <x v="120"/>
      <x/>
      <x v="114"/>
      <x v="11"/>
      <x v="5"/>
      <x v="77"/>
      <x/>
      <x/>
      <x/>
      <x v="3"/>
      <x/>
      <x/>
      <x v="1"/>
      <x/>
      <x/>
      <x v="26"/>
      <x v="114"/>
      <x/>
      <x/>
      <x/>
      <x/>
      <x/>
      <x/>
      <x/>
      <x/>
      <x/>
      <x/>
      <x/>
      <x/>
      <x v="120"/>
      <x v="120"/>
      <x/>
    </i>
    <i r="2">
      <x v="95"/>
      <x/>
      <x v="1"/>
      <x v="121"/>
      <x/>
      <x v="115"/>
      <x v="1"/>
      <x v="5"/>
      <x v="78"/>
      <x/>
      <x/>
      <x/>
      <x v="3"/>
      <x/>
      <x/>
      <x v="1"/>
      <x/>
      <x/>
      <x/>
      <x v="115"/>
      <x/>
      <x/>
      <x/>
      <x/>
      <x/>
      <x/>
      <x/>
      <x/>
      <x/>
      <x/>
      <x/>
      <x/>
      <x v="121"/>
      <x v="121"/>
      <x v="1"/>
    </i>
    <i r="2">
      <x v="96"/>
      <x/>
      <x v="42"/>
      <x v="122"/>
      <x/>
      <x v="116"/>
      <x v="4"/>
      <x/>
      <x v="74"/>
      <x/>
      <x/>
      <x/>
      <x v="1"/>
      <x/>
      <x/>
      <x v="1"/>
      <x/>
      <x v="1"/>
      <x v="2"/>
      <x v="116"/>
      <x/>
      <x/>
      <x/>
      <x/>
      <x/>
      <x/>
      <x/>
      <x/>
      <x/>
      <x/>
      <x/>
      <x/>
      <x v="122"/>
      <x v="122"/>
      <x v="3"/>
    </i>
    <i r="2">
      <x v="97"/>
      <x/>
      <x v="43"/>
      <x v="123"/>
      <x/>
      <x v="117"/>
      <x v="3"/>
      <x v="2"/>
      <x v="17"/>
      <x/>
      <x/>
      <x/>
      <x v="3"/>
      <x/>
      <x/>
      <x v="1"/>
      <x/>
      <x/>
      <x/>
      <x v="117"/>
      <x/>
      <x/>
      <x/>
      <x/>
      <x/>
      <x/>
      <x/>
      <x/>
      <x/>
      <x/>
      <x/>
      <x/>
      <x v="123"/>
      <x v="123"/>
      <x v="7"/>
    </i>
    <i r="2">
      <x v="98"/>
      <x/>
      <x v="44"/>
      <x v="124"/>
      <x/>
      <x v="118"/>
      <x v="14"/>
      <x v="3"/>
      <x v="79"/>
      <x/>
      <x/>
      <x/>
      <x v="1"/>
      <x/>
      <x/>
      <x v="4"/>
      <x/>
      <x/>
      <x/>
      <x v="118"/>
      <x/>
      <x/>
      <x/>
      <x/>
      <x/>
      <x/>
      <x/>
      <x/>
      <x/>
      <x/>
      <x/>
      <x/>
      <x v="124"/>
      <x v="124"/>
      <x v="2"/>
    </i>
    <i r="4">
      <x v="45"/>
      <x v="125"/>
      <x/>
      <x v="119"/>
      <x v="29"/>
      <x/>
      <x v="63"/>
      <x/>
      <x/>
      <x/>
      <x v="15"/>
      <x/>
      <x/>
      <x v="4"/>
      <x/>
      <x/>
      <x/>
      <x v="119"/>
      <x/>
      <x/>
      <x/>
      <x/>
      <x/>
      <x/>
      <x/>
      <x/>
      <x/>
      <x/>
      <x/>
      <x/>
      <x v="125"/>
      <x v="125"/>
      <x/>
    </i>
    <i r="2">
      <x v="99"/>
      <x/>
      <x v="1"/>
      <x v="126"/>
      <x/>
      <x v="120"/>
      <x v="2"/>
      <x v="8"/>
      <x v="15"/>
      <x/>
      <x/>
      <x/>
      <x v="3"/>
      <x/>
      <x/>
      <x v="1"/>
      <x/>
      <x/>
      <x/>
      <x v="120"/>
      <x/>
      <x/>
      <x/>
      <x/>
      <x/>
      <x/>
      <x/>
      <x/>
      <x/>
      <x/>
      <x/>
      <x/>
      <x v="126"/>
      <x v="126"/>
      <x/>
    </i>
    <i r="2">
      <x v="100"/>
      <x/>
      <x v="1"/>
      <x v="127"/>
      <x/>
      <x v="121"/>
      <x v="30"/>
      <x v="7"/>
      <x v="31"/>
      <x/>
      <x/>
      <x/>
      <x v="7"/>
      <x/>
      <x/>
      <x v="6"/>
      <x v="3"/>
      <x v="1"/>
      <x v="2"/>
      <x v="121"/>
      <x/>
      <x/>
      <x/>
      <x/>
      <x/>
      <x/>
      <x/>
      <x/>
      <x/>
      <x/>
      <x/>
      <x/>
      <x v="127"/>
      <x v="127"/>
      <x v="2"/>
    </i>
    <i r="2">
      <x v="101"/>
      <x/>
      <x v="25"/>
      <x v="128"/>
      <x/>
      <x v="122"/>
      <x v="12"/>
      <x v="7"/>
      <x v="25"/>
      <x/>
      <x/>
      <x/>
      <x v="1"/>
      <x/>
      <x/>
      <x v="6"/>
      <x/>
      <x v="1"/>
      <x v="2"/>
      <x v="122"/>
      <x v="2"/>
      <x v="8"/>
      <x v="3"/>
      <x v="3"/>
      <x v="3"/>
      <x v="2"/>
      <x v="1"/>
      <x v="1"/>
      <x v="1"/>
      <x/>
      <x/>
      <x/>
      <x v="128"/>
      <x v="128"/>
      <x v="2"/>
    </i>
    <i r="5">
      <x v="129"/>
      <x/>
      <x v="123"/>
      <x v="6"/>
      <x v="3"/>
      <x v="80"/>
      <x/>
      <x/>
      <x/>
      <x/>
      <x/>
      <x/>
      <x v="6"/>
      <x/>
      <x v="1"/>
      <x v="2"/>
      <x v="123"/>
      <x/>
      <x/>
      <x/>
      <x/>
      <x/>
      <x/>
      <x/>
      <x/>
      <x/>
      <x/>
      <x/>
      <x/>
      <x v="129"/>
      <x v="129"/>
      <x v="2"/>
    </i>
    <i r="5">
      <x v="130"/>
      <x/>
      <x v="124"/>
      <x v="28"/>
      <x v="7"/>
      <x v="48"/>
      <x/>
      <x/>
      <x/>
      <x/>
      <x/>
      <x/>
      <x v="6"/>
      <x/>
      <x v="2"/>
      <x v="2"/>
      <x v="124"/>
      <x/>
      <x/>
      <x/>
      <x/>
      <x/>
      <x/>
      <x/>
      <x/>
      <x/>
      <x/>
      <x/>
      <x/>
      <x v="130"/>
      <x v="130"/>
      <x v="2"/>
    </i>
    <i r="2">
      <x v="102"/>
      <x/>
      <x v="25"/>
      <x v="131"/>
      <x/>
      <x v="125"/>
      <x v="14"/>
      <x/>
      <x v="81"/>
      <x/>
      <x/>
      <x/>
      <x v="1"/>
      <x/>
      <x v="1"/>
      <x v="8"/>
      <x v="1"/>
      <x v="2"/>
      <x v="2"/>
      <x v="125"/>
      <x/>
      <x/>
      <x/>
      <x/>
      <x/>
      <x/>
      <x/>
      <x/>
      <x/>
      <x/>
      <x/>
      <x/>
      <x v="131"/>
      <x v="131"/>
      <x/>
    </i>
    <i r="2">
      <x v="103"/>
      <x/>
      <x v="1"/>
      <x v="132"/>
      <x/>
      <x v="126"/>
      <x v="11"/>
      <x v="8"/>
      <x v="82"/>
      <x/>
      <x/>
      <x/>
      <x v="3"/>
      <x/>
      <x/>
      <x v="1"/>
      <x/>
      <x/>
      <x v="3"/>
      <x v="126"/>
      <x/>
      <x/>
      <x/>
      <x/>
      <x/>
      <x/>
      <x/>
      <x/>
      <x/>
      <x/>
      <x/>
      <x/>
      <x v="132"/>
      <x v="132"/>
      <x/>
    </i>
    <i r="2">
      <x v="104"/>
      <x/>
      <x v="1"/>
      <x v="133"/>
      <x/>
      <x v="127"/>
      <x v="11"/>
      <x v="7"/>
      <x v="8"/>
      <x/>
      <x/>
      <x/>
      <x v="3"/>
      <x/>
      <x/>
      <x v="1"/>
      <x/>
      <x/>
      <x v="3"/>
      <x v="127"/>
      <x/>
      <x/>
      <x/>
      <x/>
      <x/>
      <x/>
      <x/>
      <x/>
      <x/>
      <x/>
      <x/>
      <x/>
      <x v="133"/>
      <x v="133"/>
      <x v="2"/>
    </i>
    <i r="2">
      <x v="105"/>
      <x/>
      <x v="1"/>
      <x v="134"/>
      <x/>
      <x v="128"/>
      <x v="11"/>
      <x v="2"/>
      <x v="2"/>
      <x/>
      <x/>
      <x/>
      <x v="3"/>
      <x/>
      <x/>
      <x v="1"/>
      <x/>
      <x v="1"/>
      <x v="2"/>
      <x v="128"/>
      <x/>
      <x/>
      <x/>
      <x/>
      <x/>
      <x/>
      <x/>
      <x/>
      <x/>
      <x/>
      <x/>
      <x/>
      <x v="134"/>
      <x v="134"/>
      <x v="1"/>
    </i>
    <i r="5">
      <x v="135"/>
      <x/>
      <x v="129"/>
      <x v="11"/>
      <x v="8"/>
      <x v="69"/>
      <x/>
      <x/>
      <x/>
      <x v="1"/>
      <x/>
      <x/>
      <x v="1"/>
      <x/>
      <x v="2"/>
      <x v="2"/>
      <x v="129"/>
      <x/>
      <x/>
      <x/>
      <x/>
      <x/>
      <x/>
      <x/>
      <x/>
      <x/>
      <x/>
      <x/>
      <x/>
      <x v="135"/>
      <x v="135"/>
      <x v="10"/>
    </i>
    <i r="4">
      <x v="46"/>
      <x v="136"/>
      <x/>
      <x v="130"/>
      <x v="6"/>
      <x v="7"/>
      <x v="72"/>
      <x/>
      <x/>
      <x/>
      <x/>
      <x/>
      <x v="1"/>
      <x v="3"/>
      <x v="1"/>
      <x v="1"/>
      <x v="2"/>
      <x v="130"/>
      <x/>
      <x/>
      <x/>
      <x/>
      <x/>
      <x/>
      <x/>
      <x/>
      <x/>
      <x/>
      <x/>
      <x/>
      <x v="136"/>
      <x v="136"/>
      <x/>
    </i>
    <i r="5">
      <x v="137"/>
      <x/>
      <x v="131"/>
      <x v="31"/>
      <x v="6"/>
      <x v="83"/>
      <x/>
      <x/>
      <x/>
      <x v="7"/>
      <x/>
      <x v="1"/>
      <x v="9"/>
      <x v="1"/>
      <x v="1"/>
      <x v="2"/>
      <x v="131"/>
      <x/>
      <x/>
      <x/>
      <x/>
      <x/>
      <x/>
      <x/>
      <x/>
      <x/>
      <x/>
      <x/>
      <x/>
      <x v="137"/>
      <x v="137"/>
      <x v="4"/>
    </i>
    <i r="5">
      <x v="138"/>
      <x/>
      <x v="132"/>
      <x v="32"/>
      <x v="8"/>
      <x v="69"/>
      <x/>
      <x/>
      <x/>
      <x v="7"/>
      <x/>
      <x v="1"/>
      <x v="9"/>
      <x v="1"/>
      <x v="1"/>
      <x v="2"/>
      <x v="132"/>
      <x/>
      <x/>
      <x/>
      <x/>
      <x/>
      <x/>
      <x/>
      <x/>
      <x/>
      <x/>
      <x/>
      <x/>
      <x v="138"/>
      <x v="138"/>
      <x/>
    </i>
    <i r="5">
      <x v="139"/>
      <x/>
      <x v="132"/>
      <x v="32"/>
      <x v="8"/>
      <x v="69"/>
      <x/>
      <x/>
      <x/>
      <x v="7"/>
      <x/>
      <x v="1"/>
      <x v="9"/>
      <x v="1"/>
      <x v="1"/>
      <x v="2"/>
      <x v="133"/>
      <x/>
      <x/>
      <x/>
      <x/>
      <x/>
      <x/>
      <x/>
      <x/>
      <x/>
      <x/>
      <x/>
      <x/>
      <x v="139"/>
      <x v="139"/>
      <x/>
    </i>
    <i r="5">
      <x v="140"/>
      <x/>
      <x v="53"/>
      <x v="20"/>
      <x v="1"/>
      <x v="84"/>
      <x/>
      <x/>
      <x/>
      <x v="1"/>
      <x/>
      <x v="1"/>
      <x v="3"/>
      <x v="1"/>
      <x v="1"/>
      <x v="2"/>
      <x v="134"/>
      <x/>
      <x/>
      <x/>
      <x/>
      <x/>
      <x/>
      <x/>
      <x/>
      <x/>
      <x/>
      <x/>
      <x/>
      <x v="140"/>
      <x v="140"/>
      <x/>
    </i>
    <i r="5">
      <x v="141"/>
      <x/>
      <x v="133"/>
      <x v="33"/>
      <x v="1"/>
      <x v="51"/>
      <x/>
      <x/>
      <x/>
      <x v="10"/>
      <x/>
      <x v="1"/>
      <x v="3"/>
      <x v="1"/>
      <x v="1"/>
      <x v="2"/>
      <x v="135"/>
      <x/>
      <x/>
      <x/>
      <x/>
      <x/>
      <x/>
      <x/>
      <x/>
      <x/>
      <x/>
      <x/>
      <x/>
      <x v="141"/>
      <x v="141"/>
      <x/>
    </i>
    <i r="5">
      <x v="142"/>
      <x/>
      <x v="134"/>
      <x v="18"/>
      <x v="8"/>
      <x v="69"/>
      <x/>
      <x/>
      <x/>
      <x v="7"/>
      <x/>
      <x/>
      <x v="4"/>
      <x/>
      <x v="1"/>
      <x v="2"/>
      <x v="136"/>
      <x/>
      <x/>
      <x/>
      <x/>
      <x/>
      <x/>
      <x/>
      <x/>
      <x/>
      <x/>
      <x/>
      <x/>
      <x v="142"/>
      <x v="142"/>
      <x/>
    </i>
    <i r="5">
      <x v="143"/>
      <x/>
      <x v="135"/>
      <x v="34"/>
      <x v="1"/>
      <x v="84"/>
      <x/>
      <x/>
      <x/>
      <x v="1"/>
      <x/>
      <x v="1"/>
      <x v="3"/>
      <x v="1"/>
      <x v="1"/>
      <x v="2"/>
      <x v="134"/>
      <x/>
      <x/>
      <x/>
      <x/>
      <x/>
      <x/>
      <x/>
      <x/>
      <x/>
      <x/>
      <x/>
      <x/>
      <x v="143"/>
      <x v="143"/>
      <x/>
    </i>
    <i r="5">
      <x v="144"/>
      <x/>
      <x v="135"/>
      <x v="34"/>
      <x v="1"/>
      <x v="84"/>
      <x/>
      <x/>
      <x/>
      <x v="1"/>
      <x/>
      <x/>
      <x v="4"/>
      <x/>
      <x v="2"/>
      <x v="2"/>
      <x v="137"/>
      <x/>
      <x/>
      <x/>
      <x/>
      <x/>
      <x/>
      <x/>
      <x/>
      <x/>
      <x/>
      <x/>
      <x/>
      <x v="144"/>
      <x v="144"/>
      <x/>
    </i>
    <i r="5">
      <x v="145"/>
      <x/>
      <x v="136"/>
      <x/>
      <x v="8"/>
      <x v="85"/>
      <x/>
      <x/>
      <x/>
      <x v="7"/>
      <x/>
      <x v="1"/>
      <x v="3"/>
      <x v="1"/>
      <x v="1"/>
      <x v="2"/>
      <x v="138"/>
      <x/>
      <x/>
      <x/>
      <x/>
      <x/>
      <x/>
      <x/>
      <x/>
      <x/>
      <x/>
      <x/>
      <x/>
      <x v="145"/>
      <x v="145"/>
      <x/>
    </i>
    <i r="5">
      <x v="146"/>
      <x/>
      <x v="137"/>
      <x v="35"/>
      <x v="1"/>
      <x v="51"/>
      <x/>
      <x/>
      <x/>
      <x/>
      <x/>
      <x v="1"/>
      <x v="3"/>
      <x v="1"/>
      <x v="1"/>
      <x v="2"/>
      <x v="139"/>
      <x/>
      <x/>
      <x/>
      <x/>
      <x/>
      <x/>
      <x/>
      <x/>
      <x/>
      <x/>
      <x/>
      <x/>
      <x v="146"/>
      <x v="146"/>
      <x/>
    </i>
    <i r="5">
      <x v="147"/>
      <x/>
      <x v="138"/>
      <x v="18"/>
      <x v="7"/>
      <x v="86"/>
      <x/>
      <x/>
      <x/>
      <x v="7"/>
      <x/>
      <x v="1"/>
      <x v="3"/>
      <x v="1"/>
      <x v="1"/>
      <x v="2"/>
      <x v="140"/>
      <x/>
      <x/>
      <x/>
      <x/>
      <x/>
      <x/>
      <x/>
      <x/>
      <x/>
      <x/>
      <x/>
      <x/>
      <x v="147"/>
      <x v="147"/>
      <x/>
    </i>
    <i r="5">
      <x v="148"/>
      <x/>
      <x v="139"/>
      <x v="36"/>
      <x v="7"/>
      <x v="86"/>
      <x/>
      <x/>
      <x/>
      <x v="7"/>
      <x/>
      <x v="1"/>
      <x v="3"/>
      <x v="1"/>
      <x v="1"/>
      <x v="2"/>
      <x v="141"/>
      <x/>
      <x/>
      <x/>
      <x/>
      <x/>
      <x/>
      <x/>
      <x/>
      <x/>
      <x/>
      <x/>
      <x/>
      <x v="148"/>
      <x v="148"/>
      <x/>
    </i>
    <i r="5">
      <x v="149"/>
      <x/>
      <x v="140"/>
      <x v="17"/>
      <x v="8"/>
      <x v="85"/>
      <x/>
      <x/>
      <x/>
      <x v="1"/>
      <x/>
      <x/>
      <x v="4"/>
      <x/>
      <x v="2"/>
      <x v="2"/>
      <x v="136"/>
      <x/>
      <x/>
      <x/>
      <x/>
      <x/>
      <x/>
      <x/>
      <x/>
      <x/>
      <x/>
      <x/>
      <x/>
      <x v="149"/>
      <x v="149"/>
      <x/>
    </i>
    <i r="5">
      <x v="150"/>
      <x/>
      <x v="91"/>
      <x v="25"/>
      <x v="8"/>
      <x v="87"/>
      <x/>
      <x/>
      <x/>
      <x v="1"/>
      <x/>
      <x v="1"/>
      <x v="3"/>
      <x v="1"/>
      <x v="1"/>
      <x v="2"/>
      <x v="142"/>
      <x/>
      <x/>
      <x/>
      <x/>
      <x/>
      <x/>
      <x/>
      <x/>
      <x/>
      <x/>
      <x/>
      <x/>
      <x v="150"/>
      <x v="150"/>
      <x/>
    </i>
    <i r="5">
      <x v="151"/>
      <x/>
      <x v="141"/>
      <x/>
      <x/>
      <x v="88"/>
      <x/>
      <x/>
      <x/>
      <x v="1"/>
      <x/>
      <x/>
      <x v="1"/>
      <x/>
      <x/>
      <x v="16"/>
      <x v="143"/>
      <x/>
      <x/>
      <x/>
      <x/>
      <x/>
      <x/>
      <x/>
      <x/>
      <x/>
      <x/>
      <x/>
      <x/>
      <x v="151"/>
      <x v="151"/>
      <x/>
    </i>
    <i r="5">
      <x v="152"/>
      <x/>
      <x v="142"/>
      <x v="37"/>
      <x v="5"/>
      <x v="59"/>
      <x/>
      <x/>
      <x/>
      <x v="7"/>
      <x/>
      <x v="1"/>
      <x v="8"/>
      <x v="1"/>
      <x v="1"/>
      <x v="2"/>
      <x v="144"/>
      <x/>
      <x/>
      <x/>
      <x/>
      <x/>
      <x/>
      <x/>
      <x/>
      <x/>
      <x/>
      <x/>
      <x/>
      <x v="152"/>
      <x v="152"/>
      <x/>
    </i>
    <i r="5">
      <x v="153"/>
      <x/>
      <x v="143"/>
      <x v="27"/>
      <x v="7"/>
      <x v="31"/>
      <x/>
      <x/>
      <x/>
      <x v="1"/>
      <x/>
      <x v="1"/>
      <x v="5"/>
      <x v="1"/>
      <x v="1"/>
      <x v="2"/>
      <x v="145"/>
      <x v="1"/>
      <x v="9"/>
      <x v="1"/>
      <x/>
      <x/>
      <x/>
      <x/>
      <x/>
      <x/>
      <x/>
      <x/>
      <x/>
      <x v="153"/>
      <x v="153"/>
      <x v="2"/>
    </i>
    <i r="5">
      <x v="154"/>
      <x/>
      <x v="139"/>
      <x v="36"/>
      <x v="1"/>
      <x v="28"/>
      <x/>
      <x/>
      <x/>
      <x v="1"/>
      <x/>
      <x v="1"/>
      <x v="8"/>
      <x v="1"/>
      <x v="1"/>
      <x v="2"/>
      <x v="146"/>
      <x v="3"/>
      <x v="10"/>
      <x v="4"/>
      <x/>
      <x/>
      <x/>
      <x/>
      <x/>
      <x/>
      <x/>
      <x/>
      <x/>
      <x v="154"/>
      <x v="154"/>
      <x/>
    </i>
    <i r="5">
      <x v="155"/>
      <x/>
      <x v="144"/>
      <x v="33"/>
      <x v="1"/>
      <x v="28"/>
      <x/>
      <x/>
      <x/>
      <x v="1"/>
      <x/>
      <x v="1"/>
      <x v="5"/>
      <x v="1"/>
      <x v="1"/>
      <x v="2"/>
      <x v="146"/>
      <x v="3"/>
      <x v="11"/>
      <x v="5"/>
      <x v="4"/>
      <x v="4"/>
      <x v="3"/>
      <x v="2"/>
      <x v="2"/>
      <x v="2"/>
      <x/>
      <x/>
      <x/>
      <x v="154"/>
      <x v="154"/>
      <x/>
    </i>
    <i r="5">
      <x v="156"/>
      <x/>
      <x v="145"/>
      <x v="15"/>
      <x v="1"/>
      <x v="28"/>
      <x/>
      <x/>
      <x/>
      <x v="1"/>
      <x/>
      <x v="1"/>
      <x v="8"/>
      <x v="1"/>
      <x v="1"/>
      <x v="2"/>
      <x v="146"/>
      <x v="3"/>
      <x v="12"/>
      <x v="5"/>
      <x v="4"/>
      <x v="5"/>
      <x v="3"/>
      <x v="2"/>
      <x v="3"/>
      <x v="2"/>
      <x/>
      <x/>
      <x/>
      <x v="154"/>
      <x v="154"/>
      <x/>
    </i>
    <i r="5">
      <x v="157"/>
      <x/>
      <x v="146"/>
      <x v="13"/>
      <x v="7"/>
      <x v="89"/>
      <x/>
      <x/>
      <x/>
      <x v="1"/>
      <x/>
      <x v="1"/>
      <x v="10"/>
      <x v="1"/>
      <x v="1"/>
      <x v="2"/>
      <x v="147"/>
      <x v="4"/>
      <x v="13"/>
      <x v="6"/>
      <x/>
      <x/>
      <x/>
      <x/>
      <x/>
      <x/>
      <x/>
      <x/>
      <x/>
      <x v="155"/>
      <x v="155"/>
      <x v="2"/>
    </i>
    <i r="2">
      <x v="106"/>
      <x/>
      <x v="47"/>
      <x v="158"/>
      <x/>
      <x v="147"/>
      <x v="13"/>
      <x v="3"/>
      <x v="90"/>
      <x/>
      <x/>
      <x/>
      <x v="7"/>
      <x/>
      <x/>
      <x v="6"/>
      <x/>
      <x v="1"/>
      <x v="2"/>
      <x v="148"/>
      <x v="2"/>
      <x v="14"/>
      <x v="7"/>
      <x v="3"/>
      <x v="6"/>
      <x v="4"/>
      <x v="1"/>
      <x v="4"/>
      <x v="3"/>
      <x/>
      <x/>
      <x/>
      <x v="156"/>
      <x v="156"/>
      <x v="2"/>
    </i>
    <i r="2">
      <x v="107"/>
      <x/>
      <x v="48"/>
      <x v="159"/>
      <x/>
      <x v="148"/>
      <x v="12"/>
      <x v="2"/>
      <x v="4"/>
      <x/>
      <x/>
      <x/>
      <x v="3"/>
      <x/>
      <x/>
      <x v="1"/>
      <x/>
      <x/>
      <x v="13"/>
      <x v="149"/>
      <x/>
      <x/>
      <x/>
      <x/>
      <x/>
      <x/>
      <x/>
      <x/>
      <x/>
      <x/>
      <x/>
      <x/>
      <x v="157"/>
      <x v="157"/>
      <x v="1"/>
    </i>
    <i r="2">
      <x v="108"/>
      <x/>
      <x v="49"/>
      <x v="160"/>
      <x/>
      <x v="149"/>
      <x v="38"/>
      <x v="4"/>
      <x v="39"/>
      <x/>
      <x/>
      <x/>
      <x v="16"/>
      <x/>
      <x/>
      <x v="2"/>
      <x/>
      <x v="1"/>
      <x v="2"/>
      <x v="150"/>
      <x/>
      <x/>
      <x/>
      <x/>
      <x/>
      <x/>
      <x/>
      <x/>
      <x/>
      <x/>
      <x/>
      <x/>
      <x v="158"/>
      <x v="158"/>
      <x v="1"/>
    </i>
    <i r="5">
      <x v="161"/>
      <x/>
      <x v="150"/>
      <x v="17"/>
      <x v="4"/>
      <x v="39"/>
      <x/>
      <x/>
      <x/>
      <x v="1"/>
      <x/>
      <x v="1"/>
      <x v="5"/>
      <x v="1"/>
      <x v="1"/>
      <x v="2"/>
      <x v="150"/>
      <x v="1"/>
      <x v="15"/>
      <x v="2"/>
      <x v="5"/>
      <x v="7"/>
      <x v="5"/>
      <x/>
      <x/>
      <x/>
      <x/>
      <x/>
      <x/>
      <x v="159"/>
      <x v="159"/>
      <x v="1"/>
    </i>
    <i r="2">
      <x v="109"/>
      <x/>
      <x v="50"/>
      <x v="162"/>
      <x/>
      <x v="151"/>
      <x v="14"/>
      <x v="10"/>
      <x v="35"/>
      <x/>
      <x/>
      <x/>
      <x v="1"/>
      <x/>
      <x/>
      <x v="1"/>
      <x/>
      <x v="1"/>
      <x v="2"/>
      <x v="151"/>
      <x/>
      <x/>
      <x/>
      <x/>
      <x/>
      <x/>
      <x/>
      <x/>
      <x/>
      <x/>
      <x/>
      <x/>
      <x v="160"/>
      <x v="160"/>
      <x v="1"/>
    </i>
    <i r="2">
      <x v="110"/>
      <x/>
      <x v="51"/>
      <x v="163"/>
      <x/>
      <x v="152"/>
      <x v="6"/>
      <x/>
      <x v="81"/>
      <x/>
      <x/>
      <x/>
      <x v="16"/>
      <x/>
      <x/>
      <x/>
      <x/>
      <x v="1"/>
      <x v="2"/>
      <x v="152"/>
      <x/>
      <x/>
      <x/>
      <x/>
      <x/>
      <x/>
      <x/>
      <x/>
      <x/>
      <x/>
      <x/>
      <x/>
      <x v="161"/>
      <x v="161"/>
      <x/>
    </i>
    <i r="2">
      <x v="111"/>
      <x/>
      <x v="1"/>
      <x v="164"/>
      <x/>
      <x v="153"/>
      <x v="2"/>
      <x v="1"/>
      <x v="91"/>
      <x/>
      <x/>
      <x/>
      <x v="3"/>
      <x/>
      <x/>
      <x v="1"/>
      <x/>
      <x/>
      <x v="25"/>
      <x v="153"/>
      <x/>
      <x/>
      <x/>
      <x/>
      <x/>
      <x/>
      <x/>
      <x/>
      <x/>
      <x/>
      <x/>
      <x/>
      <x v="162"/>
      <x v="162"/>
      <x/>
    </i>
    <i r="2">
      <x v="112"/>
      <x/>
      <x v="1"/>
      <x v="165"/>
      <x/>
      <x v="154"/>
      <x v="1"/>
      <x v="2"/>
      <x v="22"/>
      <x/>
      <x/>
      <x/>
      <x v="3"/>
      <x/>
      <x/>
      <x v="1"/>
      <x/>
      <x/>
      <x/>
      <x v="154"/>
      <x/>
      <x/>
      <x/>
      <x/>
      <x/>
      <x/>
      <x/>
      <x/>
      <x/>
      <x/>
      <x/>
      <x/>
      <x v="163"/>
      <x v="163"/>
      <x/>
    </i>
    <i r="2">
      <x v="113"/>
      <x/>
      <x v="52"/>
      <x v="166"/>
      <x/>
      <x v="155"/>
      <x v="5"/>
      <x v="5"/>
      <x v="44"/>
      <x/>
      <x/>
      <x/>
      <x v="3"/>
      <x/>
      <x/>
      <x v="1"/>
      <x/>
      <x/>
      <x/>
      <x v="155"/>
      <x/>
      <x/>
      <x/>
      <x/>
      <x/>
      <x/>
      <x/>
      <x/>
      <x/>
      <x/>
      <x/>
      <x/>
      <x v="164"/>
      <x v="164"/>
      <x v="3"/>
    </i>
    <i r="2">
      <x v="114"/>
      <x/>
      <x v="1"/>
      <x v="167"/>
      <x/>
      <x v="156"/>
      <x v="2"/>
      <x v="8"/>
      <x v="15"/>
      <x/>
      <x/>
      <x/>
      <x v="3"/>
      <x/>
      <x/>
      <x v="1"/>
      <x/>
      <x/>
      <x/>
      <x v="156"/>
      <x/>
      <x/>
      <x/>
      <x/>
      <x/>
      <x/>
      <x/>
      <x/>
      <x/>
      <x/>
      <x/>
      <x/>
      <x v="165"/>
      <x v="165"/>
      <x/>
    </i>
    <i r="2">
      <x v="115"/>
      <x/>
      <x v="53"/>
      <x v="168"/>
      <x/>
      <x v="157"/>
      <x v="5"/>
      <x v="11"/>
      <x v="92"/>
      <x/>
      <x/>
      <x/>
      <x v="7"/>
      <x/>
      <x/>
      <x v="4"/>
      <x/>
      <x v="1"/>
      <x v="2"/>
      <x v="157"/>
      <x/>
      <x/>
      <x/>
      <x/>
      <x/>
      <x/>
      <x/>
      <x/>
      <x/>
      <x/>
      <x/>
      <x/>
      <x v="166"/>
      <x v="166"/>
      <x v="2"/>
    </i>
    <i r="2">
      <x v="116"/>
      <x/>
      <x v="1"/>
      <x v="169"/>
      <x/>
      <x v="158"/>
      <x v="1"/>
      <x v="1"/>
      <x v="93"/>
      <x/>
      <x/>
      <x/>
      <x v="3"/>
      <x/>
      <x/>
      <x v="1"/>
      <x/>
      <x/>
      <x v="30"/>
      <x v="158"/>
      <x/>
      <x/>
      <x/>
      <x/>
      <x/>
      <x/>
      <x/>
      <x/>
      <x/>
      <x/>
      <x/>
      <x/>
      <x v="167"/>
      <x v="167"/>
      <x/>
    </i>
    <i r="2">
      <x v="117"/>
      <x/>
      <x v="1"/>
      <x v="170"/>
      <x/>
      <x v="159"/>
      <x v="2"/>
      <x v="4"/>
      <x v="53"/>
      <x/>
      <x/>
      <x/>
      <x v="3"/>
      <x/>
      <x/>
      <x v="1"/>
      <x/>
      <x/>
      <x/>
      <x v="159"/>
      <x/>
      <x/>
      <x/>
      <x/>
      <x/>
      <x/>
      <x/>
      <x/>
      <x/>
      <x/>
      <x/>
      <x/>
      <x v="168"/>
      <x v="168"/>
      <x v="1"/>
    </i>
    <i r="2">
      <x v="118"/>
      <x/>
      <x v="1"/>
      <x v="171"/>
      <x/>
      <x v="56"/>
      <x v="2"/>
      <x v="1"/>
      <x v="61"/>
      <x/>
      <x/>
      <x/>
      <x v="3"/>
      <x/>
      <x/>
      <x v="1"/>
      <x/>
      <x/>
      <x/>
      <x v="160"/>
      <x/>
      <x/>
      <x/>
      <x/>
      <x/>
      <x/>
      <x/>
      <x/>
      <x/>
      <x/>
      <x/>
      <x/>
      <x v="169"/>
      <x v="169"/>
      <x/>
    </i>
    <i r="2">
      <x v="119"/>
      <x/>
      <x v="1"/>
      <x v="172"/>
      <x/>
      <x v="158"/>
      <x v="1"/>
      <x/>
      <x v="74"/>
      <x/>
      <x/>
      <x/>
      <x v="3"/>
      <x/>
      <x/>
      <x v="1"/>
      <x/>
      <x/>
      <x v="16"/>
      <x v="161"/>
      <x/>
      <x/>
      <x/>
      <x/>
      <x/>
      <x/>
      <x/>
      <x/>
      <x/>
      <x/>
      <x/>
      <x/>
      <x v="170"/>
      <x v="170"/>
      <x/>
    </i>
    <i r="2">
      <x v="120"/>
      <x/>
      <x v="1"/>
      <x v="173"/>
      <x/>
      <x v="160"/>
      <x v="1"/>
      <x v="4"/>
      <x v="23"/>
      <x/>
      <x/>
      <x/>
      <x v="3"/>
      <x/>
      <x/>
      <x v="1"/>
      <x/>
      <x/>
      <x v="31"/>
      <x v="162"/>
      <x/>
      <x/>
      <x/>
      <x/>
      <x/>
      <x/>
      <x/>
      <x/>
      <x/>
      <x/>
      <x/>
      <x/>
      <x v="171"/>
      <x v="171"/>
      <x/>
    </i>
    <i r="2">
      <x v="121"/>
      <x/>
      <x v="54"/>
      <x v="174"/>
      <x/>
      <x v="161"/>
      <x v="3"/>
      <x/>
      <x v="88"/>
      <x/>
      <x/>
      <x/>
      <x v="3"/>
      <x/>
      <x/>
      <x v="1"/>
      <x/>
      <x/>
      <x v="4"/>
      <x v="163"/>
      <x/>
      <x/>
      <x/>
      <x/>
      <x/>
      <x/>
      <x/>
      <x/>
      <x/>
      <x/>
      <x/>
      <x/>
      <x v="172"/>
      <x v="172"/>
      <x/>
    </i>
    <i r="2">
      <x v="122"/>
      <x/>
      <x v="1"/>
      <x v="175"/>
      <x/>
      <x v="162"/>
      <x v="11"/>
      <x v="1"/>
      <x v="51"/>
      <x/>
      <x/>
      <x/>
      <x v="3"/>
      <x/>
      <x/>
      <x v="1"/>
      <x/>
      <x/>
      <x v="1"/>
      <x v="164"/>
      <x/>
      <x/>
      <x/>
      <x/>
      <x/>
      <x/>
      <x/>
      <x/>
      <x/>
      <x/>
      <x/>
      <x/>
      <x v="173"/>
      <x v="173"/>
      <x/>
    </i>
    <i r="2">
      <x v="123"/>
      <x/>
      <x v="1"/>
      <x v="176"/>
      <x/>
      <x v="163"/>
      <x v="23"/>
      <x v="4"/>
      <x v="94"/>
      <x/>
      <x/>
      <x/>
      <x v="3"/>
      <x/>
      <x/>
      <x v="1"/>
      <x v="3"/>
      <x/>
      <x/>
      <x v="165"/>
      <x/>
      <x/>
      <x/>
      <x/>
      <x/>
      <x/>
      <x/>
      <x/>
      <x/>
      <x/>
      <x/>
      <x/>
      <x v="174"/>
      <x v="174"/>
      <x/>
    </i>
    <i r="2">
      <x v="124"/>
      <x/>
      <x v="1"/>
      <x v="177"/>
      <x/>
      <x v="164"/>
      <x v="1"/>
      <x/>
      <x v="88"/>
      <x/>
      <x/>
      <x/>
      <x v="3"/>
      <x/>
      <x/>
      <x v="1"/>
      <x/>
      <x/>
      <x v="4"/>
      <x v="166"/>
      <x/>
      <x/>
      <x/>
      <x/>
      <x/>
      <x/>
      <x/>
      <x/>
      <x/>
      <x/>
      <x/>
      <x/>
      <x v="175"/>
      <x v="175"/>
      <x/>
    </i>
    <i r="2">
      <x v="125"/>
      <x/>
      <x v="55"/>
      <x v="178"/>
      <x/>
      <x v="165"/>
      <x v="14"/>
      <x v="6"/>
      <x v="52"/>
      <x/>
      <x/>
      <x/>
      <x v="1"/>
      <x/>
      <x/>
      <x v="4"/>
      <x/>
      <x/>
      <x v="9"/>
      <x v="167"/>
      <x/>
      <x/>
      <x/>
      <x/>
      <x/>
      <x/>
      <x/>
      <x/>
      <x/>
      <x/>
      <x/>
      <x/>
      <x v="176"/>
      <x v="176"/>
      <x v="4"/>
    </i>
    <i r="2">
      <x v="126"/>
      <x/>
      <x v="56"/>
      <x v="179"/>
      <x/>
      <x v="166"/>
      <x v="3"/>
      <x/>
      <x v="88"/>
      <x/>
      <x/>
      <x/>
      <x v="3"/>
      <x/>
      <x/>
      <x v="1"/>
      <x/>
      <x/>
      <x v="16"/>
      <x v="168"/>
      <x/>
      <x/>
      <x/>
      <x/>
      <x/>
      <x/>
      <x/>
      <x/>
      <x/>
      <x/>
      <x/>
      <x/>
      <x v="177"/>
      <x v="177"/>
      <x v="5"/>
    </i>
    <i r="2">
      <x v="127"/>
      <x/>
      <x v="1"/>
      <x v="180"/>
      <x/>
      <x v="167"/>
      <x v="11"/>
      <x v="4"/>
      <x v="23"/>
      <x/>
      <x/>
      <x/>
      <x v="3"/>
      <x/>
      <x/>
      <x v="1"/>
      <x/>
      <x/>
      <x/>
      <x v="169"/>
      <x/>
      <x/>
      <x/>
      <x/>
      <x/>
      <x/>
      <x/>
      <x/>
      <x/>
      <x/>
      <x/>
      <x/>
      <x v="178"/>
      <x v="178"/>
      <x v="1"/>
    </i>
    <i r="2">
      <x v="128"/>
      <x/>
      <x v="57"/>
      <x v="181"/>
      <x/>
      <x v="168"/>
      <x/>
      <x v="2"/>
      <x v="2"/>
      <x/>
      <x/>
      <x/>
      <x v="1"/>
      <x/>
      <x/>
      <x v="1"/>
      <x/>
      <x/>
      <x/>
      <x v="170"/>
      <x/>
      <x/>
      <x/>
      <x/>
      <x/>
      <x/>
      <x/>
      <x/>
      <x/>
      <x/>
      <x/>
      <x/>
      <x v="179"/>
      <x v="179"/>
      <x v="7"/>
    </i>
    <i r="2">
      <x v="129"/>
      <x/>
      <x v="58"/>
      <x v="182"/>
      <x/>
      <x v="169"/>
      <x v="14"/>
      <x v="4"/>
      <x v="95"/>
      <x/>
      <x/>
      <x/>
      <x v="3"/>
      <x/>
      <x/>
      <x v="1"/>
      <x/>
      <x/>
      <x v="22"/>
      <x v="171"/>
      <x/>
      <x/>
      <x/>
      <x/>
      <x/>
      <x/>
      <x/>
      <x/>
      <x/>
      <x/>
      <x/>
      <x/>
      <x v="180"/>
      <x v="180"/>
      <x v="1"/>
    </i>
    <i r="2">
      <x v="130"/>
      <x/>
      <x v="1"/>
      <x v="183"/>
      <x/>
      <x v="170"/>
      <x v="9"/>
      <x v="4"/>
      <x v="96"/>
      <x/>
      <x/>
      <x/>
      <x v="3"/>
      <x/>
      <x/>
      <x v="1"/>
      <x/>
      <x v="2"/>
      <x v="2"/>
      <x v="172"/>
      <x/>
      <x/>
      <x/>
      <x/>
      <x/>
      <x/>
      <x/>
      <x/>
      <x/>
      <x/>
      <x/>
      <x/>
      <x v="181"/>
      <x v="181"/>
      <x v="1"/>
    </i>
    <i r="2">
      <x v="131"/>
      <x/>
      <x v="1"/>
      <x v="184"/>
      <x/>
      <x v="171"/>
      <x v="11"/>
      <x v="4"/>
      <x v="95"/>
      <x/>
      <x/>
      <x/>
      <x v="3"/>
      <x/>
      <x/>
      <x v="1"/>
      <x/>
      <x/>
      <x v="3"/>
      <x v="173"/>
      <x/>
      <x/>
      <x/>
      <x/>
      <x/>
      <x/>
      <x/>
      <x/>
      <x/>
      <x/>
      <x/>
      <x/>
      <x v="182"/>
      <x v="182"/>
      <x v="1"/>
    </i>
    <i r="2">
      <x v="132"/>
      <x/>
      <x v="1"/>
      <x v="185"/>
      <x/>
      <x v="172"/>
      <x v="9"/>
      <x v="4"/>
      <x v="96"/>
      <x/>
      <x/>
      <x/>
      <x v="3"/>
      <x/>
      <x/>
      <x v="1"/>
      <x/>
      <x v="2"/>
      <x v="2"/>
      <x v="174"/>
      <x/>
      <x/>
      <x/>
      <x/>
      <x/>
      <x/>
      <x/>
      <x/>
      <x/>
      <x/>
      <x/>
      <x/>
      <x v="183"/>
      <x v="183"/>
      <x v="1"/>
    </i>
    <i r="2">
      <x v="133"/>
      <x/>
      <x v="59"/>
      <x v="186"/>
      <x/>
      <x v="173"/>
      <x v="3"/>
      <x v="5"/>
      <x v="78"/>
      <x/>
      <x/>
      <x/>
      <x v="3"/>
      <x/>
      <x/>
      <x v="1"/>
      <x/>
      <x/>
      <x/>
      <x v="175"/>
      <x/>
      <x/>
      <x/>
      <x/>
      <x/>
      <x/>
      <x/>
      <x/>
      <x/>
      <x/>
      <x/>
      <x/>
      <x v="184"/>
      <x v="184"/>
      <x v="3"/>
    </i>
    <i r="2">
      <x v="134"/>
      <x/>
      <x v="60"/>
      <x v="187"/>
      <x/>
      <x v="174"/>
      <x v="17"/>
      <x v="6"/>
      <x v="70"/>
      <x/>
      <x/>
      <x/>
      <x v="7"/>
      <x/>
      <x/>
      <x v="4"/>
      <x/>
      <x/>
      <x v="6"/>
      <x v="176"/>
      <x/>
      <x/>
      <x/>
      <x/>
      <x/>
      <x/>
      <x/>
      <x/>
      <x/>
      <x/>
      <x/>
      <x/>
      <x v="185"/>
      <x v="185"/>
      <x v="4"/>
    </i>
    <i r="2">
      <x v="135"/>
      <x/>
      <x v="61"/>
      <x v="188"/>
      <x/>
      <x v="175"/>
      <x v="38"/>
      <x v="3"/>
      <x v="97"/>
      <x/>
      <x/>
      <x/>
      <x v="1"/>
      <x/>
      <x/>
      <x v="4"/>
      <x/>
      <x/>
      <x v="9"/>
      <x v="177"/>
      <x/>
      <x/>
      <x/>
      <x/>
      <x/>
      <x/>
      <x/>
      <x/>
      <x/>
      <x/>
      <x/>
      <x/>
      <x v="186"/>
      <x v="186"/>
      <x v="2"/>
    </i>
    <i r="2">
      <x v="136"/>
      <x/>
      <x v="1"/>
      <x v="189"/>
      <x/>
      <x v="176"/>
      <x v="9"/>
      <x v="4"/>
      <x v="23"/>
      <x/>
      <x/>
      <x/>
      <x v="17"/>
      <x/>
      <x/>
      <x v="1"/>
      <x/>
      <x v="1"/>
      <x v="2"/>
      <x v="178"/>
      <x/>
      <x/>
      <x/>
      <x/>
      <x/>
      <x/>
      <x/>
      <x/>
      <x/>
      <x/>
      <x/>
      <x/>
      <x v="187"/>
      <x v="187"/>
      <x v="1"/>
    </i>
    <i r="2">
      <x v="137"/>
      <x/>
      <x v="62"/>
      <x v="190"/>
      <x/>
      <x v="177"/>
      <x v="5"/>
      <x v="1"/>
      <x v="98"/>
      <x/>
      <x/>
      <x/>
      <x/>
      <x/>
      <x/>
      <x/>
      <x/>
      <x/>
      <x v="1"/>
      <x v="179"/>
      <x/>
      <x/>
      <x/>
      <x/>
      <x/>
      <x/>
      <x/>
      <x/>
      <x/>
      <x/>
      <x/>
      <x/>
      <x v="188"/>
      <x v="188"/>
      <x/>
    </i>
    <i r="2">
      <x v="138"/>
      <x/>
      <x v="63"/>
      <x v="191"/>
      <x/>
      <x v="178"/>
      <x v="28"/>
      <x v="8"/>
      <x v="85"/>
      <x/>
      <x/>
      <x/>
      <x v="1"/>
      <x/>
      <x/>
      <x v="4"/>
      <x/>
      <x/>
      <x/>
      <x v="180"/>
      <x/>
      <x/>
      <x/>
      <x/>
      <x/>
      <x/>
      <x/>
      <x/>
      <x/>
      <x/>
      <x/>
      <x/>
      <x v="189"/>
      <x v="189"/>
      <x v="3"/>
    </i>
    <i r="2">
      <x v="139"/>
      <x/>
      <x v="1"/>
      <x v="192"/>
      <x/>
      <x v="179"/>
      <x v="9"/>
      <x v="7"/>
      <x v="49"/>
      <x/>
      <x/>
      <x/>
      <x v="3"/>
      <x/>
      <x/>
      <x v="1"/>
      <x/>
      <x/>
      <x v="10"/>
      <x v="181"/>
      <x/>
      <x/>
      <x/>
      <x/>
      <x/>
      <x/>
      <x/>
      <x/>
      <x/>
      <x/>
      <x/>
      <x/>
      <x v="190"/>
      <x v="190"/>
      <x v="2"/>
    </i>
    <i r="2">
      <x v="140"/>
      <x/>
      <x v="64"/>
      <x v="193"/>
      <x/>
      <x v="180"/>
      <x v="5"/>
      <x v="7"/>
      <x v="99"/>
      <x/>
      <x/>
      <x/>
      <x v="1"/>
      <x/>
      <x/>
      <x/>
      <x/>
      <x/>
      <x/>
      <x v="182"/>
      <x/>
      <x/>
      <x/>
      <x/>
      <x/>
      <x/>
      <x/>
      <x/>
      <x/>
      <x/>
      <x/>
      <x/>
      <x v="191"/>
      <x v="191"/>
      <x v="8"/>
    </i>
    <i r="2">
      <x v="141"/>
      <x/>
      <x v="65"/>
      <x v="194"/>
      <x/>
      <x v="181"/>
      <x v="39"/>
      <x v="7"/>
      <x v="72"/>
      <x/>
      <x/>
      <x/>
      <x v="7"/>
      <x/>
      <x v="1"/>
      <x v="3"/>
      <x v="1"/>
      <x v="1"/>
      <x v="2"/>
      <x v="183"/>
      <x/>
      <x/>
      <x/>
      <x/>
      <x/>
      <x/>
      <x/>
      <x/>
      <x/>
      <x/>
      <x/>
      <x/>
      <x v="192"/>
      <x v="192"/>
      <x/>
    </i>
    <i r="5">
      <x v="195"/>
      <x/>
      <x v="181"/>
      <x v="39"/>
      <x v="7"/>
      <x v="72"/>
      <x/>
      <x/>
      <x/>
      <x v="7"/>
      <x/>
      <x v="1"/>
      <x v="3"/>
      <x v="1"/>
      <x v="1"/>
      <x v="2"/>
      <x v="184"/>
      <x/>
      <x/>
      <x/>
      <x/>
      <x/>
      <x/>
      <x/>
      <x/>
      <x/>
      <x/>
      <x/>
      <x/>
      <x v="193"/>
      <x v="193"/>
      <x/>
    </i>
    <i r="2">
      <x v="142"/>
      <x/>
      <x v="1"/>
      <x v="196"/>
      <x/>
      <x v="182"/>
      <x v="2"/>
      <x v="3"/>
      <x v="100"/>
      <x/>
      <x/>
      <x/>
      <x v="14"/>
      <x/>
      <x v="1"/>
      <x v="5"/>
      <x v="1"/>
      <x/>
      <x v="3"/>
      <x v="185"/>
      <x/>
      <x/>
      <x/>
      <x/>
      <x/>
      <x/>
      <x/>
      <x/>
      <x/>
      <x/>
      <x/>
      <x/>
      <x v="194"/>
      <x v="194"/>
      <x v="8"/>
    </i>
    <i r="5">
      <x v="197"/>
      <x/>
      <x v="183"/>
      <x v="2"/>
      <x v="7"/>
      <x v="101"/>
      <x/>
      <x/>
      <x/>
      <x v="14"/>
      <x/>
      <x v="1"/>
      <x v="5"/>
      <x v="1"/>
      <x/>
      <x v="3"/>
      <x v="186"/>
      <x/>
      <x/>
      <x/>
      <x/>
      <x/>
      <x/>
      <x/>
      <x/>
      <x/>
      <x/>
      <x/>
      <x/>
      <x v="195"/>
      <x v="195"/>
      <x v="2"/>
    </i>
    <i r="4">
      <x v="66"/>
      <x v="198"/>
      <x/>
      <x v="184"/>
      <x v="3"/>
      <x/>
      <x v="88"/>
      <x/>
      <x/>
      <x/>
      <x v="14"/>
      <x/>
      <x v="1"/>
      <x v="5"/>
      <x v="1"/>
      <x/>
      <x v="6"/>
      <x v="187"/>
      <x/>
      <x/>
      <x/>
      <x/>
      <x/>
      <x/>
      <x/>
      <x/>
      <x/>
      <x/>
      <x/>
      <x/>
      <x v="196"/>
      <x v="196"/>
      <x v="8"/>
    </i>
    <i r="2">
      <x v="143"/>
      <x/>
      <x v="67"/>
      <x v="199"/>
      <x/>
      <x v="185"/>
      <x v="3"/>
      <x/>
      <x v="21"/>
      <x/>
      <x/>
      <x/>
      <x v="3"/>
      <x/>
      <x/>
      <x v="1"/>
      <x/>
      <x/>
      <x/>
      <x v="188"/>
      <x/>
      <x/>
      <x/>
      <x/>
      <x/>
      <x/>
      <x/>
      <x/>
      <x/>
      <x/>
      <x/>
      <x/>
      <x v="197"/>
      <x v="197"/>
      <x v="3"/>
    </i>
    <i r="2">
      <x v="144"/>
      <x/>
      <x v="68"/>
      <x v="200"/>
      <x/>
      <x v="186"/>
      <x v="6"/>
      <x/>
      <x v="102"/>
      <x/>
      <x/>
      <x/>
      <x v="3"/>
      <x/>
      <x/>
      <x v="1"/>
      <x/>
      <x/>
      <x v="16"/>
      <x v="189"/>
      <x/>
      <x/>
      <x/>
      <x/>
      <x/>
      <x/>
      <x/>
      <x/>
      <x/>
      <x/>
      <x/>
      <x/>
      <x v="198"/>
      <x v="198"/>
      <x/>
    </i>
    <i r="2">
      <x v="145"/>
      <x/>
      <x v="69"/>
      <x v="201"/>
      <x/>
      <x v="187"/>
      <x v="14"/>
      <x v="3"/>
      <x v="103"/>
      <x/>
      <x/>
      <x/>
      <x v="1"/>
      <x/>
      <x/>
      <x v="4"/>
      <x/>
      <x/>
      <x v="9"/>
      <x v="190"/>
      <x/>
      <x/>
      <x/>
      <x/>
      <x/>
      <x/>
      <x/>
      <x/>
      <x/>
      <x/>
      <x/>
      <x/>
      <x v="199"/>
      <x v="199"/>
      <x/>
    </i>
    <i r="2">
      <x v="146"/>
      <x/>
      <x v="1"/>
      <x v="202"/>
      <x/>
      <x v="188"/>
      <x v="2"/>
      <x v="5"/>
      <x v="76"/>
      <x/>
      <x/>
      <x/>
      <x v="3"/>
      <x/>
      <x/>
      <x v="1"/>
      <x/>
      <x/>
      <x/>
      <x v="191"/>
      <x/>
      <x/>
      <x/>
      <x/>
      <x/>
      <x/>
      <x/>
      <x/>
      <x/>
      <x/>
      <x/>
      <x/>
      <x v="200"/>
      <x v="200"/>
      <x/>
    </i>
    <i r="2">
      <x v="147"/>
      <x/>
      <x v="70"/>
      <x v="203"/>
      <x/>
      <x v="189"/>
      <x v="28"/>
      <x v="7"/>
      <x v="104"/>
      <x/>
      <x/>
      <x/>
      <x v="1"/>
      <x/>
      <x/>
      <x v="4"/>
      <x/>
      <x/>
      <x v="9"/>
      <x v="192"/>
      <x/>
      <x/>
      <x/>
      <x/>
      <x/>
      <x/>
      <x/>
      <x/>
      <x/>
      <x/>
      <x/>
      <x/>
      <x v="201"/>
      <x v="201"/>
      <x/>
    </i>
    <i r="2">
      <x v="148"/>
      <x/>
      <x v="1"/>
      <x v="204"/>
      <x/>
      <x v="190"/>
      <x v="2"/>
      <x v="8"/>
      <x v="15"/>
      <x/>
      <x/>
      <x/>
      <x v="3"/>
      <x/>
      <x/>
      <x v="1"/>
      <x/>
      <x/>
      <x v="29"/>
      <x v="18"/>
      <x/>
      <x/>
      <x/>
      <x/>
      <x/>
      <x/>
      <x/>
      <x/>
      <x/>
      <x/>
      <x/>
      <x/>
      <x v="202"/>
      <x v="202"/>
      <x/>
    </i>
    <i r="2">
      <x v="149"/>
      <x/>
      <x v="1"/>
      <x v="205"/>
      <x/>
      <x v="191"/>
      <x v="11"/>
      <x v="7"/>
      <x v="8"/>
      <x/>
      <x/>
      <x/>
      <x v="3"/>
      <x/>
      <x/>
      <x v="1"/>
      <x/>
      <x/>
      <x/>
      <x v="193"/>
      <x/>
      <x/>
      <x/>
      <x/>
      <x/>
      <x/>
      <x/>
      <x/>
      <x/>
      <x/>
      <x/>
      <x/>
      <x v="203"/>
      <x v="203"/>
      <x v="2"/>
    </i>
    <i r="2">
      <x v="150"/>
      <x/>
      <x v="71"/>
      <x v="206"/>
      <x/>
      <x v="192"/>
      <x/>
      <x v="4"/>
      <x v="39"/>
      <x/>
      <x/>
      <x/>
      <x v="1"/>
      <x/>
      <x/>
      <x v="1"/>
      <x/>
      <x v="1"/>
      <x v="2"/>
      <x v="194"/>
      <x/>
      <x/>
      <x/>
      <x/>
      <x/>
      <x/>
      <x/>
      <x/>
      <x/>
      <x/>
      <x/>
      <x/>
      <x v="204"/>
      <x v="204"/>
      <x v="1"/>
    </i>
    <i r="2">
      <x v="151"/>
      <x/>
      <x v="72"/>
      <x v="207"/>
      <x/>
      <x v="193"/>
      <x v="5"/>
      <x v="5"/>
      <x v="76"/>
      <x/>
      <x/>
      <x/>
      <x v="1"/>
      <x/>
      <x/>
      <x v="1"/>
      <x/>
      <x/>
      <x/>
      <x v="195"/>
      <x/>
      <x/>
      <x/>
      <x/>
      <x/>
      <x/>
      <x/>
      <x/>
      <x/>
      <x/>
      <x/>
      <x/>
      <x v="205"/>
      <x v="205"/>
      <x v="3"/>
    </i>
    <i r="2">
      <x v="152"/>
      <x/>
      <x v="73"/>
      <x v="208"/>
      <x/>
      <x v="194"/>
      <x v="3"/>
      <x/>
      <x v="105"/>
      <x/>
      <x/>
      <x/>
      <x v="3"/>
      <x/>
      <x/>
      <x v="1"/>
      <x/>
      <x/>
      <x v="16"/>
      <x v="196"/>
      <x/>
      <x/>
      <x/>
      <x/>
      <x/>
      <x/>
      <x/>
      <x/>
      <x/>
      <x/>
      <x/>
      <x/>
      <x v="206"/>
      <x v="206"/>
      <x v="5"/>
    </i>
    <i r="2">
      <x v="153"/>
      <x/>
      <x v="74"/>
      <x v="209"/>
      <x/>
      <x v="195"/>
      <x v="5"/>
      <x/>
      <x v="88"/>
      <x/>
      <x/>
      <x/>
      <x v="1"/>
      <x/>
      <x/>
      <x v="1"/>
      <x/>
      <x/>
      <x v="16"/>
      <x v="197"/>
      <x/>
      <x/>
      <x/>
      <x/>
      <x/>
      <x/>
      <x/>
      <x/>
      <x/>
      <x/>
      <x/>
      <x/>
      <x v="207"/>
      <x v="207"/>
      <x v="3"/>
    </i>
    <i r="2">
      <x v="154"/>
      <x/>
      <x v="75"/>
      <x v="210"/>
      <x/>
      <x v="196"/>
      <x v="27"/>
      <x v="2"/>
      <x v="22"/>
      <x/>
      <x/>
      <x/>
      <x v="1"/>
      <x/>
      <x v="1"/>
      <x v="5"/>
      <x v="1"/>
      <x v="1"/>
      <x v="2"/>
      <x v="198"/>
      <x v="1"/>
      <x v="16"/>
      <x v="2"/>
      <x/>
      <x/>
      <x/>
      <x/>
      <x/>
      <x/>
      <x/>
      <x/>
      <x/>
      <x v="208"/>
      <x v="208"/>
      <x v="1"/>
    </i>
    <i r="2">
      <x v="155"/>
      <x/>
      <x v="1"/>
      <x v="211"/>
      <x/>
      <x v="197"/>
      <x v="1"/>
      <x v="5"/>
      <x v="106"/>
      <x/>
      <x/>
      <x/>
      <x v="7"/>
      <x/>
      <x/>
      <x v="4"/>
      <x/>
      <x v="1"/>
      <x v="2"/>
      <x v="199"/>
      <x/>
      <x/>
      <x/>
      <x/>
      <x/>
      <x/>
      <x/>
      <x/>
      <x/>
      <x/>
      <x/>
      <x/>
      <x v="209"/>
      <x v="209"/>
      <x/>
    </i>
    <i r="2">
      <x v="156"/>
      <x/>
      <x v="1"/>
      <x v="212"/>
      <x/>
      <x v="183"/>
      <x v="2"/>
      <x v="8"/>
      <x v="107"/>
      <x/>
      <x/>
      <x/>
      <x v="7"/>
      <x/>
      <x v="1"/>
      <x v="3"/>
      <x v="1"/>
      <x v="1"/>
      <x v="2"/>
      <x v="200"/>
      <x/>
      <x/>
      <x/>
      <x/>
      <x/>
      <x/>
      <x/>
      <x/>
      <x/>
      <x/>
      <x/>
      <x/>
      <x v="210"/>
      <x v="210"/>
      <x/>
    </i>
    <i r="2">
      <x v="157"/>
      <x/>
      <x v="76"/>
      <x v="213"/>
      <x/>
      <x v="198"/>
      <x v="40"/>
      <x v="2"/>
      <x v="2"/>
      <x/>
      <x/>
      <x/>
      <x v="1"/>
      <x/>
      <x v="1"/>
      <x v="5"/>
      <x v="1"/>
      <x v="1"/>
      <x v="2"/>
      <x v="201"/>
      <x v="1"/>
      <x v="3"/>
      <x v="2"/>
      <x/>
      <x/>
      <x/>
      <x/>
      <x/>
      <x/>
      <x/>
      <x/>
      <x/>
      <x v="211"/>
      <x v="211"/>
      <x v="1"/>
    </i>
    <i r="2">
      <x v="158"/>
      <x/>
      <x v="77"/>
      <x v="214"/>
      <x/>
      <x v="199"/>
      <x v="2"/>
      <x v="7"/>
      <x v="89"/>
      <x/>
      <x/>
      <x/>
      <x v="1"/>
      <x/>
      <x/>
      <x v="6"/>
      <x/>
      <x/>
      <x/>
      <x v="202"/>
      <x/>
      <x/>
      <x/>
      <x/>
      <x/>
      <x/>
      <x/>
      <x/>
      <x/>
      <x/>
      <x/>
      <x/>
      <x v="212"/>
      <x v="212"/>
      <x v="8"/>
    </i>
    <i r="5">
      <x v="215"/>
      <x/>
      <x v="200"/>
      <x v="26"/>
      <x v="7"/>
      <x v="89"/>
      <x/>
      <x/>
      <x/>
      <x v="7"/>
      <x/>
      <x/>
      <x v="6"/>
      <x/>
      <x v="1"/>
      <x v="2"/>
      <x v="203"/>
      <x/>
      <x/>
      <x/>
      <x/>
      <x/>
      <x/>
      <x/>
      <x/>
      <x/>
      <x/>
      <x/>
      <x/>
      <x v="213"/>
      <x v="213"/>
      <x v="2"/>
    </i>
    <i r="2">
      <x v="159"/>
      <x/>
      <x v="1"/>
      <x v="216"/>
      <x/>
      <x v="201"/>
      <x v="2"/>
      <x v="8"/>
      <x v="66"/>
      <x/>
      <x/>
      <x/>
      <x v="13"/>
      <x/>
      <x v="1"/>
      <x v="5"/>
      <x v="1"/>
      <x/>
      <x/>
      <x v="204"/>
      <x/>
      <x/>
      <x/>
      <x/>
      <x/>
      <x/>
      <x/>
      <x/>
      <x/>
      <x/>
      <x/>
      <x/>
      <x v="214"/>
      <x v="214"/>
      <x v="8"/>
    </i>
    <i r="2">
      <x v="160"/>
      <x/>
      <x v="78"/>
      <x v="217"/>
      <x/>
      <x v="202"/>
      <x v="14"/>
      <x v="9"/>
      <x v="108"/>
      <x/>
      <x/>
      <x/>
      <x v="7"/>
      <x/>
      <x/>
      <x v="4"/>
      <x v="2"/>
      <x v="1"/>
      <x v="2"/>
      <x v="205"/>
      <x/>
      <x/>
      <x/>
      <x/>
      <x/>
      <x/>
      <x/>
      <x/>
      <x/>
      <x/>
      <x/>
      <x/>
      <x v="215"/>
      <x v="215"/>
      <x v="2"/>
    </i>
    <i r="5">
      <x v="218"/>
      <x/>
      <x v="203"/>
      <x v="41"/>
      <x/>
      <x v="109"/>
      <x/>
      <x/>
      <x/>
      <x/>
      <x/>
      <x v="1"/>
      <x v="3"/>
      <x v="1"/>
      <x v="1"/>
      <x v="2"/>
      <x v="206"/>
      <x/>
      <x/>
      <x/>
      <x/>
      <x/>
      <x/>
      <x/>
      <x/>
      <x/>
      <x/>
      <x/>
      <x/>
      <x v="216"/>
      <x v="216"/>
      <x/>
    </i>
    <i r="5">
      <x v="219"/>
      <x/>
      <x v="204"/>
      <x v="12"/>
      <x/>
      <x v="109"/>
      <x/>
      <x/>
      <x/>
      <x v="1"/>
      <x/>
      <x/>
      <x v="4"/>
      <x/>
      <x/>
      <x/>
      <x v="207"/>
      <x/>
      <x/>
      <x/>
      <x/>
      <x/>
      <x/>
      <x/>
      <x/>
      <x/>
      <x/>
      <x/>
      <x/>
      <x v="217"/>
      <x v="217"/>
      <x/>
    </i>
    <i r="5">
      <x v="220"/>
      <x/>
      <x v="204"/>
      <x v="12"/>
      <x/>
      <x v="109"/>
      <x/>
      <x/>
      <x/>
      <x v="1"/>
      <x/>
      <x/>
      <x v="4"/>
      <x/>
      <x/>
      <x/>
      <x v="208"/>
      <x/>
      <x/>
      <x/>
      <x/>
      <x/>
      <x/>
      <x/>
      <x/>
      <x/>
      <x/>
      <x/>
      <x/>
      <x v="218"/>
      <x v="218"/>
      <x/>
    </i>
    <i r="2">
      <x v="161"/>
      <x/>
      <x v="79"/>
      <x v="221"/>
      <x/>
      <x v="104"/>
      <x v="14"/>
      <x v="8"/>
      <x v="66"/>
      <x/>
      <x/>
      <x/>
      <x v="15"/>
      <x/>
      <x v="1"/>
      <x v="5"/>
      <x v="1"/>
      <x/>
      <x/>
      <x v="209"/>
      <x/>
      <x/>
      <x/>
      <x/>
      <x/>
      <x/>
      <x/>
      <x/>
      <x/>
      <x/>
      <x/>
      <x/>
      <x v="219"/>
      <x v="219"/>
      <x v="8"/>
    </i>
    <i r="2">
      <x v="162"/>
      <x/>
      <x v="80"/>
      <x v="222"/>
      <x/>
      <x v="205"/>
      <x v="6"/>
      <x v="7"/>
      <x v="104"/>
      <x/>
      <x/>
      <x/>
      <x v="1"/>
      <x/>
      <x/>
      <x v="4"/>
      <x/>
      <x/>
      <x v="32"/>
      <x v="210"/>
      <x/>
      <x/>
      <x/>
      <x/>
      <x/>
      <x/>
      <x/>
      <x/>
      <x/>
      <x/>
      <x/>
      <x/>
      <x v="220"/>
      <x v="220"/>
      <x v="3"/>
    </i>
    <i r="2">
      <x v="163"/>
      <x/>
      <x v="81"/>
      <x v="223"/>
      <x/>
      <x v="206"/>
      <x v="18"/>
      <x v="4"/>
      <x v="110"/>
      <x/>
      <x/>
      <x/>
      <x v="13"/>
      <x/>
      <x v="1"/>
      <x v="5"/>
      <x v="1"/>
      <x/>
      <x v="22"/>
      <x v="211"/>
      <x v="1"/>
      <x v="17"/>
      <x v="2"/>
      <x/>
      <x/>
      <x/>
      <x/>
      <x/>
      <x/>
      <x/>
      <x/>
      <x/>
      <x v="221"/>
      <x v="221"/>
      <x v="1"/>
    </i>
    <i r="5">
      <x v="224"/>
      <x/>
      <x v="207"/>
      <x v="18"/>
      <x v="4"/>
      <x v="95"/>
      <x/>
      <x/>
      <x/>
      <x v="14"/>
      <x/>
      <x v="1"/>
      <x v="5"/>
      <x v="1"/>
      <x/>
      <x v="22"/>
      <x v="212"/>
      <x v="1"/>
      <x v="17"/>
      <x v="2"/>
      <x/>
      <x/>
      <x/>
      <x/>
      <x/>
      <x/>
      <x/>
      <x/>
      <x/>
      <x v="222"/>
      <x v="222"/>
      <x v="1"/>
    </i>
    <i r="5">
      <x v="225"/>
      <x/>
      <x v="208"/>
      <x v="26"/>
      <x v="6"/>
      <x v="111"/>
      <x/>
      <x/>
      <x/>
      <x v="18"/>
      <x/>
      <x v="1"/>
      <x v="5"/>
      <x v="1"/>
      <x v="2"/>
      <x v="2"/>
      <x v="213"/>
      <x v="1"/>
      <x v="18"/>
      <x v="2"/>
      <x/>
      <x/>
      <x/>
      <x/>
      <x/>
      <x/>
      <x/>
      <x/>
      <x/>
      <x v="223"/>
      <x v="223"/>
      <x v="4"/>
    </i>
    <i r="5">
      <x v="226"/>
      <x/>
      <x v="209"/>
      <x v="18"/>
      <x v="8"/>
      <x v="66"/>
      <x/>
      <x/>
      <x/>
      <x v="14"/>
      <x/>
      <x v="1"/>
      <x v="5"/>
      <x v="1"/>
      <x v="2"/>
      <x v="2"/>
      <x v="214"/>
      <x v="1"/>
      <x v="18"/>
      <x v="2"/>
      <x/>
      <x/>
      <x/>
      <x/>
      <x/>
      <x/>
      <x/>
      <x/>
      <x/>
      <x v="224"/>
      <x v="224"/>
      <x v="2"/>
    </i>
    <i r="5">
      <x v="227"/>
      <x/>
      <x v="210"/>
      <x v="18"/>
      <x v="8"/>
      <x v="66"/>
      <x/>
      <x/>
      <x/>
      <x v="14"/>
      <x/>
      <x v="1"/>
      <x v="5"/>
      <x v="1"/>
      <x v="2"/>
      <x v="2"/>
      <x v="214"/>
      <x v="1"/>
      <x v="18"/>
      <x v="2"/>
      <x/>
      <x/>
      <x/>
      <x/>
      <x/>
      <x/>
      <x/>
      <x/>
      <x/>
      <x v="224"/>
      <x v="224"/>
      <x v="11"/>
    </i>
    <i r="2">
      <x v="164"/>
      <x/>
      <x v="82"/>
      <x v="228"/>
      <x/>
      <x v="121"/>
      <x v="30"/>
      <x v="6"/>
      <x v="112"/>
      <x/>
      <x/>
      <x/>
      <x v="1"/>
      <x/>
      <x/>
      <x v="4"/>
      <x/>
      <x v="1"/>
      <x v="2"/>
      <x v="215"/>
      <x/>
      <x/>
      <x/>
      <x/>
      <x/>
      <x/>
      <x/>
      <x/>
      <x/>
      <x/>
      <x/>
      <x/>
      <x v="225"/>
      <x v="225"/>
      <x v="4"/>
    </i>
    <i r="2">
      <x v="165"/>
      <x/>
      <x v="83"/>
      <x v="229"/>
      <x/>
      <x v="211"/>
      <x v="14"/>
      <x v="3"/>
      <x v="113"/>
      <x/>
      <x/>
      <x/>
      <x v="7"/>
      <x/>
      <x/>
      <x v="4"/>
      <x/>
      <x v="1"/>
      <x v="2"/>
      <x v="216"/>
      <x/>
      <x/>
      <x/>
      <x/>
      <x/>
      <x/>
      <x/>
      <x/>
      <x/>
      <x/>
      <x/>
      <x/>
      <x v="226"/>
      <x v="226"/>
      <x/>
    </i>
    <i r="5">
      <x v="230"/>
      <x/>
      <x v="211"/>
      <x v="14"/>
      <x v="3"/>
      <x v="113"/>
      <x/>
      <x/>
      <x/>
      <x v="7"/>
      <x/>
      <x/>
      <x v="4"/>
      <x/>
      <x v="1"/>
      <x v="2"/>
      <x v="216"/>
      <x/>
      <x/>
      <x/>
      <x/>
      <x/>
      <x/>
      <x/>
      <x/>
      <x/>
      <x/>
      <x/>
      <x/>
      <x v="227"/>
      <x v="227"/>
      <x/>
    </i>
    <i r="2">
      <x v="166"/>
      <x/>
      <x v="84"/>
      <x v="231"/>
      <x/>
      <x v="212"/>
      <x v="12"/>
      <x v="11"/>
      <x v="92"/>
      <x/>
      <x/>
      <x/>
      <x v="1"/>
      <x/>
      <x/>
      <x v="4"/>
      <x/>
      <x/>
      <x v="33"/>
      <x v="217"/>
      <x/>
      <x/>
      <x/>
      <x/>
      <x/>
      <x/>
      <x/>
      <x/>
      <x/>
      <x/>
      <x/>
      <x/>
      <x v="228"/>
      <x v="228"/>
      <x v="4"/>
    </i>
    <i r="2">
      <x v="167"/>
      <x/>
      <x v="85"/>
      <x v="232"/>
      <x/>
      <x v="213"/>
      <x v="17"/>
      <x v="2"/>
      <x v="2"/>
      <x/>
      <x/>
      <x/>
      <x v="7"/>
      <x/>
      <x v="1"/>
      <x v="5"/>
      <x v="1"/>
      <x v="1"/>
      <x v="2"/>
      <x v="218"/>
      <x/>
      <x/>
      <x/>
      <x/>
      <x/>
      <x/>
      <x/>
      <x/>
      <x/>
      <x/>
      <x/>
      <x/>
      <x v="229"/>
      <x v="229"/>
      <x v="7"/>
    </i>
    <i r="2">
      <x v="168"/>
      <x/>
      <x v="86"/>
      <x v="233"/>
      <x/>
      <x v="214"/>
      <x v="3"/>
      <x v="7"/>
      <x v="114"/>
      <x/>
      <x/>
      <x/>
      <x/>
      <x/>
      <x/>
      <x v="2"/>
      <x/>
      <x/>
      <x v="9"/>
      <x v="219"/>
      <x/>
      <x/>
      <x/>
      <x/>
      <x/>
      <x/>
      <x/>
      <x/>
      <x/>
      <x/>
      <x/>
      <x/>
      <x v="230"/>
      <x v="230"/>
      <x v="8"/>
    </i>
    <i r="2">
      <x v="169"/>
      <x/>
      <x v="1"/>
      <x v="234"/>
      <x/>
      <x v="215"/>
      <x v="11"/>
      <x v="9"/>
      <x v="108"/>
      <x/>
      <x/>
      <x/>
      <x v="7"/>
      <x/>
      <x/>
      <x v="3"/>
      <x/>
      <x v="1"/>
      <x v="2"/>
      <x v="220"/>
      <x/>
      <x/>
      <x/>
      <x/>
      <x/>
      <x/>
      <x/>
      <x/>
      <x/>
      <x/>
      <x/>
      <x/>
      <x v="231"/>
      <x v="231"/>
      <x/>
    </i>
    <i r="2">
      <x v="170"/>
      <x/>
      <x v="87"/>
      <x v="235"/>
      <x/>
      <x v="137"/>
      <x v="35"/>
      <x/>
      <x v="64"/>
      <x/>
      <x/>
      <x/>
      <x v="10"/>
      <x/>
      <x/>
      <x v="4"/>
      <x/>
      <x v="1"/>
      <x v="2"/>
      <x v="221"/>
      <x/>
      <x/>
      <x/>
      <x/>
      <x/>
      <x/>
      <x/>
      <x/>
      <x/>
      <x/>
      <x/>
      <x/>
      <x v="232"/>
      <x v="232"/>
      <x/>
    </i>
    <i r="2">
      <x v="171"/>
      <x/>
      <x v="88"/>
      <x v="236"/>
      <x/>
      <x v="216"/>
      <x v="38"/>
      <x v="6"/>
      <x v="52"/>
      <x/>
      <x/>
      <x/>
      <x v="1"/>
      <x/>
      <x/>
      <x v="4"/>
      <x/>
      <x/>
      <x v="6"/>
      <x v="222"/>
      <x/>
      <x/>
      <x/>
      <x/>
      <x/>
      <x/>
      <x/>
      <x/>
      <x/>
      <x/>
      <x/>
      <x/>
      <x v="233"/>
      <x v="233"/>
      <x v="4"/>
    </i>
    <i r="2">
      <x v="172"/>
      <x/>
      <x v="89"/>
      <x v="237"/>
      <x/>
      <x v="217"/>
      <x v="3"/>
      <x v="5"/>
      <x v="115"/>
      <x/>
      <x/>
      <x/>
      <x v="1"/>
      <x/>
      <x/>
      <x v="4"/>
      <x/>
      <x/>
      <x/>
      <x v="223"/>
      <x/>
      <x/>
      <x/>
      <x/>
      <x/>
      <x/>
      <x/>
      <x/>
      <x/>
      <x/>
      <x/>
      <x/>
      <x v="234"/>
      <x v="234"/>
      <x v="3"/>
    </i>
    <i r="2">
      <x v="173"/>
      <x/>
      <x v="90"/>
      <x v="238"/>
      <x/>
      <x v="218"/>
      <x v="14"/>
      <x v="6"/>
      <x v="112"/>
      <x/>
      <x/>
      <x/>
      <x v="7"/>
      <x/>
      <x/>
      <x v="4"/>
      <x/>
      <x v="2"/>
      <x v="2"/>
      <x v="224"/>
      <x/>
      <x/>
      <x/>
      <x/>
      <x/>
      <x/>
      <x/>
      <x/>
      <x/>
      <x/>
      <x/>
      <x/>
      <x v="235"/>
      <x v="235"/>
      <x v="4"/>
    </i>
    <i r="2">
      <x v="174"/>
      <x/>
      <x v="1"/>
      <x v="239"/>
      <x/>
      <x v="219"/>
      <x v="11"/>
      <x v="6"/>
      <x v="52"/>
      <x/>
      <x/>
      <x/>
      <x v="1"/>
      <x/>
      <x v="1"/>
      <x v="5"/>
      <x v="1"/>
      <x/>
      <x v="34"/>
      <x v="225"/>
      <x/>
      <x/>
      <x/>
      <x/>
      <x/>
      <x/>
      <x/>
      <x/>
      <x/>
      <x/>
      <x/>
      <x/>
      <x v="236"/>
      <x v="236"/>
      <x v="4"/>
    </i>
    <i r="2">
      <x v="175"/>
      <x/>
      <x v="91"/>
      <x v="240"/>
      <x/>
      <x v="11"/>
      <x v="7"/>
      <x v="8"/>
      <x v="69"/>
      <x/>
      <x/>
      <x/>
      <x v="7"/>
      <x/>
      <x v="1"/>
      <x v="9"/>
      <x v="1"/>
      <x v="1"/>
      <x v="2"/>
      <x v="226"/>
      <x/>
      <x/>
      <x/>
      <x/>
      <x/>
      <x/>
      <x/>
      <x/>
      <x/>
      <x/>
      <x/>
      <x/>
      <x v="237"/>
      <x v="237"/>
      <x/>
    </i>
    <i r="5">
      <x v="241"/>
      <x/>
      <x v="53"/>
      <x v="20"/>
      <x v="8"/>
      <x v="85"/>
      <x/>
      <x/>
      <x/>
      <x v="1"/>
      <x/>
      <x v="1"/>
      <x v="3"/>
      <x v="1"/>
      <x v="1"/>
      <x v="2"/>
      <x v="227"/>
      <x/>
      <x/>
      <x/>
      <x/>
      <x/>
      <x/>
      <x/>
      <x/>
      <x/>
      <x/>
      <x/>
      <x/>
      <x v="238"/>
      <x v="238"/>
      <x/>
    </i>
    <i r="5">
      <x v="242"/>
      <x/>
      <x v="220"/>
      <x v="42"/>
      <x v="8"/>
      <x v="85"/>
      <x/>
      <x/>
      <x/>
      <x v="1"/>
      <x/>
      <x v="1"/>
      <x v="3"/>
      <x v="1"/>
      <x v="1"/>
      <x v="2"/>
      <x v="228"/>
      <x/>
      <x/>
      <x/>
      <x/>
      <x/>
      <x/>
      <x/>
      <x/>
      <x/>
      <x/>
      <x/>
      <x/>
      <x v="239"/>
      <x v="239"/>
      <x/>
    </i>
    <i r="2">
      <x v="176"/>
      <x/>
      <x v="92"/>
      <x v="243"/>
      <x/>
      <x v="221"/>
      <x v="28"/>
      <x v="8"/>
      <x v="69"/>
      <x/>
      <x/>
      <x/>
      <x v="1"/>
      <x/>
      <x/>
      <x v="4"/>
      <x/>
      <x v="2"/>
      <x v="2"/>
      <x v="229"/>
      <x/>
      <x/>
      <x/>
      <x/>
      <x/>
      <x/>
      <x/>
      <x/>
      <x/>
      <x/>
      <x/>
      <x/>
      <x v="240"/>
      <x v="240"/>
      <x/>
    </i>
    <i r="2">
      <x v="177"/>
      <x/>
      <x v="93"/>
      <x v="244"/>
      <x/>
      <x v="222"/>
      <x v="6"/>
      <x v="6"/>
      <x v="116"/>
      <x/>
      <x/>
      <x/>
      <x v="1"/>
      <x/>
      <x/>
      <x v="4"/>
      <x/>
      <x/>
      <x v="35"/>
      <x v="230"/>
      <x/>
      <x/>
      <x/>
      <x/>
      <x/>
      <x/>
      <x/>
      <x/>
      <x/>
      <x/>
      <x/>
      <x/>
      <x v="241"/>
      <x v="241"/>
      <x v="4"/>
    </i>
    <i r="2">
      <x v="178"/>
      <x/>
      <x v="94"/>
      <x v="245"/>
      <x/>
      <x v="223"/>
      <x v="13"/>
      <x v="6"/>
      <x v="112"/>
      <x/>
      <x/>
      <x/>
      <x v="1"/>
      <x/>
      <x v="1"/>
      <x v="3"/>
      <x v="1"/>
      <x v="1"/>
      <x v="2"/>
      <x v="231"/>
      <x/>
      <x/>
      <x/>
      <x/>
      <x/>
      <x/>
      <x/>
      <x/>
      <x/>
      <x/>
      <x/>
      <x/>
      <x v="242"/>
      <x v="242"/>
      <x v="4"/>
    </i>
    <i r="2">
      <x v="179"/>
      <x/>
      <x v="95"/>
      <x v="246"/>
      <x/>
      <x v="224"/>
      <x v="14"/>
      <x v="11"/>
      <x v="117"/>
      <x/>
      <x/>
      <x/>
      <x v="1"/>
      <x/>
      <x/>
      <x v="4"/>
      <x/>
      <x/>
      <x v="6"/>
      <x v="232"/>
      <x/>
      <x/>
      <x/>
      <x/>
      <x/>
      <x/>
      <x/>
      <x/>
      <x/>
      <x/>
      <x/>
      <x/>
      <x v="243"/>
      <x v="243"/>
      <x/>
    </i>
    <i r="2">
      <x v="180"/>
      <x/>
      <x v="1"/>
      <x v="247"/>
      <x/>
      <x v="225"/>
      <x v="1"/>
      <x v="2"/>
      <x v="9"/>
      <x/>
      <x/>
      <x/>
      <x v="19"/>
      <x/>
      <x v="1"/>
      <x v="5"/>
      <x v="1"/>
      <x v="1"/>
      <x v="2"/>
      <x v="233"/>
      <x/>
      <x/>
      <x/>
      <x/>
      <x/>
      <x/>
      <x/>
      <x/>
      <x/>
      <x/>
      <x/>
      <x/>
      <x v="244"/>
      <x v="244"/>
      <x v="1"/>
    </i>
    <i r="2">
      <x v="181"/>
      <x/>
      <x v="96"/>
      <x v="248"/>
      <x/>
      <x v="226"/>
      <x v="12"/>
      <x v="1"/>
      <x v="118"/>
      <x/>
      <x/>
      <x/>
      <x v="1"/>
      <x/>
      <x v="1"/>
      <x v="10"/>
      <x v="1"/>
      <x v="1"/>
      <x v="2"/>
      <x v="234"/>
      <x v="4"/>
      <x v="19"/>
      <x v="2"/>
      <x/>
      <x/>
      <x/>
      <x/>
      <x/>
      <x/>
      <x/>
      <x/>
      <x/>
      <x v="245"/>
      <x v="245"/>
      <x/>
    </i>
    <i r="4">
      <x v="97"/>
      <x v="249"/>
      <x/>
      <x v="227"/>
      <x v="17"/>
      <x v="1"/>
      <x v="118"/>
      <x/>
      <x/>
      <x/>
      <x v="1"/>
      <x/>
      <x v="1"/>
      <x v="10"/>
      <x v="1"/>
      <x v="1"/>
      <x v="2"/>
      <x v="235"/>
      <x v="4"/>
      <x v="20"/>
      <x v="4"/>
      <x/>
      <x/>
      <x/>
      <x/>
      <x/>
      <x/>
      <x/>
      <x/>
      <x/>
      <x v="246"/>
      <x v="246"/>
      <x v="3"/>
    </i>
    <i r="2">
      <x v="182"/>
      <x/>
      <x v="98"/>
      <x v="250"/>
      <x/>
      <x v="228"/>
      <x v="6"/>
      <x v="8"/>
      <x v="69"/>
      <x/>
      <x/>
      <x/>
      <x v="7"/>
      <x/>
      <x v="1"/>
      <x v="3"/>
      <x v="1"/>
      <x v="1"/>
      <x v="2"/>
      <x v="236"/>
      <x/>
      <x/>
      <x/>
      <x/>
      <x/>
      <x/>
      <x/>
      <x/>
      <x/>
      <x/>
      <x/>
      <x/>
      <x v="247"/>
      <x v="247"/>
      <x/>
    </i>
    <i r="2">
      <x v="183"/>
      <x/>
      <x v="99"/>
      <x v="251"/>
      <x/>
      <x v="229"/>
      <x v="4"/>
      <x v="1"/>
      <x v="1"/>
      <x/>
      <x/>
      <x/>
      <x/>
      <x/>
      <x v="1"/>
      <x v="8"/>
      <x v="1"/>
      <x/>
      <x v="1"/>
      <x v="237"/>
      <x/>
      <x/>
      <x/>
      <x/>
      <x/>
      <x/>
      <x/>
      <x/>
      <x/>
      <x/>
      <x/>
      <x/>
      <x v="248"/>
      <x v="248"/>
      <x v="3"/>
    </i>
    <i r="2">
      <x v="184"/>
      <x/>
      <x v="1"/>
      <x v="252"/>
      <x/>
      <x v="230"/>
      <x v="9"/>
      <x v="1"/>
      <x v="65"/>
      <x/>
      <x/>
      <x/>
      <x v="3"/>
      <x/>
      <x/>
      <x v="1"/>
      <x/>
      <x/>
      <x v="1"/>
      <x v="238"/>
      <x/>
      <x/>
      <x/>
      <x/>
      <x/>
      <x/>
      <x/>
      <x/>
      <x/>
      <x/>
      <x/>
      <x/>
      <x v="249"/>
      <x v="249"/>
      <x v="2"/>
    </i>
    <i r="2">
      <x v="185"/>
      <x/>
      <x v="100"/>
      <x v="253"/>
      <x/>
      <x v="139"/>
      <x v="36"/>
      <x v="7"/>
      <x v="119"/>
      <x/>
      <x/>
      <x/>
      <x v="1"/>
      <x/>
      <x v="1"/>
      <x v="11"/>
      <x v="1"/>
      <x v="1"/>
      <x v="2"/>
      <x v="239"/>
      <x v="5"/>
      <x v="21"/>
      <x v="2"/>
      <x/>
      <x/>
      <x/>
      <x/>
      <x/>
      <x/>
      <x/>
      <x/>
      <x/>
      <x v="250"/>
      <x v="250"/>
      <x v="2"/>
    </i>
    <i r="2">
      <x v="186"/>
      <x/>
      <x v="100"/>
      <x v="254"/>
      <x/>
      <x v="231"/>
      <x v="3"/>
      <x v="1"/>
      <x v="1"/>
      <x/>
      <x/>
      <x/>
      <x v="1"/>
      <x/>
      <x v="1"/>
      <x v="8"/>
      <x v="1"/>
      <x v="1"/>
      <x v="2"/>
      <x v="240"/>
      <x/>
      <x/>
      <x/>
      <x/>
      <x/>
      <x/>
      <x/>
      <x/>
      <x/>
      <x/>
      <x/>
      <x/>
      <x v="251"/>
      <x v="251"/>
      <x v="3"/>
    </i>
    <i r="2">
      <x v="187"/>
      <x/>
      <x v="1"/>
      <x v="255"/>
      <x/>
      <x v="232"/>
      <x v="43"/>
      <x v="5"/>
      <x v="106"/>
      <x/>
      <x/>
      <x/>
      <x/>
      <x/>
      <x v="1"/>
      <x v="3"/>
      <x v="1"/>
      <x v="1"/>
      <x v="2"/>
      <x v="241"/>
      <x/>
      <x/>
      <x/>
      <x/>
      <x/>
      <x/>
      <x/>
      <x/>
      <x/>
      <x/>
      <x/>
      <x/>
      <x v="252"/>
      <x v="252"/>
      <x/>
    </i>
    <i r="4">
      <x v="76"/>
      <x v="256"/>
      <x/>
      <x v="198"/>
      <x v="40"/>
      <x v="7"/>
      <x v="120"/>
      <x/>
      <x/>
      <x/>
      <x v="7"/>
      <x/>
      <x v="1"/>
      <x v="3"/>
      <x v="1"/>
      <x v="1"/>
      <x v="2"/>
      <x v="242"/>
      <x/>
      <x/>
      <x/>
      <x/>
      <x/>
      <x/>
      <x/>
      <x/>
      <x/>
      <x/>
      <x/>
      <x/>
      <x v="253"/>
      <x v="253"/>
      <x/>
    </i>
    <i r="5">
      <x v="257"/>
      <x/>
      <x v="233"/>
      <x v="44"/>
      <x v="8"/>
      <x v="85"/>
      <x/>
      <x/>
      <x/>
      <x/>
      <x/>
      <x v="1"/>
      <x v="9"/>
      <x v="1"/>
      <x v="1"/>
      <x v="2"/>
      <x v="243"/>
      <x/>
      <x/>
      <x/>
      <x/>
      <x/>
      <x/>
      <x/>
      <x/>
      <x/>
      <x/>
      <x/>
      <x/>
      <x v="254"/>
      <x v="254"/>
      <x/>
    </i>
    <i r="5">
      <x v="258"/>
      <x/>
      <x v="234"/>
      <x v="45"/>
      <x v="7"/>
      <x v="121"/>
      <x/>
      <x/>
      <x/>
      <x v="10"/>
      <x/>
      <x v="1"/>
      <x v="9"/>
      <x v="1"/>
      <x v="1"/>
      <x v="2"/>
      <x v="244"/>
      <x/>
      <x/>
      <x/>
      <x/>
      <x/>
      <x/>
      <x/>
      <x/>
      <x/>
      <x/>
      <x/>
      <x/>
      <x v="255"/>
      <x v="255"/>
      <x/>
    </i>
    <i r="5">
      <x v="259"/>
      <x/>
      <x v="91"/>
      <x v="25"/>
      <x v="7"/>
      <x v="104"/>
      <x/>
      <x/>
      <x/>
      <x v="7"/>
      <x/>
      <x v="1"/>
      <x v="9"/>
      <x v="1"/>
      <x v="1"/>
      <x v="2"/>
      <x v="245"/>
      <x/>
      <x/>
      <x/>
      <x/>
      <x/>
      <x/>
      <x/>
      <x/>
      <x/>
      <x/>
      <x/>
      <x/>
      <x v="256"/>
      <x v="256"/>
      <x/>
    </i>
    <i r="5">
      <x v="260"/>
      <x/>
      <x v="235"/>
      <x v="15"/>
      <x v="7"/>
      <x v="104"/>
      <x/>
      <x/>
      <x/>
      <x v="7"/>
      <x/>
      <x v="1"/>
      <x v="9"/>
      <x v="1"/>
      <x v="1"/>
      <x v="2"/>
      <x v="246"/>
      <x/>
      <x/>
      <x/>
      <x/>
      <x/>
      <x/>
      <x/>
      <x/>
      <x/>
      <x/>
      <x/>
      <x/>
      <x v="257"/>
      <x v="257"/>
      <x/>
    </i>
    <i r="5">
      <x v="261"/>
      <x/>
      <x v="236"/>
      <x v="46"/>
      <x v="5"/>
      <x v="122"/>
      <x/>
      <x/>
      <x/>
      <x v="15"/>
      <x/>
      <x v="1"/>
      <x v="9"/>
      <x v="1"/>
      <x v="1"/>
      <x v="2"/>
      <x v="247"/>
      <x/>
      <x/>
      <x/>
      <x/>
      <x/>
      <x/>
      <x/>
      <x/>
      <x/>
      <x/>
      <x/>
      <x/>
      <x v="258"/>
      <x v="258"/>
      <x/>
    </i>
    <i r="5">
      <x v="262"/>
      <x/>
      <x v="232"/>
      <x v="43"/>
      <x v="7"/>
      <x v="121"/>
      <x/>
      <x/>
      <x/>
      <x v="10"/>
      <x/>
      <x v="1"/>
      <x v="3"/>
      <x v="1"/>
      <x v="1"/>
      <x v="2"/>
      <x v="248"/>
      <x/>
      <x/>
      <x/>
      <x/>
      <x/>
      <x/>
      <x/>
      <x/>
      <x/>
      <x/>
      <x/>
      <x/>
      <x v="259"/>
      <x v="259"/>
      <x/>
    </i>
    <i r="5">
      <x v="263"/>
      <x/>
      <x v="237"/>
      <x v="47"/>
      <x v="8"/>
      <x v="85"/>
      <x/>
      <x/>
      <x/>
      <x v="7"/>
      <x/>
      <x v="1"/>
      <x v="3"/>
      <x v="1"/>
      <x v="1"/>
      <x v="2"/>
      <x v="249"/>
      <x/>
      <x/>
      <x/>
      <x/>
      <x/>
      <x/>
      <x/>
      <x/>
      <x/>
      <x/>
      <x/>
      <x/>
      <x v="260"/>
      <x v="260"/>
      <x/>
    </i>
    <i r="5">
      <x v="264"/>
      <x/>
      <x v="238"/>
      <x v="48"/>
      <x v="4"/>
      <x v="110"/>
      <x/>
      <x/>
      <x/>
      <x v="7"/>
      <x/>
      <x/>
      <x v="4"/>
      <x/>
      <x v="1"/>
      <x v="2"/>
      <x v="250"/>
      <x/>
      <x/>
      <x/>
      <x/>
      <x/>
      <x/>
      <x/>
      <x/>
      <x/>
      <x/>
      <x/>
      <x/>
      <x v="261"/>
      <x v="261"/>
      <x v="1"/>
    </i>
    <i r="5">
      <x v="265"/>
      <x/>
      <x v="239"/>
      <x v="26"/>
      <x v="8"/>
      <x v="85"/>
      <x/>
      <x/>
      <x/>
      <x v="1"/>
      <x/>
      <x/>
      <x v="4"/>
      <x/>
      <x v="2"/>
      <x v="2"/>
      <x v="251"/>
      <x/>
      <x/>
      <x/>
      <x/>
      <x/>
      <x/>
      <x/>
      <x/>
      <x/>
      <x/>
      <x/>
      <x/>
      <x v="262"/>
      <x v="262"/>
      <x/>
    </i>
    <i r="5">
      <x v="266"/>
      <x/>
      <x v="240"/>
      <x v="18"/>
      <x v="7"/>
      <x v="104"/>
      <x/>
      <x/>
      <x/>
      <x v="1"/>
      <x/>
      <x v="1"/>
      <x v="3"/>
      <x v="1"/>
      <x v="1"/>
      <x v="2"/>
      <x v="252"/>
      <x/>
      <x/>
      <x/>
      <x/>
      <x/>
      <x/>
      <x/>
      <x/>
      <x/>
      <x/>
      <x/>
      <x/>
      <x v="263"/>
      <x v="263"/>
      <x/>
    </i>
    <i r="5">
      <x v="267"/>
      <x/>
      <x v="241"/>
      <x v="49"/>
      <x v="5"/>
      <x v="106"/>
      <x/>
      <x/>
      <x/>
      <x v="1"/>
      <x/>
      <x/>
      <x v="4"/>
      <x/>
      <x v="1"/>
      <x v="2"/>
      <x v="241"/>
      <x/>
      <x/>
      <x/>
      <x/>
      <x/>
      <x/>
      <x/>
      <x/>
      <x/>
      <x/>
      <x/>
      <x/>
      <x v="264"/>
      <x v="264"/>
      <x/>
    </i>
    <i r="5">
      <x v="268"/>
      <x/>
      <x v="242"/>
      <x v="18"/>
      <x v="4"/>
      <x v="123"/>
      <x/>
      <x/>
      <x/>
      <x v="20"/>
      <x/>
      <x/>
      <x v="2"/>
      <x/>
      <x v="1"/>
      <x v="2"/>
      <x v="253"/>
      <x/>
      <x/>
      <x/>
      <x/>
      <x/>
      <x/>
      <x/>
      <x/>
      <x/>
      <x/>
      <x/>
      <x/>
      <x v="265"/>
      <x v="265"/>
      <x v="1"/>
    </i>
    <i r="5">
      <x v="269"/>
      <x/>
      <x v="243"/>
      <x v="27"/>
      <x v="4"/>
      <x v="123"/>
      <x/>
      <x/>
      <x/>
      <x v="21"/>
      <x/>
      <x/>
      <x v="2"/>
      <x/>
      <x v="1"/>
      <x v="2"/>
      <x v="254"/>
      <x/>
      <x/>
      <x/>
      <x/>
      <x/>
      <x/>
      <x/>
      <x/>
      <x/>
      <x/>
      <x/>
      <x/>
      <x v="266"/>
      <x v="266"/>
      <x v="1"/>
    </i>
    <i r="5">
      <x v="270"/>
      <x/>
      <x v="244"/>
      <x v="27"/>
      <x v="1"/>
      <x v="124"/>
      <x/>
      <x/>
      <x/>
      <x v="7"/>
      <x/>
      <x v="1"/>
      <x v="5"/>
      <x v="1"/>
      <x v="1"/>
      <x v="2"/>
      <x v="255"/>
      <x/>
      <x/>
      <x/>
      <x/>
      <x/>
      <x/>
      <x/>
      <x/>
      <x/>
      <x/>
      <x/>
      <x/>
      <x v="267"/>
      <x v="267"/>
      <x/>
    </i>
    <i r="5">
      <x v="271"/>
      <x/>
      <x v="139"/>
      <x v="36"/>
      <x v="1"/>
      <x v="28"/>
      <x/>
      <x/>
      <x/>
      <x v="7"/>
      <x/>
      <x v="1"/>
      <x v="8"/>
      <x v="1"/>
      <x v="1"/>
      <x v="2"/>
      <x v="146"/>
      <x v="3"/>
      <x v="22"/>
      <x v="4"/>
      <x v="4"/>
      <x v="8"/>
      <x v="5"/>
      <x v="2"/>
      <x v="5"/>
      <x v="2"/>
      <x/>
      <x/>
      <x/>
      <x v="268"/>
      <x v="268"/>
      <x/>
    </i>
    <i r="5">
      <x v="272"/>
      <x/>
      <x v="245"/>
      <x v="18"/>
      <x v="1"/>
      <x v="28"/>
      <x/>
      <x/>
      <x/>
      <x v="7"/>
      <x/>
      <x v="1"/>
      <x v="8"/>
      <x v="1"/>
      <x v="1"/>
      <x v="2"/>
      <x v="146"/>
      <x v="1"/>
      <x v="23"/>
      <x v="2"/>
      <x v="2"/>
      <x v="9"/>
      <x v="3"/>
      <x/>
      <x/>
      <x/>
      <x/>
      <x/>
      <x/>
      <x v="269"/>
      <x v="269"/>
      <x/>
    </i>
    <i r="5">
      <x v="273"/>
      <x/>
      <x v="181"/>
      <x v="39"/>
      <x v="10"/>
      <x v="35"/>
      <x/>
      <x/>
      <x/>
      <x v="7"/>
      <x/>
      <x v="1"/>
      <x v="8"/>
      <x v="1"/>
      <x v="1"/>
      <x v="2"/>
      <x v="256"/>
      <x/>
      <x/>
      <x/>
      <x/>
      <x/>
      <x/>
      <x/>
      <x/>
      <x/>
      <x/>
      <x/>
      <x/>
      <x v="270"/>
      <x v="270"/>
      <x v="1"/>
    </i>
    <i r="2">
      <x v="188"/>
      <x/>
      <x v="1"/>
      <x v="274"/>
      <x/>
      <x v="14"/>
      <x v="10"/>
      <x v="11"/>
      <x v="92"/>
      <x/>
      <x/>
      <x/>
      <x v="15"/>
      <x/>
      <x v="1"/>
      <x v="3"/>
      <x v="1"/>
      <x v="1"/>
      <x v="2"/>
      <x v="257"/>
      <x/>
      <x/>
      <x/>
      <x/>
      <x/>
      <x/>
      <x/>
      <x/>
      <x/>
      <x/>
      <x/>
      <x/>
      <x v="271"/>
      <x v="271"/>
      <x v="4"/>
    </i>
    <i r="5">
      <x v="275"/>
      <x/>
      <x v="246"/>
      <x v="9"/>
      <x v="3"/>
      <x v="3"/>
      <x/>
      <x/>
      <x/>
      <x v="5"/>
      <x/>
      <x/>
      <x v="1"/>
      <x/>
      <x v="1"/>
      <x v="2"/>
      <x v="258"/>
      <x/>
      <x/>
      <x/>
      <x/>
      <x/>
      <x/>
      <x/>
      <x/>
      <x/>
      <x/>
      <x/>
      <x/>
      <x v="272"/>
      <x v="272"/>
      <x v="2"/>
    </i>
    <i r="5">
      <x v="276"/>
      <x/>
      <x v="247"/>
      <x v="1"/>
      <x v="3"/>
      <x v="3"/>
      <x/>
      <x/>
      <x/>
      <x v="12"/>
      <x/>
      <x/>
      <x v="2"/>
      <x/>
      <x v="1"/>
      <x v="2"/>
      <x v="259"/>
      <x/>
      <x/>
      <x/>
      <x/>
      <x/>
      <x/>
      <x/>
      <x/>
      <x/>
      <x/>
      <x/>
      <x/>
      <x v="273"/>
      <x v="273"/>
      <x v="2"/>
    </i>
    <i r="5">
      <x v="277"/>
      <x/>
      <x v="248"/>
      <x v="1"/>
      <x v="2"/>
      <x v="22"/>
      <x/>
      <x/>
      <x/>
      <x v="3"/>
      <x/>
      <x/>
      <x v="1"/>
      <x/>
      <x v="1"/>
      <x v="2"/>
      <x v="260"/>
      <x/>
      <x/>
      <x/>
      <x/>
      <x/>
      <x/>
      <x/>
      <x/>
      <x/>
      <x/>
      <x/>
      <x/>
      <x v="274"/>
      <x v="274"/>
      <x v="1"/>
    </i>
    <i r="5">
      <x v="278"/>
      <x/>
      <x v="88"/>
      <x v="9"/>
      <x/>
      <x v="88"/>
      <x/>
      <x/>
      <x/>
      <x v="22"/>
      <x/>
      <x/>
      <x v="1"/>
      <x v="3"/>
      <x v="1"/>
      <x v="2"/>
      <x v="261"/>
      <x/>
      <x/>
      <x/>
      <x/>
      <x/>
      <x/>
      <x/>
      <x/>
      <x/>
      <x/>
      <x/>
      <x/>
      <x v="275"/>
      <x v="275"/>
      <x/>
    </i>
    <i r="5">
      <x v="279"/>
      <x/>
      <x v="249"/>
      <x v="1"/>
      <x v="2"/>
      <x v="2"/>
      <x/>
      <x/>
      <x/>
      <x v="1"/>
      <x/>
      <x/>
      <x v="1"/>
      <x/>
      <x v="1"/>
      <x v="2"/>
      <x v="262"/>
      <x/>
      <x/>
      <x/>
      <x/>
      <x/>
      <x/>
      <x/>
      <x/>
      <x/>
      <x/>
      <x/>
      <x/>
      <x v="276"/>
      <x v="276"/>
      <x v="1"/>
    </i>
    <i r="5">
      <x v="280"/>
      <x/>
      <x v="250"/>
      <x v="9"/>
      <x/>
      <x v="88"/>
      <x/>
      <x/>
      <x/>
      <x v="23"/>
      <x/>
      <x/>
      <x v="1"/>
      <x/>
      <x v="1"/>
      <x v="2"/>
      <x v="263"/>
      <x/>
      <x/>
      <x/>
      <x/>
      <x/>
      <x/>
      <x/>
      <x/>
      <x/>
      <x/>
      <x/>
      <x/>
      <x v="277"/>
      <x v="277"/>
      <x/>
    </i>
    <i r="5">
      <x v="281"/>
      <x/>
      <x v="251"/>
      <x v="1"/>
      <x v="8"/>
      <x v="87"/>
      <x/>
      <x/>
      <x/>
      <x v="3"/>
      <x/>
      <x/>
      <x v="1"/>
      <x/>
      <x/>
      <x v="36"/>
      <x v="264"/>
      <x/>
      <x/>
      <x/>
      <x/>
      <x/>
      <x/>
      <x/>
      <x/>
      <x/>
      <x/>
      <x/>
      <x/>
      <x v="278"/>
      <x v="278"/>
      <x/>
    </i>
    <i r="5">
      <x v="282"/>
      <x/>
      <x v="252"/>
      <x v="1"/>
      <x v="5"/>
      <x v="125"/>
      <x/>
      <x/>
      <x/>
      <x v="3"/>
      <x/>
      <x/>
      <x v="1"/>
      <x/>
      <x/>
      <x v="3"/>
      <x v="265"/>
      <x/>
      <x/>
      <x/>
      <x/>
      <x/>
      <x/>
      <x/>
      <x/>
      <x/>
      <x/>
      <x/>
      <x/>
      <x v="279"/>
      <x v="279"/>
      <x/>
    </i>
    <i r="5">
      <x v="283"/>
      <x/>
      <x v="253"/>
      <x v="2"/>
      <x v="9"/>
      <x v="126"/>
      <x/>
      <x/>
      <x/>
      <x v="3"/>
      <x/>
      <x/>
      <x v="1"/>
      <x/>
      <x/>
      <x v="3"/>
      <x v="266"/>
      <x/>
      <x/>
      <x/>
      <x/>
      <x/>
      <x/>
      <x/>
      <x/>
      <x/>
      <x/>
      <x/>
      <x/>
      <x v="280"/>
      <x v="280"/>
      <x v="2"/>
    </i>
    <i r="5">
      <x v="284"/>
      <x/>
      <x v="254"/>
      <x v="1"/>
      <x v="8"/>
      <x v="127"/>
      <x/>
      <x/>
      <x/>
      <x v="3"/>
      <x/>
      <x/>
      <x v="1"/>
      <x/>
      <x/>
      <x v="3"/>
      <x v="267"/>
      <x/>
      <x/>
      <x/>
      <x/>
      <x/>
      <x/>
      <x/>
      <x/>
      <x/>
      <x/>
      <x/>
      <x/>
      <x v="281"/>
      <x v="281"/>
      <x/>
    </i>
    <i r="5">
      <x v="285"/>
      <x/>
      <x v="255"/>
      <x v="11"/>
      <x/>
      <x v="128"/>
      <x/>
      <x/>
      <x/>
      <x v="3"/>
      <x/>
      <x/>
      <x v="1"/>
      <x/>
      <x/>
      <x v="3"/>
      <x v="268"/>
      <x/>
      <x/>
      <x/>
      <x/>
      <x/>
      <x/>
      <x/>
      <x/>
      <x/>
      <x/>
      <x/>
      <x/>
      <x v="282"/>
      <x v="282"/>
      <x/>
    </i>
    <i r="5">
      <x v="286"/>
      <x/>
      <x v="256"/>
      <x v="1"/>
      <x v="5"/>
      <x v="76"/>
      <x/>
      <x/>
      <x/>
      <x v="3"/>
      <x/>
      <x/>
      <x v="1"/>
      <x/>
      <x/>
      <x v="3"/>
      <x v="269"/>
      <x/>
      <x/>
      <x/>
      <x/>
      <x/>
      <x/>
      <x/>
      <x/>
      <x/>
      <x/>
      <x/>
      <x/>
      <x v="283"/>
      <x v="283"/>
      <x/>
    </i>
    <i r="5">
      <x v="287"/>
      <x/>
      <x v="257"/>
      <x v="9"/>
      <x/>
      <x/>
      <x/>
      <x/>
      <x/>
      <x v="3"/>
      <x/>
      <x/>
      <x v="1"/>
      <x/>
      <x/>
      <x/>
      <x v="270"/>
      <x/>
      <x/>
      <x/>
      <x/>
      <x/>
      <x/>
      <x/>
      <x/>
      <x/>
      <x/>
      <x/>
      <x/>
      <x v="284"/>
      <x v="284"/>
      <x/>
    </i>
    <i r="5">
      <x v="288"/>
      <x/>
      <x v="258"/>
      <x v="11"/>
      <x v="8"/>
      <x v="129"/>
      <x/>
      <x/>
      <x/>
      <x v="3"/>
      <x/>
      <x/>
      <x v="1"/>
      <x/>
      <x/>
      <x v="3"/>
      <x v="271"/>
      <x/>
      <x/>
      <x/>
      <x/>
      <x/>
      <x/>
      <x/>
      <x/>
      <x/>
      <x/>
      <x/>
      <x/>
      <x v="285"/>
      <x v="285"/>
      <x/>
    </i>
    <i r="5">
      <x v="289"/>
      <x/>
      <x v="259"/>
      <x v="1"/>
      <x v="5"/>
      <x v="130"/>
      <x/>
      <x/>
      <x/>
      <x v="3"/>
      <x/>
      <x/>
      <x v="1"/>
      <x/>
      <x/>
      <x v="3"/>
      <x v="272"/>
      <x/>
      <x/>
      <x/>
      <x/>
      <x/>
      <x/>
      <x/>
      <x/>
      <x/>
      <x/>
      <x/>
      <x/>
      <x v="286"/>
      <x v="286"/>
      <x/>
    </i>
    <i r="5">
      <x v="290"/>
      <x/>
      <x v="260"/>
      <x v="2"/>
      <x v="8"/>
      <x v="47"/>
      <x/>
      <x/>
      <x/>
      <x v="3"/>
      <x/>
      <x/>
      <x v="1"/>
      <x/>
      <x/>
      <x/>
      <x v="273"/>
      <x/>
      <x/>
      <x/>
      <x/>
      <x/>
      <x/>
      <x/>
      <x/>
      <x/>
      <x/>
      <x/>
      <x/>
      <x v="287"/>
      <x v="287"/>
      <x/>
    </i>
    <i r="4">
      <x v="19"/>
      <x v="291"/>
      <x/>
      <x v="85"/>
      <x v="24"/>
      <x v="11"/>
      <x v="117"/>
      <x/>
      <x/>
      <x/>
      <x/>
      <x/>
      <x v="1"/>
      <x v="3"/>
      <x v="1"/>
      <x v="1"/>
      <x v="2"/>
      <x v="274"/>
      <x/>
      <x/>
      <x/>
      <x/>
      <x/>
      <x/>
      <x/>
      <x/>
      <x/>
      <x/>
      <x/>
      <x/>
      <x v="288"/>
      <x v="288"/>
      <x v="2"/>
    </i>
    <i r="5">
      <x v="292"/>
      <x/>
      <x v="261"/>
      <x v="14"/>
      <x v="7"/>
      <x v="8"/>
      <x/>
      <x/>
      <x/>
      <x v="24"/>
      <x/>
      <x/>
      <x v="2"/>
      <x/>
      <x v="1"/>
      <x v="2"/>
      <x v="275"/>
      <x/>
      <x/>
      <x/>
      <x/>
      <x/>
      <x/>
      <x/>
      <x/>
      <x/>
      <x/>
      <x/>
      <x/>
      <x v="289"/>
      <x v="289"/>
      <x v="2"/>
    </i>
    <i r="5">
      <x v="293"/>
      <x/>
      <x v="262"/>
      <x v="14"/>
      <x v="3"/>
      <x v="3"/>
      <x/>
      <x/>
      <x/>
      <x v="25"/>
      <x/>
      <x/>
      <x v="2"/>
      <x/>
      <x v="1"/>
      <x v="2"/>
      <x v="276"/>
      <x/>
      <x/>
      <x/>
      <x/>
      <x/>
      <x/>
      <x/>
      <x/>
      <x/>
      <x/>
      <x/>
      <x/>
      <x v="290"/>
      <x v="290"/>
      <x v="2"/>
    </i>
    <i r="5">
      <x v="294"/>
      <x/>
      <x v="263"/>
      <x v="28"/>
      <x v="4"/>
      <x v="23"/>
      <x/>
      <x/>
      <x/>
      <x v="12"/>
      <x/>
      <x/>
      <x v="2"/>
      <x/>
      <x v="1"/>
      <x v="2"/>
      <x v="277"/>
      <x/>
      <x/>
      <x/>
      <x/>
      <x/>
      <x/>
      <x/>
      <x/>
      <x/>
      <x/>
      <x/>
      <x/>
      <x v="291"/>
      <x v="291"/>
      <x v="1"/>
    </i>
    <i r="5">
      <x v="295"/>
      <x/>
      <x v="264"/>
      <x v="28"/>
      <x v="10"/>
      <x v="35"/>
      <x/>
      <x/>
      <x/>
      <x v="26"/>
      <x/>
      <x/>
      <x v="2"/>
      <x/>
      <x v="1"/>
      <x v="2"/>
      <x v="278"/>
      <x/>
      <x/>
      <x/>
      <x/>
      <x/>
      <x/>
      <x/>
      <x/>
      <x/>
      <x/>
      <x/>
      <x/>
      <x v="292"/>
      <x v="292"/>
      <x v="1"/>
    </i>
    <i r="5">
      <x v="296"/>
      <x/>
      <x v="265"/>
      <x v="28"/>
      <x v="2"/>
      <x v="2"/>
      <x/>
      <x/>
      <x/>
      <x v="1"/>
      <x/>
      <x/>
      <x v="1"/>
      <x/>
      <x v="1"/>
      <x v="2"/>
      <x v="279"/>
      <x/>
      <x/>
      <x/>
      <x/>
      <x/>
      <x/>
      <x/>
      <x/>
      <x/>
      <x/>
      <x/>
      <x/>
      <x v="293"/>
      <x v="293"/>
      <x v="1"/>
    </i>
    <i r="5">
      <x v="297"/>
      <x/>
      <x v="266"/>
      <x v="14"/>
      <x v="4"/>
      <x v="39"/>
      <x/>
      <x/>
      <x/>
      <x/>
      <x/>
      <x/>
      <x v="1"/>
      <x/>
      <x v="2"/>
      <x v="2"/>
      <x v="280"/>
      <x/>
      <x/>
      <x/>
      <x/>
      <x/>
      <x/>
      <x/>
      <x/>
      <x/>
      <x/>
      <x/>
      <x/>
      <x v="294"/>
      <x v="294"/>
      <x v="1"/>
    </i>
    <i r="5">
      <x v="298"/>
      <x/>
      <x v="267"/>
      <x v="28"/>
      <x v="10"/>
      <x v="35"/>
      <x/>
      <x/>
      <x/>
      <x v="3"/>
      <x/>
      <x/>
      <x v="1"/>
      <x/>
      <x v="1"/>
      <x v="2"/>
      <x v="281"/>
      <x/>
      <x/>
      <x/>
      <x/>
      <x/>
      <x/>
      <x/>
      <x/>
      <x/>
      <x/>
      <x/>
      <x/>
      <x v="295"/>
      <x v="295"/>
      <x v="1"/>
    </i>
    <i r="5">
      <x v="299"/>
      <x/>
      <x v="268"/>
      <x v="28"/>
      <x v="10"/>
      <x v="35"/>
      <x/>
      <x/>
      <x/>
      <x v="3"/>
      <x/>
      <x/>
      <x v="1"/>
      <x/>
      <x v="1"/>
      <x v="2"/>
      <x v="281"/>
      <x/>
      <x/>
      <x/>
      <x/>
      <x/>
      <x/>
      <x/>
      <x/>
      <x/>
      <x/>
      <x/>
      <x/>
      <x v="296"/>
      <x v="296"/>
      <x v="1"/>
    </i>
    <i r="2">
      <x v="189"/>
      <x/>
      <x v="1"/>
      <x v="300"/>
      <x/>
      <x v="83"/>
      <x v="23"/>
      <x v="7"/>
      <x v="131"/>
      <x/>
      <x/>
      <x/>
      <x v="3"/>
      <x/>
      <x/>
      <x v="1"/>
      <x v="3"/>
      <x v="2"/>
      <x v="2"/>
      <x v="282"/>
      <x/>
      <x/>
      <x/>
      <x/>
      <x/>
      <x/>
      <x/>
      <x/>
      <x/>
      <x/>
      <x/>
      <x/>
      <x v="297"/>
      <x v="297"/>
      <x v="2"/>
    </i>
    <i r="2">
      <x v="190"/>
      <x/>
      <x v="55"/>
      <x v="301"/>
      <x/>
      <x v="269"/>
      <x v="14"/>
      <x v="8"/>
      <x v="82"/>
      <x/>
      <x/>
      <x/>
      <x v="1"/>
      <x/>
      <x/>
      <x v="4"/>
      <x/>
      <x/>
      <x/>
      <x v="283"/>
      <x/>
      <x/>
      <x/>
      <x/>
      <x/>
      <x/>
      <x/>
      <x/>
      <x/>
      <x/>
      <x/>
      <x/>
      <x v="298"/>
      <x v="298"/>
      <x/>
    </i>
    <i r="5">
      <x v="302"/>
      <x/>
      <x v="270"/>
      <x v="13"/>
      <x v="8"/>
      <x v="47"/>
      <x/>
      <x/>
      <x/>
      <x v="1"/>
      <x/>
      <x/>
      <x v="4"/>
      <x/>
      <x/>
      <x/>
      <x v="284"/>
      <x/>
      <x/>
      <x/>
      <x/>
      <x/>
      <x/>
      <x/>
      <x/>
      <x/>
      <x/>
      <x/>
      <x/>
      <x v="299"/>
      <x v="299"/>
      <x/>
    </i>
    <i r="5">
      <x v="303"/>
      <x/>
      <x v="271"/>
      <x v="38"/>
      <x v="11"/>
      <x v="117"/>
      <x/>
      <x/>
      <x/>
      <x v="1"/>
      <x/>
      <x/>
      <x v="4"/>
      <x/>
      <x/>
      <x v="6"/>
      <x v="285"/>
      <x/>
      <x/>
      <x/>
      <x/>
      <x/>
      <x/>
      <x/>
      <x/>
      <x/>
      <x/>
      <x/>
      <x/>
      <x v="300"/>
      <x v="300"/>
      <x v="2"/>
    </i>
    <i r="5">
      <x v="304"/>
      <x/>
      <x v="272"/>
      <x v="28"/>
      <x v="3"/>
      <x v="132"/>
      <x/>
      <x/>
      <x/>
      <x v="1"/>
      <x/>
      <x/>
      <x v="4"/>
      <x/>
      <x/>
      <x/>
      <x v="286"/>
      <x/>
      <x/>
      <x/>
      <x/>
      <x/>
      <x/>
      <x/>
      <x/>
      <x/>
      <x/>
      <x/>
      <x/>
      <x v="301"/>
      <x v="301"/>
      <x v="2"/>
    </i>
    <i r="5">
      <x v="305"/>
      <x/>
      <x v="273"/>
      <x v="27"/>
      <x v="3"/>
      <x v="113"/>
      <x/>
      <x/>
      <x/>
      <x v="1"/>
      <x/>
      <x/>
      <x v="4"/>
      <x/>
      <x/>
      <x v="6"/>
      <x v="287"/>
      <x/>
      <x/>
      <x/>
      <x/>
      <x/>
      <x/>
      <x/>
      <x/>
      <x/>
      <x/>
      <x/>
      <x/>
      <x v="302"/>
      <x v="302"/>
      <x/>
    </i>
    <i r="2">
      <x v="191"/>
      <x/>
      <x v="101"/>
      <x v="306"/>
      <x/>
      <x v="274"/>
      <x v="6"/>
      <x v="2"/>
      <x v="30"/>
      <x/>
      <x/>
      <x/>
      <x v="3"/>
      <x/>
      <x/>
      <x v="1"/>
      <x/>
      <x/>
      <x v="13"/>
      <x v="288"/>
      <x/>
      <x/>
      <x/>
      <x/>
      <x/>
      <x/>
      <x/>
      <x/>
      <x/>
      <x/>
      <x/>
      <x/>
      <x v="303"/>
      <x v="303"/>
      <x v="1"/>
    </i>
    <i r="2">
      <x v="192"/>
      <x/>
      <x v="102"/>
      <x v="307"/>
      <x/>
      <x v="275"/>
      <x v="4"/>
      <x v="1"/>
      <x v="133"/>
      <x/>
      <x/>
      <x/>
      <x v="1"/>
      <x/>
      <x/>
      <x v="1"/>
      <x/>
      <x v="1"/>
      <x v="2"/>
      <x v="289"/>
      <x/>
      <x/>
      <x/>
      <x/>
      <x/>
      <x/>
      <x/>
      <x/>
      <x/>
      <x/>
      <x/>
      <x/>
      <x v="304"/>
      <x v="304"/>
      <x/>
    </i>
    <i r="2">
      <x v="193"/>
      <x/>
      <x v="103"/>
      <x v="308"/>
      <x/>
      <x v="276"/>
      <x v="6"/>
      <x v="6"/>
      <x v="70"/>
      <x/>
      <x/>
      <x/>
      <x v="7"/>
      <x/>
      <x/>
      <x v="4"/>
      <x/>
      <x/>
      <x v="9"/>
      <x v="290"/>
      <x/>
      <x/>
      <x/>
      <x/>
      <x/>
      <x/>
      <x/>
      <x/>
      <x/>
      <x/>
      <x/>
      <x/>
      <x v="305"/>
      <x v="305"/>
      <x v="4"/>
    </i>
    <i r="2">
      <x v="194"/>
      <x/>
      <x v="104"/>
      <x v="309"/>
      <x/>
      <x v="277"/>
      <x v="38"/>
      <x/>
      <x v="11"/>
      <x/>
      <x/>
      <x/>
      <x v="7"/>
      <x/>
      <x/>
      <x v="4"/>
      <x/>
      <x v="1"/>
      <x v="2"/>
      <x v="291"/>
      <x/>
      <x/>
      <x/>
      <x/>
      <x/>
      <x/>
      <x/>
      <x/>
      <x/>
      <x/>
      <x/>
      <x/>
      <x v="306"/>
      <x v="306"/>
      <x/>
    </i>
    <i r="2">
      <x v="195"/>
      <x/>
      <x v="1"/>
      <x v="310"/>
      <x/>
      <x v="76"/>
      <x v="11"/>
      <x v="7"/>
      <x v="20"/>
      <x/>
      <x/>
      <x/>
      <x v="27"/>
      <x/>
      <x/>
      <x v="2"/>
      <x/>
      <x v="1"/>
      <x v="2"/>
      <x v="292"/>
      <x/>
      <x/>
      <x/>
      <x/>
      <x/>
      <x/>
      <x/>
      <x/>
      <x/>
      <x/>
      <x/>
      <x/>
      <x v="307"/>
      <x v="307"/>
      <x v="2"/>
    </i>
    <i r="2">
      <x v="196"/>
      <x/>
      <x v="1"/>
      <x v="311"/>
      <x/>
      <x v="278"/>
      <x v="11"/>
      <x v="7"/>
      <x v="8"/>
      <x/>
      <x/>
      <x/>
      <x v="24"/>
      <x/>
      <x/>
      <x v="2"/>
      <x/>
      <x v="1"/>
      <x v="2"/>
      <x v="293"/>
      <x/>
      <x/>
      <x/>
      <x/>
      <x/>
      <x/>
      <x/>
      <x/>
      <x/>
      <x/>
      <x/>
      <x/>
      <x v="308"/>
      <x v="308"/>
      <x/>
    </i>
    <i r="2">
      <x v="197"/>
      <x/>
      <x v="1"/>
      <x v="312"/>
      <x/>
      <x v="279"/>
      <x v="9"/>
      <x v="7"/>
      <x v="8"/>
      <x/>
      <x/>
      <x/>
      <x v="28"/>
      <x/>
      <x/>
      <x v="2"/>
      <x/>
      <x v="1"/>
      <x v="2"/>
      <x v="294"/>
      <x/>
      <x/>
      <x/>
      <x/>
      <x/>
      <x/>
      <x/>
      <x/>
      <x/>
      <x/>
      <x/>
      <x/>
      <x v="309"/>
      <x v="309"/>
      <x v="2"/>
    </i>
    <i r="2">
      <x v="198"/>
      <x/>
      <x v="1"/>
      <x v="313"/>
      <x/>
      <x v="159"/>
      <x v="2"/>
      <x v="1"/>
      <x v="56"/>
      <x/>
      <x/>
      <x/>
      <x v="3"/>
      <x/>
      <x/>
      <x v="1"/>
      <x/>
      <x/>
      <x v="1"/>
      <x v="74"/>
      <x/>
      <x/>
      <x/>
      <x/>
      <x/>
      <x/>
      <x/>
      <x/>
      <x/>
      <x/>
      <x/>
      <x/>
      <x v="310"/>
      <x v="310"/>
      <x/>
    </i>
    <i r="2">
      <x v="199"/>
      <x/>
      <x v="105"/>
      <x v="314"/>
      <x/>
      <x v="280"/>
      <x/>
      <x v="1"/>
      <x v="62"/>
      <x/>
      <x/>
      <x/>
      <x v="14"/>
      <x/>
      <x v="1"/>
      <x v="5"/>
      <x v="1"/>
      <x/>
      <x/>
      <x v="295"/>
      <x v="1"/>
      <x v="24"/>
      <x v="8"/>
      <x/>
      <x/>
      <x/>
      <x/>
      <x/>
      <x/>
      <x/>
      <x/>
      <x/>
      <x v="311"/>
      <x v="311"/>
      <x/>
    </i>
    <i r="2">
      <x v="200"/>
      <x/>
      <x v="106"/>
      <x v="315"/>
      <x/>
      <x v="281"/>
      <x v="6"/>
      <x v="9"/>
      <x v="134"/>
      <x/>
      <x/>
      <x/>
      <x v="1"/>
      <x/>
      <x/>
      <x v="6"/>
      <x/>
      <x/>
      <x v="37"/>
      <x v="296"/>
      <x v="2"/>
      <x v="25"/>
      <x v="9"/>
      <x/>
      <x/>
      <x/>
      <x/>
      <x/>
      <x/>
      <x/>
      <x/>
      <x/>
      <x v="312"/>
      <x v="312"/>
      <x v="2"/>
    </i>
    <i r="2">
      <x v="201"/>
      <x/>
      <x v="1"/>
      <x v="316"/>
      <x/>
      <x v="282"/>
      <x v="9"/>
      <x/>
      <x v="135"/>
      <x/>
      <x/>
      <x/>
      <x v="1"/>
      <x/>
      <x v="1"/>
      <x v="5"/>
      <x v="1"/>
      <x/>
      <x v="4"/>
      <x v="297"/>
      <x/>
      <x/>
      <x/>
      <x/>
      <x/>
      <x/>
      <x/>
      <x/>
      <x/>
      <x/>
      <x/>
      <x/>
      <x v="313"/>
      <x v="313"/>
      <x/>
    </i>
    <i r="5">
      <x v="317"/>
      <x/>
      <x v="283"/>
      <x v="2"/>
      <x/>
      <x v="12"/>
      <x/>
      <x/>
      <x/>
      <x v="7"/>
      <x/>
      <x v="1"/>
      <x v="5"/>
      <x v="1"/>
      <x/>
      <x v="4"/>
      <x v="298"/>
      <x/>
      <x/>
      <x/>
      <x/>
      <x/>
      <x/>
      <x/>
      <x/>
      <x/>
      <x/>
      <x/>
      <x/>
      <x v="314"/>
      <x v="314"/>
      <x/>
    </i>
    <i r="5">
      <x v="318"/>
      <x/>
      <x v="284"/>
      <x v="23"/>
      <x/>
      <x v="135"/>
      <x/>
      <x/>
      <x/>
      <x v="1"/>
      <x/>
      <x/>
      <x v="1"/>
      <x v="3"/>
      <x/>
      <x v="4"/>
      <x v="299"/>
      <x/>
      <x/>
      <x/>
      <x/>
      <x/>
      <x/>
      <x/>
      <x/>
      <x/>
      <x/>
      <x/>
      <x/>
      <x v="315"/>
      <x v="315"/>
      <x/>
    </i>
    <i r="2">
      <x v="202"/>
      <x/>
      <x v="107"/>
      <x v="319"/>
      <x/>
      <x v="130"/>
      <x v="6"/>
      <x v="5"/>
      <x v="59"/>
      <x/>
      <x/>
      <x/>
      <x v="1"/>
      <x/>
      <x/>
      <x v="6"/>
      <x/>
      <x v="1"/>
      <x v="2"/>
      <x v="300"/>
      <x v="2"/>
      <x v="26"/>
      <x v="1"/>
      <x/>
      <x/>
      <x/>
      <x/>
      <x/>
      <x/>
      <x/>
      <x/>
      <x/>
      <x v="316"/>
      <x v="316"/>
      <x/>
    </i>
    <i r="2">
      <x v="203"/>
      <x/>
      <x v="1"/>
      <x v="320"/>
      <x/>
      <x v="285"/>
      <x v="1"/>
      <x/>
      <x v="128"/>
      <x/>
      <x/>
      <x/>
      <x v="3"/>
      <x/>
      <x/>
      <x v="1"/>
      <x/>
      <x/>
      <x v="3"/>
      <x v="301"/>
      <x/>
      <x/>
      <x/>
      <x/>
      <x/>
      <x/>
      <x/>
      <x/>
      <x/>
      <x/>
      <x/>
      <x/>
      <x v="317"/>
      <x v="317"/>
      <x/>
    </i>
    <i r="2">
      <x v="204"/>
      <x/>
      <x v="1"/>
      <x v="321"/>
      <x/>
      <x v="286"/>
      <x v="11"/>
      <x v="5"/>
      <x v="18"/>
      <x/>
      <x/>
      <x/>
      <x v="3"/>
      <x/>
      <x/>
      <x v="1"/>
      <x/>
      <x/>
      <x v="38"/>
      <x v="21"/>
      <x/>
      <x/>
      <x/>
      <x/>
      <x/>
      <x/>
      <x/>
      <x/>
      <x/>
      <x/>
      <x/>
      <x/>
      <x v="318"/>
      <x v="318"/>
      <x/>
    </i>
    <i r="2">
      <x v="205"/>
      <x/>
      <x v="1"/>
      <x v="322"/>
      <x/>
      <x v="287"/>
      <x v="1"/>
      <x/>
      <x v="136"/>
      <x/>
      <x/>
      <x/>
      <x v="3"/>
      <x/>
      <x/>
      <x v="1"/>
      <x/>
      <x/>
      <x/>
      <x v="302"/>
      <x/>
      <x/>
      <x/>
      <x/>
      <x/>
      <x/>
      <x/>
      <x/>
      <x/>
      <x/>
      <x/>
      <x/>
      <x v="319"/>
      <x v="319"/>
      <x/>
    </i>
    <i r="2">
      <x v="206"/>
      <x/>
      <x v="108"/>
      <x v="323"/>
      <x/>
      <x v="288"/>
      <x v="5"/>
      <x v="6"/>
      <x v="111"/>
      <x/>
      <x/>
      <x/>
      <x v="16"/>
      <x/>
      <x v="1"/>
      <x v="5"/>
      <x v="1"/>
      <x v="1"/>
      <x v="2"/>
      <x v="303"/>
      <x/>
      <x/>
      <x/>
      <x/>
      <x/>
      <x/>
      <x/>
      <x/>
      <x/>
      <x/>
      <x/>
      <x/>
      <x v="320"/>
      <x v="320"/>
      <x v="4"/>
    </i>
    <i r="2">
      <x v="207"/>
      <x/>
      <x v="109"/>
      <x v="324"/>
      <x/>
      <x v="289"/>
      <x v="12"/>
      <x v="11"/>
      <x v="92"/>
      <x/>
      <x/>
      <x/>
      <x v="1"/>
      <x/>
      <x/>
      <x v="4"/>
      <x/>
      <x/>
      <x v="6"/>
      <x v="304"/>
      <x/>
      <x/>
      <x/>
      <x/>
      <x/>
      <x/>
      <x/>
      <x/>
      <x/>
      <x/>
      <x/>
      <x/>
      <x v="321"/>
      <x v="321"/>
      <x v="4"/>
    </i>
    <i r="2">
      <x v="208"/>
      <x/>
      <x v="1"/>
      <x v="325"/>
      <x/>
      <x v="290"/>
      <x v="9"/>
      <x v="8"/>
      <x v="137"/>
      <x/>
      <x/>
      <x/>
      <x v="3"/>
      <x/>
      <x/>
      <x v="1"/>
      <x/>
      <x/>
      <x v="3"/>
      <x v="305"/>
      <x/>
      <x/>
      <x/>
      <x/>
      <x/>
      <x/>
      <x/>
      <x/>
      <x/>
      <x/>
      <x/>
      <x/>
      <x v="322"/>
      <x v="322"/>
      <x v="2"/>
    </i>
    <i r="2">
      <x v="209"/>
      <x/>
      <x v="110"/>
      <x v="326"/>
      <x/>
      <x v="291"/>
      <x v="6"/>
      <x v="5"/>
      <x v="122"/>
      <x/>
      <x/>
      <x/>
      <x v="15"/>
      <x/>
      <x/>
      <x v="2"/>
      <x/>
      <x v="1"/>
      <x v="2"/>
      <x v="306"/>
      <x/>
      <x/>
      <x/>
      <x/>
      <x/>
      <x/>
      <x/>
      <x/>
      <x/>
      <x/>
      <x/>
      <x/>
      <x v="323"/>
      <x v="323"/>
      <x/>
    </i>
    <i r="2">
      <x v="210"/>
      <x/>
      <x v="111"/>
      <x v="327"/>
      <x/>
      <x v="292"/>
      <x v="12"/>
      <x v="5"/>
      <x v="122"/>
      <x/>
      <x/>
      <x/>
      <x v="10"/>
      <x/>
      <x/>
      <x v="2"/>
      <x/>
      <x/>
      <x v="37"/>
      <x v="307"/>
      <x/>
      <x/>
      <x/>
      <x/>
      <x/>
      <x/>
      <x/>
      <x/>
      <x/>
      <x/>
      <x/>
      <x/>
      <x v="324"/>
      <x v="324"/>
      <x/>
    </i>
    <i r="2">
      <x v="211"/>
      <x/>
      <x v="112"/>
      <x v="328"/>
      <x/>
      <x v="293"/>
      <x v="4"/>
      <x/>
      <x v="63"/>
      <x/>
      <x/>
      <x/>
      <x v="1"/>
      <x/>
      <x/>
      <x/>
      <x/>
      <x/>
      <x/>
      <x v="308"/>
      <x/>
      <x/>
      <x/>
      <x/>
      <x/>
      <x/>
      <x/>
      <x/>
      <x/>
      <x/>
      <x/>
      <x/>
      <x v="325"/>
      <x v="325"/>
      <x v="3"/>
    </i>
    <i r="2">
      <x v="212"/>
      <x/>
      <x v="1"/>
      <x v="329"/>
      <x/>
      <x v="294"/>
      <x v="9"/>
      <x v="4"/>
      <x v="138"/>
      <x/>
      <x/>
      <x/>
      <x v="3"/>
      <x/>
      <x/>
      <x v="1"/>
      <x/>
      <x v="2"/>
      <x v="2"/>
      <x v="309"/>
      <x/>
      <x/>
      <x/>
      <x/>
      <x/>
      <x/>
      <x/>
      <x/>
      <x/>
      <x/>
      <x/>
      <x/>
      <x v="326"/>
      <x v="326"/>
      <x v="1"/>
    </i>
    <i r="2">
      <x v="213"/>
      <x/>
      <x v="113"/>
      <x v="330"/>
      <x/>
      <x v="295"/>
      <x v="12"/>
      <x v="4"/>
      <x v="139"/>
      <x/>
      <x/>
      <x/>
      <x v="3"/>
      <x/>
      <x/>
      <x v="1"/>
      <x/>
      <x v="2"/>
      <x v="2"/>
      <x v="310"/>
      <x/>
      <x/>
      <x/>
      <x/>
      <x/>
      <x/>
      <x/>
      <x/>
      <x/>
      <x/>
      <x/>
      <x/>
      <x v="327"/>
      <x v="327"/>
      <x v="1"/>
    </i>
    <i r="2">
      <x v="214"/>
      <x/>
      <x v="1"/>
      <x v="331"/>
      <x/>
      <x v="296"/>
      <x v="1"/>
      <x v="4"/>
      <x v="96"/>
      <x/>
      <x/>
      <x/>
      <x/>
      <x/>
      <x/>
      <x v="1"/>
      <x/>
      <x v="1"/>
      <x v="39"/>
      <x v="311"/>
      <x/>
      <x/>
      <x/>
      <x/>
      <x/>
      <x/>
      <x/>
      <x/>
      <x/>
      <x/>
      <x/>
      <x/>
      <x v="328"/>
      <x v="328"/>
      <x v="1"/>
    </i>
    <i r="5">
      <x v="332"/>
      <x/>
      <x v="248"/>
      <x v="1"/>
      <x v="8"/>
      <x v="41"/>
      <x/>
      <x/>
      <x/>
      <x v="1"/>
      <x/>
      <x/>
      <x v="1"/>
      <x/>
      <x v="2"/>
      <x v="2"/>
      <x v="312"/>
      <x/>
      <x/>
      <x/>
      <x/>
      <x/>
      <x/>
      <x/>
      <x/>
      <x/>
      <x/>
      <x/>
      <x/>
      <x v="329"/>
      <x v="329"/>
      <x/>
    </i>
    <i r="4">
      <x v="114"/>
      <x v="333"/>
      <x/>
      <x v="297"/>
      <x v="27"/>
      <x v="4"/>
      <x v="96"/>
      <x/>
      <x/>
      <x/>
      <x v="29"/>
      <x/>
      <x v="1"/>
      <x v="5"/>
      <x v="1"/>
      <x v="1"/>
      <x v="2"/>
      <x v="313"/>
      <x v="1"/>
      <x v="27"/>
      <x v="2"/>
      <x/>
      <x/>
      <x/>
      <x/>
      <x/>
      <x/>
      <x/>
      <x/>
      <x/>
      <x v="330"/>
      <x v="330"/>
      <x v="1"/>
    </i>
    <i r="5">
      <x v="334"/>
      <x/>
      <x v="298"/>
      <x v="27"/>
      <x v="2"/>
      <x v="2"/>
      <x/>
      <x/>
      <x/>
      <x v="14"/>
      <x/>
      <x v="1"/>
      <x v="5"/>
      <x v="1"/>
      <x v="1"/>
      <x v="2"/>
      <x v="314"/>
      <x/>
      <x/>
      <x/>
      <x/>
      <x/>
      <x/>
      <x/>
      <x/>
      <x/>
      <x/>
      <x/>
      <x/>
      <x v="331"/>
      <x v="331"/>
      <x/>
    </i>
    <i r="5">
      <x v="335"/>
      <x/>
      <x v="299"/>
      <x v="27"/>
      <x v="8"/>
      <x v="41"/>
      <x/>
      <x/>
      <x/>
      <x v="30"/>
      <x/>
      <x v="1"/>
      <x v="5"/>
      <x v="1"/>
      <x v="1"/>
      <x v="2"/>
      <x v="315"/>
      <x v="1"/>
      <x v="27"/>
      <x v="2"/>
      <x/>
      <x/>
      <x/>
      <x/>
      <x/>
      <x/>
      <x/>
      <x/>
      <x/>
      <x v="332"/>
      <x v="332"/>
      <x/>
    </i>
    <i r="5">
      <x v="336"/>
      <x/>
      <x v="196"/>
      <x v="27"/>
      <x v="6"/>
      <x v="52"/>
      <x/>
      <x/>
      <x/>
      <x v="6"/>
      <x/>
      <x v="1"/>
      <x v="5"/>
      <x v="1"/>
      <x v="1"/>
      <x v="2"/>
      <x v="316"/>
      <x v="1"/>
      <x v="27"/>
      <x v="2"/>
      <x/>
      <x/>
      <x/>
      <x/>
      <x/>
      <x/>
      <x/>
      <x/>
      <x/>
      <x v="333"/>
      <x v="333"/>
      <x v="4"/>
    </i>
    <i r="2">
      <x v="215"/>
      <x/>
      <x v="115"/>
      <x v="337"/>
      <x/>
      <x v="300"/>
      <x v="18"/>
      <x v="5"/>
      <x v="18"/>
      <x/>
      <x/>
      <x/>
      <x/>
      <x/>
      <x v="1"/>
      <x v="5"/>
      <x v="1"/>
      <x v="1"/>
      <x v="2"/>
      <x v="317"/>
      <x/>
      <x/>
      <x/>
      <x/>
      <x/>
      <x/>
      <x/>
      <x/>
      <x/>
      <x/>
      <x/>
      <x/>
      <x v="334"/>
      <x v="334"/>
      <x/>
    </i>
    <i r="2">
      <x v="216"/>
      <x/>
      <x v="116"/>
      <x v="338"/>
      <x/>
      <x v="301"/>
      <x v="4"/>
      <x v="7"/>
      <x v="131"/>
      <x/>
      <x/>
      <x/>
      <x v="15"/>
      <x/>
      <x/>
      <x v="2"/>
      <x/>
      <x v="2"/>
      <x v="2"/>
      <x v="318"/>
      <x/>
      <x/>
      <x/>
      <x/>
      <x/>
      <x/>
      <x/>
      <x/>
      <x/>
      <x/>
      <x/>
      <x/>
      <x v="335"/>
      <x v="335"/>
      <x v="2"/>
    </i>
    <i r="2">
      <x v="217"/>
      <x/>
      <x v="1"/>
      <x v="339"/>
      <x/>
      <x v="302"/>
      <x v="2"/>
      <x v="5"/>
      <x v="122"/>
      <x/>
      <x/>
      <x/>
      <x v="20"/>
      <x/>
      <x/>
      <x v="2"/>
      <x/>
      <x v="1"/>
      <x v="2"/>
      <x v="319"/>
      <x/>
      <x/>
      <x/>
      <x/>
      <x/>
      <x/>
      <x/>
      <x/>
      <x/>
      <x/>
      <x/>
      <x/>
      <x v="336"/>
      <x v="336"/>
      <x v="1"/>
    </i>
    <i r="2">
      <x v="218"/>
      <x/>
      <x v="117"/>
      <x v="340"/>
      <x/>
      <x v="265"/>
      <x v="28"/>
      <x v="7"/>
      <x v="25"/>
      <x/>
      <x/>
      <x/>
      <x v="7"/>
      <x/>
      <x v="1"/>
      <x v="3"/>
      <x v="1"/>
      <x v="1"/>
      <x v="2"/>
      <x v="121"/>
      <x/>
      <x/>
      <x/>
      <x/>
      <x/>
      <x/>
      <x/>
      <x/>
      <x/>
      <x/>
      <x/>
      <x/>
      <x v="337"/>
      <x v="337"/>
      <x v="2"/>
    </i>
    <i r="5">
      <x v="341"/>
      <x/>
      <x v="303"/>
      <x v="17"/>
      <x v="4"/>
      <x v="23"/>
      <x/>
      <x/>
      <x/>
      <x v="31"/>
      <x/>
      <x/>
      <x v="2"/>
      <x/>
      <x v="1"/>
      <x v="2"/>
      <x v="320"/>
      <x/>
      <x/>
      <x/>
      <x/>
      <x/>
      <x/>
      <x/>
      <x/>
      <x/>
      <x/>
      <x/>
      <x/>
      <x v="338"/>
      <x v="338"/>
      <x v="1"/>
    </i>
    <i r="2">
      <x v="219"/>
      <x/>
      <x v="118"/>
      <x v="342"/>
      <x/>
      <x v="304"/>
      <x v="14"/>
      <x v="7"/>
      <x v="33"/>
      <x/>
      <x/>
      <x/>
      <x v="10"/>
      <x/>
      <x/>
      <x v="2"/>
      <x/>
      <x/>
      <x v="6"/>
      <x v="321"/>
      <x/>
      <x/>
      <x/>
      <x/>
      <x/>
      <x/>
      <x/>
      <x/>
      <x/>
      <x/>
      <x/>
      <x/>
      <x v="339"/>
      <x v="339"/>
      <x v="2"/>
    </i>
    <i r="2">
      <x v="220"/>
      <x/>
      <x v="1"/>
      <x v="343"/>
      <x/>
      <x v="305"/>
      <x v="2"/>
      <x v="9"/>
      <x v="43"/>
      <x/>
      <x/>
      <x/>
      <x v="14"/>
      <x/>
      <x v="1"/>
      <x v="5"/>
      <x v="1"/>
      <x/>
      <x/>
      <x v="322"/>
      <x/>
      <x/>
      <x/>
      <x/>
      <x/>
      <x/>
      <x/>
      <x/>
      <x/>
      <x/>
      <x/>
      <x/>
      <x v="340"/>
      <x v="340"/>
      <x v="2"/>
    </i>
    <i r="4">
      <x v="119"/>
      <x v="344"/>
      <x/>
      <x v="306"/>
      <x/>
      <x v="7"/>
      <x v="20"/>
      <x/>
      <x/>
      <x/>
      <x v="1"/>
      <x/>
      <x/>
      <x v="4"/>
      <x/>
      <x v="2"/>
      <x v="2"/>
      <x v="323"/>
      <x/>
      <x/>
      <x/>
      <x/>
      <x/>
      <x/>
      <x/>
      <x/>
      <x/>
      <x/>
      <x/>
      <x/>
      <x v="341"/>
      <x v="341"/>
      <x v="2"/>
    </i>
    <i r="5">
      <x v="345"/>
      <x/>
      <x v="307"/>
      <x v="12"/>
      <x v="7"/>
      <x v="20"/>
      <x/>
      <x/>
      <x/>
      <x v="1"/>
      <x/>
      <x/>
      <x v="4"/>
      <x/>
      <x v="2"/>
      <x v="2"/>
      <x v="324"/>
      <x/>
      <x/>
      <x/>
      <x/>
      <x/>
      <x/>
      <x/>
      <x/>
      <x/>
      <x/>
      <x/>
      <x/>
      <x v="342"/>
      <x v="342"/>
      <x v="2"/>
    </i>
    <i r="5">
      <x v="346"/>
      <x/>
      <x v="308"/>
      <x v="5"/>
      <x/>
      <x v="10"/>
      <x/>
      <x/>
      <x/>
      <x v="3"/>
      <x/>
      <x/>
      <x v="1"/>
      <x/>
      <x/>
      <x v="16"/>
      <x v="325"/>
      <x/>
      <x/>
      <x/>
      <x/>
      <x/>
      <x/>
      <x/>
      <x/>
      <x/>
      <x/>
      <x/>
      <x/>
      <x v="343"/>
      <x v="343"/>
      <x v="3"/>
    </i>
    <i r="5">
      <x v="347"/>
      <x/>
      <x v="309"/>
      <x v="5"/>
      <x v="3"/>
      <x v="19"/>
      <x/>
      <x/>
      <x/>
      <x v="7"/>
      <x/>
      <x v="1"/>
      <x v="5"/>
      <x v="1"/>
      <x/>
      <x v="9"/>
      <x v="326"/>
      <x/>
      <x/>
      <x/>
      <x/>
      <x/>
      <x/>
      <x/>
      <x/>
      <x/>
      <x/>
      <x/>
      <x/>
      <x v="344"/>
      <x v="344"/>
      <x v="8"/>
    </i>
    <i r="5">
      <x v="348"/>
      <x/>
      <x v="309"/>
      <x v="5"/>
      <x v="7"/>
      <x v="20"/>
      <x/>
      <x/>
      <x/>
      <x v="7"/>
      <x/>
      <x v="1"/>
      <x v="5"/>
      <x v="1"/>
      <x/>
      <x v="9"/>
      <x v="327"/>
      <x/>
      <x/>
      <x/>
      <x/>
      <x/>
      <x/>
      <x/>
      <x/>
      <x/>
      <x/>
      <x/>
      <x/>
      <x v="345"/>
      <x v="345"/>
      <x v="8"/>
    </i>
    <i r="5">
      <x v="349"/>
      <x/>
      <x v="309"/>
      <x v="5"/>
      <x v="7"/>
      <x v="140"/>
      <x/>
      <x/>
      <x/>
      <x v="7"/>
      <x/>
      <x v="1"/>
      <x v="5"/>
      <x v="1"/>
      <x/>
      <x v="6"/>
      <x v="328"/>
      <x/>
      <x/>
      <x/>
      <x/>
      <x/>
      <x/>
      <x/>
      <x/>
      <x/>
      <x/>
      <x/>
      <x/>
      <x v="346"/>
      <x v="346"/>
      <x v="8"/>
    </i>
    <i r="5">
      <x v="350"/>
      <x/>
      <x v="310"/>
      <x v="27"/>
      <x v="4"/>
      <x v="5"/>
      <x/>
      <x/>
      <x/>
      <x v="32"/>
      <x/>
      <x v="1"/>
      <x v="5"/>
      <x v="1"/>
      <x v="1"/>
      <x v="2"/>
      <x v="329"/>
      <x v="1"/>
      <x v="28"/>
      <x v="2"/>
      <x/>
      <x/>
      <x/>
      <x/>
      <x/>
      <x/>
      <x/>
      <x/>
      <x/>
      <x v="347"/>
      <x v="347"/>
      <x v="1"/>
    </i>
    <i r="5">
      <x v="351"/>
      <x/>
      <x v="311"/>
      <x v="26"/>
      <x v="4"/>
      <x v="5"/>
      <x/>
      <x/>
      <x/>
      <x v="33"/>
      <x/>
      <x v="1"/>
      <x v="5"/>
      <x v="1"/>
      <x v="1"/>
      <x v="2"/>
      <x v="330"/>
      <x v="1"/>
      <x v="29"/>
      <x v="2"/>
      <x/>
      <x/>
      <x/>
      <x/>
      <x/>
      <x/>
      <x/>
      <x/>
      <x/>
      <x v="348"/>
      <x v="348"/>
      <x v="1"/>
    </i>
    <i r="2">
      <x v="221"/>
      <x/>
      <x v="1"/>
      <x v="352"/>
      <x/>
      <x v="94"/>
      <x v="1"/>
      <x v="9"/>
      <x v="141"/>
      <x/>
      <x/>
      <x/>
      <x v="3"/>
      <x/>
      <x/>
      <x v="1"/>
      <x/>
      <x/>
      <x v="10"/>
      <x v="331"/>
      <x/>
      <x/>
      <x/>
      <x/>
      <x/>
      <x/>
      <x/>
      <x/>
      <x/>
      <x/>
      <x/>
      <x/>
      <x v="349"/>
      <x v="349"/>
      <x/>
    </i>
    <i r="2">
      <x v="222"/>
      <x/>
      <x v="1"/>
      <x v="353"/>
      <x/>
      <x v="312"/>
      <x v="11"/>
      <x v="1"/>
      <x v="142"/>
      <x/>
      <x/>
      <x/>
      <x v="3"/>
      <x/>
      <x/>
      <x v="1"/>
      <x/>
      <x/>
      <x v="40"/>
      <x v="332"/>
      <x/>
      <x/>
      <x/>
      <x/>
      <x/>
      <x/>
      <x/>
      <x/>
      <x/>
      <x/>
      <x/>
      <x/>
      <x v="350"/>
      <x v="350"/>
      <x/>
    </i>
    <i r="2">
      <x v="223"/>
      <x/>
      <x v="1"/>
      <x v="354"/>
      <x/>
      <x v="313"/>
      <x v="2"/>
      <x v="9"/>
      <x v="49"/>
      <x/>
      <x/>
      <x/>
      <x v="3"/>
      <x/>
      <x/>
      <x v="1"/>
      <x/>
      <x/>
      <x v="3"/>
      <x v="333"/>
      <x/>
      <x/>
      <x/>
      <x/>
      <x/>
      <x/>
      <x/>
      <x/>
      <x/>
      <x/>
      <x/>
      <x/>
      <x v="351"/>
      <x v="351"/>
      <x v="8"/>
    </i>
    <i r="5">
      <x v="355"/>
      <x/>
      <x v="314"/>
      <x v="1"/>
      <x v="1"/>
      <x v="62"/>
      <x/>
      <x/>
      <x/>
      <x v="3"/>
      <x/>
      <x/>
      <x v="1"/>
      <x/>
      <x/>
      <x v="3"/>
      <x v="334"/>
      <x/>
      <x/>
      <x/>
      <x/>
      <x/>
      <x/>
      <x/>
      <x/>
      <x/>
      <x/>
      <x/>
      <x/>
      <x v="352"/>
      <x v="352"/>
      <x/>
    </i>
    <i r="5">
      <x v="356"/>
      <x/>
      <x v="315"/>
      <x v="1"/>
      <x v="8"/>
      <x v="137"/>
      <x/>
      <x/>
      <x/>
      <x v="3"/>
      <x/>
      <x/>
      <x v="1"/>
      <x/>
      <x/>
      <x/>
      <x v="335"/>
      <x/>
      <x/>
      <x/>
      <x/>
      <x/>
      <x/>
      <x/>
      <x/>
      <x/>
      <x/>
      <x/>
      <x/>
      <x v="353"/>
      <x v="353"/>
      <x v="2"/>
    </i>
    <i r="5">
      <x v="357"/>
      <x/>
      <x v="316"/>
      <x v="9"/>
      <x v="8"/>
      <x v="143"/>
      <x/>
      <x/>
      <x/>
      <x v="3"/>
      <x/>
      <x/>
      <x v="1"/>
      <x/>
      <x/>
      <x v="10"/>
      <x v="336"/>
      <x/>
      <x/>
      <x/>
      <x/>
      <x/>
      <x/>
      <x/>
      <x/>
      <x/>
      <x/>
      <x/>
      <x/>
      <x v="354"/>
      <x v="354"/>
      <x/>
    </i>
    <i r="2">
      <x v="224"/>
      <x/>
      <x v="1"/>
      <x v="358"/>
      <x/>
      <x v="317"/>
      <x v="9"/>
      <x v="4"/>
      <x v="110"/>
      <x/>
      <x/>
      <x/>
      <x v="1"/>
      <x/>
      <x/>
      <x v="1"/>
      <x/>
      <x/>
      <x/>
      <x v="337"/>
      <x/>
      <x/>
      <x/>
      <x/>
      <x/>
      <x/>
      <x/>
      <x/>
      <x/>
      <x/>
      <x/>
      <x/>
      <x v="355"/>
      <x v="355"/>
      <x/>
    </i>
    <i r="2">
      <x v="225"/>
      <x/>
      <x v="1"/>
      <x v="359"/>
      <x/>
      <x v="318"/>
      <x v="9"/>
      <x/>
      <x v="128"/>
      <x/>
      <x/>
      <x/>
      <x v="15"/>
      <x/>
      <x/>
      <x v="1"/>
      <x v="3"/>
      <x/>
      <x/>
      <x v="338"/>
      <x/>
      <x/>
      <x/>
      <x/>
      <x/>
      <x/>
      <x/>
      <x/>
      <x/>
      <x/>
      <x/>
      <x/>
      <x v="356"/>
      <x v="356"/>
      <x/>
    </i>
    <i r="2">
      <x v="226"/>
      <x/>
      <x v="120"/>
      <x v="360"/>
      <x/>
      <x v="319"/>
      <x v="3"/>
      <x v="4"/>
      <x v="5"/>
      <x/>
      <x/>
      <x/>
      <x v="14"/>
      <x/>
      <x v="1"/>
      <x v="5"/>
      <x v="1"/>
      <x/>
      <x/>
      <x v="339"/>
      <x/>
      <x/>
      <x/>
      <x/>
      <x/>
      <x/>
      <x/>
      <x/>
      <x/>
      <x/>
      <x/>
      <x/>
      <x v="357"/>
      <x v="357"/>
      <x v="7"/>
    </i>
    <i r="2">
      <x v="227"/>
      <x/>
      <x v="1"/>
      <x v="361"/>
      <x/>
      <x v="296"/>
      <x v="1"/>
      <x v="11"/>
      <x v="117"/>
      <x/>
      <x/>
      <x/>
      <x v="1"/>
      <x/>
      <x/>
      <x v="4"/>
      <x/>
      <x/>
      <x v="6"/>
      <x v="340"/>
      <x/>
      <x/>
      <x/>
      <x/>
      <x/>
      <x/>
      <x/>
      <x/>
      <x/>
      <x/>
      <x/>
      <x/>
      <x v="358"/>
      <x v="358"/>
      <x/>
    </i>
    <i r="2">
      <x v="228"/>
      <x/>
      <x v="121"/>
      <x v="362"/>
      <x/>
      <x v="320"/>
      <x v="5"/>
      <x v="5"/>
      <x v="6"/>
      <x/>
      <x/>
      <x/>
      <x v="3"/>
      <x/>
      <x/>
      <x v="1"/>
      <x/>
      <x/>
      <x/>
      <x v="341"/>
      <x/>
      <x/>
      <x/>
      <x/>
      <x/>
      <x/>
      <x/>
      <x/>
      <x/>
      <x/>
      <x/>
      <x/>
      <x v="359"/>
      <x v="359"/>
      <x v="3"/>
    </i>
    <i r="2">
      <x v="229"/>
      <x/>
      <x v="122"/>
      <x v="363"/>
      <x/>
      <x v="321"/>
      <x v="3"/>
      <x v="9"/>
      <x v="126"/>
      <x/>
      <x/>
      <x/>
      <x v="3"/>
      <x/>
      <x/>
      <x v="1"/>
      <x/>
      <x/>
      <x v="26"/>
      <x v="342"/>
      <x/>
      <x/>
      <x/>
      <x/>
      <x/>
      <x/>
      <x/>
      <x/>
      <x/>
      <x/>
      <x/>
      <x/>
      <x v="360"/>
      <x v="360"/>
      <x/>
    </i>
    <i r="2">
      <x v="230"/>
      <x/>
      <x v="123"/>
      <x v="364"/>
      <x/>
      <x v="322"/>
      <x v="5"/>
      <x v="1"/>
      <x v="133"/>
      <x/>
      <x/>
      <x/>
      <x v="3"/>
      <x/>
      <x/>
      <x v="1"/>
      <x/>
      <x/>
      <x/>
      <x v="343"/>
      <x/>
      <x/>
      <x/>
      <x/>
      <x/>
      <x/>
      <x/>
      <x/>
      <x/>
      <x/>
      <x/>
      <x/>
      <x v="361"/>
      <x v="361"/>
      <x v="3"/>
    </i>
    <i r="2">
      <x v="231"/>
      <x/>
      <x v="1"/>
      <x v="365"/>
      <x/>
      <x v="253"/>
      <x v="2"/>
      <x v="5"/>
      <x v="77"/>
      <x/>
      <x/>
      <x/>
      <x v="3"/>
      <x/>
      <x/>
      <x v="1"/>
      <x/>
      <x/>
      <x/>
      <x v="344"/>
      <x/>
      <x/>
      <x/>
      <x/>
      <x/>
      <x/>
      <x/>
      <x/>
      <x/>
      <x/>
      <x/>
      <x/>
      <x v="362"/>
      <x v="362"/>
      <x/>
    </i>
    <i r="2">
      <x v="232"/>
      <x/>
      <x v="124"/>
      <x v="366"/>
      <x/>
      <x v="110"/>
      <x v="3"/>
      <x v="5"/>
      <x v="144"/>
      <x/>
      <x/>
      <x/>
      <x v="3"/>
      <x/>
      <x/>
      <x v="1"/>
      <x/>
      <x/>
      <x/>
      <x v="345"/>
      <x/>
      <x/>
      <x/>
      <x/>
      <x/>
      <x/>
      <x/>
      <x/>
      <x/>
      <x/>
      <x/>
      <x/>
      <x v="363"/>
      <x v="363"/>
      <x v="3"/>
    </i>
    <i r="2">
      <x v="233"/>
      <x/>
      <x v="125"/>
      <x v="367"/>
      <x/>
      <x v="323"/>
      <x v="3"/>
      <x v="5"/>
      <x v="144"/>
      <x/>
      <x/>
      <x/>
      <x v="3"/>
      <x/>
      <x/>
      <x v="1"/>
      <x/>
      <x/>
      <x/>
      <x v="346"/>
      <x/>
      <x/>
      <x/>
      <x/>
      <x/>
      <x/>
      <x/>
      <x/>
      <x/>
      <x/>
      <x/>
      <x/>
      <x v="364"/>
      <x v="364"/>
      <x v="3"/>
    </i>
    <i r="2">
      <x v="234"/>
      <x/>
      <x v="126"/>
      <x v="368"/>
      <x/>
      <x v="323"/>
      <x v="3"/>
      <x v="5"/>
      <x v="144"/>
      <x/>
      <x/>
      <x/>
      <x v="3"/>
      <x/>
      <x/>
      <x v="1"/>
      <x/>
      <x/>
      <x/>
      <x v="346"/>
      <x/>
      <x/>
      <x/>
      <x/>
      <x/>
      <x/>
      <x/>
      <x/>
      <x/>
      <x/>
      <x/>
      <x/>
      <x v="365"/>
      <x v="365"/>
      <x v="3"/>
    </i>
    <i r="2">
      <x v="235"/>
      <x/>
      <x v="127"/>
      <x v="369"/>
      <x/>
      <x v="324"/>
      <x v="5"/>
      <x v="5"/>
      <x v="76"/>
      <x/>
      <x/>
      <x/>
      <x v="1"/>
      <x/>
      <x/>
      <x v="1"/>
      <x/>
      <x/>
      <x/>
      <x v="347"/>
      <x/>
      <x/>
      <x/>
      <x/>
      <x/>
      <x/>
      <x/>
      <x/>
      <x/>
      <x/>
      <x/>
      <x/>
      <x v="366"/>
      <x v="366"/>
      <x v="3"/>
    </i>
    <i r="2">
      <x v="236"/>
      <x/>
      <x v="128"/>
      <x v="370"/>
      <x/>
      <x v="325"/>
      <x v="5"/>
      <x v="1"/>
      <x v="133"/>
      <x/>
      <x/>
      <x/>
      <x v="3"/>
      <x/>
      <x/>
      <x v="1"/>
      <x/>
      <x/>
      <x/>
      <x v="348"/>
      <x/>
      <x/>
      <x/>
      <x/>
      <x/>
      <x/>
      <x/>
      <x/>
      <x/>
      <x/>
      <x/>
      <x/>
      <x v="367"/>
      <x v="367"/>
      <x v="3"/>
    </i>
    <i r="2">
      <x v="237"/>
      <x/>
      <x v="129"/>
      <x v="371"/>
      <x/>
      <x v="326"/>
      <x v="3"/>
      <x v="1"/>
      <x v="133"/>
      <x/>
      <x/>
      <x/>
      <x v="3"/>
      <x/>
      <x/>
      <x v="1"/>
      <x/>
      <x/>
      <x/>
      <x v="349"/>
      <x/>
      <x/>
      <x/>
      <x/>
      <x/>
      <x/>
      <x/>
      <x/>
      <x/>
      <x/>
      <x/>
      <x/>
      <x v="368"/>
      <x v="368"/>
      <x v="1"/>
    </i>
    <i r="2">
      <x v="238"/>
      <x/>
      <x v="130"/>
      <x v="372"/>
      <x/>
      <x v="327"/>
      <x v="3"/>
      <x v="5"/>
      <x v="145"/>
      <x/>
      <x/>
      <x/>
      <x v="3"/>
      <x/>
      <x/>
      <x v="1"/>
      <x/>
      <x/>
      <x/>
      <x v="350"/>
      <x/>
      <x/>
      <x/>
      <x/>
      <x/>
      <x/>
      <x/>
      <x/>
      <x/>
      <x/>
      <x/>
      <x/>
      <x v="369"/>
      <x v="369"/>
      <x v="3"/>
    </i>
    <i r="2">
      <x v="239"/>
      <x/>
      <x v="1"/>
      <x v="373"/>
      <x/>
      <x v="328"/>
      <x v="2"/>
      <x v="5"/>
      <x v="44"/>
      <x/>
      <x/>
      <x/>
      <x v="3"/>
      <x/>
      <x/>
      <x v="1"/>
      <x/>
      <x/>
      <x/>
      <x v="351"/>
      <x/>
      <x/>
      <x/>
      <x/>
      <x/>
      <x/>
      <x/>
      <x/>
      <x/>
      <x/>
      <x/>
      <x/>
      <x v="370"/>
      <x v="370"/>
      <x/>
    </i>
    <i r="2">
      <x v="240"/>
      <x/>
      <x v="1"/>
      <x v="374"/>
      <x/>
      <x v="329"/>
      <x v="9"/>
      <x v="5"/>
      <x v="144"/>
      <x/>
      <x/>
      <x/>
      <x v="3"/>
      <x/>
      <x/>
      <x v="1"/>
      <x/>
      <x/>
      <x v="41"/>
      <x v="352"/>
      <x/>
      <x/>
      <x/>
      <x/>
      <x/>
      <x/>
      <x/>
      <x/>
      <x/>
      <x/>
      <x/>
      <x/>
      <x v="371"/>
      <x v="371"/>
      <x v="12"/>
    </i>
    <i r="2">
      <x v="241"/>
      <x/>
      <x v="131"/>
      <x v="375"/>
      <x/>
      <x v="330"/>
      <x v="5"/>
      <x v="5"/>
      <x v="18"/>
      <x/>
      <x/>
      <x/>
      <x v="3"/>
      <x/>
      <x/>
      <x v="1"/>
      <x/>
      <x/>
      <x/>
      <x v="353"/>
      <x/>
      <x/>
      <x/>
      <x/>
      <x/>
      <x/>
      <x/>
      <x/>
      <x/>
      <x/>
      <x/>
      <x/>
      <x v="372"/>
      <x v="372"/>
      <x/>
    </i>
    <i r="2">
      <x v="242"/>
      <x/>
      <x v="1"/>
      <x v="376"/>
      <x/>
      <x v="331"/>
      <x v="1"/>
      <x/>
      <x v="21"/>
      <x/>
      <x/>
      <x/>
      <x v="3"/>
      <x/>
      <x/>
      <x v="1"/>
      <x/>
      <x/>
      <x/>
      <x v="354"/>
      <x/>
      <x/>
      <x/>
      <x/>
      <x/>
      <x/>
      <x/>
      <x/>
      <x/>
      <x/>
      <x/>
      <x/>
      <x v="373"/>
      <x v="373"/>
      <x/>
    </i>
    <i r="2">
      <x v="243"/>
      <x/>
      <x v="132"/>
      <x v="377"/>
      <x/>
      <x v="332"/>
      <x v="3"/>
      <x v="8"/>
      <x v="107"/>
      <x/>
      <x/>
      <x/>
      <x v="3"/>
      <x/>
      <x/>
      <x v="1"/>
      <x/>
      <x/>
      <x/>
      <x v="355"/>
      <x/>
      <x/>
      <x/>
      <x/>
      <x/>
      <x/>
      <x/>
      <x/>
      <x/>
      <x/>
      <x/>
      <x/>
      <x v="374"/>
      <x v="374"/>
      <x/>
    </i>
    <i r="2">
      <x v="244"/>
      <x/>
      <x v="1"/>
      <x v="378"/>
      <x/>
      <x v="333"/>
      <x v="2"/>
      <x v="1"/>
      <x v="146"/>
      <x/>
      <x/>
      <x/>
      <x v="3"/>
      <x/>
      <x/>
      <x v="1"/>
      <x/>
      <x/>
      <x v="1"/>
      <x v="356"/>
      <x/>
      <x/>
      <x/>
      <x/>
      <x/>
      <x/>
      <x/>
      <x/>
      <x/>
      <x/>
      <x/>
      <x/>
      <x v="375"/>
      <x v="375"/>
      <x/>
    </i>
    <i r="2">
      <x v="245"/>
      <x/>
      <x v="133"/>
      <x v="379"/>
      <x/>
      <x v="334"/>
      <x v="5"/>
      <x v="8"/>
      <x v="41"/>
      <x/>
      <x/>
      <x/>
      <x v="3"/>
      <x/>
      <x/>
      <x v="1"/>
      <x/>
      <x/>
      <x v="42"/>
      <x v="357"/>
      <x/>
      <x/>
      <x/>
      <x/>
      <x/>
      <x/>
      <x/>
      <x/>
      <x/>
      <x/>
      <x/>
      <x/>
      <x v="376"/>
      <x v="376"/>
      <x v="3"/>
    </i>
    <i r="2">
      <x v="246"/>
      <x/>
      <x v="134"/>
      <x v="380"/>
      <x/>
      <x v="335"/>
      <x v="3"/>
      <x v="11"/>
      <x v="147"/>
      <x/>
      <x/>
      <x/>
      <x v="1"/>
      <x/>
      <x/>
      <x v="4"/>
      <x/>
      <x/>
      <x v="6"/>
      <x v="358"/>
      <x/>
      <x/>
      <x/>
      <x/>
      <x/>
      <x/>
      <x/>
      <x/>
      <x/>
      <x/>
      <x/>
      <x/>
      <x v="377"/>
      <x v="377"/>
      <x v="4"/>
    </i>
    <i r="5">
      <x v="381"/>
      <x/>
      <x v="336"/>
      <x v="17"/>
      <x v="11"/>
      <x v="147"/>
      <x/>
      <x/>
      <x/>
      <x v="1"/>
      <x/>
      <x/>
      <x v="4"/>
      <x/>
      <x/>
      <x v="6"/>
      <x v="359"/>
      <x/>
      <x/>
      <x/>
      <x/>
      <x/>
      <x/>
      <x/>
      <x/>
      <x/>
      <x/>
      <x/>
      <x/>
      <x v="378"/>
      <x v="378"/>
      <x v="4"/>
    </i>
    <i r="2">
      <x v="247"/>
      <x/>
      <x v="135"/>
      <x v="382"/>
      <x/>
      <x v="337"/>
      <x v="27"/>
      <x v="7"/>
      <x v="119"/>
      <x/>
      <x/>
      <x/>
      <x v="1"/>
      <x/>
      <x v="1"/>
      <x v="12"/>
      <x v="1"/>
      <x v="1"/>
      <x v="2"/>
      <x v="360"/>
      <x v="6"/>
      <x v="30"/>
      <x v="2"/>
      <x v="6"/>
      <x v="10"/>
      <x v="5"/>
      <x v="3"/>
      <x v="6"/>
      <x v="4"/>
      <x/>
      <x/>
      <x/>
      <x v="379"/>
      <x v="379"/>
      <x v="2"/>
    </i>
    <i r="2">
      <x v="248"/>
      <x/>
      <x v="1"/>
      <x v="383"/>
      <x/>
      <x v="338"/>
      <x v="11"/>
      <x v="6"/>
      <x v="148"/>
      <x/>
      <x/>
      <x/>
      <x v="16"/>
      <x/>
      <x v="1"/>
      <x v="5"/>
      <x v="1"/>
      <x v="1"/>
      <x v="2"/>
      <x v="361"/>
      <x/>
      <x/>
      <x/>
      <x/>
      <x/>
      <x/>
      <x/>
      <x/>
      <x/>
      <x/>
      <x/>
      <x/>
      <x v="380"/>
      <x v="380"/>
      <x v="4"/>
    </i>
    <i r="4">
      <x v="136"/>
      <x v="384"/>
      <x/>
      <x v="339"/>
      <x v="18"/>
      <x v="6"/>
      <x v="148"/>
      <x/>
      <x/>
      <x/>
      <x v="8"/>
      <x/>
      <x v="1"/>
      <x v="5"/>
      <x v="1"/>
      <x v="1"/>
      <x v="2"/>
      <x v="362"/>
      <x v="1"/>
      <x v="31"/>
      <x v="2"/>
      <x/>
      <x/>
      <x/>
      <x/>
      <x/>
      <x/>
      <x/>
      <x/>
      <x/>
      <x v="381"/>
      <x v="381"/>
      <x v="4"/>
    </i>
    <i r="2">
      <x v="249"/>
      <x/>
      <x v="137"/>
      <x v="385"/>
      <x/>
      <x v="340"/>
      <x v="37"/>
      <x v="11"/>
      <x v="149"/>
      <x/>
      <x/>
      <x/>
      <x v="7"/>
      <x/>
      <x v="1"/>
      <x v="5"/>
      <x v="1"/>
      <x v="1"/>
      <x v="2"/>
      <x v="363"/>
      <x/>
      <x/>
      <x/>
      <x/>
      <x/>
      <x/>
      <x/>
      <x/>
      <x/>
      <x/>
      <x/>
      <x/>
      <x v="382"/>
      <x v="382"/>
      <x v="2"/>
    </i>
    <i r="2">
      <x v="250"/>
      <x/>
      <x v="1"/>
      <x v="386"/>
      <x/>
      <x v="341"/>
      <x v="1"/>
      <x v="6"/>
      <x v="150"/>
      <x/>
      <x/>
      <x/>
      <x v="1"/>
      <x/>
      <x v="1"/>
      <x v="5"/>
      <x v="1"/>
      <x/>
      <x v="6"/>
      <x v="364"/>
      <x/>
      <x/>
      <x/>
      <x/>
      <x/>
      <x/>
      <x/>
      <x/>
      <x/>
      <x/>
      <x/>
      <x/>
      <x v="383"/>
      <x v="383"/>
      <x v="4"/>
    </i>
    <i r="4">
      <x v="138"/>
      <x v="387"/>
      <x/>
      <x v="342"/>
      <x v="5"/>
      <x v="6"/>
      <x v="52"/>
      <x/>
      <x/>
      <x/>
      <x v="14"/>
      <x/>
      <x v="1"/>
      <x v="5"/>
      <x v="1"/>
      <x/>
      <x v="6"/>
      <x v="365"/>
      <x/>
      <x/>
      <x/>
      <x/>
      <x/>
      <x/>
      <x/>
      <x/>
      <x/>
      <x/>
      <x/>
      <x/>
      <x v="384"/>
      <x v="384"/>
      <x v="9"/>
    </i>
    <i r="2">
      <x v="251"/>
      <x/>
      <x v="139"/>
      <x v="388"/>
      <x/>
      <x v="320"/>
      <x v="5"/>
      <x v="6"/>
      <x v="52"/>
      <x/>
      <x/>
      <x/>
      <x v="14"/>
      <x/>
      <x v="1"/>
      <x v="5"/>
      <x v="1"/>
      <x/>
      <x v="6"/>
      <x v="366"/>
      <x/>
      <x/>
      <x/>
      <x/>
      <x/>
      <x/>
      <x/>
      <x/>
      <x/>
      <x/>
      <x/>
      <x/>
      <x v="385"/>
      <x v="385"/>
      <x v="9"/>
    </i>
    <i r="2">
      <x v="252"/>
      <x/>
      <x v="1"/>
      <x v="389"/>
      <x/>
      <x v="343"/>
      <x v="5"/>
      <x/>
      <x v="10"/>
      <x/>
      <x/>
      <x/>
      <x v="13"/>
      <x/>
      <x v="1"/>
      <x v="5"/>
      <x v="1"/>
      <x/>
      <x v="16"/>
      <x v="367"/>
      <x/>
      <x/>
      <x/>
      <x/>
      <x/>
      <x/>
      <x/>
      <x/>
      <x/>
      <x/>
      <x/>
      <x/>
      <x v="386"/>
      <x v="386"/>
      <x v="3"/>
    </i>
    <i r="2">
      <x v="253"/>
      <x/>
      <x v="140"/>
      <x v="390"/>
      <x/>
      <x v="344"/>
      <x v="4"/>
      <x v="2"/>
      <x v="22"/>
      <x/>
      <x/>
      <x/>
      <x v="1"/>
      <x/>
      <x/>
      <x v="1"/>
      <x/>
      <x v="2"/>
      <x v="2"/>
      <x v="368"/>
      <x/>
      <x/>
      <x/>
      <x/>
      <x/>
      <x/>
      <x/>
      <x/>
      <x/>
      <x/>
      <x/>
      <x/>
      <x v="387"/>
      <x v="387"/>
      <x v="1"/>
    </i>
    <i r="5">
      <x v="391"/>
      <x/>
      <x v="345"/>
      <x v="27"/>
      <x v="2"/>
      <x v="22"/>
      <x/>
      <x/>
      <x/>
      <x v="34"/>
      <x/>
      <x v="1"/>
      <x v="5"/>
      <x v="1"/>
      <x v="1"/>
      <x v="2"/>
      <x v="369"/>
      <x v="1"/>
      <x v="32"/>
      <x v="2"/>
      <x/>
      <x/>
      <x/>
      <x/>
      <x/>
      <x/>
      <x/>
      <x/>
      <x/>
      <x v="388"/>
      <x v="388"/>
      <x v="1"/>
    </i>
    <i r="2">
      <x v="254"/>
      <x/>
      <x v="141"/>
      <x v="392"/>
      <x/>
      <x v="5"/>
      <x v="5"/>
      <x v="6"/>
      <x v="151"/>
      <x/>
      <x/>
      <x/>
      <x v="14"/>
      <x/>
      <x v="1"/>
      <x v="5"/>
      <x v="1"/>
      <x/>
      <x v="6"/>
      <x v="370"/>
      <x/>
      <x/>
      <x/>
      <x/>
      <x/>
      <x/>
      <x/>
      <x/>
      <x/>
      <x/>
      <x/>
      <x/>
      <x v="389"/>
      <x v="389"/>
      <x v="8"/>
    </i>
    <i r="2">
      <x v="255"/>
      <x/>
      <x v="142"/>
      <x v="393"/>
      <x/>
      <x v="346"/>
      <x v="13"/>
      <x v="4"/>
      <x v="53"/>
      <x/>
      <x/>
      <x/>
      <x v="3"/>
      <x/>
      <x/>
      <x v="1"/>
      <x/>
      <x/>
      <x v="22"/>
      <x v="371"/>
      <x/>
      <x/>
      <x/>
      <x/>
      <x/>
      <x/>
      <x/>
      <x/>
      <x/>
      <x/>
      <x/>
      <x/>
      <x v="390"/>
      <x v="390"/>
      <x v="1"/>
    </i>
    <i r="2">
      <x v="256"/>
      <x/>
      <x v="143"/>
      <x v="394"/>
      <x/>
      <x v="347"/>
      <x v="6"/>
      <x v="6"/>
      <x v="112"/>
      <x/>
      <x/>
      <x/>
      <x v="1"/>
      <x/>
      <x/>
      <x v="4"/>
      <x/>
      <x/>
      <x v="35"/>
      <x v="372"/>
      <x/>
      <x/>
      <x/>
      <x/>
      <x/>
      <x/>
      <x/>
      <x/>
      <x/>
      <x/>
      <x/>
      <x/>
      <x v="391"/>
      <x v="391"/>
      <x v="9"/>
    </i>
    <i r="2">
      <x v="257"/>
      <x/>
      <x v="144"/>
      <x v="395"/>
      <x/>
      <x v="348"/>
      <x v="50"/>
      <x v="11"/>
      <x v="92"/>
      <x/>
      <x/>
      <x/>
      <x v="1"/>
      <x/>
      <x/>
      <x v="4"/>
      <x/>
      <x/>
      <x v="6"/>
      <x v="373"/>
      <x/>
      <x/>
      <x/>
      <x/>
      <x/>
      <x/>
      <x/>
      <x/>
      <x/>
      <x/>
      <x/>
      <x/>
      <x v="392"/>
      <x v="392"/>
      <x v="4"/>
    </i>
    <i r="2">
      <x v="258"/>
      <x/>
      <x v="145"/>
      <x v="396"/>
      <x/>
      <x v="349"/>
      <x v="12"/>
      <x v="11"/>
      <x v="92"/>
      <x/>
      <x/>
      <x/>
      <x v="1"/>
      <x/>
      <x/>
      <x v="4"/>
      <x/>
      <x/>
      <x v="33"/>
      <x v="374"/>
      <x/>
      <x/>
      <x/>
      <x/>
      <x/>
      <x/>
      <x/>
      <x/>
      <x/>
      <x/>
      <x/>
      <x/>
      <x v="393"/>
      <x v="393"/>
      <x v="4"/>
    </i>
    <i r="2">
      <x v="259"/>
      <x/>
      <x v="146"/>
      <x v="397"/>
      <x/>
      <x v="52"/>
      <x v="19"/>
      <x v="1"/>
      <x v="84"/>
      <x/>
      <x/>
      <x/>
      <x v="10"/>
      <x/>
      <x/>
      <x v="4"/>
      <x/>
      <x/>
      <x v="1"/>
      <x v="375"/>
      <x/>
      <x/>
      <x/>
      <x/>
      <x/>
      <x/>
      <x/>
      <x/>
      <x/>
      <x/>
      <x/>
      <x/>
      <x v="394"/>
      <x v="394"/>
      <x/>
    </i>
    <i r="2">
      <x v="260"/>
      <x/>
      <x v="147"/>
      <x v="398"/>
      <x/>
      <x v="350"/>
      <x/>
      <x v="1"/>
      <x v="62"/>
      <x/>
      <x/>
      <x/>
      <x v="14"/>
      <x/>
      <x v="1"/>
      <x v="5"/>
      <x v="1"/>
      <x/>
      <x/>
      <x v="376"/>
      <x v="1"/>
      <x v="33"/>
      <x/>
      <x/>
      <x/>
      <x/>
      <x/>
      <x/>
      <x/>
      <x/>
      <x/>
      <x/>
      <x v="395"/>
      <x v="395"/>
      <x/>
    </i>
    <i r="2">
      <x v="261"/>
      <x/>
      <x v="148"/>
      <x v="399"/>
      <x/>
      <x v="351"/>
      <x v="4"/>
      <x/>
      <x v="63"/>
      <x/>
      <x/>
      <x/>
      <x v="14"/>
      <x/>
      <x v="1"/>
      <x v="5"/>
      <x v="1"/>
      <x/>
      <x/>
      <x v="377"/>
      <x v="1"/>
      <x v="24"/>
      <x v="2"/>
      <x/>
      <x/>
      <x/>
      <x/>
      <x/>
      <x/>
      <x/>
      <x/>
      <x/>
      <x v="396"/>
      <x v="396"/>
      <x/>
    </i>
    <i r="5">
      <x v="400"/>
      <x/>
      <x v="352"/>
      <x v="12"/>
      <x/>
      <x v="63"/>
      <x/>
      <x/>
      <x/>
      <x v="14"/>
      <x/>
      <x v="1"/>
      <x v="5"/>
      <x v="1"/>
      <x/>
      <x/>
      <x v="378"/>
      <x v="7"/>
      <x v="34"/>
      <x v="2"/>
      <x/>
      <x/>
      <x/>
      <x/>
      <x/>
      <x/>
      <x/>
      <x/>
      <x/>
      <x v="397"/>
      <x v="397"/>
      <x/>
    </i>
    <i r="2">
      <x v="262"/>
      <x/>
      <x v="1"/>
      <x v="401"/>
      <x/>
      <x v="341"/>
      <x v="1"/>
      <x v="6"/>
      <x v="150"/>
      <x/>
      <x/>
      <x/>
      <x v="14"/>
      <x/>
      <x v="1"/>
      <x v="5"/>
      <x v="1"/>
      <x/>
      <x v="6"/>
      <x v="379"/>
      <x/>
      <x/>
      <x/>
      <x/>
      <x/>
      <x/>
      <x/>
      <x/>
      <x/>
      <x/>
      <x/>
      <x/>
      <x v="398"/>
      <x v="398"/>
      <x v="4"/>
    </i>
    <i r="4">
      <x v="149"/>
      <x v="402"/>
      <x/>
      <x v="324"/>
      <x v="5"/>
      <x v="6"/>
      <x v="52"/>
      <x/>
      <x/>
      <x/>
      <x v="1"/>
      <x/>
      <x v="1"/>
      <x v="5"/>
      <x v="1"/>
      <x/>
      <x v="6"/>
      <x v="366"/>
      <x/>
      <x/>
      <x/>
      <x/>
      <x/>
      <x/>
      <x/>
      <x/>
      <x/>
      <x/>
      <x/>
      <x/>
      <x v="385"/>
      <x v="385"/>
      <x v="9"/>
    </i>
    <i r="5">
      <x v="403"/>
      <x/>
      <x v="353"/>
      <x/>
      <x v="4"/>
      <x v="5"/>
      <x/>
      <x/>
      <x/>
      <x v="14"/>
      <x/>
      <x v="1"/>
      <x v="5"/>
      <x v="1"/>
      <x/>
      <x v="22"/>
      <x v="380"/>
      <x/>
      <x/>
      <x/>
      <x/>
      <x/>
      <x/>
      <x/>
      <x/>
      <x/>
      <x/>
      <x/>
      <x/>
      <x v="399"/>
      <x v="399"/>
      <x v="1"/>
    </i>
    <i r="5">
      <x v="404"/>
      <x/>
      <x v="354"/>
      <x v="5"/>
      <x v="6"/>
      <x v="52"/>
      <x/>
      <x/>
      <x/>
      <x v="14"/>
      <x/>
      <x v="1"/>
      <x v="5"/>
      <x v="1"/>
      <x/>
      <x v="6"/>
      <x v="365"/>
      <x/>
      <x/>
      <x/>
      <x/>
      <x/>
      <x/>
      <x/>
      <x/>
      <x/>
      <x/>
      <x/>
      <x/>
      <x v="400"/>
      <x v="400"/>
      <x v="9"/>
    </i>
    <i r="2">
      <x v="263"/>
      <x/>
      <x v="1"/>
      <x v="405"/>
      <x/>
      <x v="355"/>
      <x v="1"/>
      <x/>
      <x v="63"/>
      <x/>
      <x/>
      <x/>
      <x v="14"/>
      <x/>
      <x v="1"/>
      <x v="5"/>
      <x v="1"/>
      <x/>
      <x v="3"/>
      <x v="381"/>
      <x/>
      <x/>
      <x/>
      <x/>
      <x/>
      <x/>
      <x/>
      <x/>
      <x/>
      <x/>
      <x/>
      <x/>
      <x v="401"/>
      <x v="401"/>
      <x/>
    </i>
    <i r="2">
      <x v="264"/>
      <x/>
      <x v="150"/>
      <x v="406"/>
      <x/>
      <x v="356"/>
      <x v="18"/>
      <x v="1"/>
      <x v="152"/>
      <x/>
      <x/>
      <x/>
      <x v="1"/>
      <x/>
      <x v="1"/>
      <x v="5"/>
      <x v="1"/>
      <x v="1"/>
      <x v="2"/>
      <x v="382"/>
      <x v="1"/>
      <x v="35"/>
      <x v="4"/>
      <x/>
      <x/>
      <x/>
      <x/>
      <x/>
      <x/>
      <x/>
      <x/>
      <x/>
      <x v="402"/>
      <x v="402"/>
      <x/>
    </i>
    <i r="5">
      <x v="407"/>
      <x/>
      <x v="220"/>
      <x v="42"/>
      <x/>
      <x v="153"/>
      <x/>
      <x/>
      <x/>
      <x v="1"/>
      <x/>
      <x v="1"/>
      <x v="8"/>
      <x v="1"/>
      <x v="1"/>
      <x v="2"/>
      <x v="383"/>
      <x v="1"/>
      <x v="36"/>
      <x v="2"/>
      <x v="2"/>
      <x v="11"/>
      <x v="6"/>
      <x/>
      <x/>
      <x/>
      <x/>
      <x/>
      <x/>
      <x v="403"/>
      <x v="403"/>
      <x/>
    </i>
    <i r="5">
      <x v="408"/>
      <x/>
      <x v="357"/>
      <x v="27"/>
      <x v="7"/>
      <x v="31"/>
      <x/>
      <x/>
      <x/>
      <x v="1"/>
      <x/>
      <x v="1"/>
      <x v="5"/>
      <x v="1"/>
      <x v="1"/>
      <x v="2"/>
      <x v="384"/>
      <x v="1"/>
      <x v="37"/>
      <x v="4"/>
      <x/>
      <x/>
      <x/>
      <x/>
      <x/>
      <x/>
      <x/>
      <x/>
      <x/>
      <x v="404"/>
      <x v="404"/>
      <x v="2"/>
    </i>
    <i r="2">
      <x v="265"/>
      <x/>
      <x v="151"/>
      <x v="409"/>
      <x/>
      <x v="37"/>
      <x v="5"/>
      <x v="5"/>
      <x v="77"/>
      <x/>
      <x/>
      <x/>
      <x v="14"/>
      <x/>
      <x v="1"/>
      <x v="5"/>
      <x v="1"/>
      <x/>
      <x/>
      <x v="385"/>
      <x/>
      <x/>
      <x/>
      <x/>
      <x/>
      <x/>
      <x/>
      <x/>
      <x/>
      <x/>
      <x/>
      <x/>
      <x v="405"/>
      <x v="405"/>
      <x v="3"/>
    </i>
    <i r="2">
      <x v="266"/>
      <x/>
      <x v="1"/>
      <x v="410"/>
      <x/>
      <x v="358"/>
      <x v="9"/>
      <x v="2"/>
      <x v="4"/>
      <x/>
      <x/>
      <x/>
      <x v="3"/>
      <x/>
      <x/>
      <x v="1"/>
      <x/>
      <x v="2"/>
      <x v="2"/>
      <x v="386"/>
      <x/>
      <x/>
      <x/>
      <x/>
      <x/>
      <x/>
      <x/>
      <x/>
      <x/>
      <x/>
      <x/>
      <x/>
      <x v="406"/>
      <x v="406"/>
      <x v="1"/>
    </i>
    <i r="2">
      <x v="267"/>
      <x/>
      <x v="1"/>
      <x v="411"/>
      <x/>
      <x v="359"/>
      <x v="1"/>
      <x v="4"/>
      <x v="5"/>
      <x/>
      <x/>
      <x/>
      <x/>
      <x/>
      <x/>
      <x v="1"/>
      <x/>
      <x v="2"/>
      <x v="2"/>
      <x v="387"/>
      <x/>
      <x/>
      <x/>
      <x/>
      <x/>
      <x/>
      <x/>
      <x/>
      <x/>
      <x/>
      <x/>
      <x/>
      <x v="407"/>
      <x v="407"/>
      <x v="1"/>
    </i>
    <i r="5">
      <x v="412"/>
      <x/>
      <x v="360"/>
      <x v="11"/>
      <x v="4"/>
      <x v="5"/>
      <x/>
      <x/>
      <x/>
      <x v="3"/>
      <x/>
      <x/>
      <x v="1"/>
      <x/>
      <x/>
      <x/>
      <x v="388"/>
      <x/>
      <x/>
      <x/>
      <x/>
      <x/>
      <x/>
      <x/>
      <x/>
      <x/>
      <x/>
      <x/>
      <x/>
      <x v="408"/>
      <x v="408"/>
      <x v="1"/>
    </i>
    <i r="2">
      <x v="268"/>
      <x/>
      <x v="152"/>
      <x v="413"/>
      <x/>
      <x v="37"/>
      <x v="5"/>
      <x v="8"/>
      <x v="40"/>
      <x/>
      <x/>
      <x/>
      <x v="14"/>
      <x/>
      <x v="1"/>
      <x v="5"/>
      <x v="1"/>
      <x/>
      <x/>
      <x v="389"/>
      <x/>
      <x/>
      <x/>
      <x/>
      <x/>
      <x/>
      <x/>
      <x/>
      <x/>
      <x/>
      <x/>
      <x/>
      <x v="409"/>
      <x v="409"/>
      <x v="3"/>
    </i>
    <i r="2">
      <x v="269"/>
      <x/>
      <x v="1"/>
      <x v="414"/>
      <x/>
      <x v="313"/>
      <x v="2"/>
      <x v="6"/>
      <x v="154"/>
      <x/>
      <x/>
      <x/>
      <x v="18"/>
      <x/>
      <x v="1"/>
      <x v="5"/>
      <x v="1"/>
      <x/>
      <x v="34"/>
      <x v="390"/>
      <x/>
      <x/>
      <x/>
      <x/>
      <x/>
      <x/>
      <x/>
      <x/>
      <x/>
      <x/>
      <x/>
      <x/>
      <x v="410"/>
      <x v="410"/>
      <x v="2"/>
    </i>
    <i r="2">
      <x v="270"/>
      <x/>
      <x v="1"/>
      <x v="415"/>
      <x/>
      <x v="172"/>
      <x v="9"/>
      <x v="8"/>
      <x v="15"/>
      <x/>
      <x/>
      <x/>
      <x v="1"/>
      <x/>
      <x/>
      <x v="1"/>
      <x v="3"/>
      <x/>
      <x v="29"/>
      <x v="391"/>
      <x/>
      <x/>
      <x/>
      <x/>
      <x/>
      <x/>
      <x/>
      <x/>
      <x/>
      <x/>
      <x/>
      <x/>
      <x v="411"/>
      <x v="411"/>
      <x/>
    </i>
    <i r="2">
      <x v="271"/>
      <x/>
      <x v="153"/>
      <x v="416"/>
      <x/>
      <x v="361"/>
      <x v="14"/>
      <x v="1"/>
      <x v="65"/>
      <x/>
      <x/>
      <x/>
      <x v="3"/>
      <x/>
      <x/>
      <x v="1"/>
      <x/>
      <x/>
      <x v="1"/>
      <x v="392"/>
      <x/>
      <x/>
      <x/>
      <x/>
      <x/>
      <x/>
      <x/>
      <x/>
      <x/>
      <x/>
      <x/>
      <x/>
      <x v="412"/>
      <x v="412"/>
      <x v="3"/>
    </i>
    <i r="2">
      <x v="272"/>
      <x/>
      <x v="1"/>
      <x v="417"/>
      <x/>
      <x v="362"/>
      <x v="23"/>
      <x v="8"/>
      <x v="41"/>
      <x/>
      <x/>
      <x/>
      <x/>
      <x/>
      <x/>
      <x v="1"/>
      <x v="3"/>
      <x v="2"/>
      <x v="2"/>
      <x v="393"/>
      <x/>
      <x/>
      <x/>
      <x/>
      <x/>
      <x/>
      <x/>
      <x/>
      <x/>
      <x/>
      <x/>
      <x/>
      <x v="413"/>
      <x v="413"/>
      <x/>
    </i>
    <i r="5">
      <x v="418"/>
      <x/>
      <x v="363"/>
      <x v="11"/>
      <x v="8"/>
      <x v="41"/>
      <x/>
      <x/>
      <x/>
      <x v="3"/>
      <x/>
      <x/>
      <x v="1"/>
      <x/>
      <x/>
      <x v="3"/>
      <x v="394"/>
      <x/>
      <x/>
      <x/>
      <x/>
      <x/>
      <x/>
      <x/>
      <x/>
      <x/>
      <x/>
      <x/>
      <x/>
      <x v="414"/>
      <x v="414"/>
      <x/>
    </i>
    <i r="5">
      <x v="419"/>
      <x/>
      <x v="364"/>
      <x v="11"/>
      <x/>
      <x v="21"/>
      <x/>
      <x/>
      <x/>
      <x v="3"/>
      <x/>
      <x/>
      <x v="1"/>
      <x/>
      <x/>
      <x v="3"/>
      <x v="55"/>
      <x/>
      <x/>
      <x/>
      <x/>
      <x/>
      <x/>
      <x/>
      <x/>
      <x/>
      <x/>
      <x/>
      <x/>
      <x v="415"/>
      <x v="415"/>
      <x/>
    </i>
    <i r="5">
      <x v="420"/>
      <x/>
      <x v="365"/>
      <x v="11"/>
      <x v="8"/>
      <x v="137"/>
      <x/>
      <x/>
      <x/>
      <x v="3"/>
      <x/>
      <x/>
      <x v="1"/>
      <x/>
      <x/>
      <x v="3"/>
      <x v="395"/>
      <x/>
      <x/>
      <x/>
      <x/>
      <x/>
      <x/>
      <x/>
      <x/>
      <x/>
      <x/>
      <x/>
      <x/>
      <x v="416"/>
      <x v="416"/>
      <x v="2"/>
    </i>
    <i r="5">
      <x v="421"/>
      <x/>
      <x v="366"/>
      <x v="1"/>
      <x v="4"/>
      <x v="23"/>
      <x/>
      <x/>
      <x/>
      <x v="3"/>
      <x/>
      <x/>
      <x v="1"/>
      <x/>
      <x/>
      <x/>
      <x v="396"/>
      <x/>
      <x/>
      <x/>
      <x/>
      <x/>
      <x/>
      <x/>
      <x/>
      <x/>
      <x/>
      <x/>
      <x/>
      <x v="417"/>
      <x v="417"/>
      <x/>
    </i>
    <i r="5">
      <x v="422"/>
      <x/>
      <x v="258"/>
      <x v="11"/>
      <x v="8"/>
      <x v="41"/>
      <x/>
      <x/>
      <x/>
      <x v="3"/>
      <x/>
      <x/>
      <x v="1"/>
      <x/>
      <x/>
      <x v="3"/>
      <x v="397"/>
      <x/>
      <x/>
      <x/>
      <x/>
      <x/>
      <x/>
      <x/>
      <x/>
      <x/>
      <x/>
      <x/>
      <x/>
      <x v="414"/>
      <x v="414"/>
      <x/>
    </i>
    <i r="5">
      <x v="423"/>
      <x/>
      <x v="367"/>
      <x v="1"/>
      <x v="4"/>
      <x v="53"/>
      <x/>
      <x/>
      <x/>
      <x v="3"/>
      <x/>
      <x/>
      <x v="1"/>
      <x/>
      <x/>
      <x/>
      <x v="398"/>
      <x/>
      <x/>
      <x/>
      <x/>
      <x/>
      <x/>
      <x/>
      <x/>
      <x/>
      <x/>
      <x/>
      <x/>
      <x v="418"/>
      <x v="418"/>
      <x/>
    </i>
    <i r="5">
      <x v="424"/>
      <x/>
      <x v="368"/>
      <x v="1"/>
      <x v="4"/>
      <x v="53"/>
      <x/>
      <x/>
      <x/>
      <x v="3"/>
      <x/>
      <x/>
      <x v="1"/>
      <x/>
      <x/>
      <x/>
      <x v="399"/>
      <x/>
      <x/>
      <x/>
      <x/>
      <x/>
      <x/>
      <x/>
      <x/>
      <x/>
      <x/>
      <x/>
      <x/>
      <x v="419"/>
      <x v="419"/>
      <x/>
    </i>
    <i r="5">
      <x v="425"/>
      <x/>
      <x v="369"/>
      <x v="11"/>
      <x v="8"/>
      <x v="137"/>
      <x/>
      <x/>
      <x/>
      <x v="3"/>
      <x/>
      <x/>
      <x v="1"/>
      <x/>
      <x/>
      <x v="3"/>
      <x v="400"/>
      <x/>
      <x/>
      <x/>
      <x/>
      <x/>
      <x/>
      <x/>
      <x/>
      <x/>
      <x/>
      <x/>
      <x/>
      <x v="420"/>
      <x v="420"/>
      <x v="2"/>
    </i>
    <i r="5">
      <x v="426"/>
      <x/>
      <x v="250"/>
      <x v="9"/>
      <x v="4"/>
      <x v="53"/>
      <x/>
      <x/>
      <x/>
      <x v="3"/>
      <x/>
      <x/>
      <x v="1"/>
      <x/>
      <x/>
      <x v="3"/>
      <x v="70"/>
      <x/>
      <x/>
      <x/>
      <x/>
      <x/>
      <x/>
      <x/>
      <x/>
      <x/>
      <x/>
      <x/>
      <x/>
      <x v="421"/>
      <x v="421"/>
      <x/>
    </i>
    <i r="5">
      <x v="427"/>
      <x/>
      <x v="370"/>
      <x v="11"/>
      <x v="8"/>
      <x v="41"/>
      <x/>
      <x/>
      <x/>
      <x v="3"/>
      <x/>
      <x/>
      <x v="1"/>
      <x/>
      <x/>
      <x v="3"/>
      <x v="394"/>
      <x/>
      <x/>
      <x/>
      <x/>
      <x/>
      <x/>
      <x/>
      <x/>
      <x/>
      <x/>
      <x/>
      <x/>
      <x v="422"/>
      <x v="422"/>
      <x/>
    </i>
    <i r="5">
      <x v="428"/>
      <x/>
      <x v="31"/>
      <x v="1"/>
      <x v="4"/>
      <x v="96"/>
      <x/>
      <x/>
      <x/>
      <x v="3"/>
      <x/>
      <x/>
      <x v="1"/>
      <x/>
      <x/>
      <x/>
      <x v="401"/>
      <x/>
      <x/>
      <x/>
      <x/>
      <x/>
      <x/>
      <x/>
      <x/>
      <x/>
      <x/>
      <x/>
      <x/>
      <x v="423"/>
      <x v="423"/>
      <x/>
    </i>
    <i r="2">
      <x v="273"/>
      <x/>
      <x v="1"/>
      <x v="429"/>
      <x/>
      <x v="84"/>
      <x v="11"/>
      <x v="2"/>
      <x v="30"/>
      <x/>
      <x/>
      <x/>
      <x v="3"/>
      <x/>
      <x/>
      <x v="1"/>
      <x/>
      <x/>
      <x v="3"/>
      <x v="402"/>
      <x/>
      <x/>
      <x/>
      <x/>
      <x/>
      <x/>
      <x/>
      <x/>
      <x/>
      <x/>
      <x/>
      <x/>
      <x v="424"/>
      <x v="424"/>
      <x v="1"/>
    </i>
    <i r="2">
      <x v="274"/>
      <x/>
      <x v="154"/>
      <x v="430"/>
      <x/>
      <x v="371"/>
      <x v="3"/>
      <x v="8"/>
      <x v="155"/>
      <x/>
      <x/>
      <x/>
      <x v="3"/>
      <x/>
      <x/>
      <x v="1"/>
      <x/>
      <x/>
      <x/>
      <x v="403"/>
      <x/>
      <x/>
      <x/>
      <x/>
      <x/>
      <x/>
      <x/>
      <x/>
      <x/>
      <x/>
      <x/>
      <x/>
      <x v="425"/>
      <x v="425"/>
      <x v="3"/>
    </i>
    <i r="2">
      <x v="275"/>
      <x/>
      <x v="1"/>
      <x v="431"/>
      <x/>
      <x v="372"/>
      <x v="9"/>
      <x v="8"/>
      <x v="41"/>
      <x/>
      <x/>
      <x/>
      <x v="35"/>
      <x/>
      <x/>
      <x v="1"/>
      <x/>
      <x v="1"/>
      <x v="43"/>
      <x v="404"/>
      <x/>
      <x/>
      <x/>
      <x/>
      <x/>
      <x/>
      <x/>
      <x/>
      <x/>
      <x/>
      <x/>
      <x/>
      <x v="426"/>
      <x v="426"/>
      <x/>
    </i>
    <i r="2">
      <x v="276"/>
      <x/>
      <x v="155"/>
      <x v="432"/>
      <x/>
      <x v="373"/>
      <x v="14"/>
      <x v="5"/>
      <x v="130"/>
      <x/>
      <x/>
      <x/>
      <x v="1"/>
      <x/>
      <x/>
      <x v="1"/>
      <x/>
      <x/>
      <x/>
      <x v="405"/>
      <x/>
      <x/>
      <x/>
      <x/>
      <x/>
      <x/>
      <x/>
      <x/>
      <x/>
      <x/>
      <x/>
      <x/>
      <x v="427"/>
      <x v="427"/>
      <x/>
    </i>
    <i r="2">
      <x v="277"/>
      <x/>
      <x v="156"/>
      <x v="433"/>
      <x/>
      <x v="374"/>
      <x v="4"/>
      <x v="5"/>
      <x v="59"/>
      <x/>
      <x/>
      <x/>
      <x v="1"/>
      <x/>
      <x/>
      <x v="1"/>
      <x/>
      <x/>
      <x/>
      <x v="406"/>
      <x/>
      <x/>
      <x/>
      <x/>
      <x/>
      <x/>
      <x/>
      <x/>
      <x/>
      <x/>
      <x/>
      <x/>
      <x v="428"/>
      <x v="428"/>
      <x/>
    </i>
    <i r="2">
      <x v="278"/>
      <x/>
      <x v="157"/>
      <x v="434"/>
      <x/>
      <x v="375"/>
      <x v="4"/>
      <x v="5"/>
      <x v="130"/>
      <x/>
      <x/>
      <x/>
      <x v="1"/>
      <x/>
      <x/>
      <x v="1"/>
      <x/>
      <x/>
      <x/>
      <x v="407"/>
      <x/>
      <x/>
      <x/>
      <x/>
      <x/>
      <x/>
      <x/>
      <x/>
      <x/>
      <x/>
      <x/>
      <x/>
      <x v="429"/>
      <x v="429"/>
      <x/>
    </i>
    <i r="2">
      <x v="279"/>
      <x/>
      <x v="1"/>
      <x v="435"/>
      <x/>
      <x v="376"/>
      <x v="11"/>
      <x v="2"/>
      <x v="4"/>
      <x/>
      <x/>
      <x/>
      <x v="3"/>
      <x/>
      <x/>
      <x v="1"/>
      <x/>
      <x/>
      <x/>
      <x v="408"/>
      <x/>
      <x/>
      <x/>
      <x/>
      <x/>
      <x/>
      <x/>
      <x/>
      <x/>
      <x/>
      <x/>
      <x/>
      <x v="430"/>
      <x v="430"/>
      <x/>
    </i>
    <i r="2">
      <x v="280"/>
      <x/>
      <x v="158"/>
      <x v="436"/>
      <x/>
      <x v="377"/>
      <x v="5"/>
      <x/>
      <x v="21"/>
      <x/>
      <x/>
      <x/>
      <x v="1"/>
      <x/>
      <x/>
      <x v="1"/>
      <x/>
      <x/>
      <x/>
      <x v="409"/>
      <x/>
      <x/>
      <x/>
      <x/>
      <x/>
      <x/>
      <x/>
      <x/>
      <x/>
      <x/>
      <x/>
      <x/>
      <x v="431"/>
      <x v="431"/>
      <x v="3"/>
    </i>
    <i r="2">
      <x v="281"/>
      <x/>
      <x v="1"/>
      <x v="437"/>
      <x/>
      <x v="378"/>
      <x v="2"/>
      <x v="5"/>
      <x v="50"/>
      <x/>
      <x/>
      <x/>
      <x v="3"/>
      <x/>
      <x/>
      <x v="1"/>
      <x/>
      <x/>
      <x/>
      <x v="410"/>
      <x/>
      <x/>
      <x/>
      <x/>
      <x/>
      <x/>
      <x/>
      <x/>
      <x/>
      <x/>
      <x/>
      <x/>
      <x v="432"/>
      <x v="432"/>
      <x/>
    </i>
    <i r="2">
      <x v="282"/>
      <x/>
      <x v="159"/>
      <x v="438"/>
      <x/>
      <x v="379"/>
      <x v="14"/>
      <x/>
      <x v="21"/>
      <x/>
      <x/>
      <x/>
      <x v="1"/>
      <x/>
      <x/>
      <x v="1"/>
      <x/>
      <x/>
      <x/>
      <x v="411"/>
      <x/>
      <x/>
      <x/>
      <x/>
      <x/>
      <x/>
      <x/>
      <x/>
      <x/>
      <x/>
      <x/>
      <x/>
      <x v="433"/>
      <x v="433"/>
      <x/>
    </i>
    <i r="2">
      <x v="283"/>
      <x/>
      <x v="160"/>
      <x v="439"/>
      <x/>
      <x v="380"/>
      <x v="4"/>
      <x v="5"/>
      <x v="59"/>
      <x/>
      <x/>
      <x/>
      <x v="3"/>
      <x/>
      <x/>
      <x v="1"/>
      <x/>
      <x/>
      <x/>
      <x v="412"/>
      <x/>
      <x/>
      <x/>
      <x/>
      <x/>
      <x/>
      <x/>
      <x/>
      <x/>
      <x/>
      <x/>
      <x/>
      <x v="434"/>
      <x v="434"/>
      <x v="3"/>
    </i>
    <i r="2">
      <x v="284"/>
      <x/>
      <x v="161"/>
      <x v="440"/>
      <x/>
      <x v="381"/>
      <x v="4"/>
      <x v="1"/>
      <x v="55"/>
      <x/>
      <x/>
      <x/>
      <x v="3"/>
      <x/>
      <x/>
      <x v="1"/>
      <x/>
      <x/>
      <x v="22"/>
      <x v="413"/>
      <x/>
      <x/>
      <x/>
      <x/>
      <x/>
      <x/>
      <x/>
      <x/>
      <x/>
      <x/>
      <x/>
      <x/>
      <x v="435"/>
      <x v="435"/>
      <x/>
    </i>
    <i r="2">
      <x v="285"/>
      <x/>
      <x v="162"/>
      <x v="441"/>
      <x/>
      <x v="382"/>
      <x v="3"/>
      <x v="5"/>
      <x v="156"/>
      <x/>
      <x/>
      <x/>
      <x v="3"/>
      <x/>
      <x/>
      <x v="1"/>
      <x/>
      <x/>
      <x/>
      <x v="414"/>
      <x/>
      <x/>
      <x/>
      <x/>
      <x/>
      <x/>
      <x/>
      <x/>
      <x/>
      <x/>
      <x/>
      <x/>
      <x v="436"/>
      <x v="436"/>
      <x/>
    </i>
    <i r="2">
      <x v="286"/>
      <x/>
      <x v="1"/>
      <x v="442"/>
      <x/>
      <x v="383"/>
      <x v="11"/>
      <x v="5"/>
      <x v="157"/>
      <x/>
      <x/>
      <x/>
      <x v="3"/>
      <x/>
      <x/>
      <x v="1"/>
      <x/>
      <x/>
      <x v="3"/>
      <x v="415"/>
      <x/>
      <x/>
      <x/>
      <x/>
      <x/>
      <x/>
      <x/>
      <x/>
      <x/>
      <x/>
      <x/>
      <x/>
      <x v="437"/>
      <x v="437"/>
      <x/>
    </i>
    <i r="2">
      <x v="287"/>
      <x/>
      <x v="163"/>
      <x v="443"/>
      <x/>
      <x v="384"/>
      <x v="14"/>
      <x v="4"/>
      <x v="23"/>
      <x/>
      <x/>
      <x/>
      <x v="3"/>
      <x/>
      <x/>
      <x v="1"/>
      <x/>
      <x/>
      <x v="22"/>
      <x v="416"/>
      <x/>
      <x/>
      <x/>
      <x/>
      <x/>
      <x/>
      <x/>
      <x/>
      <x/>
      <x/>
      <x/>
      <x/>
      <x v="438"/>
      <x v="438"/>
      <x v="7"/>
    </i>
    <i r="2">
      <x v="288"/>
      <x/>
      <x v="164"/>
      <x v="444"/>
      <x/>
      <x v="385"/>
      <x/>
      <x v="5"/>
      <x v="59"/>
      <x/>
      <x/>
      <x/>
      <x v="1"/>
      <x/>
      <x/>
      <x v="1"/>
      <x/>
      <x/>
      <x/>
      <x v="417"/>
      <x/>
      <x/>
      <x/>
      <x/>
      <x/>
      <x/>
      <x/>
      <x/>
      <x/>
      <x/>
      <x/>
      <x/>
      <x v="439"/>
      <x v="439"/>
      <x v="3"/>
    </i>
    <i r="2">
      <x v="289"/>
      <x/>
      <x v="165"/>
      <x v="445"/>
      <x/>
      <x v="386"/>
      <x v="5"/>
      <x v="5"/>
      <x v="158"/>
      <x/>
      <x/>
      <x/>
      <x v="3"/>
      <x/>
      <x/>
      <x v="1"/>
      <x/>
      <x/>
      <x/>
      <x v="418"/>
      <x/>
      <x/>
      <x/>
      <x/>
      <x/>
      <x/>
      <x/>
      <x/>
      <x/>
      <x/>
      <x/>
      <x/>
      <x v="440"/>
      <x v="440"/>
      <x v="3"/>
    </i>
    <i r="2">
      <x v="290"/>
      <x/>
      <x v="166"/>
      <x v="446"/>
      <x/>
      <x v="387"/>
      <x v="4"/>
      <x v="1"/>
      <x v="91"/>
      <x/>
      <x/>
      <x/>
      <x v="3"/>
      <x/>
      <x/>
      <x v="1"/>
      <x/>
      <x/>
      <x v="1"/>
      <x v="419"/>
      <x/>
      <x/>
      <x/>
      <x/>
      <x/>
      <x/>
      <x/>
      <x/>
      <x/>
      <x/>
      <x/>
      <x/>
      <x v="441"/>
      <x v="441"/>
      <x/>
    </i>
    <i r="2">
      <x v="291"/>
      <x/>
      <x v="167"/>
      <x v="447"/>
      <x/>
      <x v="388"/>
      <x/>
      <x v="5"/>
      <x v="59"/>
      <x/>
      <x/>
      <x/>
      <x v="3"/>
      <x/>
      <x/>
      <x v="1"/>
      <x/>
      <x/>
      <x/>
      <x v="420"/>
      <x/>
      <x/>
      <x/>
      <x/>
      <x/>
      <x/>
      <x/>
      <x/>
      <x/>
      <x/>
      <x/>
      <x/>
      <x v="442"/>
      <x v="442"/>
      <x/>
    </i>
    <i r="2">
      <x v="292"/>
      <x/>
      <x v="1"/>
      <x v="448"/>
      <x/>
      <x v="34"/>
      <x v="9"/>
      <x v="8"/>
      <x v="159"/>
      <x/>
      <x/>
      <x/>
      <x v="36"/>
      <x/>
      <x/>
      <x v="1"/>
      <x/>
      <x v="1"/>
      <x v="44"/>
      <x v="421"/>
      <x/>
      <x/>
      <x/>
      <x/>
      <x/>
      <x/>
      <x/>
      <x/>
      <x/>
      <x/>
      <x/>
      <x/>
      <x v="443"/>
      <x v="443"/>
      <x/>
    </i>
    <i r="2">
      <x v="293"/>
      <x/>
      <x v="1"/>
      <x v="449"/>
      <x/>
      <x v="364"/>
      <x v="11"/>
      <x v="5"/>
      <x v="130"/>
      <x/>
      <x/>
      <x/>
      <x v="3"/>
      <x/>
      <x/>
      <x v="1"/>
      <x/>
      <x/>
      <x v="3"/>
      <x v="422"/>
      <x/>
      <x/>
      <x/>
      <x/>
      <x/>
      <x/>
      <x/>
      <x/>
      <x/>
      <x/>
      <x/>
      <x/>
      <x v="444"/>
      <x v="444"/>
      <x/>
    </i>
    <i r="2">
      <x v="294"/>
      <x/>
      <x v="168"/>
      <x v="450"/>
      <x/>
      <x v="327"/>
      <x v="3"/>
      <x/>
      <x v="160"/>
      <x/>
      <x/>
      <x/>
      <x v="3"/>
      <x/>
      <x/>
      <x v="1"/>
      <x/>
      <x/>
      <x/>
      <x v="423"/>
      <x/>
      <x/>
      <x/>
      <x/>
      <x/>
      <x/>
      <x/>
      <x/>
      <x/>
      <x/>
      <x/>
      <x/>
      <x v="445"/>
      <x v="445"/>
      <x v="3"/>
    </i>
    <i r="2">
      <x v="295"/>
      <x/>
      <x v="169"/>
      <x v="451"/>
      <x/>
      <x v="389"/>
      <x v="14"/>
      <x v="4"/>
      <x v="23"/>
      <x/>
      <x/>
      <x/>
      <x v="3"/>
      <x/>
      <x/>
      <x v="1"/>
      <x/>
      <x/>
      <x v="22"/>
      <x v="416"/>
      <x/>
      <x/>
      <x/>
      <x/>
      <x/>
      <x/>
      <x/>
      <x/>
      <x/>
      <x/>
      <x/>
      <x/>
      <x v="446"/>
      <x v="446"/>
      <x v="7"/>
    </i>
    <i r="2">
      <x v="296"/>
      <x/>
      <x v="170"/>
      <x v="452"/>
      <x/>
      <x v="390"/>
      <x v="3"/>
      <x v="8"/>
      <x v="161"/>
      <x/>
      <x/>
      <x/>
      <x v="3"/>
      <x/>
      <x/>
      <x v="1"/>
      <x/>
      <x/>
      <x/>
      <x v="424"/>
      <x/>
      <x/>
      <x/>
      <x/>
      <x/>
      <x/>
      <x/>
      <x/>
      <x/>
      <x/>
      <x/>
      <x/>
      <x v="447"/>
      <x v="447"/>
      <x v="3"/>
    </i>
    <i r="2">
      <x v="297"/>
      <x/>
      <x v="1"/>
      <x v="453"/>
      <x/>
      <x v="278"/>
      <x v="11"/>
      <x v="5"/>
      <x v="157"/>
      <x/>
      <x/>
      <x/>
      <x v="3"/>
      <x/>
      <x/>
      <x v="1"/>
      <x/>
      <x/>
      <x v="3"/>
      <x v="425"/>
      <x/>
      <x/>
      <x/>
      <x/>
      <x/>
      <x/>
      <x/>
      <x/>
      <x/>
      <x/>
      <x/>
      <x/>
      <x v="448"/>
      <x v="448"/>
      <x/>
    </i>
    <i r="2">
      <x v="298"/>
      <x/>
      <x v="1"/>
      <x v="454"/>
      <x/>
      <x v="79"/>
      <x v="2"/>
      <x/>
      <x/>
      <x/>
      <x/>
      <x/>
      <x v="3"/>
      <x/>
      <x/>
      <x v="1"/>
      <x/>
      <x/>
      <x/>
      <x v="426"/>
      <x/>
      <x/>
      <x/>
      <x/>
      <x/>
      <x/>
      <x/>
      <x/>
      <x/>
      <x/>
      <x/>
      <x/>
      <x v="449"/>
      <x v="449"/>
      <x/>
    </i>
    <i r="2">
      <x v="299"/>
      <x/>
      <x v="1"/>
      <x v="455"/>
      <x/>
      <x v="253"/>
      <x v="2"/>
      <x v="8"/>
      <x v="41"/>
      <x/>
      <x/>
      <x/>
      <x v="3"/>
      <x/>
      <x/>
      <x v="1"/>
      <x/>
      <x/>
      <x/>
      <x v="397"/>
      <x/>
      <x/>
      <x/>
      <x/>
      <x/>
      <x/>
      <x/>
      <x/>
      <x/>
      <x/>
      <x/>
      <x/>
      <x v="450"/>
      <x v="450"/>
      <x/>
    </i>
    <i r="2">
      <x v="300"/>
      <x/>
      <x v="1"/>
      <x v="456"/>
      <x/>
      <x v="391"/>
      <x v="1"/>
      <x v="5"/>
      <x v="144"/>
      <x/>
      <x/>
      <x/>
      <x v="3"/>
      <x/>
      <x/>
      <x v="1"/>
      <x/>
      <x/>
      <x/>
      <x v="427"/>
      <x/>
      <x/>
      <x/>
      <x/>
      <x/>
      <x/>
      <x/>
      <x/>
      <x/>
      <x/>
      <x/>
      <x/>
      <x v="451"/>
      <x v="451"/>
      <x/>
    </i>
    <i r="2">
      <x v="301"/>
      <x/>
      <x v="1"/>
      <x v="457"/>
      <x/>
      <x v="392"/>
      <x v="1"/>
      <x/>
      <x v="14"/>
      <x/>
      <x/>
      <x/>
      <x v="3"/>
      <x/>
      <x/>
      <x v="1"/>
      <x/>
      <x/>
      <x/>
      <x v="428"/>
      <x/>
      <x/>
      <x/>
      <x/>
      <x/>
      <x/>
      <x/>
      <x/>
      <x/>
      <x/>
      <x/>
      <x/>
      <x v="452"/>
      <x v="452"/>
      <x/>
    </i>
    <i r="2">
      <x v="302"/>
      <x/>
      <x v="1"/>
      <x v="458"/>
      <x/>
      <x v="393"/>
      <x v="3"/>
      <x v="8"/>
      <x v="47"/>
      <x/>
      <x/>
      <x/>
      <x v="3"/>
      <x/>
      <x/>
      <x v="1"/>
      <x/>
      <x/>
      <x/>
      <x v="429"/>
      <x/>
      <x/>
      <x/>
      <x/>
      <x/>
      <x/>
      <x/>
      <x/>
      <x/>
      <x/>
      <x/>
      <x/>
      <x v="453"/>
      <x v="453"/>
      <x/>
    </i>
    <i r="2">
      <x v="303"/>
      <x/>
      <x v="1"/>
      <x v="459"/>
      <x/>
      <x v="393"/>
      <x v="3"/>
      <x v="5"/>
      <x v="77"/>
      <x/>
      <x/>
      <x/>
      <x v="3"/>
      <x/>
      <x/>
      <x v="1"/>
      <x/>
      <x/>
      <x/>
      <x v="430"/>
      <x/>
      <x/>
      <x/>
      <x/>
      <x/>
      <x/>
      <x/>
      <x/>
      <x/>
      <x/>
      <x/>
      <x/>
      <x v="454"/>
      <x v="454"/>
      <x/>
    </i>
    <i r="2">
      <x v="304"/>
      <x/>
      <x v="171"/>
      <x v="460"/>
      <x/>
      <x v="394"/>
      <x v="5"/>
      <x v="5"/>
      <x v="144"/>
      <x/>
      <x/>
      <x/>
      <x v="3"/>
      <x/>
      <x/>
      <x v="1"/>
      <x/>
      <x/>
      <x/>
      <x v="431"/>
      <x/>
      <x/>
      <x/>
      <x/>
      <x/>
      <x/>
      <x/>
      <x/>
      <x/>
      <x/>
      <x/>
      <x/>
      <x v="455"/>
      <x v="455"/>
      <x v="3"/>
    </i>
    <i r="2">
      <x v="305"/>
      <x/>
      <x v="172"/>
      <x v="461"/>
      <x/>
      <x v="395"/>
      <x v="4"/>
      <x v="5"/>
      <x v="76"/>
      <x/>
      <x/>
      <x/>
      <x v="1"/>
      <x/>
      <x/>
      <x v="1"/>
      <x/>
      <x/>
      <x/>
      <x v="347"/>
      <x/>
      <x/>
      <x/>
      <x/>
      <x/>
      <x/>
      <x/>
      <x/>
      <x/>
      <x/>
      <x/>
      <x/>
      <x v="456"/>
      <x v="456"/>
      <x/>
    </i>
    <i r="2">
      <x v="306"/>
      <x/>
      <x v="173"/>
      <x v="462"/>
      <x/>
      <x v="396"/>
      <x v="4"/>
      <x v="5"/>
      <x v="77"/>
      <x/>
      <x/>
      <x/>
      <x v="1"/>
      <x/>
      <x/>
      <x v="1"/>
      <x/>
      <x/>
      <x/>
      <x v="432"/>
      <x/>
      <x/>
      <x/>
      <x/>
      <x/>
      <x/>
      <x/>
      <x/>
      <x/>
      <x/>
      <x/>
      <x/>
      <x v="457"/>
      <x v="457"/>
      <x/>
    </i>
    <i r="2">
      <x v="307"/>
      <x/>
      <x v="1"/>
      <x v="463"/>
      <x/>
      <x v="397"/>
      <x v="11"/>
      <x v="5"/>
      <x v="59"/>
      <x/>
      <x/>
      <x/>
      <x v="3"/>
      <x/>
      <x/>
      <x v="1"/>
      <x/>
      <x/>
      <x v="3"/>
      <x v="433"/>
      <x/>
      <x/>
      <x/>
      <x/>
      <x/>
      <x/>
      <x/>
      <x/>
      <x/>
      <x/>
      <x/>
      <x/>
      <x v="458"/>
      <x v="458"/>
      <x/>
    </i>
    <i r="2">
      <x v="308"/>
      <x/>
      <x v="1"/>
      <x v="464"/>
      <x/>
      <x v="398"/>
      <x v="11"/>
      <x/>
      <x v="128"/>
      <x/>
      <x/>
      <x/>
      <x v="3"/>
      <x/>
      <x/>
      <x v="1"/>
      <x/>
      <x/>
      <x v="3"/>
      <x v="434"/>
      <x/>
      <x/>
      <x/>
      <x/>
      <x/>
      <x/>
      <x/>
      <x/>
      <x/>
      <x/>
      <x/>
      <x/>
      <x v="459"/>
      <x v="459"/>
      <x/>
    </i>
    <i r="2">
      <x v="309"/>
      <x/>
      <x v="1"/>
      <x v="465"/>
      <x/>
      <x v="399"/>
      <x v="3"/>
      <x v="5"/>
      <x v="77"/>
      <x/>
      <x/>
      <x/>
      <x v="3"/>
      <x/>
      <x/>
      <x v="1"/>
      <x/>
      <x/>
      <x/>
      <x v="435"/>
      <x/>
      <x/>
      <x/>
      <x/>
      <x/>
      <x/>
      <x/>
      <x/>
      <x/>
      <x/>
      <x/>
      <x/>
      <x v="460"/>
      <x v="460"/>
      <x/>
    </i>
    <i r="2">
      <x v="310"/>
      <x/>
      <x v="1"/>
      <x v="466"/>
      <x/>
      <x v="400"/>
      <x v="9"/>
      <x/>
      <x v="10"/>
      <x/>
      <x/>
      <x/>
      <x v="3"/>
      <x/>
      <x/>
      <x v="1"/>
      <x/>
      <x/>
      <x v="4"/>
      <x v="436"/>
      <x/>
      <x/>
      <x/>
      <x/>
      <x/>
      <x/>
      <x/>
      <x/>
      <x/>
      <x/>
      <x/>
      <x/>
      <x v="461"/>
      <x v="461"/>
      <x/>
    </i>
    <i r="2">
      <x v="311"/>
      <x/>
      <x v="174"/>
      <x v="467"/>
      <x/>
      <x v="401"/>
      <x v="3"/>
      <x v="8"/>
      <x v="15"/>
      <x/>
      <x/>
      <x/>
      <x v="3"/>
      <x/>
      <x/>
      <x v="1"/>
      <x/>
      <x/>
      <x v="29"/>
      <x v="437"/>
      <x/>
      <x/>
      <x/>
      <x/>
      <x/>
      <x/>
      <x/>
      <x/>
      <x/>
      <x/>
      <x/>
      <x/>
      <x v="462"/>
      <x v="462"/>
      <x/>
    </i>
    <i r="2">
      <x v="312"/>
      <x/>
      <x v="1"/>
      <x v="468"/>
      <x/>
      <x v="402"/>
      <x v="11"/>
      <x v="4"/>
      <x v="23"/>
      <x/>
      <x/>
      <x/>
      <x v="3"/>
      <x/>
      <x/>
      <x v="1"/>
      <x/>
      <x/>
      <x v="3"/>
      <x v="438"/>
      <x/>
      <x/>
      <x/>
      <x/>
      <x/>
      <x/>
      <x/>
      <x/>
      <x/>
      <x/>
      <x/>
      <x/>
      <x v="463"/>
      <x v="463"/>
      <x v="1"/>
    </i>
    <i r="2">
      <x v="313"/>
      <x/>
      <x v="175"/>
      <x v="469"/>
      <x/>
      <x v="121"/>
      <x v="30"/>
      <x v="2"/>
      <x v="162"/>
      <x/>
      <x/>
      <x/>
      <x v="15"/>
      <x/>
      <x v="1"/>
      <x v="13"/>
      <x v="1"/>
      <x v="1"/>
      <x v="2"/>
      <x v="439"/>
      <x/>
      <x/>
      <x/>
      <x/>
      <x/>
      <x/>
      <x/>
      <x/>
      <x/>
      <x/>
      <x/>
      <x/>
      <x v="464"/>
      <x v="464"/>
      <x v="1"/>
    </i>
    <i r="4">
      <x v="76"/>
      <x v="470"/>
      <x/>
      <x v="403"/>
      <x v="51"/>
      <x v="2"/>
      <x v="162"/>
      <x/>
      <x/>
      <x/>
      <x/>
      <x/>
      <x v="1"/>
      <x v="5"/>
      <x v="1"/>
      <x v="1"/>
      <x v="2"/>
      <x v="440"/>
      <x/>
      <x/>
      <x/>
      <x/>
      <x/>
      <x/>
      <x/>
      <x/>
      <x/>
      <x/>
      <x/>
      <x/>
      <x v="465"/>
      <x v="465"/>
      <x v="1"/>
    </i>
    <i r="2">
      <x v="314"/>
      <x/>
      <x v="1"/>
      <x v="471"/>
      <x/>
      <x v="404"/>
      <x v="2"/>
      <x v="1"/>
      <x v="84"/>
      <x/>
      <x/>
      <x/>
      <x v="3"/>
      <x/>
      <x/>
      <x v="1"/>
      <x/>
      <x/>
      <x v="12"/>
      <x v="441"/>
      <x/>
      <x/>
      <x/>
      <x/>
      <x/>
      <x/>
      <x/>
      <x/>
      <x/>
      <x/>
      <x/>
      <x/>
      <x v="466"/>
      <x v="466"/>
      <x/>
    </i>
    <i r="2">
      <x v="315"/>
      <x/>
      <x v="1"/>
      <x v="472"/>
      <x/>
      <x v="405"/>
      <x v="9"/>
      <x/>
      <x v="163"/>
      <x/>
      <x/>
      <x/>
      <x v="3"/>
      <x/>
      <x/>
      <x v="1"/>
      <x/>
      <x/>
      <x/>
      <x v="442"/>
      <x/>
      <x/>
      <x/>
      <x/>
      <x/>
      <x/>
      <x/>
      <x/>
      <x/>
      <x/>
      <x/>
      <x/>
      <x v="467"/>
      <x v="467"/>
      <x/>
    </i>
    <i r="2">
      <x v="316"/>
      <x/>
      <x v="176"/>
      <x v="473"/>
      <x/>
      <x v="406"/>
      <x v="14"/>
      <x/>
      <x v="88"/>
      <x/>
      <x/>
      <x/>
      <x v="3"/>
      <x/>
      <x/>
      <x v="1"/>
      <x/>
      <x/>
      <x v="45"/>
      <x v="443"/>
      <x/>
      <x/>
      <x/>
      <x/>
      <x/>
      <x/>
      <x/>
      <x/>
      <x/>
      <x/>
      <x/>
      <x/>
      <x v="468"/>
      <x v="468"/>
      <x/>
    </i>
    <i r="2">
      <x v="317"/>
      <x/>
      <x v="177"/>
      <x v="474"/>
      <x/>
      <x v="407"/>
      <x v="38"/>
      <x v="7"/>
      <x v="8"/>
      <x/>
      <x/>
      <x/>
      <x v="1"/>
      <x/>
      <x/>
      <x v="6"/>
      <x/>
      <x/>
      <x/>
      <x v="444"/>
      <x/>
      <x/>
      <x/>
      <x/>
      <x/>
      <x/>
      <x/>
      <x/>
      <x/>
      <x/>
      <x/>
      <x/>
      <x v="469"/>
      <x v="469"/>
      <x v="2"/>
    </i>
    <i r="5">
      <x v="475"/>
      <x/>
      <x v="408"/>
      <x v="14"/>
      <x v="7"/>
      <x v="8"/>
      <x/>
      <x/>
      <x/>
      <x/>
      <x/>
      <x v="1"/>
      <x v="8"/>
      <x v="1"/>
      <x/>
      <x/>
      <x v="444"/>
      <x/>
      <x/>
      <x/>
      <x/>
      <x/>
      <x/>
      <x/>
      <x/>
      <x/>
      <x/>
      <x/>
      <x/>
      <x v="470"/>
      <x v="470"/>
      <x v="2"/>
    </i>
    <i r="2">
      <x v="318"/>
      <x/>
      <x v="178"/>
      <x v="476"/>
      <x/>
      <x v="409"/>
      <x v="11"/>
      <x v="7"/>
      <x v="20"/>
      <x/>
      <x/>
      <x/>
      <x v="1"/>
      <x/>
      <x/>
      <x v="4"/>
      <x/>
      <x/>
      <x v="9"/>
      <x v="445"/>
      <x/>
      <x/>
      <x/>
      <x/>
      <x/>
      <x/>
      <x/>
      <x/>
      <x/>
      <x/>
      <x/>
      <x/>
      <x v="471"/>
      <x v="471"/>
      <x v="2"/>
    </i>
    <i r="5">
      <x v="477"/>
      <x/>
      <x v="410"/>
      <x v="4"/>
      <x v="7"/>
      <x v="20"/>
      <x/>
      <x/>
      <x/>
      <x v="1"/>
      <x/>
      <x/>
      <x v="4"/>
      <x/>
      <x/>
      <x v="9"/>
      <x v="445"/>
      <x/>
      <x/>
      <x/>
      <x/>
      <x/>
      <x/>
      <x/>
      <x/>
      <x/>
      <x/>
      <x/>
      <x/>
      <x v="472"/>
      <x v="472"/>
      <x v="2"/>
    </i>
    <i r="5">
      <x v="478"/>
      <x/>
      <x v="411"/>
      <x v="4"/>
      <x v="7"/>
      <x v="20"/>
      <x/>
      <x/>
      <x/>
      <x v="7"/>
      <x/>
      <x/>
      <x v="4"/>
      <x/>
      <x/>
      <x v="9"/>
      <x v="445"/>
      <x/>
      <x/>
      <x/>
      <x/>
      <x/>
      <x/>
      <x/>
      <x/>
      <x/>
      <x/>
      <x/>
      <x/>
      <x v="473"/>
      <x v="473"/>
      <x v="2"/>
    </i>
    <i r="2">
      <x v="319"/>
      <x/>
      <x v="179"/>
      <x v="479"/>
      <x/>
      <x v="412"/>
      <x v="28"/>
      <x v="3"/>
      <x v="164"/>
      <x/>
      <x/>
      <x/>
      <x v="7"/>
      <x/>
      <x/>
      <x v="4"/>
      <x/>
      <x v="1"/>
      <x v="2"/>
      <x v="446"/>
      <x/>
      <x/>
      <x/>
      <x/>
      <x/>
      <x/>
      <x/>
      <x/>
      <x/>
      <x/>
      <x/>
      <x/>
      <x v="474"/>
      <x v="474"/>
      <x v="2"/>
    </i>
    <i r="2">
      <x v="320"/>
      <x/>
      <x v="180"/>
      <x v="480"/>
      <x/>
      <x v="413"/>
      <x v="13"/>
      <x v="3"/>
      <x v="73"/>
      <x/>
      <x/>
      <x/>
      <x v="7"/>
      <x/>
      <x/>
      <x v="4"/>
      <x/>
      <x/>
      <x v="6"/>
      <x v="447"/>
      <x/>
      <x/>
      <x/>
      <x/>
      <x/>
      <x/>
      <x/>
      <x/>
      <x/>
      <x/>
      <x/>
      <x/>
      <x v="475"/>
      <x v="475"/>
      <x v="2"/>
    </i>
    <i r="2">
      <x v="321"/>
      <x/>
      <x v="181"/>
      <x v="481"/>
      <x/>
      <x v="414"/>
      <x v="4"/>
      <x/>
      <x v="165"/>
      <x/>
      <x/>
      <x/>
      <x v="1"/>
      <x/>
      <x/>
      <x v="3"/>
      <x v="1"/>
      <x/>
      <x v="16"/>
      <x v="448"/>
      <x/>
      <x/>
      <x/>
      <x/>
      <x/>
      <x/>
      <x/>
      <x/>
      <x/>
      <x/>
      <x/>
      <x/>
      <x v="476"/>
      <x v="476"/>
      <x/>
    </i>
    <i r="2">
      <x v="322"/>
      <x/>
      <x v="182"/>
      <x v="482"/>
      <x/>
      <x v="379"/>
      <x v="14"/>
      <x v="8"/>
      <x v="47"/>
      <x/>
      <x/>
      <x/>
      <x v="1"/>
      <x/>
      <x/>
      <x v="4"/>
      <x/>
      <x/>
      <x/>
      <x v="449"/>
      <x/>
      <x/>
      <x/>
      <x/>
      <x/>
      <x/>
      <x/>
      <x/>
      <x/>
      <x/>
      <x/>
      <x/>
      <x v="477"/>
      <x v="477"/>
      <x/>
    </i>
    <i r="2">
      <x v="323"/>
      <x/>
      <x v="183"/>
      <x v="483"/>
      <x/>
      <x v="415"/>
      <x v="5"/>
      <x v="5"/>
      <x v="166"/>
      <x/>
      <x/>
      <x/>
      <x v="1"/>
      <x/>
      <x/>
      <x v="4"/>
      <x/>
      <x v="2"/>
      <x v="2"/>
      <x v="450"/>
      <x/>
      <x/>
      <x/>
      <x/>
      <x/>
      <x/>
      <x/>
      <x/>
      <x/>
      <x/>
      <x/>
      <x/>
      <x v="478"/>
      <x v="478"/>
      <x/>
    </i>
    <i r="2">
      <x v="324"/>
      <x/>
      <x v="184"/>
      <x v="484"/>
      <x/>
      <x v="416"/>
      <x v="13"/>
      <x v="3"/>
      <x v="113"/>
      <x/>
      <x/>
      <x/>
      <x v="7"/>
      <x/>
      <x/>
      <x v="4"/>
      <x/>
      <x/>
      <x v="9"/>
      <x v="451"/>
      <x/>
      <x/>
      <x/>
      <x/>
      <x/>
      <x/>
      <x/>
      <x/>
      <x/>
      <x/>
      <x/>
      <x/>
      <x v="479"/>
      <x v="479"/>
      <x/>
    </i>
    <i r="2">
      <x v="325"/>
      <x/>
      <x v="185"/>
      <x v="485"/>
      <x/>
      <x v="417"/>
      <x v="26"/>
      <x v="3"/>
      <x v="113"/>
      <x/>
      <x/>
      <x/>
      <x v="1"/>
      <x/>
      <x/>
      <x v="4"/>
      <x/>
      <x/>
      <x v="9"/>
      <x v="451"/>
      <x/>
      <x/>
      <x/>
      <x/>
      <x/>
      <x/>
      <x/>
      <x/>
      <x/>
      <x/>
      <x/>
      <x/>
      <x v="480"/>
      <x v="480"/>
      <x/>
    </i>
    <i r="2">
      <x v="326"/>
      <x/>
      <x v="186"/>
      <x v="486"/>
      <x/>
      <x v="418"/>
      <x v="14"/>
      <x v="5"/>
      <x v="166"/>
      <x/>
      <x/>
      <x/>
      <x/>
      <x/>
      <x v="1"/>
      <x v="3"/>
      <x v="1"/>
      <x v="1"/>
      <x v="2"/>
      <x v="452"/>
      <x/>
      <x/>
      <x/>
      <x/>
      <x/>
      <x/>
      <x/>
      <x/>
      <x/>
      <x/>
      <x/>
      <x/>
      <x v="481"/>
      <x v="481"/>
      <x/>
    </i>
    <i r="2">
      <x v="327"/>
      <x/>
      <x v="1"/>
      <x v="487"/>
      <x/>
      <x v="419"/>
      <x/>
      <x v="8"/>
      <x v="69"/>
      <x/>
      <x/>
      <x/>
      <x v="7"/>
      <x/>
      <x v="1"/>
      <x v="3"/>
      <x v="1"/>
      <x v="1"/>
      <x v="2"/>
      <x v="453"/>
      <x/>
      <x/>
      <x/>
      <x/>
      <x/>
      <x/>
      <x/>
      <x/>
      <x/>
      <x/>
      <x/>
      <x/>
      <x v="482"/>
      <x v="482"/>
      <x/>
    </i>
    <i r="2">
      <x v="328"/>
      <x/>
      <x v="187"/>
      <x v="488"/>
      <x/>
      <x v="420"/>
      <x v="12"/>
      <x v="6"/>
      <x v="71"/>
      <x/>
      <x/>
      <x/>
      <x/>
      <x/>
      <x/>
      <x v="4"/>
      <x/>
      <x/>
      <x v="28"/>
      <x v="454"/>
      <x/>
      <x/>
      <x/>
      <x/>
      <x/>
      <x/>
      <x/>
      <x/>
      <x/>
      <x/>
      <x/>
      <x/>
      <x v="483"/>
      <x v="483"/>
      <x v="4"/>
    </i>
    <i r="2">
      <x v="329"/>
      <x/>
      <x v="188"/>
      <x v="489"/>
      <x/>
      <x v="421"/>
      <x v="38"/>
      <x v="5"/>
      <x v="166"/>
      <x/>
      <x/>
      <x/>
      <x v="7"/>
      <x/>
      <x v="1"/>
      <x v="3"/>
      <x v="1"/>
      <x v="1"/>
      <x v="2"/>
      <x v="455"/>
      <x/>
      <x/>
      <x/>
      <x/>
      <x/>
      <x/>
      <x/>
      <x/>
      <x/>
      <x/>
      <x/>
      <x/>
      <x v="484"/>
      <x v="484"/>
      <x v="13"/>
    </i>
    <i r="2">
      <x v="330"/>
      <x/>
      <x v="189"/>
      <x v="490"/>
      <x/>
      <x v="422"/>
      <x v="38"/>
      <x v="5"/>
      <x v="166"/>
      <x/>
      <x/>
      <x/>
      <x v="7"/>
      <x/>
      <x v="1"/>
      <x v="3"/>
      <x v="1"/>
      <x v="1"/>
      <x v="2"/>
      <x v="456"/>
      <x/>
      <x/>
      <x/>
      <x/>
      <x/>
      <x/>
      <x/>
      <x/>
      <x/>
      <x/>
      <x/>
      <x/>
      <x v="485"/>
      <x v="485"/>
      <x/>
    </i>
    <i r="2">
      <x v="331"/>
      <x/>
      <x v="190"/>
      <x v="491"/>
      <x/>
      <x v="423"/>
      <x v="28"/>
      <x v="11"/>
      <x v="167"/>
      <x/>
      <x/>
      <x/>
      <x v="7"/>
      <x/>
      <x/>
      <x v="4"/>
      <x/>
      <x/>
      <x v="6"/>
      <x v="457"/>
      <x/>
      <x/>
      <x/>
      <x/>
      <x/>
      <x/>
      <x/>
      <x/>
      <x/>
      <x/>
      <x/>
      <x/>
      <x v="486"/>
      <x v="486"/>
      <x v="4"/>
    </i>
    <i r="2">
      <x v="332"/>
      <x/>
      <x v="1"/>
      <x v="492"/>
      <x/>
      <x v="424"/>
      <x v="1"/>
      <x v="7"/>
      <x v="72"/>
      <x/>
      <x/>
      <x/>
      <x v="1"/>
      <x/>
      <x/>
      <x v="4"/>
      <x/>
      <x v="2"/>
      <x v="46"/>
      <x v="458"/>
      <x/>
      <x/>
      <x/>
      <x/>
      <x/>
      <x/>
      <x/>
      <x/>
      <x/>
      <x/>
      <x/>
      <x/>
      <x v="487"/>
      <x v="487"/>
      <x v="3"/>
    </i>
    <i r="2">
      <x v="333"/>
      <x/>
      <x v="191"/>
      <x v="493"/>
      <x/>
      <x v="425"/>
      <x v="28"/>
      <x v="7"/>
      <x v="72"/>
      <x/>
      <x/>
      <x/>
      <x v="1"/>
      <x/>
      <x/>
      <x v="4"/>
      <x/>
      <x v="2"/>
      <x v="2"/>
      <x v="459"/>
      <x/>
      <x/>
      <x/>
      <x/>
      <x/>
      <x/>
      <x/>
      <x/>
      <x/>
      <x/>
      <x/>
      <x/>
      <x v="488"/>
      <x v="488"/>
      <x/>
    </i>
    <i r="2">
      <x v="334"/>
      <x/>
      <x v="1"/>
      <x v="494"/>
      <x/>
      <x v="426"/>
      <x v="11"/>
      <x v="5"/>
      <x v="166"/>
      <x/>
      <x/>
      <x/>
      <x v="1"/>
      <x/>
      <x/>
      <x v="4"/>
      <x/>
      <x v="2"/>
      <x v="2"/>
      <x v="460"/>
      <x/>
      <x/>
      <x/>
      <x/>
      <x/>
      <x/>
      <x/>
      <x/>
      <x/>
      <x/>
      <x/>
      <x/>
      <x v="489"/>
      <x v="489"/>
      <x v="3"/>
    </i>
    <i r="2">
      <x v="335"/>
      <x/>
      <x v="192"/>
      <x v="495"/>
      <x/>
      <x v="427"/>
      <x v="12"/>
      <x v="3"/>
      <x v="168"/>
      <x/>
      <x/>
      <x/>
      <x v="7"/>
      <x/>
      <x/>
      <x v="4"/>
      <x/>
      <x/>
      <x v="9"/>
      <x v="461"/>
      <x/>
      <x/>
      <x/>
      <x/>
      <x/>
      <x/>
      <x/>
      <x/>
      <x/>
      <x/>
      <x/>
      <x/>
      <x v="490"/>
      <x v="490"/>
      <x v="2"/>
    </i>
    <i r="2">
      <x v="336"/>
      <x/>
      <x v="193"/>
      <x v="496"/>
      <x/>
      <x v="428"/>
      <x v="38"/>
      <x/>
      <x/>
      <x/>
      <x/>
      <x/>
      <x v="1"/>
      <x/>
      <x/>
      <x v="4"/>
      <x/>
      <x/>
      <x v="37"/>
      <x v="462"/>
      <x/>
      <x/>
      <x/>
      <x/>
      <x/>
      <x/>
      <x/>
      <x/>
      <x/>
      <x/>
      <x/>
      <x/>
      <x v="491"/>
      <x v="491"/>
      <x v="14"/>
    </i>
    <i r="2">
      <x v="337"/>
      <x/>
      <x v="194"/>
      <x v="497"/>
      <x/>
      <x v="429"/>
      <x v="5"/>
      <x v="5"/>
      <x v="166"/>
      <x/>
      <x/>
      <x/>
      <x v="1"/>
      <x/>
      <x/>
      <x v="4"/>
      <x/>
      <x v="2"/>
      <x v="2"/>
      <x v="450"/>
      <x/>
      <x/>
      <x/>
      <x/>
      <x/>
      <x/>
      <x/>
      <x/>
      <x/>
      <x/>
      <x/>
      <x/>
      <x v="492"/>
      <x v="492"/>
      <x v="3"/>
    </i>
    <i r="2">
      <x v="338"/>
      <x/>
      <x v="195"/>
      <x v="498"/>
      <x/>
      <x v="430"/>
      <x v="6"/>
      <x v="11"/>
      <x v="147"/>
      <x/>
      <x/>
      <x/>
      <x v="1"/>
      <x/>
      <x/>
      <x v="4"/>
      <x/>
      <x/>
      <x v="6"/>
      <x v="463"/>
      <x/>
      <x/>
      <x/>
      <x/>
      <x/>
      <x/>
      <x/>
      <x/>
      <x/>
      <x/>
      <x/>
      <x/>
      <x v="493"/>
      <x v="493"/>
      <x v="4"/>
    </i>
    <i r="2">
      <x v="339"/>
      <x/>
      <x v="1"/>
      <x v="499"/>
      <x/>
      <x v="431"/>
      <x v="9"/>
      <x v="5"/>
      <x v="166"/>
      <x/>
      <x/>
      <x/>
      <x v="1"/>
      <x/>
      <x/>
      <x v="4"/>
      <x/>
      <x v="2"/>
      <x v="2"/>
      <x v="464"/>
      <x/>
      <x/>
      <x/>
      <x/>
      <x/>
      <x/>
      <x/>
      <x/>
      <x/>
      <x/>
      <x/>
      <x/>
      <x v="494"/>
      <x v="494"/>
      <x/>
    </i>
    <i r="2">
      <x v="340"/>
      <x/>
      <x v="196"/>
      <x v="500"/>
      <x/>
      <x v="44"/>
      <x v="26"/>
      <x v="4"/>
      <x v="53"/>
      <x/>
      <x/>
      <x/>
      <x v="7"/>
      <x/>
      <x/>
      <x v="4"/>
      <x/>
      <x/>
      <x v="22"/>
      <x v="465"/>
      <x/>
      <x/>
      <x/>
      <x/>
      <x/>
      <x/>
      <x/>
      <x/>
      <x/>
      <x/>
      <x/>
      <x/>
      <x v="495"/>
      <x v="495"/>
      <x v="1"/>
    </i>
    <i r="2">
      <x v="341"/>
      <x/>
      <x v="197"/>
      <x v="501"/>
      <x/>
      <x v="432"/>
      <x v="14"/>
      <x v="8"/>
      <x v="41"/>
      <x/>
      <x/>
      <x/>
      <x v="1"/>
      <x/>
      <x/>
      <x v="4"/>
      <x/>
      <x/>
      <x v="42"/>
      <x v="466"/>
      <x/>
      <x/>
      <x/>
      <x/>
      <x/>
      <x/>
      <x/>
      <x/>
      <x/>
      <x/>
      <x/>
      <x/>
      <x v="496"/>
      <x v="496"/>
      <x/>
    </i>
    <i r="2">
      <x v="342"/>
      <x/>
      <x v="1"/>
      <x v="502"/>
      <x/>
      <x v="433"/>
      <x v="11"/>
      <x v="5"/>
      <x v="166"/>
      <x/>
      <x/>
      <x/>
      <x v="1"/>
      <x/>
      <x/>
      <x v="3"/>
      <x/>
      <x v="1"/>
      <x v="2"/>
      <x v="467"/>
      <x/>
      <x/>
      <x/>
      <x/>
      <x/>
      <x/>
      <x/>
      <x/>
      <x/>
      <x/>
      <x/>
      <x/>
      <x v="497"/>
      <x v="497"/>
      <x/>
    </i>
    <i r="2">
      <x v="343"/>
      <x/>
      <x v="198"/>
      <x v="503"/>
      <x/>
      <x v="344"/>
      <x v="4"/>
      <x v="8"/>
      <x v="41"/>
      <x/>
      <x/>
      <x/>
      <x v="1"/>
      <x/>
      <x/>
      <x v="4"/>
      <x/>
      <x/>
      <x v="42"/>
      <x v="468"/>
      <x/>
      <x/>
      <x/>
      <x/>
      <x/>
      <x/>
      <x/>
      <x/>
      <x/>
      <x/>
      <x/>
      <x/>
      <x v="498"/>
      <x v="498"/>
      <x v="3"/>
    </i>
    <i r="2">
      <x v="344"/>
      <x/>
      <x v="199"/>
      <x v="504"/>
      <x/>
      <x v="434"/>
      <x v="4"/>
      <x v="8"/>
      <x v="85"/>
      <x/>
      <x/>
      <x/>
      <x v="7"/>
      <x/>
      <x/>
      <x v="4"/>
      <x/>
      <x v="1"/>
      <x v="2"/>
      <x v="469"/>
      <x/>
      <x/>
      <x/>
      <x/>
      <x/>
      <x/>
      <x/>
      <x/>
      <x/>
      <x/>
      <x/>
      <x/>
      <x v="499"/>
      <x v="499"/>
      <x/>
    </i>
    <i r="2">
      <x v="345"/>
      <x/>
      <x v="200"/>
      <x v="505"/>
      <x/>
      <x v="435"/>
      <x v="12"/>
      <x v="2"/>
      <x v="4"/>
      <x/>
      <x/>
      <x/>
      <x v="7"/>
      <x/>
      <x/>
      <x v="4"/>
      <x/>
      <x v="2"/>
      <x v="2"/>
      <x v="470"/>
      <x/>
      <x/>
      <x/>
      <x/>
      <x/>
      <x/>
      <x/>
      <x/>
      <x/>
      <x/>
      <x/>
      <x/>
      <x v="500"/>
      <x v="500"/>
      <x v="1"/>
    </i>
    <i r="2">
      <x v="346"/>
      <x/>
      <x v="201"/>
      <x v="506"/>
      <x/>
      <x v="436"/>
      <x v="27"/>
      <x v="8"/>
      <x v="85"/>
      <x/>
      <x/>
      <x/>
      <x v="7"/>
      <x/>
      <x/>
      <x v="4"/>
      <x/>
      <x v="1"/>
      <x v="2"/>
      <x v="471"/>
      <x/>
      <x/>
      <x/>
      <x/>
      <x/>
      <x/>
      <x/>
      <x/>
      <x/>
      <x/>
      <x/>
      <x/>
      <x v="501"/>
      <x v="501"/>
      <x/>
    </i>
    <i r="5">
      <x v="507"/>
      <x/>
      <x v="437"/>
      <x v="38"/>
      <x v="8"/>
      <x v="85"/>
      <x/>
      <x/>
      <x/>
      <x v="1"/>
      <x/>
      <x/>
      <x v="4"/>
      <x/>
      <x v="2"/>
      <x v="2"/>
      <x v="472"/>
      <x/>
      <x/>
      <x/>
      <x/>
      <x/>
      <x/>
      <x/>
      <x/>
      <x/>
      <x/>
      <x/>
      <x/>
      <x v="502"/>
      <x v="502"/>
      <x v="3"/>
    </i>
    <i r="5">
      <x v="508"/>
      <x/>
      <x v="438"/>
      <x v="12"/>
      <x v="8"/>
      <x v="85"/>
      <x/>
      <x/>
      <x/>
      <x v="7"/>
      <x/>
      <x/>
      <x v="4"/>
      <x/>
      <x v="1"/>
      <x v="2"/>
      <x v="473"/>
      <x/>
      <x/>
      <x/>
      <x/>
      <x/>
      <x/>
      <x/>
      <x/>
      <x/>
      <x/>
      <x/>
      <x/>
      <x v="503"/>
      <x v="503"/>
      <x/>
    </i>
    <i r="2">
      <x v="347"/>
      <x/>
      <x v="202"/>
      <x v="509"/>
      <x/>
      <x v="439"/>
      <x v="12"/>
      <x v="8"/>
      <x v="69"/>
      <x/>
      <x/>
      <x/>
      <x v="1"/>
      <x/>
      <x/>
      <x v="4"/>
      <x/>
      <x/>
      <x v="29"/>
      <x v="474"/>
      <x/>
      <x/>
      <x/>
      <x/>
      <x/>
      <x/>
      <x/>
      <x/>
      <x/>
      <x/>
      <x/>
      <x/>
      <x v="504"/>
      <x v="504"/>
      <x/>
    </i>
    <i r="2">
      <x v="348"/>
      <x/>
      <x v="203"/>
      <x v="510"/>
      <x/>
      <x v="440"/>
      <x v="6"/>
      <x v="5"/>
      <x v="166"/>
      <x/>
      <x/>
      <x/>
      <x v="7"/>
      <x/>
      <x v="1"/>
      <x v="3"/>
      <x v="1"/>
      <x v="1"/>
      <x v="2"/>
      <x v="475"/>
      <x/>
      <x/>
      <x/>
      <x/>
      <x/>
      <x/>
      <x/>
      <x/>
      <x/>
      <x/>
      <x/>
      <x/>
      <x v="505"/>
      <x v="505"/>
      <x/>
    </i>
    <i r="2">
      <x v="349"/>
      <x/>
      <x v="204"/>
      <x v="511"/>
      <x/>
      <x v="441"/>
      <x v="17"/>
      <x v="3"/>
      <x v="169"/>
      <x/>
      <x/>
      <x/>
      <x v="7"/>
      <x/>
      <x/>
      <x v="4"/>
      <x/>
      <x/>
      <x v="6"/>
      <x v="476"/>
      <x/>
      <x/>
      <x/>
      <x/>
      <x/>
      <x/>
      <x/>
      <x/>
      <x/>
      <x/>
      <x/>
      <x/>
      <x v="506"/>
      <x v="506"/>
      <x v="2"/>
    </i>
    <i r="2">
      <x v="350"/>
      <x/>
      <x v="1"/>
      <x v="512"/>
      <x/>
      <x v="442"/>
      <x v="1"/>
      <x v="6"/>
      <x v="116"/>
      <x/>
      <x/>
      <x/>
      <x v="1"/>
      <x/>
      <x/>
      <x v="4"/>
      <x/>
      <x v="2"/>
      <x v="2"/>
      <x v="477"/>
      <x/>
      <x/>
      <x/>
      <x/>
      <x/>
      <x/>
      <x/>
      <x/>
      <x/>
      <x/>
      <x/>
      <x/>
      <x v="507"/>
      <x v="507"/>
      <x v="2"/>
    </i>
    <i r="4">
      <x v="205"/>
      <x v="513"/>
      <x/>
      <x v="443"/>
      <x v="13"/>
      <x v="6"/>
      <x v="116"/>
      <x/>
      <x/>
      <x/>
      <x v="7"/>
      <x/>
      <x/>
      <x v="4"/>
      <x/>
      <x v="2"/>
      <x v="2"/>
      <x v="477"/>
      <x/>
      <x/>
      <x/>
      <x/>
      <x/>
      <x/>
      <x/>
      <x/>
      <x/>
      <x/>
      <x/>
      <x/>
      <x v="508"/>
      <x v="508"/>
      <x v="4"/>
    </i>
    <i r="5">
      <x v="514"/>
      <x/>
      <x v="444"/>
      <x v="12"/>
      <x v="6"/>
      <x v="116"/>
      <x/>
      <x/>
      <x/>
      <x v="7"/>
      <x/>
      <x/>
      <x v="4"/>
      <x/>
      <x v="2"/>
      <x v="2"/>
      <x v="477"/>
      <x/>
      <x/>
      <x/>
      <x/>
      <x/>
      <x/>
      <x/>
      <x/>
      <x/>
      <x/>
      <x/>
      <x/>
      <x v="509"/>
      <x v="509"/>
      <x v="4"/>
    </i>
    <i r="5">
      <x v="515"/>
      <x/>
      <x v="444"/>
      <x v="12"/>
      <x v="6"/>
      <x v="116"/>
      <x/>
      <x/>
      <x/>
      <x v="1"/>
      <x/>
      <x/>
      <x v="4"/>
      <x/>
      <x v="2"/>
      <x v="2"/>
      <x v="477"/>
      <x/>
      <x/>
      <x/>
      <x/>
      <x/>
      <x/>
      <x/>
      <x/>
      <x/>
      <x/>
      <x/>
      <x/>
      <x v="509"/>
      <x v="509"/>
      <x v="4"/>
    </i>
    <i r="5">
      <x v="516"/>
      <x/>
      <x v="443"/>
      <x v="13"/>
      <x v="6"/>
      <x v="116"/>
      <x/>
      <x/>
      <x/>
      <x v="7"/>
      <x/>
      <x/>
      <x v="4"/>
      <x/>
      <x v="2"/>
      <x v="2"/>
      <x v="477"/>
      <x/>
      <x/>
      <x/>
      <x/>
      <x/>
      <x/>
      <x/>
      <x/>
      <x/>
      <x/>
      <x/>
      <x/>
      <x v="510"/>
      <x v="510"/>
      <x v="4"/>
    </i>
    <i r="2">
      <x v="351"/>
      <x/>
      <x v="206"/>
      <x v="517"/>
      <x/>
      <x v="445"/>
      <x v="2"/>
      <x v="11"/>
      <x v="92"/>
      <x/>
      <x/>
      <x/>
      <x v="1"/>
      <x/>
      <x/>
      <x v="4"/>
      <x/>
      <x v="1"/>
      <x v="2"/>
      <x v="478"/>
      <x/>
      <x/>
      <x/>
      <x/>
      <x/>
      <x/>
      <x/>
      <x/>
      <x/>
      <x/>
      <x/>
      <x/>
      <x v="511"/>
      <x v="511"/>
      <x v="4"/>
    </i>
    <i r="2">
      <x v="352"/>
      <x/>
      <x v="207"/>
      <x v="518"/>
      <x/>
      <x v="446"/>
      <x v="38"/>
      <x v="11"/>
      <x v="147"/>
      <x/>
      <x/>
      <x/>
      <x v="7"/>
      <x/>
      <x/>
      <x v="4"/>
      <x/>
      <x/>
      <x v="6"/>
      <x v="479"/>
      <x/>
      <x/>
      <x/>
      <x/>
      <x/>
      <x/>
      <x/>
      <x/>
      <x/>
      <x/>
      <x/>
      <x/>
      <x v="512"/>
      <x v="512"/>
      <x v="4"/>
    </i>
    <i r="2">
      <x v="353"/>
      <x/>
      <x v="208"/>
      <x v="519"/>
      <x/>
      <x v="447"/>
      <x v="3"/>
      <x v="6"/>
      <x v="112"/>
      <x/>
      <x/>
      <x/>
      <x v="1"/>
      <x/>
      <x/>
      <x v="4"/>
      <x/>
      <x v="2"/>
      <x v="2"/>
      <x v="480"/>
      <x/>
      <x/>
      <x/>
      <x/>
      <x/>
      <x/>
      <x/>
      <x/>
      <x/>
      <x/>
      <x/>
      <x/>
      <x v="513"/>
      <x v="513"/>
      <x v="4"/>
    </i>
    <i r="5">
      <x v="520"/>
      <x/>
      <x v="447"/>
      <x v="3"/>
      <x v="6"/>
      <x v="112"/>
      <x/>
      <x/>
      <x/>
      <x v="7"/>
      <x/>
      <x/>
      <x v="4"/>
      <x/>
      <x v="2"/>
      <x v="2"/>
      <x v="480"/>
      <x/>
      <x/>
      <x/>
      <x/>
      <x/>
      <x/>
      <x/>
      <x/>
      <x/>
      <x/>
      <x/>
      <x/>
      <x v="514"/>
      <x v="514"/>
      <x v="9"/>
    </i>
    <i r="2">
      <x v="354"/>
      <x/>
      <x v="209"/>
      <x v="521"/>
      <x/>
      <x v="448"/>
      <x v="17"/>
      <x v="4"/>
      <x v="23"/>
      <x/>
      <x/>
      <x/>
      <x v="7"/>
      <x/>
      <x/>
      <x v="4"/>
      <x/>
      <x/>
      <x v="47"/>
      <x v="481"/>
      <x/>
      <x/>
      <x/>
      <x/>
      <x/>
      <x/>
      <x/>
      <x/>
      <x/>
      <x/>
      <x/>
      <x/>
      <x v="515"/>
      <x v="515"/>
      <x v="1"/>
    </i>
    <i r="2">
      <x v="355"/>
      <x/>
      <x v="1"/>
      <x v="522"/>
      <x/>
      <x v="449"/>
      <x v="1"/>
      <x v="8"/>
      <x v="129"/>
      <x/>
      <x/>
      <x/>
      <x v="3"/>
      <x/>
      <x/>
      <x v="1"/>
      <x/>
      <x/>
      <x v="48"/>
      <x v="482"/>
      <x/>
      <x/>
      <x/>
      <x/>
      <x/>
      <x/>
      <x/>
      <x/>
      <x/>
      <x/>
      <x/>
      <x/>
      <x v="516"/>
      <x v="516"/>
      <x/>
    </i>
    <i r="2">
      <x v="356"/>
      <x/>
      <x v="210"/>
      <x v="523"/>
      <x/>
      <x v="450"/>
      <x v="14"/>
      <x v="1"/>
      <x v="98"/>
      <x/>
      <x/>
      <x/>
      <x v="3"/>
      <x/>
      <x/>
      <x v="1"/>
      <x/>
      <x/>
      <x v="1"/>
      <x v="179"/>
      <x/>
      <x/>
      <x/>
      <x/>
      <x/>
      <x/>
      <x/>
      <x/>
      <x/>
      <x/>
      <x/>
      <x/>
      <x v="517"/>
      <x v="517"/>
      <x v="3"/>
    </i>
    <i r="2">
      <x v="357"/>
      <x/>
      <x v="211"/>
      <x v="524"/>
      <x/>
      <x v="451"/>
      <x v="28"/>
      <x v="7"/>
      <x v="114"/>
      <x/>
      <x/>
      <x/>
      <x v="7"/>
      <x/>
      <x/>
      <x v="2"/>
      <x/>
      <x/>
      <x v="9"/>
      <x v="483"/>
      <x/>
      <x/>
      <x/>
      <x/>
      <x/>
      <x/>
      <x/>
      <x/>
      <x/>
      <x/>
      <x/>
      <x/>
      <x v="518"/>
      <x v="518"/>
      <x v="2"/>
    </i>
    <i r="2">
      <x v="358"/>
      <x/>
      <x v="212"/>
      <x v="525"/>
      <x/>
      <x v="452"/>
      <x v="2"/>
      <x v="2"/>
      <x v="9"/>
      <x/>
      <x/>
      <x/>
      <x v="37"/>
      <x/>
      <x/>
      <x v="2"/>
      <x/>
      <x v="1"/>
      <x v="2"/>
      <x v="484"/>
      <x/>
      <x/>
      <x/>
      <x/>
      <x/>
      <x/>
      <x/>
      <x/>
      <x/>
      <x/>
      <x/>
      <x/>
      <x v="519"/>
      <x v="519"/>
      <x v="1"/>
    </i>
    <i r="2">
      <x v="359"/>
      <x/>
      <x v="1"/>
      <x v="526"/>
      <x/>
      <x v="453"/>
      <x v="11"/>
      <x/>
      <x v="12"/>
      <x/>
      <x/>
      <x/>
      <x v="1"/>
      <x/>
      <x/>
      <x v="1"/>
      <x/>
      <x/>
      <x v="16"/>
      <x v="485"/>
      <x/>
      <x/>
      <x/>
      <x/>
      <x/>
      <x/>
      <x/>
      <x/>
      <x/>
      <x/>
      <x/>
      <x/>
      <x v="520"/>
      <x v="520"/>
      <x/>
    </i>
    <i r="2">
      <x v="360"/>
      <x/>
      <x v="213"/>
      <x v="527"/>
      <x/>
      <x v="454"/>
      <x v="5"/>
      <x v="1"/>
      <x v="133"/>
      <x/>
      <x/>
      <x/>
      <x v="1"/>
      <x/>
      <x/>
      <x v="1"/>
      <x/>
      <x/>
      <x/>
      <x v="348"/>
      <x/>
      <x/>
      <x/>
      <x/>
      <x/>
      <x/>
      <x/>
      <x/>
      <x/>
      <x/>
      <x/>
      <x/>
      <x v="521"/>
      <x v="521"/>
      <x/>
    </i>
    <i r="2">
      <x v="361"/>
      <x/>
      <x v="214"/>
      <x v="528"/>
      <x/>
      <x v="293"/>
      <x v="4"/>
      <x/>
      <x v="105"/>
      <x/>
      <x/>
      <x/>
      <x v="1"/>
      <x/>
      <x/>
      <x v="1"/>
      <x/>
      <x/>
      <x v="16"/>
      <x v="486"/>
      <x/>
      <x/>
      <x/>
      <x/>
      <x/>
      <x/>
      <x/>
      <x/>
      <x/>
      <x/>
      <x/>
      <x/>
      <x v="522"/>
      <x v="522"/>
      <x v="3"/>
    </i>
    <i r="5">
      <x v="529"/>
      <x/>
      <x v="180"/>
      <x v="5"/>
      <x v="6"/>
      <x v="148"/>
      <x/>
      <x/>
      <x/>
      <x v="1"/>
      <x/>
      <x v="1"/>
      <x v="5"/>
      <x v="1"/>
      <x/>
      <x v="6"/>
      <x v="487"/>
      <x/>
      <x/>
      <x/>
      <x/>
      <x/>
      <x/>
      <x/>
      <x/>
      <x/>
      <x/>
      <x/>
      <x/>
      <x v="523"/>
      <x v="523"/>
      <x v="9"/>
    </i>
    <i r="2">
      <x v="362"/>
      <x/>
      <x v="215"/>
      <x v="530"/>
      <x/>
      <x v="455"/>
      <x v="3"/>
      <x v="7"/>
      <x v="31"/>
      <x/>
      <x/>
      <x/>
      <x v="3"/>
      <x/>
      <x/>
      <x v="1"/>
      <x/>
      <x/>
      <x v="6"/>
      <x v="488"/>
      <x/>
      <x/>
      <x/>
      <x/>
      <x/>
      <x/>
      <x/>
      <x/>
      <x/>
      <x/>
      <x/>
      <x/>
      <x v="524"/>
      <x v="524"/>
      <x v="2"/>
    </i>
    <i r="2">
      <x v="363"/>
      <x/>
      <x v="216"/>
      <x v="531"/>
      <x/>
      <x v="456"/>
      <x v="5"/>
      <x v="4"/>
      <x v="23"/>
      <x/>
      <x/>
      <x/>
      <x v="3"/>
      <x/>
      <x/>
      <x v="1"/>
      <x/>
      <x/>
      <x/>
      <x v="489"/>
      <x/>
      <x/>
      <x/>
      <x/>
      <x/>
      <x/>
      <x/>
      <x/>
      <x/>
      <x/>
      <x/>
      <x/>
      <x v="525"/>
      <x v="525"/>
      <x v="7"/>
    </i>
    <i r="2">
      <x v="364"/>
      <x/>
      <x v="1"/>
      <x v="532"/>
      <x/>
      <x v="74"/>
      <x v="11"/>
      <x v="9"/>
      <x v="141"/>
      <x/>
      <x/>
      <x/>
      <x v="3"/>
      <x/>
      <x/>
      <x v="1"/>
      <x/>
      <x/>
      <x v="49"/>
      <x v="490"/>
      <x/>
      <x/>
      <x/>
      <x/>
      <x/>
      <x/>
      <x/>
      <x/>
      <x/>
      <x/>
      <x/>
      <x/>
      <x v="526"/>
      <x v="526"/>
      <x/>
    </i>
    <i r="2">
      <x v="365"/>
      <x/>
      <x v="1"/>
      <x v="533"/>
      <x/>
      <x v="457"/>
      <x v="2"/>
      <x v="9"/>
      <x v="141"/>
      <x/>
      <x/>
      <x/>
      <x v="3"/>
      <x/>
      <x/>
      <x v="1"/>
      <x/>
      <x/>
      <x v="26"/>
      <x v="490"/>
      <x/>
      <x/>
      <x/>
      <x/>
      <x/>
      <x/>
      <x/>
      <x/>
      <x/>
      <x/>
      <x/>
      <x/>
      <x v="527"/>
      <x v="527"/>
      <x v="3"/>
    </i>
    <i r="2">
      <x v="366"/>
      <x/>
      <x v="217"/>
      <x v="534"/>
      <x/>
      <x v="174"/>
      <x v="17"/>
      <x v="8"/>
      <x v="41"/>
      <x/>
      <x/>
      <x/>
      <x v="13"/>
      <x/>
      <x v="1"/>
      <x v="5"/>
      <x v="1"/>
      <x v="1"/>
      <x v="2"/>
      <x v="491"/>
      <x v="1"/>
      <x v="38"/>
      <x v="2"/>
      <x v="7"/>
      <x v="12"/>
      <x v="5"/>
      <x/>
      <x/>
      <x/>
      <x/>
      <x/>
      <x/>
      <x v="528"/>
      <x v="528"/>
      <x/>
    </i>
    <i r="2">
      <x v="367"/>
      <x/>
      <x v="218"/>
      <x v="535"/>
      <x/>
      <x v="458"/>
      <x v="3"/>
      <x/>
      <x v="14"/>
      <x/>
      <x/>
      <x/>
      <x v="3"/>
      <x/>
      <x/>
      <x v="1"/>
      <x/>
      <x/>
      <x/>
      <x v="428"/>
      <x/>
      <x/>
      <x/>
      <x/>
      <x/>
      <x/>
      <x/>
      <x/>
      <x/>
      <x/>
      <x/>
      <x/>
      <x v="529"/>
      <x v="529"/>
      <x/>
    </i>
    <i r="2">
      <x v="368"/>
      <x/>
      <x v="1"/>
      <x v="536"/>
      <x/>
      <x v="459"/>
      <x v="1"/>
      <x/>
      <x v="74"/>
      <x/>
      <x/>
      <x/>
      <x v="3"/>
      <x/>
      <x v="1"/>
      <x v="5"/>
      <x v="1"/>
      <x/>
      <x v="4"/>
      <x v="492"/>
      <x/>
      <x/>
      <x/>
      <x/>
      <x/>
      <x/>
      <x/>
      <x/>
      <x/>
      <x/>
      <x/>
      <x/>
      <x v="530"/>
      <x v="530"/>
      <x/>
    </i>
    <i r="2">
      <x v="369"/>
      <x/>
      <x v="1"/>
      <x v="537"/>
      <x/>
      <x v="460"/>
      <x v="1"/>
      <x v="5"/>
      <x v="106"/>
      <x/>
      <x/>
      <x/>
      <x v="3"/>
      <x/>
      <x v="1"/>
      <x v="5"/>
      <x v="1"/>
      <x/>
      <x/>
      <x v="493"/>
      <x/>
      <x/>
      <x/>
      <x/>
      <x/>
      <x/>
      <x/>
      <x/>
      <x/>
      <x/>
      <x/>
      <x/>
      <x v="531"/>
      <x v="531"/>
      <x/>
    </i>
    <i r="2">
      <x v="370"/>
      <x/>
      <x v="219"/>
      <x v="538"/>
      <x/>
      <x v="461"/>
      <x v="3"/>
      <x v="8"/>
      <x v="41"/>
      <x/>
      <x/>
      <x/>
      <x v="38"/>
      <x/>
      <x v="1"/>
      <x v="8"/>
      <x v="1"/>
      <x v="1"/>
      <x v="2"/>
      <x v="494"/>
      <x v="8"/>
      <x v="39"/>
      <x v="4"/>
      <x/>
      <x/>
      <x/>
      <x/>
      <x/>
      <x/>
      <x/>
      <x/>
      <x/>
      <x v="532"/>
      <x v="532"/>
      <x v="1"/>
    </i>
    <i r="2">
      <x v="371"/>
      <x/>
      <x v="220"/>
      <x v="539"/>
      <x/>
      <x v="462"/>
      <x v="3"/>
      <x v="1"/>
      <x v="170"/>
      <x/>
      <x/>
      <x/>
      <x v="3"/>
      <x/>
      <x/>
      <x v="1"/>
      <x/>
      <x/>
      <x v="1"/>
      <x v="495"/>
      <x/>
      <x/>
      <x/>
      <x/>
      <x/>
      <x/>
      <x/>
      <x/>
      <x/>
      <x/>
      <x/>
      <x/>
      <x v="533"/>
      <x v="533"/>
      <x v="3"/>
    </i>
    <i r="2">
      <x v="372"/>
      <x/>
      <x v="221"/>
      <x v="540"/>
      <x/>
      <x v="463"/>
      <x v="5"/>
      <x v="1"/>
      <x v="91"/>
      <x/>
      <x/>
      <x/>
      <x v="1"/>
      <x/>
      <x/>
      <x v="1"/>
      <x/>
      <x/>
      <x v="1"/>
      <x v="496"/>
      <x/>
      <x/>
      <x/>
      <x/>
      <x/>
      <x/>
      <x/>
      <x/>
      <x/>
      <x/>
      <x/>
      <x/>
      <x v="534"/>
      <x v="534"/>
      <x v="3"/>
    </i>
    <i r="2">
      <x v="373"/>
      <x/>
      <x v="62"/>
      <x v="541"/>
      <x/>
      <x v="464"/>
      <x v="28"/>
      <x v="2"/>
      <x v="17"/>
      <x/>
      <x/>
      <x/>
      <x v="3"/>
      <x/>
      <x/>
      <x v="1"/>
      <x/>
      <x v="1"/>
      <x v="2"/>
      <x v="497"/>
      <x/>
      <x/>
      <x/>
      <x/>
      <x/>
      <x/>
      <x/>
      <x/>
      <x/>
      <x/>
      <x/>
      <x/>
      <x v="535"/>
      <x v="535"/>
      <x v="7"/>
    </i>
    <i r="2">
      <x v="374"/>
      <x/>
      <x v="1"/>
      <x v="542"/>
      <x/>
      <x v="465"/>
      <x v="9"/>
      <x v="9"/>
      <x v="126"/>
      <x/>
      <x/>
      <x/>
      <x v="3"/>
      <x/>
      <x/>
      <x v="1"/>
      <x/>
      <x/>
      <x/>
      <x v="498"/>
      <x/>
      <x/>
      <x/>
      <x/>
      <x/>
      <x/>
      <x/>
      <x/>
      <x/>
      <x/>
      <x/>
      <x/>
      <x v="536"/>
      <x v="536"/>
      <x v="2"/>
    </i>
    <i r="2">
      <x v="375"/>
      <x/>
      <x v="222"/>
      <x v="543"/>
      <x/>
      <x v="466"/>
      <x v="38"/>
      <x/>
      <x v="88"/>
      <x/>
      <x/>
      <x/>
      <x v="39"/>
      <x/>
      <x/>
      <x/>
      <x/>
      <x v="1"/>
      <x v="2"/>
      <x v="499"/>
      <x v="9"/>
      <x v="40"/>
      <x v="10"/>
      <x/>
      <x/>
      <x/>
      <x/>
      <x/>
      <x/>
      <x/>
      <x/>
      <x/>
      <x v="537"/>
      <x v="537"/>
      <x/>
    </i>
    <i r="2">
      <x v="376"/>
      <x/>
      <x v="223"/>
      <x v="544"/>
      <x/>
      <x v="467"/>
      <x v="3"/>
      <x v="1"/>
      <x v="98"/>
      <x/>
      <x/>
      <x/>
      <x v="3"/>
      <x/>
      <x/>
      <x v="1"/>
      <x/>
      <x/>
      <x v="1"/>
      <x v="500"/>
      <x/>
      <x/>
      <x/>
      <x/>
      <x/>
      <x/>
      <x/>
      <x/>
      <x/>
      <x/>
      <x/>
      <x/>
      <x v="538"/>
      <x v="538"/>
      <x v="3"/>
    </i>
    <i r="2">
      <x v="377"/>
      <x/>
      <x v="224"/>
      <x v="545"/>
      <x/>
      <x v="468"/>
      <x/>
      <x v="5"/>
      <x v="50"/>
      <x/>
      <x/>
      <x/>
      <x v="3"/>
      <x/>
      <x/>
      <x v="1"/>
      <x/>
      <x/>
      <x/>
      <x v="501"/>
      <x/>
      <x/>
      <x/>
      <x/>
      <x/>
      <x/>
      <x/>
      <x/>
      <x/>
      <x/>
      <x/>
      <x/>
      <x v="539"/>
      <x v="539"/>
      <x v="3"/>
    </i>
    <i r="2">
      <x v="378"/>
      <x/>
      <x v="225"/>
      <x v="546"/>
      <x/>
      <x v="469"/>
      <x v="14"/>
      <x v="4"/>
      <x v="23"/>
      <x/>
      <x/>
      <x/>
      <x v="3"/>
      <x/>
      <x/>
      <x v="1"/>
      <x/>
      <x/>
      <x v="22"/>
      <x v="502"/>
      <x/>
      <x/>
      <x/>
      <x/>
      <x/>
      <x/>
      <x/>
      <x/>
      <x/>
      <x/>
      <x/>
      <x/>
      <x v="540"/>
      <x v="540"/>
      <x v="1"/>
    </i>
    <i r="2">
      <x v="379"/>
      <x/>
      <x v="226"/>
      <x v="547"/>
      <x/>
      <x v="470"/>
      <x v="3"/>
      <x v="4"/>
      <x v="23"/>
      <x/>
      <x/>
      <x/>
      <x v="1"/>
      <x/>
      <x/>
      <x v="1"/>
      <x/>
      <x/>
      <x/>
      <x v="503"/>
      <x/>
      <x/>
      <x/>
      <x/>
      <x/>
      <x/>
      <x/>
      <x/>
      <x/>
      <x/>
      <x/>
      <x/>
      <x v="541"/>
      <x v="541"/>
      <x v="1"/>
    </i>
    <i r="2">
      <x v="380"/>
      <x/>
      <x v="1"/>
      <x v="548"/>
      <x/>
      <x v="471"/>
      <x v="9"/>
      <x v="8"/>
      <x v="40"/>
      <x/>
      <x/>
      <x/>
      <x v="3"/>
      <x/>
      <x/>
      <x v="1"/>
      <x/>
      <x/>
      <x/>
      <x v="504"/>
      <x/>
      <x/>
      <x/>
      <x/>
      <x/>
      <x/>
      <x/>
      <x/>
      <x/>
      <x/>
      <x/>
      <x/>
      <x v="542"/>
      <x v="542"/>
      <x/>
    </i>
    <i r="2">
      <x v="381"/>
      <x/>
      <x v="1"/>
      <x v="549"/>
      <x/>
      <x v="472"/>
      <x v="1"/>
      <x/>
      <x v="88"/>
      <x/>
      <x/>
      <x/>
      <x v="3"/>
      <x/>
      <x/>
      <x v="1"/>
      <x/>
      <x/>
      <x v="50"/>
      <x v="505"/>
      <x/>
      <x/>
      <x/>
      <x/>
      <x/>
      <x/>
      <x/>
      <x/>
      <x/>
      <x/>
      <x/>
      <x/>
      <x v="543"/>
      <x v="543"/>
      <x/>
    </i>
    <i r="2">
      <x v="382"/>
      <x/>
      <x v="227"/>
      <x v="550"/>
      <x/>
      <x v="473"/>
      <x v="4"/>
      <x/>
      <x v="21"/>
      <x/>
      <x/>
      <x/>
      <x v="3"/>
      <x/>
      <x/>
      <x v="1"/>
      <x/>
      <x/>
      <x/>
      <x v="506"/>
      <x/>
      <x/>
      <x/>
      <x/>
      <x/>
      <x/>
      <x/>
      <x/>
      <x/>
      <x/>
      <x/>
      <x/>
      <x v="544"/>
      <x v="544"/>
      <x v="3"/>
    </i>
    <i r="2">
      <x v="383"/>
      <x/>
      <x v="228"/>
      <x v="551"/>
      <x/>
      <x v="406"/>
      <x v="14"/>
      <x v="6"/>
      <x v="112"/>
      <x/>
      <x/>
      <x/>
      <x v="1"/>
      <x/>
      <x/>
      <x v="4"/>
      <x/>
      <x/>
      <x v="35"/>
      <x v="507"/>
      <x/>
      <x/>
      <x/>
      <x/>
      <x/>
      <x/>
      <x/>
      <x/>
      <x/>
      <x/>
      <x/>
      <x/>
      <x v="545"/>
      <x v="545"/>
      <x v="4"/>
    </i>
    <i r="4">
      <x v="229"/>
      <x v="552"/>
      <x/>
      <x v="474"/>
      <x v="17"/>
      <x v="11"/>
      <x v="92"/>
      <x/>
      <x/>
      <x/>
      <x v="1"/>
      <x/>
      <x/>
      <x v="4"/>
      <x/>
      <x/>
      <x v="6"/>
      <x v="373"/>
      <x/>
      <x/>
      <x/>
      <x/>
      <x/>
      <x/>
      <x/>
      <x/>
      <x/>
      <x/>
      <x/>
      <x/>
      <x v="546"/>
      <x v="546"/>
      <x v="4"/>
    </i>
    <i r="5">
      <x v="553"/>
      <x/>
      <x v="475"/>
      <x v="12"/>
      <x v="11"/>
      <x v="92"/>
      <x/>
      <x/>
      <x/>
      <x v="1"/>
      <x/>
      <x/>
      <x v="4"/>
      <x/>
      <x/>
      <x v="6"/>
      <x v="373"/>
      <x/>
      <x/>
      <x/>
      <x/>
      <x/>
      <x/>
      <x/>
      <x/>
      <x/>
      <x/>
      <x/>
      <x/>
      <x v="547"/>
      <x v="547"/>
      <x v="4"/>
    </i>
    <i r="2">
      <x v="384"/>
      <x/>
      <x v="230"/>
      <x v="554"/>
      <x/>
      <x v="476"/>
      <x v="3"/>
      <x v="1"/>
      <x v="133"/>
      <x/>
      <x/>
      <x/>
      <x v="3"/>
      <x/>
      <x/>
      <x v="1"/>
      <x/>
      <x/>
      <x/>
      <x v="508"/>
      <x/>
      <x/>
      <x/>
      <x/>
      <x/>
      <x/>
      <x/>
      <x/>
      <x/>
      <x/>
      <x/>
      <x/>
      <x v="367"/>
      <x v="367"/>
      <x v="3"/>
    </i>
    <i r="2">
      <x v="385"/>
      <x/>
      <x v="231"/>
      <x v="555"/>
      <x/>
      <x v="477"/>
      <x v="14"/>
      <x v="4"/>
      <x v="23"/>
      <x/>
      <x/>
      <x/>
      <x v="3"/>
      <x/>
      <x/>
      <x v="1"/>
      <x/>
      <x/>
      <x v="22"/>
      <x v="509"/>
      <x/>
      <x/>
      <x/>
      <x/>
      <x/>
      <x/>
      <x/>
      <x/>
      <x/>
      <x/>
      <x/>
      <x/>
      <x v="548"/>
      <x v="548"/>
      <x v="1"/>
    </i>
    <i r="2">
      <x v="386"/>
      <x/>
      <x v="1"/>
      <x v="556"/>
      <x/>
      <x v="32"/>
      <x v="1"/>
      <x/>
      <x v="10"/>
      <x/>
      <x/>
      <x/>
      <x v="3"/>
      <x/>
      <x/>
      <x v="1"/>
      <x/>
      <x/>
      <x v="50"/>
      <x v="110"/>
      <x/>
      <x/>
      <x/>
      <x/>
      <x/>
      <x/>
      <x/>
      <x/>
      <x/>
      <x/>
      <x/>
      <x/>
      <x v="549"/>
      <x v="549"/>
      <x/>
    </i>
    <i r="2">
      <x v="387"/>
      <x/>
      <x v="232"/>
      <x v="557"/>
      <x/>
      <x v="478"/>
      <x v="5"/>
      <x/>
      <x v="58"/>
      <x/>
      <x/>
      <x/>
      <x v="1"/>
      <x/>
      <x/>
      <x v="1"/>
      <x/>
      <x/>
      <x/>
      <x v="510"/>
      <x/>
      <x/>
      <x/>
      <x/>
      <x/>
      <x/>
      <x/>
      <x/>
      <x/>
      <x/>
      <x/>
      <x/>
      <x v="550"/>
      <x v="550"/>
      <x v="3"/>
    </i>
    <i r="2">
      <x v="388"/>
      <x/>
      <x v="233"/>
      <x v="558"/>
      <x/>
      <x v="479"/>
      <x v="38"/>
      <x v="11"/>
      <x v="92"/>
      <x/>
      <x/>
      <x/>
      <x v="7"/>
      <x/>
      <x/>
      <x v="4"/>
      <x/>
      <x v="1"/>
      <x v="2"/>
      <x v="511"/>
      <x/>
      <x/>
      <x/>
      <x/>
      <x/>
      <x/>
      <x/>
      <x/>
      <x/>
      <x/>
      <x/>
      <x/>
      <x v="551"/>
      <x v="551"/>
      <x v="4"/>
    </i>
    <i r="2">
      <x v="389"/>
      <x/>
      <x v="1"/>
      <x v="559"/>
      <x/>
      <x v="480"/>
      <x v="2"/>
      <x v="8"/>
      <x v="15"/>
      <x/>
      <x/>
      <x/>
      <x v="3"/>
      <x/>
      <x/>
      <x v="1"/>
      <x/>
      <x/>
      <x v="3"/>
      <x v="512"/>
      <x/>
      <x/>
      <x/>
      <x/>
      <x/>
      <x/>
      <x/>
      <x/>
      <x/>
      <x/>
      <x/>
      <x/>
      <x v="552"/>
      <x v="552"/>
      <x/>
    </i>
    <i r="2">
      <x v="390"/>
      <x/>
      <x v="1"/>
      <x v="560"/>
      <x/>
      <x v="98"/>
      <x v="2"/>
      <x v="1"/>
      <x v="24"/>
      <x/>
      <x/>
      <x/>
      <x v="3"/>
      <x/>
      <x/>
      <x v="1"/>
      <x/>
      <x/>
      <x v="51"/>
      <x v="513"/>
      <x/>
      <x/>
      <x/>
      <x/>
      <x/>
      <x/>
      <x/>
      <x/>
      <x/>
      <x/>
      <x/>
      <x/>
      <x v="553"/>
      <x v="553"/>
      <x/>
    </i>
    <i r="2">
      <x v="391"/>
      <x/>
      <x v="1"/>
      <x v="561"/>
      <x/>
      <x v="481"/>
      <x v="1"/>
      <x/>
      <x v="105"/>
      <x/>
      <x/>
      <x/>
      <x v="3"/>
      <x/>
      <x/>
      <x v="1"/>
      <x/>
      <x/>
      <x v="16"/>
      <x v="514"/>
      <x/>
      <x/>
      <x/>
      <x/>
      <x/>
      <x/>
      <x/>
      <x/>
      <x/>
      <x/>
      <x/>
      <x/>
      <x v="554"/>
      <x v="554"/>
      <x/>
    </i>
    <i r="2">
      <x v="392"/>
      <x/>
      <x v="234"/>
      <x v="562"/>
      <x/>
      <x v="482"/>
      <x v="3"/>
      <x/>
      <x/>
      <x/>
      <x/>
      <x/>
      <x v="3"/>
      <x/>
      <x/>
      <x v="1"/>
      <x/>
      <x/>
      <x/>
      <x v="515"/>
      <x/>
      <x/>
      <x/>
      <x/>
      <x/>
      <x/>
      <x/>
      <x/>
      <x/>
      <x/>
      <x/>
      <x/>
      <x v="555"/>
      <x v="555"/>
      <x v="5"/>
    </i>
    <i r="2">
      <x v="393"/>
      <x/>
      <x v="1"/>
      <x v="563"/>
      <x/>
      <x v="483"/>
      <x v="11"/>
      <x v="1"/>
      <x v="171"/>
      <x/>
      <x/>
      <x/>
      <x v="3"/>
      <x/>
      <x/>
      <x v="1"/>
      <x/>
      <x/>
      <x v="52"/>
      <x v="516"/>
      <x/>
      <x/>
      <x/>
      <x/>
      <x/>
      <x/>
      <x/>
      <x/>
      <x/>
      <x/>
      <x/>
      <x/>
      <x v="556"/>
      <x v="556"/>
      <x/>
    </i>
    <i r="2">
      <x v="394"/>
      <x/>
      <x v="1"/>
      <x v="564"/>
      <x/>
      <x v="484"/>
      <x v="2"/>
      <x v="1"/>
      <x v="24"/>
      <x/>
      <x/>
      <x/>
      <x v="3"/>
      <x/>
      <x/>
      <x v="1"/>
      <x/>
      <x/>
      <x v="51"/>
      <x v="30"/>
      <x/>
      <x/>
      <x/>
      <x/>
      <x/>
      <x/>
      <x/>
      <x/>
      <x/>
      <x/>
      <x/>
      <x/>
      <x v="557"/>
      <x v="557"/>
      <x/>
    </i>
    <i r="2">
      <x v="395"/>
      <x/>
      <x v="235"/>
      <x v="565"/>
      <x/>
      <x v="485"/>
      <x v="3"/>
      <x v="4"/>
      <x v="172"/>
      <x/>
      <x/>
      <x/>
      <x v="3"/>
      <x/>
      <x/>
      <x v="1"/>
      <x/>
      <x/>
      <x/>
      <x v="517"/>
      <x/>
      <x/>
      <x/>
      <x/>
      <x/>
      <x/>
      <x/>
      <x/>
      <x/>
      <x/>
      <x/>
      <x/>
      <x v="558"/>
      <x v="558"/>
      <x v="7"/>
    </i>
    <i r="2">
      <x v="396"/>
      <x/>
      <x v="1"/>
      <x v="566"/>
      <x/>
      <x v="486"/>
      <x v="3"/>
      <x v="11"/>
      <x v="173"/>
      <x/>
      <x/>
      <x/>
      <x v="14"/>
      <x/>
      <x v="1"/>
      <x v="5"/>
      <x v="1"/>
      <x/>
      <x v="34"/>
      <x v="518"/>
      <x/>
      <x/>
      <x/>
      <x/>
      <x/>
      <x/>
      <x/>
      <x/>
      <x/>
      <x/>
      <x/>
      <x/>
      <x v="559"/>
      <x v="559"/>
      <x v="9"/>
    </i>
    <i r="5">
      <x v="567"/>
      <x/>
      <x v="71"/>
      <x v="3"/>
      <x v="6"/>
      <x v="174"/>
      <x/>
      <x/>
      <x/>
      <x v="14"/>
      <x/>
      <x v="1"/>
      <x v="5"/>
      <x v="1"/>
      <x/>
      <x v="34"/>
      <x v="519"/>
      <x/>
      <x/>
      <x/>
      <x/>
      <x/>
      <x/>
      <x/>
      <x/>
      <x/>
      <x/>
      <x/>
      <x/>
      <x v="560"/>
      <x v="560"/>
      <x v="9"/>
    </i>
    <i r="5">
      <x v="568"/>
      <x/>
      <x v="487"/>
      <x v="3"/>
      <x v="6"/>
      <x v="154"/>
      <x/>
      <x/>
      <x/>
      <x v="14"/>
      <x/>
      <x v="1"/>
      <x v="5"/>
      <x v="1"/>
      <x/>
      <x v="53"/>
      <x v="520"/>
      <x/>
      <x/>
      <x/>
      <x/>
      <x/>
      <x/>
      <x/>
      <x/>
      <x/>
      <x/>
      <x/>
      <x/>
      <x v="561"/>
      <x v="561"/>
      <x v="4"/>
    </i>
    <i r="5">
      <x v="569"/>
      <x/>
      <x v="486"/>
      <x v="3"/>
      <x v="11"/>
      <x v="173"/>
      <x/>
      <x/>
      <x/>
      <x v="14"/>
      <x/>
      <x v="1"/>
      <x v="5"/>
      <x v="1"/>
      <x/>
      <x v="6"/>
      <x v="521"/>
      <x/>
      <x/>
      <x/>
      <x/>
      <x/>
      <x/>
      <x/>
      <x/>
      <x/>
      <x/>
      <x/>
      <x/>
      <x v="562"/>
      <x v="562"/>
      <x v="8"/>
    </i>
    <i r="5">
      <x v="570"/>
      <x/>
      <x v="488"/>
      <x v="3"/>
      <x v="11"/>
      <x v="92"/>
      <x/>
      <x/>
      <x/>
      <x v="14"/>
      <x/>
      <x v="1"/>
      <x v="5"/>
      <x v="1"/>
      <x/>
      <x v="34"/>
      <x v="522"/>
      <x/>
      <x/>
      <x/>
      <x/>
      <x/>
      <x/>
      <x/>
      <x/>
      <x/>
      <x/>
      <x/>
      <x/>
      <x v="563"/>
      <x v="563"/>
      <x v="4"/>
    </i>
    <i r="2">
      <x v="397"/>
      <x/>
      <x v="236"/>
      <x v="571"/>
      <x/>
      <x v="489"/>
      <x v="5"/>
      <x v="1"/>
      <x v="98"/>
      <x/>
      <x/>
      <x/>
      <x v="1"/>
      <x/>
      <x/>
      <x v="1"/>
      <x/>
      <x/>
      <x v="1"/>
      <x v="523"/>
      <x/>
      <x/>
      <x/>
      <x/>
      <x/>
      <x/>
      <x/>
      <x/>
      <x/>
      <x/>
      <x/>
      <x/>
      <x v="564"/>
      <x v="564"/>
      <x v="3"/>
    </i>
    <i r="2">
      <x v="398"/>
      <x/>
      <x v="1"/>
      <x v="572"/>
      <x/>
      <x v="127"/>
      <x v="11"/>
      <x v="8"/>
      <x v="155"/>
      <x/>
      <x/>
      <x/>
      <x v="1"/>
      <x/>
      <x/>
      <x v="1"/>
      <x/>
      <x/>
      <x/>
      <x v="524"/>
      <x/>
      <x/>
      <x/>
      <x/>
      <x/>
      <x/>
      <x/>
      <x/>
      <x/>
      <x/>
      <x/>
      <x/>
      <x v="565"/>
      <x v="565"/>
      <x/>
    </i>
    <i r="2">
      <x v="399"/>
      <x/>
      <x v="1"/>
      <x v="573"/>
      <x/>
      <x v="490"/>
      <x v="11"/>
      <x v="1"/>
      <x v="175"/>
      <x/>
      <x/>
      <x/>
      <x v="3"/>
      <x/>
      <x/>
      <x v="1"/>
      <x/>
      <x/>
      <x v="1"/>
      <x v="525"/>
      <x/>
      <x/>
      <x/>
      <x/>
      <x/>
      <x/>
      <x/>
      <x/>
      <x/>
      <x/>
      <x/>
      <x/>
      <x v="566"/>
      <x v="566"/>
      <x/>
    </i>
    <i r="2">
      <x v="400"/>
      <x/>
      <x v="18"/>
      <x v="574"/>
      <x/>
      <x v="491"/>
      <x v="3"/>
      <x/>
      <x v="64"/>
      <x/>
      <x/>
      <x/>
      <x v="3"/>
      <x/>
      <x/>
      <x v="1"/>
      <x/>
      <x/>
      <x/>
      <x v="526"/>
      <x/>
      <x/>
      <x/>
      <x/>
      <x/>
      <x/>
      <x/>
      <x/>
      <x/>
      <x/>
      <x/>
      <x/>
      <x v="567"/>
      <x v="567"/>
      <x v="3"/>
    </i>
    <i r="2">
      <x v="401"/>
      <x/>
      <x v="237"/>
      <x v="575"/>
      <x/>
      <x v="492"/>
      <x v="28"/>
      <x v="7"/>
      <x v="31"/>
      <x/>
      <x/>
      <x/>
      <x v="7"/>
      <x/>
      <x v="1"/>
      <x v="5"/>
      <x v="1"/>
      <x v="1"/>
      <x v="2"/>
      <x v="527"/>
      <x/>
      <x/>
      <x/>
      <x/>
      <x/>
      <x/>
      <x/>
      <x/>
      <x/>
      <x/>
      <x/>
      <x/>
      <x v="568"/>
      <x v="568"/>
      <x v="2"/>
    </i>
    <i r="2">
      <x v="402"/>
      <x/>
      <x v="1"/>
      <x v="576"/>
      <x/>
      <x v="493"/>
      <x v="2"/>
      <x v="5"/>
      <x v="76"/>
      <x/>
      <x/>
      <x/>
      <x v="3"/>
      <x/>
      <x/>
      <x v="1"/>
      <x/>
      <x/>
      <x/>
      <x v="528"/>
      <x/>
      <x/>
      <x/>
      <x/>
      <x/>
      <x/>
      <x/>
      <x/>
      <x/>
      <x/>
      <x/>
      <x/>
      <x v="569"/>
      <x v="569"/>
      <x/>
    </i>
    <i r="2">
      <x v="403"/>
      <x/>
      <x v="1"/>
      <x v="577"/>
      <x/>
      <x v="260"/>
      <x v="2"/>
      <x v="8"/>
      <x v="69"/>
      <x/>
      <x/>
      <x/>
      <x v="3"/>
      <x/>
      <x/>
      <x v="1"/>
      <x/>
      <x/>
      <x v="29"/>
      <x v="529"/>
      <x/>
      <x/>
      <x/>
      <x/>
      <x/>
      <x/>
      <x/>
      <x/>
      <x/>
      <x/>
      <x/>
      <x/>
      <x v="570"/>
      <x v="570"/>
      <x/>
    </i>
    <i r="5">
      <x v="578"/>
      <x/>
      <x v="494"/>
      <x v="2"/>
      <x v="8"/>
      <x v="69"/>
      <x/>
      <x/>
      <x/>
      <x v="3"/>
      <x/>
      <x/>
      <x v="1"/>
      <x/>
      <x/>
      <x v="29"/>
      <x v="530"/>
      <x/>
      <x/>
      <x/>
      <x/>
      <x/>
      <x/>
      <x/>
      <x/>
      <x/>
      <x/>
      <x/>
      <x/>
      <x v="571"/>
      <x v="571"/>
      <x/>
    </i>
    <i r="2">
      <x v="404"/>
      <x/>
      <x v="1"/>
      <x v="579"/>
      <x/>
      <x v="495"/>
      <x v="2"/>
      <x/>
      <x/>
      <x/>
      <x/>
      <x/>
      <x v="3"/>
      <x/>
      <x/>
      <x v="1"/>
      <x/>
      <x/>
      <x/>
      <x v="531"/>
      <x/>
      <x/>
      <x/>
      <x/>
      <x/>
      <x/>
      <x/>
      <x/>
      <x/>
      <x/>
      <x/>
      <x/>
      <x v="572"/>
      <x v="572"/>
      <x v="3"/>
    </i>
    <i r="2">
      <x v="405"/>
      <x/>
      <x v="238"/>
      <x v="580"/>
      <x/>
      <x v="496"/>
      <x v="6"/>
      <x v="7"/>
      <x v="86"/>
      <x/>
      <x/>
      <x/>
      <x v="1"/>
      <x/>
      <x/>
      <x v="4"/>
      <x/>
      <x/>
      <x v="54"/>
      <x v="532"/>
      <x/>
      <x/>
      <x/>
      <x/>
      <x/>
      <x/>
      <x/>
      <x/>
      <x/>
      <x/>
      <x/>
      <x/>
      <x v="573"/>
      <x v="573"/>
      <x/>
    </i>
    <i r="2">
      <x v="406"/>
      <x/>
      <x v="1"/>
      <x v="581"/>
      <x/>
      <x v="497"/>
      <x v="11"/>
      <x v="11"/>
      <x v="147"/>
      <x/>
      <x/>
      <x/>
      <x v="1"/>
      <x/>
      <x/>
      <x v="3"/>
      <x/>
      <x/>
      <x v="6"/>
      <x v="533"/>
      <x/>
      <x/>
      <x/>
      <x/>
      <x/>
      <x/>
      <x/>
      <x/>
      <x/>
      <x/>
      <x/>
      <x/>
      <x v="574"/>
      <x v="574"/>
      <x v="4"/>
    </i>
    <i r="4">
      <x v="239"/>
      <x v="582"/>
      <x/>
      <x v="498"/>
      <x v="4"/>
      <x v="11"/>
      <x v="147"/>
      <x/>
      <x/>
      <x/>
      <x v="7"/>
      <x/>
      <x/>
      <x v="4"/>
      <x/>
      <x/>
      <x v="6"/>
      <x v="534"/>
      <x/>
      <x/>
      <x/>
      <x/>
      <x/>
      <x/>
      <x/>
      <x/>
      <x/>
      <x/>
      <x/>
      <x/>
      <x v="575"/>
      <x v="575"/>
      <x v="4"/>
    </i>
    <i r="2">
      <x v="407"/>
      <x/>
      <x v="240"/>
      <x v="583"/>
      <x/>
      <x v="499"/>
      <x v="5"/>
      <x/>
      <x v="21"/>
      <x/>
      <x/>
      <x/>
      <x v="1"/>
      <x/>
      <x/>
      <x v="1"/>
      <x/>
      <x/>
      <x/>
      <x v="506"/>
      <x/>
      <x/>
      <x/>
      <x/>
      <x/>
      <x/>
      <x/>
      <x/>
      <x/>
      <x/>
      <x/>
      <x/>
      <x v="576"/>
      <x v="576"/>
      <x/>
    </i>
    <i r="2">
      <x v="408"/>
      <x/>
      <x v="1"/>
      <x v="584"/>
      <x/>
      <x v="500"/>
      <x v="2"/>
      <x v="8"/>
      <x v="127"/>
      <x/>
      <x/>
      <x/>
      <x v="3"/>
      <x/>
      <x/>
      <x v="1"/>
      <x/>
      <x/>
      <x/>
      <x v="535"/>
      <x/>
      <x/>
      <x/>
      <x/>
      <x/>
      <x/>
      <x/>
      <x/>
      <x/>
      <x/>
      <x/>
      <x/>
      <x v="577"/>
      <x v="577"/>
      <x/>
    </i>
    <i r="2">
      <x v="409"/>
      <x/>
      <x v="241"/>
      <x v="585"/>
      <x/>
      <x v="195"/>
      <x v="5"/>
      <x v="5"/>
      <x v="76"/>
      <x/>
      <x/>
      <x/>
      <x v="1"/>
      <x/>
      <x/>
      <x v="1"/>
      <x/>
      <x/>
      <x/>
      <x v="536"/>
      <x/>
      <x/>
      <x/>
      <x/>
      <x/>
      <x/>
      <x/>
      <x/>
      <x/>
      <x/>
      <x/>
      <x/>
      <x v="578"/>
      <x v="578"/>
      <x v="3"/>
    </i>
    <i r="2">
      <x v="410"/>
      <x/>
      <x v="1"/>
      <x v="586"/>
      <x/>
      <x v="501"/>
      <x v="9"/>
      <x/>
      <x v="128"/>
      <x/>
      <x/>
      <x/>
      <x v="1"/>
      <x/>
      <x/>
      <x v="1"/>
      <x/>
      <x/>
      <x v="31"/>
      <x v="442"/>
      <x/>
      <x/>
      <x/>
      <x/>
      <x/>
      <x/>
      <x/>
      <x/>
      <x/>
      <x/>
      <x/>
      <x/>
      <x v="579"/>
      <x v="579"/>
      <x/>
    </i>
    <i r="2">
      <x v="411"/>
      <x/>
      <x v="242"/>
      <x v="587"/>
      <x/>
      <x v="502"/>
      <x v="22"/>
      <x v="9"/>
      <x v="108"/>
      <x/>
      <x/>
      <x/>
      <x v="1"/>
      <x/>
      <x/>
      <x v="7"/>
      <x v="1"/>
      <x v="1"/>
      <x v="2"/>
      <x v="537"/>
      <x/>
      <x/>
      <x/>
      <x/>
      <x/>
      <x/>
      <x/>
      <x/>
      <x/>
      <x/>
      <x/>
      <x/>
      <x v="580"/>
      <x v="580"/>
      <x v="2"/>
    </i>
    <i r="5">
      <x v="588"/>
      <x/>
      <x v="503"/>
      <x v="12"/>
      <x v="8"/>
      <x v="66"/>
      <x/>
      <x/>
      <x/>
      <x v="1"/>
      <x/>
      <x/>
      <x v="6"/>
      <x/>
      <x v="1"/>
      <x v="2"/>
      <x v="538"/>
      <x/>
      <x/>
      <x/>
      <x/>
      <x/>
      <x/>
      <x/>
      <x/>
      <x/>
      <x/>
      <x/>
      <x/>
      <x v="581"/>
      <x v="581"/>
      <x v="2"/>
    </i>
    <i r="2">
      <x v="412"/>
      <x/>
      <x v="1"/>
      <x v="589"/>
      <x/>
      <x v="504"/>
      <x v="11"/>
      <x v="9"/>
      <x v="49"/>
      <x/>
      <x/>
      <x/>
      <x v="3"/>
      <x/>
      <x/>
      <x v="1"/>
      <x/>
      <x/>
      <x v="3"/>
      <x v="539"/>
      <x/>
      <x/>
      <x/>
      <x/>
      <x/>
      <x/>
      <x/>
      <x/>
      <x/>
      <x/>
      <x/>
      <x/>
      <x v="582"/>
      <x v="582"/>
      <x v="2"/>
    </i>
    <i r="2">
      <x v="413"/>
      <x/>
      <x v="243"/>
      <x v="590"/>
      <x/>
      <x v="505"/>
      <x v="3"/>
      <x v="9"/>
      <x v="176"/>
      <x/>
      <x/>
      <x/>
      <x v="3"/>
      <x/>
      <x/>
      <x v="1"/>
      <x/>
      <x/>
      <x v="55"/>
      <x v="540"/>
      <x/>
      <x/>
      <x/>
      <x/>
      <x/>
      <x/>
      <x/>
      <x/>
      <x/>
      <x/>
      <x/>
      <x/>
      <x v="583"/>
      <x v="583"/>
      <x v="3"/>
    </i>
    <i r="2">
      <x v="414"/>
      <x/>
      <x v="1"/>
      <x v="591"/>
      <x/>
      <x v="506"/>
      <x v="2"/>
      <x/>
      <x/>
      <x/>
      <x/>
      <x/>
      <x v="3"/>
      <x/>
      <x/>
      <x v="1"/>
      <x/>
      <x/>
      <x/>
      <x v="541"/>
      <x/>
      <x/>
      <x/>
      <x/>
      <x/>
      <x/>
      <x/>
      <x/>
      <x/>
      <x/>
      <x/>
      <x/>
      <x v="584"/>
      <x v="584"/>
      <x/>
    </i>
    <i r="2">
      <x v="415"/>
      <x/>
      <x v="1"/>
      <x v="592"/>
      <x/>
      <x v="507"/>
      <x v="9"/>
      <x/>
      <x v="177"/>
      <x/>
      <x/>
      <x/>
      <x v="3"/>
      <x/>
      <x/>
      <x v="1"/>
      <x/>
      <x/>
      <x v="3"/>
      <x v="542"/>
      <x/>
      <x/>
      <x/>
      <x/>
      <x/>
      <x/>
      <x/>
      <x/>
      <x/>
      <x/>
      <x/>
      <x/>
      <x v="585"/>
      <x v="585"/>
      <x/>
    </i>
    <i r="2">
      <x v="416"/>
      <x/>
      <x v="1"/>
      <x v="593"/>
      <x/>
      <x v="508"/>
      <x v="11"/>
      <x/>
      <x/>
      <x/>
      <x/>
      <x/>
      <x v="3"/>
      <x/>
      <x/>
      <x v="1"/>
      <x/>
      <x/>
      <x v="3"/>
      <x v="543"/>
      <x/>
      <x/>
      <x/>
      <x/>
      <x/>
      <x/>
      <x/>
      <x/>
      <x/>
      <x/>
      <x/>
      <x/>
      <x v="586"/>
      <x v="586"/>
      <x/>
    </i>
    <i r="2">
      <x v="417"/>
      <x/>
      <x v="244"/>
      <x v="594"/>
      <x/>
      <x v="509"/>
      <x v="5"/>
      <x v="5"/>
      <x v="130"/>
      <x/>
      <x/>
      <x/>
      <x v="3"/>
      <x/>
      <x/>
      <x v="1"/>
      <x/>
      <x/>
      <x/>
      <x v="544"/>
      <x/>
      <x/>
      <x/>
      <x/>
      <x/>
      <x/>
      <x/>
      <x/>
      <x/>
      <x/>
      <x/>
      <x/>
      <x v="587"/>
      <x v="587"/>
      <x v="3"/>
    </i>
    <i r="2">
      <x v="418"/>
      <x/>
      <x v="245"/>
      <x v="595"/>
      <x/>
      <x v="510"/>
      <x v="5"/>
      <x v="4"/>
      <x v="172"/>
      <x/>
      <x/>
      <x/>
      <x v="3"/>
      <x/>
      <x/>
      <x v="1"/>
      <x/>
      <x/>
      <x/>
      <x v="545"/>
      <x/>
      <x/>
      <x/>
      <x/>
      <x/>
      <x/>
      <x/>
      <x/>
      <x/>
      <x/>
      <x/>
      <x/>
      <x v="588"/>
      <x v="588"/>
      <x v="7"/>
    </i>
    <i r="2">
      <x v="419"/>
      <x/>
      <x v="1"/>
      <x v="596"/>
      <x/>
      <x v="511"/>
      <x v="11"/>
      <x v="5"/>
      <x v="178"/>
      <x/>
      <x/>
      <x/>
      <x v="3"/>
      <x/>
      <x/>
      <x v="1"/>
      <x/>
      <x/>
      <x/>
      <x v="415"/>
      <x/>
      <x/>
      <x/>
      <x/>
      <x/>
      <x/>
      <x/>
      <x/>
      <x/>
      <x/>
      <x/>
      <x/>
      <x v="589"/>
      <x v="589"/>
      <x/>
    </i>
    <i r="2">
      <x v="420"/>
      <x/>
      <x v="1"/>
      <x v="597"/>
      <x/>
      <x v="512"/>
      <x v="2"/>
      <x/>
      <x/>
      <x/>
      <x/>
      <x/>
      <x v="3"/>
      <x/>
      <x/>
      <x v="1"/>
      <x/>
      <x/>
      <x/>
      <x v="546"/>
      <x/>
      <x/>
      <x/>
      <x/>
      <x/>
      <x/>
      <x/>
      <x/>
      <x/>
      <x/>
      <x/>
      <x/>
      <x v="590"/>
      <x v="590"/>
      <x/>
    </i>
    <i r="2">
      <x v="421"/>
      <x/>
      <x v="1"/>
      <x v="598"/>
      <x/>
      <x v="513"/>
      <x v="11"/>
      <x v="9"/>
      <x v="54"/>
      <x/>
      <x/>
      <x/>
      <x v="3"/>
      <x/>
      <x/>
      <x v="1"/>
      <x/>
      <x/>
      <x v="56"/>
      <x v="547"/>
      <x/>
      <x/>
      <x/>
      <x/>
      <x/>
      <x/>
      <x/>
      <x/>
      <x/>
      <x/>
      <x/>
      <x/>
      <x v="591"/>
      <x v="591"/>
      <x v="2"/>
    </i>
    <i r="2">
      <x v="422"/>
      <x/>
      <x v="246"/>
      <x v="599"/>
      <x/>
      <x v="514"/>
      <x v="3"/>
      <x v="1"/>
      <x v="179"/>
      <x/>
      <x/>
      <x/>
      <x v="3"/>
      <x/>
      <x/>
      <x v="1"/>
      <x/>
      <x/>
      <x v="1"/>
      <x v="548"/>
      <x/>
      <x/>
      <x/>
      <x/>
      <x/>
      <x/>
      <x/>
      <x/>
      <x/>
      <x/>
      <x/>
      <x/>
      <x v="592"/>
      <x v="592"/>
      <x/>
    </i>
    <i r="5">
      <x v="600"/>
      <x/>
      <x v="514"/>
      <x v="3"/>
      <x v="1"/>
      <x v="180"/>
      <x/>
      <x/>
      <x/>
      <x v="3"/>
      <x/>
      <x/>
      <x v="1"/>
      <x/>
      <x/>
      <x v="1"/>
      <x v="549"/>
      <x/>
      <x/>
      <x/>
      <x/>
      <x/>
      <x/>
      <x/>
      <x/>
      <x/>
      <x/>
      <x/>
      <x/>
      <x v="593"/>
      <x v="593"/>
      <x/>
    </i>
    <i r="2">
      <x v="423"/>
      <x/>
      <x v="1"/>
      <x v="601"/>
      <x/>
      <x v="515"/>
      <x v="1"/>
      <x v="3"/>
      <x v="3"/>
      <x/>
      <x/>
      <x/>
      <x v="3"/>
      <x/>
      <x/>
      <x v="1"/>
      <x/>
      <x/>
      <x v="6"/>
      <x v="550"/>
      <x/>
      <x/>
      <x/>
      <x/>
      <x/>
      <x/>
      <x/>
      <x/>
      <x/>
      <x/>
      <x/>
      <x/>
      <x v="594"/>
      <x v="594"/>
      <x v="2"/>
    </i>
    <i r="5">
      <x v="602"/>
      <x/>
      <x v="250"/>
      <x v="9"/>
      <x v="3"/>
      <x v="3"/>
      <x/>
      <x/>
      <x/>
      <x v="3"/>
      <x/>
      <x/>
      <x v="1"/>
      <x/>
      <x/>
      <x v="6"/>
      <x v="550"/>
      <x/>
      <x/>
      <x/>
      <x/>
      <x/>
      <x/>
      <x/>
      <x/>
      <x/>
      <x/>
      <x/>
      <x/>
      <x v="594"/>
      <x v="594"/>
      <x v="2"/>
    </i>
    <i r="2">
      <x v="424"/>
      <x/>
      <x v="247"/>
      <x v="603"/>
      <x/>
      <x v="516"/>
      <x v="38"/>
      <x v="7"/>
      <x v="8"/>
      <x/>
      <x/>
      <x/>
      <x v="1"/>
      <x/>
      <x/>
      <x v="4"/>
      <x/>
      <x/>
      <x v="54"/>
      <x v="551"/>
      <x/>
      <x/>
      <x/>
      <x/>
      <x/>
      <x/>
      <x/>
      <x/>
      <x/>
      <x/>
      <x/>
      <x/>
      <x v="595"/>
      <x v="595"/>
      <x v="2"/>
    </i>
    <i r="2">
      <x v="425"/>
      <x/>
      <x v="248"/>
      <x v="604"/>
      <x/>
      <x v="517"/>
      <x/>
      <x v="3"/>
      <x v="79"/>
      <x/>
      <x/>
      <x/>
      <x/>
      <x/>
      <x/>
      <x v="4"/>
      <x/>
      <x/>
      <x/>
      <x v="552"/>
      <x/>
      <x/>
      <x/>
      <x/>
      <x/>
      <x/>
      <x/>
      <x/>
      <x/>
      <x/>
      <x/>
      <x/>
      <x v="596"/>
      <x v="596"/>
      <x v="2"/>
    </i>
    <i r="2">
      <x v="426"/>
      <x/>
      <x v="1"/>
      <x v="605"/>
      <x/>
      <x v="518"/>
      <x v="11"/>
      <x v="5"/>
      <x v="125"/>
      <x/>
      <x/>
      <x/>
      <x v="3"/>
      <x/>
      <x/>
      <x v="1"/>
      <x/>
      <x/>
      <x v="3"/>
      <x v="553"/>
      <x/>
      <x/>
      <x/>
      <x/>
      <x/>
      <x/>
      <x/>
      <x/>
      <x/>
      <x/>
      <x/>
      <x/>
      <x v="597"/>
      <x v="597"/>
      <x/>
    </i>
    <i r="2">
      <x v="427"/>
      <x/>
      <x v="1"/>
      <x v="606"/>
      <x/>
      <x v="519"/>
      <x/>
      <x v="1"/>
      <x v="91"/>
      <x/>
      <x/>
      <x/>
      <x v="7"/>
      <x/>
      <x v="1"/>
      <x v="5"/>
      <x v="1"/>
      <x/>
      <x v="1"/>
      <x v="554"/>
      <x v="1"/>
      <x v="41"/>
      <x v="2"/>
      <x/>
      <x/>
      <x/>
      <x/>
      <x/>
      <x/>
      <x/>
      <x/>
      <x/>
      <x v="598"/>
      <x v="598"/>
      <x v="3"/>
    </i>
    <i r="2">
      <x v="428"/>
      <x/>
      <x v="1"/>
      <x v="607"/>
      <x/>
      <x v="520"/>
      <x v="2"/>
      <x v="9"/>
      <x v="141"/>
      <x/>
      <x/>
      <x/>
      <x v="3"/>
      <x/>
      <x/>
      <x v="1"/>
      <x/>
      <x/>
      <x v="38"/>
      <x v="555"/>
      <x/>
      <x/>
      <x/>
      <x/>
      <x/>
      <x/>
      <x/>
      <x/>
      <x/>
      <x/>
      <x/>
      <x/>
      <x v="599"/>
      <x v="599"/>
      <x/>
    </i>
    <i r="2">
      <x v="429"/>
      <x/>
      <x v="1"/>
      <x v="608"/>
      <x/>
      <x v="521"/>
      <x v="9"/>
      <x v="7"/>
      <x v="8"/>
      <x/>
      <x/>
      <x/>
      <x v="3"/>
      <x/>
      <x/>
      <x v="1"/>
      <x v="3"/>
      <x/>
      <x v="54"/>
      <x v="556"/>
      <x/>
      <x/>
      <x/>
      <x/>
      <x/>
      <x/>
      <x/>
      <x/>
      <x/>
      <x/>
      <x/>
      <x/>
      <x v="600"/>
      <x v="600"/>
      <x v="2"/>
    </i>
    <i r="2">
      <x v="430"/>
      <x/>
      <x v="249"/>
      <x v="609"/>
      <x/>
      <x v="522"/>
      <x v="38"/>
      <x v="7"/>
      <x v="31"/>
      <x/>
      <x/>
      <x/>
      <x v="1"/>
      <x/>
      <x/>
      <x v="6"/>
      <x/>
      <x v="1"/>
      <x v="2"/>
      <x v="557"/>
      <x v="2"/>
      <x v="42"/>
      <x v="11"/>
      <x/>
      <x/>
      <x/>
      <x/>
      <x/>
      <x/>
      <x/>
      <x/>
      <x/>
      <x v="601"/>
      <x v="601"/>
      <x v="11"/>
    </i>
    <i r="2">
      <x v="431"/>
      <x/>
      <x v="1"/>
      <x v="610"/>
      <x/>
      <x v="523"/>
      <x v="1"/>
      <x v="5"/>
      <x v="44"/>
      <x/>
      <x/>
      <x/>
      <x v="3"/>
      <x/>
      <x/>
      <x v="1"/>
      <x/>
      <x/>
      <x v="3"/>
      <x v="558"/>
      <x/>
      <x/>
      <x/>
      <x/>
      <x/>
      <x/>
      <x/>
      <x/>
      <x/>
      <x/>
      <x/>
      <x/>
      <x v="602"/>
      <x v="602"/>
      <x/>
    </i>
    <i r="2">
      <x v="432"/>
      <x/>
      <x v="1"/>
      <x v="611"/>
      <x/>
      <x v="524"/>
      <x v="11"/>
      <x/>
      <x v="21"/>
      <x/>
      <x/>
      <x/>
      <x v="3"/>
      <x/>
      <x/>
      <x v="1"/>
      <x/>
      <x/>
      <x v="3"/>
      <x v="559"/>
      <x/>
      <x/>
      <x/>
      <x/>
      <x/>
      <x/>
      <x/>
      <x/>
      <x/>
      <x/>
      <x/>
      <x/>
      <x v="603"/>
      <x v="603"/>
      <x/>
    </i>
    <i r="2">
      <x v="433"/>
      <x/>
      <x v="250"/>
      <x v="612"/>
      <x/>
      <x v="525"/>
      <x v="17"/>
      <x v="4"/>
      <x v="123"/>
      <x/>
      <x/>
      <x/>
      <x v="27"/>
      <x/>
      <x/>
      <x v="2"/>
      <x/>
      <x v="1"/>
      <x v="2"/>
      <x v="253"/>
      <x/>
      <x/>
      <x/>
      <x/>
      <x/>
      <x/>
      <x/>
      <x/>
      <x/>
      <x/>
      <x/>
      <x/>
      <x v="604"/>
      <x v="604"/>
      <x v="1"/>
    </i>
    <i r="2">
      <x v="434"/>
      <x/>
      <x v="1"/>
      <x v="613"/>
      <x/>
      <x v="526"/>
      <x v="11"/>
      <x v="5"/>
      <x v="59"/>
      <x/>
      <x/>
      <x/>
      <x v="3"/>
      <x/>
      <x/>
      <x v="1"/>
      <x/>
      <x/>
      <x v="3"/>
      <x v="560"/>
      <x/>
      <x/>
      <x/>
      <x/>
      <x/>
      <x/>
      <x/>
      <x/>
      <x/>
      <x/>
      <x/>
      <x/>
      <x v="605"/>
      <x v="605"/>
      <x/>
    </i>
    <i r="2">
      <x v="435"/>
      <x/>
      <x v="1"/>
      <x v="614"/>
      <x/>
      <x v="527"/>
      <x v="11"/>
      <x v="2"/>
      <x v="95"/>
      <x/>
      <x/>
      <x/>
      <x v="3"/>
      <x/>
      <x/>
      <x v="1"/>
      <x/>
      <x/>
      <x v="3"/>
      <x v="561"/>
      <x/>
      <x/>
      <x/>
      <x/>
      <x/>
      <x/>
      <x/>
      <x/>
      <x/>
      <x/>
      <x/>
      <x/>
      <x v="606"/>
      <x v="606"/>
      <x v="1"/>
    </i>
    <i r="2">
      <x v="436"/>
      <x/>
      <x v="251"/>
      <x v="615"/>
      <x/>
      <x v="37"/>
      <x v="5"/>
      <x v="2"/>
      <x v="30"/>
      <x/>
      <x/>
      <x/>
      <x v="1"/>
      <x/>
      <x/>
      <x v="1"/>
      <x/>
      <x/>
      <x v="13"/>
      <x v="37"/>
      <x/>
      <x/>
      <x/>
      <x/>
      <x/>
      <x/>
      <x/>
      <x/>
      <x/>
      <x/>
      <x/>
      <x/>
      <x v="607"/>
      <x v="607"/>
      <x v="7"/>
    </i>
    <i r="2">
      <x v="437"/>
      <x/>
      <x v="252"/>
      <x v="616"/>
      <x/>
      <x v="528"/>
      <x v="27"/>
      <x v="9"/>
      <x v="181"/>
      <x/>
      <x/>
      <x/>
      <x/>
      <x/>
      <x v="1"/>
      <x v="5"/>
      <x v="1"/>
      <x/>
      <x v="6"/>
      <x v="562"/>
      <x/>
      <x/>
      <x/>
      <x/>
      <x/>
      <x/>
      <x/>
      <x/>
      <x/>
      <x/>
      <x/>
      <x/>
      <x v="608"/>
      <x v="608"/>
      <x v="2"/>
    </i>
    <i r="2">
      <x v="438"/>
      <x/>
      <x v="1"/>
      <x v="617"/>
      <x/>
      <x v="529"/>
      <x v="2"/>
      <x v="9"/>
      <x v="49"/>
      <x/>
      <x/>
      <x/>
      <x v="3"/>
      <x/>
      <x/>
      <x v="1"/>
      <x/>
      <x/>
      <x v="26"/>
      <x v="563"/>
      <x/>
      <x/>
      <x/>
      <x/>
      <x/>
      <x/>
      <x/>
      <x/>
      <x/>
      <x/>
      <x/>
      <x/>
      <x v="609"/>
      <x v="609"/>
      <x v="8"/>
    </i>
    <i r="2">
      <x v="439"/>
      <x/>
      <x v="1"/>
      <x v="618"/>
      <x/>
      <x v="530"/>
      <x v="1"/>
      <x v="1"/>
      <x v="91"/>
      <x/>
      <x/>
      <x/>
      <x v="3"/>
      <x/>
      <x/>
      <x v="1"/>
      <x/>
      <x/>
      <x v="1"/>
      <x v="153"/>
      <x/>
      <x/>
      <x/>
      <x/>
      <x/>
      <x/>
      <x/>
      <x/>
      <x/>
      <x/>
      <x/>
      <x/>
      <x v="610"/>
      <x v="610"/>
      <x/>
    </i>
    <i r="2">
      <x v="440"/>
      <x/>
      <x v="253"/>
      <x v="619"/>
      <x/>
      <x v="531"/>
      <x v="38"/>
      <x v="5"/>
      <x v="106"/>
      <x/>
      <x/>
      <x/>
      <x v="7"/>
      <x/>
      <x v="1"/>
      <x v="3"/>
      <x v="1"/>
      <x v="1"/>
      <x v="2"/>
      <x v="564"/>
      <x/>
      <x/>
      <x/>
      <x/>
      <x/>
      <x/>
      <x/>
      <x/>
      <x/>
      <x/>
      <x/>
      <x/>
      <x v="611"/>
      <x v="611"/>
      <x/>
    </i>
    <i r="2">
      <x v="441"/>
      <x/>
      <x v="254"/>
      <x v="620"/>
      <x/>
      <x v="532"/>
      <x v="26"/>
      <x v="5"/>
      <x v="106"/>
      <x/>
      <x/>
      <x/>
      <x v="1"/>
      <x/>
      <x/>
      <x v="4"/>
      <x/>
      <x v="1"/>
      <x v="2"/>
      <x v="565"/>
      <x/>
      <x/>
      <x/>
      <x/>
      <x/>
      <x/>
      <x/>
      <x/>
      <x/>
      <x/>
      <x/>
      <x/>
      <x v="612"/>
      <x v="612"/>
      <x/>
    </i>
    <i r="5">
      <x v="621"/>
      <x/>
      <x v="533"/>
      <x v="52"/>
      <x v="5"/>
      <x v="106"/>
      <x/>
      <x/>
      <x/>
      <x v="15"/>
      <x/>
      <x v="1"/>
      <x v="3"/>
      <x v="1"/>
      <x v="1"/>
      <x v="2"/>
      <x v="566"/>
      <x/>
      <x/>
      <x/>
      <x/>
      <x/>
      <x/>
      <x/>
      <x/>
      <x/>
      <x/>
      <x/>
      <x/>
      <x v="613"/>
      <x v="613"/>
      <x/>
    </i>
    <i r="2">
      <x v="442"/>
      <x/>
      <x v="255"/>
      <x v="622"/>
      <x/>
      <x v="456"/>
      <x v="5"/>
      <x v="4"/>
      <x v="23"/>
      <x/>
      <x/>
      <x/>
      <x v="12"/>
      <x/>
      <x/>
      <x v="2"/>
      <x/>
      <x v="1"/>
      <x v="2"/>
      <x v="567"/>
      <x/>
      <x/>
      <x/>
      <x/>
      <x/>
      <x/>
      <x/>
      <x/>
      <x/>
      <x/>
      <x/>
      <x/>
      <x v="614"/>
      <x v="614"/>
      <x v="7"/>
    </i>
    <i r="2">
      <x v="443"/>
      <x/>
      <x v="1"/>
      <x v="623"/>
      <x/>
      <x v="534"/>
      <x v="11"/>
      <x v="5"/>
      <x v="6"/>
      <x/>
      <x/>
      <x/>
      <x v="3"/>
      <x/>
      <x/>
      <x v="1"/>
      <x/>
      <x/>
      <x v="3"/>
      <x v="410"/>
      <x/>
      <x/>
      <x/>
      <x/>
      <x/>
      <x/>
      <x/>
      <x/>
      <x/>
      <x/>
      <x/>
      <x/>
      <x v="615"/>
      <x v="615"/>
      <x/>
    </i>
    <i r="2">
      <x v="444"/>
      <x/>
      <x v="1"/>
      <x v="624"/>
      <x/>
      <x v="535"/>
      <x v="11"/>
      <x v="1"/>
      <x v="28"/>
      <x/>
      <x/>
      <x/>
      <x v="3"/>
      <x/>
      <x/>
      <x v="1"/>
      <x/>
      <x/>
      <x v="1"/>
      <x v="568"/>
      <x/>
      <x/>
      <x/>
      <x/>
      <x/>
      <x/>
      <x/>
      <x/>
      <x/>
      <x/>
      <x/>
      <x/>
      <x v="616"/>
      <x v="616"/>
      <x/>
    </i>
    <i r="2">
      <x v="445"/>
      <x/>
      <x v="1"/>
      <x v="625"/>
      <x/>
      <x v="536"/>
      <x v="9"/>
      <x v="8"/>
      <x v="127"/>
      <x/>
      <x/>
      <x/>
      <x v="3"/>
      <x/>
      <x/>
      <x v="1"/>
      <x/>
      <x/>
      <x v="3"/>
      <x v="569"/>
      <x/>
      <x/>
      <x/>
      <x/>
      <x/>
      <x/>
      <x/>
      <x/>
      <x/>
      <x/>
      <x/>
      <x/>
      <x v="617"/>
      <x v="617"/>
      <x/>
    </i>
    <i r="2">
      <x v="446"/>
      <x/>
      <x v="25"/>
      <x v="626"/>
      <x/>
      <x v="537"/>
      <x v="14"/>
      <x/>
      <x v="38"/>
      <x/>
      <x/>
      <x/>
      <x v="1"/>
      <x/>
      <x v="1"/>
      <x v="8"/>
      <x v="1"/>
      <x v="1"/>
      <x v="2"/>
      <x v="570"/>
      <x v="3"/>
      <x v="43"/>
      <x v="12"/>
      <x/>
      <x/>
      <x/>
      <x/>
      <x/>
      <x/>
      <x/>
      <x/>
      <x/>
      <x v="618"/>
      <x v="618"/>
      <x/>
    </i>
    <i r="2">
      <x v="447"/>
      <x/>
      <x v="256"/>
      <x v="627"/>
      <x/>
      <x v="538"/>
      <x v="3"/>
      <x v="1"/>
      <x v="75"/>
      <x/>
      <x/>
      <x/>
      <x v="3"/>
      <x/>
      <x/>
      <x v="1"/>
      <x/>
      <x/>
      <x v="30"/>
      <x v="571"/>
      <x/>
      <x/>
      <x/>
      <x/>
      <x/>
      <x/>
      <x/>
      <x/>
      <x/>
      <x/>
      <x/>
      <x/>
      <x v="619"/>
      <x v="619"/>
      <x/>
    </i>
    <i r="2">
      <x v="448"/>
      <x/>
      <x v="1"/>
      <x v="628"/>
      <x/>
      <x v="539"/>
      <x v="1"/>
      <x v="2"/>
      <x v="9"/>
      <x/>
      <x/>
      <x/>
      <x v="40"/>
      <x/>
      <x/>
      <x v="2"/>
      <x/>
      <x v="1"/>
      <x v="2"/>
      <x v="572"/>
      <x/>
      <x/>
      <x/>
      <x/>
      <x/>
      <x/>
      <x/>
      <x/>
      <x/>
      <x/>
      <x/>
      <x/>
      <x v="620"/>
      <x v="620"/>
      <x v="1"/>
    </i>
    <i r="2">
      <x v="449"/>
      <x/>
      <x v="257"/>
      <x v="629"/>
      <x/>
      <x v="540"/>
      <x/>
      <x v="2"/>
      <x v="9"/>
      <x/>
      <x/>
      <x/>
      <x v="3"/>
      <x/>
      <x/>
      <x v="2"/>
      <x/>
      <x v="1"/>
      <x v="2"/>
      <x v="573"/>
      <x/>
      <x/>
      <x/>
      <x/>
      <x/>
      <x/>
      <x/>
      <x/>
      <x/>
      <x/>
      <x/>
      <x/>
      <x v="621"/>
      <x v="621"/>
      <x v="1"/>
    </i>
    <i r="2">
      <x v="450"/>
      <x/>
      <x v="1"/>
      <x v="630"/>
      <x/>
      <x v="541"/>
      <x v="1"/>
      <x v="7"/>
      <x v="8"/>
      <x/>
      <x/>
      <x/>
      <x v="41"/>
      <x/>
      <x/>
      <x v="2"/>
      <x/>
      <x v="1"/>
      <x v="2"/>
      <x v="294"/>
      <x/>
      <x/>
      <x/>
      <x/>
      <x/>
      <x/>
      <x/>
      <x/>
      <x/>
      <x/>
      <x/>
      <x/>
      <x v="309"/>
      <x v="309"/>
      <x v="2"/>
    </i>
    <i r="2">
      <x v="451"/>
      <x/>
      <x v="258"/>
      <x v="631"/>
      <x/>
      <x v="542"/>
      <x v="6"/>
      <x v="4"/>
      <x v="23"/>
      <x/>
      <x/>
      <x/>
      <x v="6"/>
      <x/>
      <x/>
      <x v="2"/>
      <x/>
      <x v="1"/>
      <x v="2"/>
      <x v="574"/>
      <x/>
      <x/>
      <x/>
      <x/>
      <x/>
      <x/>
      <x/>
      <x/>
      <x/>
      <x/>
      <x/>
      <x/>
      <x v="622"/>
      <x v="622"/>
      <x v="1"/>
    </i>
    <i r="2">
      <x v="452"/>
      <x/>
      <x v="259"/>
      <x v="632"/>
      <x/>
      <x v="543"/>
      <x v="3"/>
      <x v="7"/>
      <x v="25"/>
      <x/>
      <x/>
      <x/>
      <x/>
      <x/>
      <x/>
      <x v="2"/>
      <x/>
      <x v="1"/>
      <x v="2"/>
      <x v="575"/>
      <x/>
      <x/>
      <x/>
      <x/>
      <x/>
      <x/>
      <x/>
      <x/>
      <x/>
      <x/>
      <x/>
      <x/>
      <x v="623"/>
      <x v="623"/>
      <x v="2"/>
    </i>
    <i r="2">
      <x v="453"/>
      <x/>
      <x v="260"/>
      <x v="633"/>
      <x/>
      <x v="334"/>
      <x v="5"/>
      <x v="7"/>
      <x v="20"/>
      <x/>
      <x/>
      <x/>
      <x/>
      <x/>
      <x/>
      <x v="2"/>
      <x/>
      <x/>
      <x v="9"/>
      <x v="576"/>
      <x/>
      <x/>
      <x/>
      <x/>
      <x/>
      <x/>
      <x/>
      <x/>
      <x/>
      <x/>
      <x/>
      <x/>
      <x v="624"/>
      <x v="624"/>
      <x v="8"/>
    </i>
    <i r="2">
      <x v="454"/>
      <x/>
      <x v="261"/>
      <x v="634"/>
      <x/>
      <x v="544"/>
      <x v="6"/>
      <x v="7"/>
      <x v="114"/>
      <x/>
      <x/>
      <x/>
      <x v="18"/>
      <x/>
      <x/>
      <x v="2"/>
      <x/>
      <x v="2"/>
      <x v="2"/>
      <x v="577"/>
      <x/>
      <x/>
      <x/>
      <x/>
      <x/>
      <x/>
      <x/>
      <x/>
      <x/>
      <x/>
      <x/>
      <x/>
      <x v="625"/>
      <x v="625"/>
      <x v="2"/>
    </i>
    <i r="5">
      <x v="635"/>
      <x/>
      <x v="545"/>
      <x v="14"/>
      <x v="7"/>
      <x v="114"/>
      <x/>
      <x/>
      <x/>
      <x/>
      <x/>
      <x/>
      <x v="2"/>
      <x/>
      <x/>
      <x v="6"/>
      <x v="578"/>
      <x/>
      <x/>
      <x/>
      <x/>
      <x/>
      <x/>
      <x/>
      <x/>
      <x/>
      <x/>
      <x/>
      <x/>
      <x v="626"/>
      <x v="626"/>
      <x v="2"/>
    </i>
    <i r="2">
      <x v="455"/>
      <x/>
      <x v="262"/>
      <x v="636"/>
      <x/>
      <x v="546"/>
      <x v="6"/>
      <x v="4"/>
      <x v="23"/>
      <x/>
      <x/>
      <x/>
      <x v="42"/>
      <x/>
      <x/>
      <x v="2"/>
      <x/>
      <x v="1"/>
      <x v="2"/>
      <x v="579"/>
      <x/>
      <x/>
      <x/>
      <x/>
      <x/>
      <x/>
      <x/>
      <x/>
      <x/>
      <x/>
      <x/>
      <x/>
      <x v="627"/>
      <x v="627"/>
      <x v="1"/>
    </i>
    <i r="2">
      <x v="456"/>
      <x/>
      <x v="263"/>
      <x v="637"/>
      <x/>
      <x v="547"/>
      <x v="3"/>
      <x v="3"/>
      <x v="3"/>
      <x/>
      <x/>
      <x/>
      <x v="43"/>
      <x/>
      <x/>
      <x v="2"/>
      <x/>
      <x v="1"/>
      <x v="2"/>
      <x v="580"/>
      <x/>
      <x/>
      <x/>
      <x/>
      <x/>
      <x/>
      <x/>
      <x/>
      <x/>
      <x/>
      <x/>
      <x/>
      <x v="628"/>
      <x v="628"/>
      <x v="2"/>
    </i>
    <i r="2">
      <x v="457"/>
      <x/>
      <x v="264"/>
      <x v="638"/>
      <x/>
      <x v="193"/>
      <x v="5"/>
      <x v="1"/>
      <x v="55"/>
      <x/>
      <x/>
      <x/>
      <x v="1"/>
      <x/>
      <x/>
      <x v="1"/>
      <x/>
      <x/>
      <x/>
      <x v="581"/>
      <x/>
      <x/>
      <x/>
      <x/>
      <x/>
      <x/>
      <x/>
      <x/>
      <x/>
      <x/>
      <x/>
      <x/>
      <x v="629"/>
      <x v="629"/>
      <x v="3"/>
    </i>
    <i r="2">
      <x v="458"/>
      <x/>
      <x v="1"/>
      <x v="639"/>
      <x/>
      <x v="397"/>
      <x v="11"/>
      <x v="5"/>
      <x v="182"/>
      <x/>
      <x/>
      <x/>
      <x v="3"/>
      <x/>
      <x/>
      <x v="1"/>
      <x/>
      <x/>
      <x v="3"/>
      <x v="582"/>
      <x/>
      <x/>
      <x/>
      <x/>
      <x/>
      <x/>
      <x/>
      <x/>
      <x/>
      <x/>
      <x/>
      <x/>
      <x v="630"/>
      <x v="630"/>
      <x/>
    </i>
    <i r="5">
      <x v="640"/>
      <x/>
      <x v="397"/>
      <x v="11"/>
      <x v="5"/>
      <x v="182"/>
      <x/>
      <x/>
      <x/>
      <x v="3"/>
      <x/>
      <x/>
      <x v="1"/>
      <x/>
      <x/>
      <x v="3"/>
      <x v="582"/>
      <x/>
      <x/>
      <x/>
      <x/>
      <x/>
      <x/>
      <x/>
      <x/>
      <x/>
      <x/>
      <x/>
      <x/>
      <x v="630"/>
      <x v="630"/>
      <x/>
    </i>
    <i r="2">
      <x v="459"/>
      <x/>
      <x v="1"/>
      <x v="641"/>
      <x/>
      <x v="302"/>
      <x v="2"/>
      <x/>
      <x v="64"/>
      <x/>
      <x/>
      <x/>
      <x v="3"/>
      <x/>
      <x/>
      <x v="1"/>
      <x/>
      <x/>
      <x/>
      <x v="583"/>
      <x/>
      <x/>
      <x/>
      <x/>
      <x/>
      <x/>
      <x/>
      <x/>
      <x/>
      <x/>
      <x/>
      <x/>
      <x v="631"/>
      <x v="631"/>
      <x/>
    </i>
    <i r="2">
      <x v="460"/>
      <x/>
      <x v="1"/>
      <x v="642"/>
      <x/>
      <x v="548"/>
      <x v="1"/>
      <x v="5"/>
      <x v="166"/>
      <x/>
      <x/>
      <x/>
      <x v="3"/>
      <x/>
      <x/>
      <x v="1"/>
      <x/>
      <x/>
      <x v="31"/>
      <x v="584"/>
      <x/>
      <x/>
      <x/>
      <x/>
      <x/>
      <x/>
      <x/>
      <x/>
      <x/>
      <x/>
      <x/>
      <x/>
      <x v="632"/>
      <x v="632"/>
      <x/>
    </i>
    <i r="2">
      <x v="461"/>
      <x/>
      <x v="1"/>
      <x v="643"/>
      <x/>
      <x v="247"/>
      <x v="1"/>
      <x/>
      <x/>
      <x/>
      <x/>
      <x/>
      <x v="3"/>
      <x/>
      <x/>
      <x v="1"/>
      <x/>
      <x/>
      <x/>
      <x v="585"/>
      <x/>
      <x/>
      <x/>
      <x/>
      <x/>
      <x/>
      <x/>
      <x/>
      <x/>
      <x/>
      <x/>
      <x/>
      <x v="633"/>
      <x v="633"/>
      <x/>
    </i>
    <i r="2">
      <x v="462"/>
      <x/>
      <x v="1"/>
      <x v="644"/>
      <x/>
      <x v="549"/>
      <x v="1"/>
      <x v="5"/>
      <x v="6"/>
      <x/>
      <x/>
      <x/>
      <x v="3"/>
      <x/>
      <x/>
      <x v="1"/>
      <x/>
      <x/>
      <x/>
      <x v="586"/>
      <x/>
      <x/>
      <x/>
      <x/>
      <x/>
      <x/>
      <x/>
      <x/>
      <x/>
      <x/>
      <x/>
      <x/>
      <x v="634"/>
      <x v="634"/>
      <x/>
    </i>
    <i r="2">
      <x v="463"/>
      <x/>
      <x v="1"/>
      <x v="645"/>
      <x/>
      <x v="550"/>
      <x v="11"/>
      <x/>
      <x v="160"/>
      <x/>
      <x/>
      <x/>
      <x v="3"/>
      <x/>
      <x/>
      <x v="1"/>
      <x/>
      <x/>
      <x v="3"/>
      <x v="587"/>
      <x/>
      <x/>
      <x/>
      <x/>
      <x/>
      <x/>
      <x/>
      <x/>
      <x/>
      <x/>
      <x/>
      <x/>
      <x v="635"/>
      <x v="635"/>
      <x/>
    </i>
    <i r="2">
      <x v="464"/>
      <x/>
      <x v="1"/>
      <x v="646"/>
      <x/>
      <x v="551"/>
      <x v="9"/>
      <x v="5"/>
      <x v="6"/>
      <x/>
      <x/>
      <x/>
      <x v="3"/>
      <x/>
      <x/>
      <x v="1"/>
      <x/>
      <x/>
      <x v="41"/>
      <x v="588"/>
      <x/>
      <x/>
      <x/>
      <x/>
      <x/>
      <x/>
      <x/>
      <x/>
      <x/>
      <x/>
      <x/>
      <x/>
      <x v="636"/>
      <x v="636"/>
      <x/>
    </i>
    <i r="2">
      <x v="465"/>
      <x/>
      <x v="1"/>
      <x v="647"/>
      <x/>
      <x v="552"/>
      <x v="9"/>
      <x v="1"/>
      <x v="133"/>
      <x/>
      <x/>
      <x/>
      <x v="3"/>
      <x/>
      <x/>
      <x v="1"/>
      <x v="3"/>
      <x/>
      <x v="3"/>
      <x v="589"/>
      <x/>
      <x/>
      <x/>
      <x/>
      <x/>
      <x/>
      <x/>
      <x/>
      <x/>
      <x/>
      <x/>
      <x/>
      <x v="637"/>
      <x v="637"/>
      <x/>
    </i>
    <i r="2">
      <x v="466"/>
      <x/>
      <x v="1"/>
      <x v="648"/>
      <x/>
      <x v="504"/>
      <x v="11"/>
      <x v="1"/>
      <x v="61"/>
      <x/>
      <x/>
      <x/>
      <x v="3"/>
      <x/>
      <x/>
      <x v="1"/>
      <x/>
      <x/>
      <x v="3"/>
      <x v="590"/>
      <x/>
      <x/>
      <x/>
      <x/>
      <x/>
      <x/>
      <x/>
      <x/>
      <x/>
      <x/>
      <x/>
      <x/>
      <x v="638"/>
      <x v="638"/>
      <x/>
    </i>
    <i r="2">
      <x v="467"/>
      <x/>
      <x v="265"/>
      <x v="649"/>
      <x/>
      <x v="553"/>
      <x v="3"/>
      <x v="1"/>
      <x v="183"/>
      <x/>
      <x/>
      <x/>
      <x v="3"/>
      <x/>
      <x/>
      <x v="1"/>
      <x/>
      <x/>
      <x v="1"/>
      <x v="591"/>
      <x/>
      <x/>
      <x/>
      <x/>
      <x/>
      <x/>
      <x/>
      <x/>
      <x/>
      <x/>
      <x/>
      <x/>
      <x v="639"/>
      <x v="639"/>
      <x/>
    </i>
    <i r="2">
      <x v="468"/>
      <x/>
      <x v="108"/>
      <x v="650"/>
      <x/>
      <x v="353"/>
      <x/>
      <x v="1"/>
      <x v="183"/>
      <x/>
      <x/>
      <x/>
      <x v="1"/>
      <x/>
      <x/>
      <x v="1"/>
      <x/>
      <x/>
      <x v="1"/>
      <x v="591"/>
      <x/>
      <x/>
      <x/>
      <x/>
      <x/>
      <x/>
      <x/>
      <x/>
      <x/>
      <x/>
      <x/>
      <x/>
      <x v="640"/>
      <x v="640"/>
      <x/>
    </i>
    <i r="2">
      <x v="469"/>
      <x/>
      <x v="1"/>
      <x v="651"/>
      <x/>
      <x v="554"/>
      <x v="11"/>
      <x/>
      <x v="177"/>
      <x/>
      <x/>
      <x/>
      <x v="3"/>
      <x/>
      <x/>
      <x v="1"/>
      <x/>
      <x/>
      <x/>
      <x v="592"/>
      <x/>
      <x/>
      <x/>
      <x/>
      <x/>
      <x/>
      <x/>
      <x/>
      <x/>
      <x/>
      <x/>
      <x/>
      <x v="641"/>
      <x v="641"/>
      <x/>
    </i>
    <i r="2">
      <x v="470"/>
      <x/>
      <x v="266"/>
      <x v="652"/>
      <x/>
      <x v="555"/>
      <x v="5"/>
      <x/>
      <x v="81"/>
      <x/>
      <x/>
      <x/>
      <x v="3"/>
      <x/>
      <x/>
      <x v="1"/>
      <x/>
      <x/>
      <x/>
      <x v="593"/>
      <x/>
      <x/>
      <x/>
      <x/>
      <x/>
      <x/>
      <x/>
      <x/>
      <x/>
      <x/>
      <x/>
      <x/>
      <x v="642"/>
      <x v="642"/>
      <x v="3"/>
    </i>
    <i r="2">
      <x v="471"/>
      <x/>
      <x v="1"/>
      <x v="653"/>
      <x/>
      <x v="260"/>
      <x v="2"/>
      <x v="9"/>
      <x v="49"/>
      <x/>
      <x/>
      <x/>
      <x v="3"/>
      <x/>
      <x/>
      <x v="1"/>
      <x/>
      <x/>
      <x v="26"/>
      <x v="594"/>
      <x/>
      <x/>
      <x/>
      <x/>
      <x/>
      <x/>
      <x/>
      <x/>
      <x/>
      <x/>
      <x/>
      <x/>
      <x v="643"/>
      <x v="643"/>
      <x v="3"/>
    </i>
    <i r="2">
      <x v="472"/>
      <x/>
      <x v="1"/>
      <x v="654"/>
      <x/>
      <x v="556"/>
      <x v="11"/>
      <x v="7"/>
      <x v="131"/>
      <x/>
      <x/>
      <x/>
      <x v="3"/>
      <x/>
      <x/>
      <x v="1"/>
      <x/>
      <x/>
      <x v="57"/>
      <x v="595"/>
      <x/>
      <x/>
      <x/>
      <x/>
      <x/>
      <x/>
      <x/>
      <x/>
      <x/>
      <x/>
      <x/>
      <x/>
      <x v="644"/>
      <x v="644"/>
      <x v="2"/>
    </i>
    <i r="2">
      <x v="473"/>
      <x/>
      <x v="1"/>
      <x v="655"/>
      <x/>
      <x v="557"/>
      <x v="1"/>
      <x v="7"/>
      <x v="8"/>
      <x/>
      <x/>
      <x/>
      <x v="3"/>
      <x/>
      <x/>
      <x v="1"/>
      <x/>
      <x/>
      <x v="6"/>
      <x v="596"/>
      <x/>
      <x/>
      <x/>
      <x/>
      <x/>
      <x/>
      <x/>
      <x/>
      <x/>
      <x/>
      <x/>
      <x/>
      <x v="645"/>
      <x v="645"/>
      <x v="2"/>
    </i>
    <i r="5">
      <x v="656"/>
      <x/>
      <x v="365"/>
      <x v="11"/>
      <x v="7"/>
      <x v="8"/>
      <x/>
      <x/>
      <x/>
      <x v="3"/>
      <x/>
      <x/>
      <x v="1"/>
      <x/>
      <x/>
      <x v="6"/>
      <x v="597"/>
      <x/>
      <x/>
      <x/>
      <x/>
      <x/>
      <x/>
      <x/>
      <x/>
      <x/>
      <x/>
      <x/>
      <x/>
      <x v="646"/>
      <x v="646"/>
      <x v="2"/>
    </i>
    <i r="2">
      <x v="474"/>
      <x/>
      <x v="1"/>
      <x v="657"/>
      <x/>
      <x v="558"/>
      <x v="1"/>
      <x v="9"/>
      <x v="184"/>
      <x/>
      <x/>
      <x/>
      <x v="3"/>
      <x/>
      <x/>
      <x v="1"/>
      <x/>
      <x/>
      <x/>
      <x v="598"/>
      <x/>
      <x/>
      <x/>
      <x/>
      <x/>
      <x/>
      <x/>
      <x/>
      <x/>
      <x/>
      <x/>
      <x/>
      <x v="647"/>
      <x v="647"/>
      <x v="2"/>
    </i>
    <i r="2">
      <x v="475"/>
      <x/>
      <x v="1"/>
      <x v="658"/>
      <x/>
      <x v="89"/>
      <x v="9"/>
      <x v="2"/>
      <x v="30"/>
      <x/>
      <x/>
      <x/>
      <x v="3"/>
      <x/>
      <x/>
      <x v="1"/>
      <x/>
      <x/>
      <x/>
      <x v="599"/>
      <x/>
      <x/>
      <x/>
      <x/>
      <x/>
      <x/>
      <x/>
      <x/>
      <x/>
      <x/>
      <x/>
      <x/>
      <x v="648"/>
      <x v="648"/>
      <x v="1"/>
    </i>
    <i r="2">
      <x v="476"/>
      <x/>
      <x v="1"/>
      <x v="659"/>
      <x/>
      <x v="559"/>
      <x v="1"/>
      <x v="1"/>
      <x v="133"/>
      <x/>
      <x/>
      <x/>
      <x v="3"/>
      <x/>
      <x/>
      <x v="1"/>
      <x/>
      <x/>
      <x v="3"/>
      <x v="600"/>
      <x/>
      <x/>
      <x/>
      <x/>
      <x/>
      <x/>
      <x/>
      <x/>
      <x/>
      <x/>
      <x/>
      <x/>
      <x v="649"/>
      <x v="649"/>
      <x/>
    </i>
    <i r="2">
      <x v="477"/>
      <x/>
      <x v="1"/>
      <x v="660"/>
      <x/>
      <x v="560"/>
      <x v="11"/>
      <x v="8"/>
      <x v="161"/>
      <x/>
      <x/>
      <x/>
      <x v="3"/>
      <x/>
      <x/>
      <x v="1"/>
      <x/>
      <x/>
      <x/>
      <x v="601"/>
      <x/>
      <x/>
      <x/>
      <x/>
      <x/>
      <x/>
      <x/>
      <x/>
      <x/>
      <x/>
      <x/>
      <x/>
      <x v="650"/>
      <x v="650"/>
      <x/>
    </i>
    <i r="2">
      <x v="478"/>
      <x/>
      <x v="267"/>
      <x v="661"/>
      <x/>
      <x v="561"/>
      <x v="14"/>
      <x v="4"/>
      <x v="13"/>
      <x/>
      <x/>
      <x/>
      <x v="3"/>
      <x/>
      <x/>
      <x v="1"/>
      <x/>
      <x/>
      <x v="22"/>
      <x v="602"/>
      <x/>
      <x/>
      <x/>
      <x/>
      <x/>
      <x/>
      <x/>
      <x/>
      <x/>
      <x/>
      <x/>
      <x/>
      <x v="651"/>
      <x v="651"/>
      <x v="1"/>
    </i>
    <i r="2">
      <x v="479"/>
      <x/>
      <x v="1"/>
      <x v="662"/>
      <x/>
      <x v="562"/>
      <x v="2"/>
      <x/>
      <x v="21"/>
      <x/>
      <x/>
      <x/>
      <x v="3"/>
      <x/>
      <x/>
      <x v="1"/>
      <x/>
      <x/>
      <x v="10"/>
      <x v="603"/>
      <x/>
      <x/>
      <x/>
      <x/>
      <x/>
      <x/>
      <x/>
      <x/>
      <x/>
      <x/>
      <x/>
      <x/>
      <x v="652"/>
      <x v="652"/>
      <x v="3"/>
    </i>
    <i r="2">
      <x v="480"/>
      <x/>
      <x v="1"/>
      <x v="663"/>
      <x/>
      <x v="563"/>
      <x v="1"/>
      <x/>
      <x v="136"/>
      <x/>
      <x/>
      <x/>
      <x v="3"/>
      <x/>
      <x/>
      <x v="1"/>
      <x/>
      <x/>
      <x v="3"/>
      <x v="301"/>
      <x/>
      <x/>
      <x/>
      <x/>
      <x/>
      <x/>
      <x/>
      <x/>
      <x/>
      <x/>
      <x/>
      <x/>
      <x v="653"/>
      <x v="653"/>
      <x/>
    </i>
    <i r="2">
      <x v="481"/>
      <x/>
      <x v="268"/>
      <x v="664"/>
      <x/>
      <x v="23"/>
      <x v="3"/>
      <x v="1"/>
      <x v="65"/>
      <x/>
      <x/>
      <x/>
      <x v="3"/>
      <x/>
      <x/>
      <x v="1"/>
      <x/>
      <x/>
      <x v="1"/>
      <x v="496"/>
      <x/>
      <x/>
      <x/>
      <x/>
      <x/>
      <x/>
      <x/>
      <x/>
      <x/>
      <x/>
      <x/>
      <x/>
      <x v="654"/>
      <x v="654"/>
      <x v="3"/>
    </i>
    <i r="2">
      <x v="482"/>
      <x/>
      <x v="1"/>
      <x v="665"/>
      <x/>
      <x v="36"/>
      <x v="2"/>
      <x/>
      <x/>
      <x/>
      <x/>
      <x/>
      <x v="3"/>
      <x/>
      <x/>
      <x v="1"/>
      <x/>
      <x/>
      <x v="3"/>
      <x v="604"/>
      <x/>
      <x/>
      <x/>
      <x/>
      <x/>
      <x/>
      <x/>
      <x/>
      <x/>
      <x/>
      <x/>
      <x/>
      <x v="655"/>
      <x v="655"/>
      <x/>
    </i>
    <i r="2">
      <x v="483"/>
      <x/>
      <x v="269"/>
      <x v="666"/>
      <x/>
      <x v="564"/>
      <x v="4"/>
      <x v="4"/>
      <x v="13"/>
      <x/>
      <x/>
      <x/>
      <x v="3"/>
      <x/>
      <x/>
      <x v="1"/>
      <x/>
      <x/>
      <x v="22"/>
      <x v="605"/>
      <x/>
      <x/>
      <x/>
      <x/>
      <x/>
      <x/>
      <x/>
      <x/>
      <x/>
      <x/>
      <x/>
      <x/>
      <x v="656"/>
      <x v="656"/>
      <x v="1"/>
    </i>
    <i r="2">
      <x v="484"/>
      <x/>
      <x v="1"/>
      <x v="667"/>
      <x/>
      <x v="565"/>
      <x v="9"/>
      <x v="8"/>
      <x v="159"/>
      <x/>
      <x/>
      <x/>
      <x v="3"/>
      <x/>
      <x/>
      <x v="1"/>
      <x/>
      <x/>
      <x v="58"/>
      <x v="606"/>
      <x/>
      <x/>
      <x/>
      <x/>
      <x/>
      <x/>
      <x/>
      <x/>
      <x/>
      <x/>
      <x/>
      <x/>
      <x v="657"/>
      <x v="657"/>
      <x/>
    </i>
    <i r="2">
      <x v="485"/>
      <x/>
      <x v="1"/>
      <x v="668"/>
      <x/>
      <x v="566"/>
      <x v="1"/>
      <x v="9"/>
      <x v="184"/>
      <x/>
      <x/>
      <x/>
      <x v="3"/>
      <x/>
      <x/>
      <x v="1"/>
      <x/>
      <x/>
      <x/>
      <x v="607"/>
      <x/>
      <x/>
      <x/>
      <x/>
      <x/>
      <x/>
      <x/>
      <x/>
      <x/>
      <x/>
      <x/>
      <x/>
      <x v="658"/>
      <x v="658"/>
      <x v="2"/>
    </i>
    <i r="2">
      <x v="486"/>
      <x/>
      <x v="1"/>
      <x v="669"/>
      <x/>
      <x v="567"/>
      <x v="2"/>
      <x v="8"/>
      <x v="155"/>
      <x/>
      <x/>
      <x/>
      <x v="3"/>
      <x/>
      <x/>
      <x v="1"/>
      <x/>
      <x/>
      <x/>
      <x v="608"/>
      <x/>
      <x/>
      <x/>
      <x/>
      <x/>
      <x/>
      <x/>
      <x/>
      <x/>
      <x/>
      <x/>
      <x/>
      <x v="659"/>
      <x v="659"/>
      <x/>
    </i>
    <i r="2">
      <x v="487"/>
      <x/>
      <x v="1"/>
      <x v="670"/>
      <x/>
      <x v="568"/>
      <x v="11"/>
      <x v="8"/>
      <x v="161"/>
      <x/>
      <x/>
      <x/>
      <x v="3"/>
      <x/>
      <x/>
      <x v="1"/>
      <x/>
      <x/>
      <x v="18"/>
      <x v="609"/>
      <x/>
      <x/>
      <x/>
      <x/>
      <x/>
      <x/>
      <x/>
      <x/>
      <x/>
      <x/>
      <x/>
      <x/>
      <x v="660"/>
      <x v="660"/>
      <x/>
    </i>
    <i r="2">
      <x v="488"/>
      <x/>
      <x v="1"/>
      <x v="671"/>
      <x/>
      <x v="113"/>
      <x v="1"/>
      <x v="9"/>
      <x v="185"/>
      <x/>
      <x/>
      <x/>
      <x v="3"/>
      <x/>
      <x/>
      <x v="1"/>
      <x/>
      <x/>
      <x v="9"/>
      <x v="610"/>
      <x/>
      <x/>
      <x/>
      <x/>
      <x/>
      <x/>
      <x/>
      <x/>
      <x/>
      <x/>
      <x/>
      <x/>
      <x v="661"/>
      <x v="661"/>
      <x v="2"/>
    </i>
    <i r="2">
      <x v="489"/>
      <x/>
      <x v="1"/>
      <x v="672"/>
      <x/>
      <x v="569"/>
      <x v="9"/>
      <x v="9"/>
      <x v="108"/>
      <x/>
      <x/>
      <x/>
      <x v="1"/>
      <x/>
      <x/>
      <x v="1"/>
      <x v="3"/>
      <x/>
      <x v="9"/>
      <x v="611"/>
      <x/>
      <x/>
      <x/>
      <x/>
      <x/>
      <x/>
      <x/>
      <x/>
      <x/>
      <x/>
      <x/>
      <x/>
      <x v="662"/>
      <x v="662"/>
      <x v="4"/>
    </i>
    <i r="5">
      <x v="673"/>
      <x/>
      <x v="569"/>
      <x v="9"/>
      <x v="9"/>
      <x v="108"/>
      <x/>
      <x/>
      <x/>
      <x v="3"/>
      <x/>
      <x/>
      <x v="1"/>
      <x v="3"/>
      <x/>
      <x v="9"/>
      <x v="612"/>
      <x/>
      <x/>
      <x/>
      <x/>
      <x/>
      <x/>
      <x/>
      <x/>
      <x/>
      <x/>
      <x/>
      <x/>
      <x v="662"/>
      <x v="662"/>
      <x v="4"/>
    </i>
    <i r="2">
      <x v="490"/>
      <x/>
      <x v="270"/>
      <x v="674"/>
      <x/>
      <x v="570"/>
      <x v="14"/>
      <x v="2"/>
      <x v="22"/>
      <x/>
      <x/>
      <x/>
      <x v="3"/>
      <x/>
      <x/>
      <x v="1"/>
      <x/>
      <x v="1"/>
      <x v="2"/>
      <x v="613"/>
      <x/>
      <x/>
      <x/>
      <x/>
      <x/>
      <x/>
      <x/>
      <x/>
      <x/>
      <x/>
      <x/>
      <x/>
      <x v="663"/>
      <x v="663"/>
      <x v="1"/>
    </i>
    <i r="2">
      <x v="491"/>
      <x/>
      <x v="271"/>
      <x v="675"/>
      <x/>
      <x v="571"/>
      <x v="5"/>
      <x/>
      <x v="21"/>
      <x/>
      <x/>
      <x/>
      <x v="1"/>
      <x/>
      <x/>
      <x v="1"/>
      <x/>
      <x/>
      <x/>
      <x v="614"/>
      <x/>
      <x/>
      <x/>
      <x/>
      <x/>
      <x/>
      <x/>
      <x/>
      <x/>
      <x/>
      <x/>
      <x/>
      <x v="664"/>
      <x v="664"/>
      <x v="3"/>
    </i>
    <i r="2">
      <x v="492"/>
      <x/>
      <x v="1"/>
      <x v="676"/>
      <x/>
      <x v="572"/>
      <x v="1"/>
      <x v="9"/>
      <x v="141"/>
      <x/>
      <x/>
      <x/>
      <x v="3"/>
      <x/>
      <x/>
      <x v="1"/>
      <x/>
      <x/>
      <x v="3"/>
      <x v="615"/>
      <x/>
      <x/>
      <x/>
      <x/>
      <x/>
      <x/>
      <x/>
      <x/>
      <x/>
      <x/>
      <x/>
      <x/>
      <x v="665"/>
      <x v="665"/>
      <x/>
    </i>
    <i r="2">
      <x v="493"/>
      <x/>
      <x v="1"/>
      <x v="677"/>
      <x/>
      <x v="398"/>
      <x v="11"/>
      <x v="2"/>
      <x v="30"/>
      <x/>
      <x/>
      <x/>
      <x v="3"/>
      <x/>
      <x/>
      <x v="1"/>
      <x/>
      <x/>
      <x v="3"/>
      <x v="616"/>
      <x/>
      <x/>
      <x/>
      <x/>
      <x/>
      <x/>
      <x/>
      <x/>
      <x/>
      <x/>
      <x/>
      <x/>
      <x v="666"/>
      <x v="666"/>
      <x v="1"/>
    </i>
    <i r="2">
      <x v="494"/>
      <x/>
      <x v="1"/>
      <x v="678"/>
      <x/>
      <x v="573"/>
      <x v="1"/>
      <x v="5"/>
      <x v="186"/>
      <x/>
      <x/>
      <x/>
      <x v="3"/>
      <x/>
      <x/>
      <x v="1"/>
      <x/>
      <x/>
      <x/>
      <x v="617"/>
      <x/>
      <x/>
      <x/>
      <x/>
      <x/>
      <x/>
      <x/>
      <x/>
      <x/>
      <x/>
      <x/>
      <x/>
      <x v="667"/>
      <x v="667"/>
      <x/>
    </i>
    <i r="2">
      <x v="495"/>
      <x/>
      <x v="1"/>
      <x v="679"/>
      <x/>
      <x v="574"/>
      <x v="2"/>
      <x v="5"/>
      <x v="50"/>
      <x/>
      <x/>
      <x/>
      <x v="3"/>
      <x/>
      <x/>
      <x v="1"/>
      <x/>
      <x/>
      <x/>
      <x v="618"/>
      <x/>
      <x/>
      <x/>
      <x/>
      <x/>
      <x/>
      <x/>
      <x/>
      <x/>
      <x/>
      <x/>
      <x/>
      <x v="668"/>
      <x v="668"/>
      <x v="1"/>
    </i>
    <i r="2">
      <x v="496"/>
      <x/>
      <x v="1"/>
      <x v="680"/>
      <x/>
      <x v="575"/>
      <x v="9"/>
      <x v="5"/>
      <x v="50"/>
      <x/>
      <x/>
      <x/>
      <x v="3"/>
      <x/>
      <x/>
      <x v="1"/>
      <x/>
      <x/>
      <x/>
      <x v="619"/>
      <x/>
      <x/>
      <x/>
      <x/>
      <x/>
      <x/>
      <x/>
      <x/>
      <x/>
      <x/>
      <x/>
      <x/>
      <x v="669"/>
      <x v="669"/>
      <x/>
    </i>
    <i r="2">
      <x v="497"/>
      <x/>
      <x v="1"/>
      <x v="681"/>
      <x/>
      <x v="576"/>
      <x v="11"/>
      <x v="1"/>
      <x v="152"/>
      <x/>
      <x/>
      <x/>
      <x v="3"/>
      <x/>
      <x/>
      <x v="1"/>
      <x/>
      <x/>
      <x v="1"/>
      <x v="620"/>
      <x/>
      <x/>
      <x/>
      <x/>
      <x/>
      <x/>
      <x/>
      <x/>
      <x/>
      <x/>
      <x/>
      <x/>
      <x v="670"/>
      <x v="670"/>
      <x/>
    </i>
    <i r="2">
      <x v="498"/>
      <x/>
      <x v="1"/>
      <x v="682"/>
      <x/>
      <x v="526"/>
      <x v="11"/>
      <x v="5"/>
      <x v="187"/>
      <x/>
      <x/>
      <x/>
      <x v="3"/>
      <x/>
      <x/>
      <x v="1"/>
      <x/>
      <x/>
      <x/>
      <x v="621"/>
      <x/>
      <x/>
      <x/>
      <x/>
      <x/>
      <x/>
      <x/>
      <x/>
      <x/>
      <x/>
      <x/>
      <x/>
      <x v="671"/>
      <x v="671"/>
      <x/>
    </i>
    <i r="2">
      <x v="499"/>
      <x/>
      <x v="1"/>
      <x v="683"/>
      <x/>
      <x v="577"/>
      <x v="1"/>
      <x v="5"/>
      <x v="188"/>
      <x/>
      <x/>
      <x/>
      <x v="3"/>
      <x/>
      <x/>
      <x v="1"/>
      <x/>
      <x/>
      <x/>
      <x v="558"/>
      <x/>
      <x/>
      <x/>
      <x/>
      <x/>
      <x/>
      <x/>
      <x/>
      <x/>
      <x/>
      <x/>
      <x/>
      <x v="672"/>
      <x v="672"/>
      <x/>
    </i>
    <i r="2">
      <x v="500"/>
      <x/>
      <x v="272"/>
      <x v="684"/>
      <x/>
      <x v="578"/>
      <x v="3"/>
      <x v="1"/>
      <x v="55"/>
      <x/>
      <x/>
      <x/>
      <x v="3"/>
      <x/>
      <x/>
      <x v="1"/>
      <x/>
      <x/>
      <x/>
      <x v="413"/>
      <x/>
      <x/>
      <x/>
      <x/>
      <x/>
      <x/>
      <x/>
      <x/>
      <x/>
      <x/>
      <x/>
      <x/>
      <x v="673"/>
      <x v="673"/>
      <x v="3"/>
    </i>
    <i r="2">
      <x v="501"/>
      <x/>
      <x v="18"/>
      <x v="685"/>
      <x/>
      <x v="579"/>
      <x v="28"/>
      <x v="4"/>
      <x v="53"/>
      <x/>
      <x/>
      <x/>
      <x v="3"/>
      <x/>
      <x/>
      <x v="1"/>
      <x/>
      <x/>
      <x v="22"/>
      <x v="622"/>
      <x/>
      <x/>
      <x/>
      <x/>
      <x/>
      <x/>
      <x/>
      <x/>
      <x/>
      <x/>
      <x/>
      <x/>
      <x v="674"/>
      <x v="674"/>
      <x v="1"/>
    </i>
    <i r="2">
      <x v="502"/>
      <x/>
      <x v="1"/>
      <x v="686"/>
      <x/>
      <x v="333"/>
      <x v="2"/>
      <x v="9"/>
      <x v="54"/>
      <x/>
      <x/>
      <x/>
      <x v="3"/>
      <x/>
      <x/>
      <x v="1"/>
      <x/>
      <x/>
      <x v="26"/>
      <x v="623"/>
      <x/>
      <x/>
      <x/>
      <x/>
      <x/>
      <x/>
      <x/>
      <x/>
      <x/>
      <x/>
      <x/>
      <x/>
      <x v="675"/>
      <x v="675"/>
      <x v="2"/>
    </i>
    <i r="2">
      <x v="503"/>
      <x/>
      <x v="1"/>
      <x v="687"/>
      <x/>
      <x v="580"/>
      <x v="2"/>
      <x v="4"/>
      <x v="23"/>
      <x/>
      <x/>
      <x/>
      <x v="3"/>
      <x/>
      <x/>
      <x v="1"/>
      <x/>
      <x/>
      <x/>
      <x v="624"/>
      <x/>
      <x/>
      <x/>
      <x/>
      <x/>
      <x/>
      <x/>
      <x/>
      <x/>
      <x/>
      <x/>
      <x/>
      <x v="676"/>
      <x v="676"/>
      <x v="1"/>
    </i>
    <i r="2">
      <x v="504"/>
      <x/>
      <x v="1"/>
      <x v="688"/>
      <x/>
      <x v="153"/>
      <x v="2"/>
      <x v="8"/>
      <x v="129"/>
      <x/>
      <x/>
      <x/>
      <x v="3"/>
      <x/>
      <x/>
      <x v="1"/>
      <x/>
      <x/>
      <x/>
      <x v="271"/>
      <x/>
      <x/>
      <x/>
      <x/>
      <x/>
      <x/>
      <x/>
      <x/>
      <x/>
      <x/>
      <x/>
      <x/>
      <x v="677"/>
      <x v="677"/>
      <x/>
    </i>
    <i r="2">
      <x v="505"/>
      <x/>
      <x v="1"/>
      <x v="689"/>
      <x/>
      <x v="581"/>
      <x v="1"/>
      <x v="9"/>
      <x v="185"/>
      <x/>
      <x/>
      <x/>
      <x v="3"/>
      <x/>
      <x/>
      <x v="1"/>
      <x/>
      <x/>
      <x v="9"/>
      <x v="625"/>
      <x/>
      <x/>
      <x/>
      <x/>
      <x/>
      <x/>
      <x/>
      <x/>
      <x/>
      <x/>
      <x/>
      <x/>
      <x v="678"/>
      <x v="678"/>
      <x v="2"/>
    </i>
    <i r="2">
      <x v="506"/>
      <x/>
      <x v="1"/>
      <x v="690"/>
      <x/>
      <x v="565"/>
      <x v="9"/>
      <x v="9"/>
      <x v="49"/>
      <x/>
      <x/>
      <x/>
      <x v="3"/>
      <x/>
      <x/>
      <x v="1"/>
      <x/>
      <x v="2"/>
      <x v="2"/>
      <x v="626"/>
      <x/>
      <x/>
      <x/>
      <x/>
      <x/>
      <x/>
      <x/>
      <x/>
      <x/>
      <x/>
      <x/>
      <x/>
      <x v="679"/>
      <x v="679"/>
      <x v="2"/>
    </i>
    <i r="2">
      <x v="507"/>
      <x/>
      <x v="1"/>
      <x v="691"/>
      <x/>
      <x v="582"/>
      <x v="11"/>
      <x v="8"/>
      <x v="127"/>
      <x/>
      <x/>
      <x/>
      <x v="3"/>
      <x/>
      <x/>
      <x v="1"/>
      <x/>
      <x/>
      <x/>
      <x v="627"/>
      <x/>
      <x/>
      <x/>
      <x/>
      <x/>
      <x/>
      <x/>
      <x/>
      <x/>
      <x/>
      <x/>
      <x/>
      <x v="680"/>
      <x v="680"/>
      <x/>
    </i>
    <i r="2">
      <x v="508"/>
      <x/>
      <x v="1"/>
      <x v="692"/>
      <x/>
      <x v="583"/>
      <x v="9"/>
      <x v="5"/>
      <x v="166"/>
      <x/>
      <x/>
      <x/>
      <x v="3"/>
      <x/>
      <x/>
      <x v="1"/>
      <x/>
      <x/>
      <x/>
      <x v="628"/>
      <x/>
      <x/>
      <x/>
      <x/>
      <x/>
      <x/>
      <x/>
      <x/>
      <x/>
      <x/>
      <x/>
      <x/>
      <x v="681"/>
      <x v="681"/>
      <x/>
    </i>
    <i r="2">
      <x v="509"/>
      <x/>
      <x v="1"/>
      <x v="693"/>
      <x/>
      <x v="584"/>
      <x v="11"/>
      <x/>
      <x v="65"/>
      <x/>
      <x/>
      <x/>
      <x v="3"/>
      <x/>
      <x/>
      <x v="1"/>
      <x/>
      <x/>
      <x v="59"/>
      <x v="629"/>
      <x/>
      <x/>
      <x/>
      <x/>
      <x/>
      <x/>
      <x/>
      <x/>
      <x/>
      <x/>
      <x/>
      <x/>
      <x v="682"/>
      <x v="682"/>
      <x/>
    </i>
    <i r="2">
      <x v="510"/>
      <x/>
      <x v="1"/>
      <x v="694"/>
      <x/>
      <x v="585"/>
      <x v="9"/>
      <x v="5"/>
      <x v="50"/>
      <x/>
      <x/>
      <x/>
      <x v="3"/>
      <x/>
      <x/>
      <x v="1"/>
      <x/>
      <x/>
      <x/>
      <x v="630"/>
      <x/>
      <x/>
      <x/>
      <x/>
      <x/>
      <x/>
      <x/>
      <x/>
      <x/>
      <x/>
      <x/>
      <x/>
      <x v="683"/>
      <x v="683"/>
      <x/>
    </i>
    <i r="2">
      <x v="511"/>
      <x/>
      <x v="273"/>
      <x v="695"/>
      <x/>
      <x v="586"/>
      <x v="3"/>
      <x v="8"/>
      <x v="155"/>
      <x/>
      <x/>
      <x/>
      <x v="3"/>
      <x/>
      <x/>
      <x v="1"/>
      <x/>
      <x/>
      <x/>
      <x v="631"/>
      <x/>
      <x/>
      <x/>
      <x/>
      <x/>
      <x/>
      <x/>
      <x/>
      <x/>
      <x/>
      <x/>
      <x/>
      <x v="684"/>
      <x v="684"/>
      <x v="3"/>
    </i>
    <i r="2">
      <x v="512"/>
      <x/>
      <x v="274"/>
      <x v="696"/>
      <x/>
      <x v="280"/>
      <x/>
      <x v="1"/>
      <x v="55"/>
      <x/>
      <x/>
      <x/>
      <x v="1"/>
      <x/>
      <x/>
      <x v="1"/>
      <x/>
      <x/>
      <x v="22"/>
      <x v="632"/>
      <x/>
      <x/>
      <x/>
      <x/>
      <x/>
      <x/>
      <x/>
      <x/>
      <x/>
      <x/>
      <x/>
      <x/>
      <x v="685"/>
      <x v="685"/>
      <x/>
    </i>
    <i r="2">
      <x v="513"/>
      <x/>
      <x v="18"/>
      <x v="697"/>
      <x/>
      <x v="587"/>
      <x v="28"/>
      <x v="4"/>
      <x v="53"/>
      <x/>
      <x/>
      <x/>
      <x v="3"/>
      <x/>
      <x/>
      <x v="1"/>
      <x/>
      <x/>
      <x v="22"/>
      <x v="622"/>
      <x/>
      <x/>
      <x/>
      <x/>
      <x/>
      <x/>
      <x/>
      <x/>
      <x/>
      <x/>
      <x/>
      <x/>
      <x v="686"/>
      <x v="686"/>
      <x v="1"/>
    </i>
    <i r="2">
      <x v="514"/>
      <x/>
      <x v="1"/>
      <x v="698"/>
      <x/>
      <x v="582"/>
      <x v="11"/>
      <x v="2"/>
      <x v="22"/>
      <x/>
      <x/>
      <x/>
      <x v="3"/>
      <x/>
      <x/>
      <x v="1"/>
      <x/>
      <x/>
      <x/>
      <x v="633"/>
      <x/>
      <x/>
      <x/>
      <x/>
      <x/>
      <x/>
      <x/>
      <x/>
      <x/>
      <x/>
      <x/>
      <x/>
      <x v="687"/>
      <x v="687"/>
      <x/>
    </i>
    <i r="2">
      <x v="515"/>
      <x/>
      <x v="1"/>
      <x v="699"/>
      <x/>
      <x v="588"/>
      <x v="9"/>
      <x v="8"/>
      <x v="189"/>
      <x/>
      <x/>
      <x/>
      <x v="3"/>
      <x/>
      <x/>
      <x v="1"/>
      <x/>
      <x/>
      <x v="3"/>
      <x v="634"/>
      <x/>
      <x/>
      <x/>
      <x/>
      <x/>
      <x/>
      <x/>
      <x/>
      <x/>
      <x/>
      <x/>
      <x/>
      <x v="688"/>
      <x v="688"/>
      <x/>
    </i>
    <i r="2">
      <x v="516"/>
      <x/>
      <x v="275"/>
      <x v="700"/>
      <x/>
      <x v="514"/>
      <x v="3"/>
      <x v="8"/>
      <x v="190"/>
      <x/>
      <x/>
      <x/>
      <x v="3"/>
      <x/>
      <x/>
      <x v="1"/>
      <x/>
      <x/>
      <x/>
      <x v="635"/>
      <x/>
      <x/>
      <x/>
      <x/>
      <x/>
      <x/>
      <x/>
      <x/>
      <x/>
      <x/>
      <x/>
      <x/>
      <x v="689"/>
      <x v="689"/>
      <x v="3"/>
    </i>
    <i r="2">
      <x v="517"/>
      <x/>
      <x v="276"/>
      <x v="701"/>
      <x/>
      <x v="589"/>
      <x v="5"/>
      <x v="8"/>
      <x v="159"/>
      <x/>
      <x/>
      <x/>
      <x v="3"/>
      <x/>
      <x/>
      <x v="1"/>
      <x/>
      <x/>
      <x v="55"/>
      <x v="636"/>
      <x/>
      <x/>
      <x/>
      <x/>
      <x/>
      <x/>
      <x/>
      <x/>
      <x/>
      <x/>
      <x/>
      <x/>
      <x v="690"/>
      <x v="690"/>
      <x/>
    </i>
    <i r="2">
      <x v="518"/>
      <x/>
      <x v="277"/>
      <x v="702"/>
      <x/>
      <x v="590"/>
      <x v="12"/>
      <x v="4"/>
      <x v="23"/>
      <x/>
      <x/>
      <x/>
      <x v="44"/>
      <x/>
      <x/>
      <x v="2"/>
      <x/>
      <x v="1"/>
      <x v="2"/>
      <x v="277"/>
      <x/>
      <x/>
      <x/>
      <x/>
      <x/>
      <x/>
      <x/>
      <x/>
      <x/>
      <x/>
      <x/>
      <x/>
      <x v="691"/>
      <x v="691"/>
      <x v="1"/>
    </i>
    <i r="2">
      <x v="519"/>
      <x/>
      <x v="278"/>
      <x v="703"/>
      <x/>
      <x v="540"/>
      <x/>
      <x v="8"/>
      <x v="191"/>
      <x/>
      <x/>
      <x/>
      <x v="10"/>
      <x/>
      <x/>
      <x v="1"/>
      <x/>
      <x/>
      <x/>
      <x v="637"/>
      <x/>
      <x/>
      <x/>
      <x/>
      <x/>
      <x/>
      <x/>
      <x/>
      <x/>
      <x/>
      <x/>
      <x/>
      <x v="692"/>
      <x v="692"/>
      <x v="3"/>
    </i>
    <i r="2">
      <x v="520"/>
      <x/>
      <x v="1"/>
      <x v="704"/>
      <x/>
      <x v="591"/>
      <x v="9"/>
      <x/>
      <x v="88"/>
      <x/>
      <x/>
      <x/>
      <x v="3"/>
      <x/>
      <x/>
      <x v="1"/>
      <x/>
      <x/>
      <x v="4"/>
      <x v="638"/>
      <x/>
      <x/>
      <x/>
      <x/>
      <x/>
      <x/>
      <x/>
      <x/>
      <x/>
      <x/>
      <x/>
      <x/>
      <x v="693"/>
      <x v="693"/>
      <x/>
    </i>
    <i r="2">
      <x v="521"/>
      <x/>
      <x v="1"/>
      <x v="705"/>
      <x/>
      <x v="592"/>
      <x v="11"/>
      <x v="1"/>
      <x v="152"/>
      <x/>
      <x/>
      <x/>
      <x v="3"/>
      <x/>
      <x/>
      <x v="1"/>
      <x/>
      <x/>
      <x v="11"/>
      <x v="639"/>
      <x/>
      <x/>
      <x/>
      <x/>
      <x/>
      <x/>
      <x/>
      <x/>
      <x/>
      <x/>
      <x/>
      <x/>
      <x v="694"/>
      <x v="694"/>
      <x/>
    </i>
    <i r="2">
      <x v="522"/>
      <x/>
      <x v="1"/>
      <x v="706"/>
      <x/>
      <x v="593"/>
      <x v="9"/>
      <x/>
      <x v="109"/>
      <x/>
      <x/>
      <x/>
      <x v="3"/>
      <x/>
      <x/>
      <x v="1"/>
      <x/>
      <x/>
      <x/>
      <x v="640"/>
      <x/>
      <x/>
      <x/>
      <x/>
      <x/>
      <x/>
      <x/>
      <x/>
      <x/>
      <x/>
      <x/>
      <x/>
      <x v="695"/>
      <x v="695"/>
      <x/>
    </i>
    <i r="2">
      <x v="523"/>
      <x/>
      <x v="1"/>
      <x v="707"/>
      <x/>
      <x v="594"/>
      <x v="11"/>
      <x v="4"/>
      <x v="23"/>
      <x/>
      <x/>
      <x/>
      <x v="3"/>
      <x/>
      <x/>
      <x v="1"/>
      <x/>
      <x/>
      <x v="3"/>
      <x v="641"/>
      <x/>
      <x/>
      <x/>
      <x/>
      <x/>
      <x/>
      <x/>
      <x/>
      <x/>
      <x/>
      <x/>
      <x/>
      <x v="696"/>
      <x v="696"/>
      <x v="2"/>
    </i>
    <i r="2">
      <x v="524"/>
      <x/>
      <x v="1"/>
      <x v="708"/>
      <x/>
      <x v="77"/>
      <x v="9"/>
      <x v="7"/>
      <x v="8"/>
      <x/>
      <x/>
      <x/>
      <x v="3"/>
      <x/>
      <x/>
      <x v="1"/>
      <x/>
      <x/>
      <x/>
      <x v="193"/>
      <x/>
      <x/>
      <x/>
      <x/>
      <x/>
      <x/>
      <x/>
      <x/>
      <x/>
      <x/>
      <x/>
      <x/>
      <x v="697"/>
      <x v="697"/>
      <x v="2"/>
    </i>
    <i r="2">
      <x v="525"/>
      <x/>
      <x v="279"/>
      <x v="709"/>
      <x/>
      <x v="399"/>
      <x v="3"/>
      <x v="2"/>
      <x v="9"/>
      <x/>
      <x/>
      <x/>
      <x v="25"/>
      <x/>
      <x/>
      <x v="2"/>
      <x/>
      <x v="1"/>
      <x v="2"/>
      <x v="642"/>
      <x/>
      <x/>
      <x/>
      <x/>
      <x/>
      <x/>
      <x/>
      <x/>
      <x/>
      <x/>
      <x/>
      <x/>
      <x v="698"/>
      <x v="698"/>
      <x v="1"/>
    </i>
    <i r="2">
      <x v="526"/>
      <x/>
      <x v="1"/>
      <x v="710"/>
      <x/>
      <x v="595"/>
      <x v="9"/>
      <x v="7"/>
      <x v="8"/>
      <x/>
      <x/>
      <x/>
      <x v="3"/>
      <x/>
      <x/>
      <x v="1"/>
      <x/>
      <x/>
      <x v="38"/>
      <x v="643"/>
      <x/>
      <x/>
      <x/>
      <x/>
      <x/>
      <x/>
      <x/>
      <x/>
      <x/>
      <x/>
      <x/>
      <x/>
      <x v="699"/>
      <x v="699"/>
      <x v="2"/>
    </i>
    <i r="2">
      <x v="527"/>
      <x/>
      <x v="1"/>
      <x v="711"/>
      <x/>
      <x v="596"/>
      <x v="2"/>
      <x v="9"/>
      <x v="192"/>
      <x/>
      <x/>
      <x/>
      <x v="3"/>
      <x/>
      <x/>
      <x v="1"/>
      <x/>
      <x/>
      <x v="3"/>
      <x v="644"/>
      <x/>
      <x/>
      <x/>
      <x/>
      <x/>
      <x/>
      <x/>
      <x/>
      <x/>
      <x/>
      <x/>
      <x/>
      <x v="700"/>
      <x v="700"/>
      <x v="8"/>
    </i>
    <i r="2">
      <x v="528"/>
      <x/>
      <x v="1"/>
      <x v="712"/>
      <x/>
      <x v="305"/>
      <x v="2"/>
      <x/>
      <x/>
      <x/>
      <x/>
      <x/>
      <x v="3"/>
      <x/>
      <x/>
      <x v="1"/>
      <x/>
      <x/>
      <x/>
      <x v="645"/>
      <x/>
      <x/>
      <x/>
      <x/>
      <x/>
      <x/>
      <x/>
      <x/>
      <x/>
      <x/>
      <x/>
      <x/>
      <x v="701"/>
      <x v="701"/>
      <x/>
    </i>
    <i r="2">
      <x v="529"/>
      <x/>
      <x v="1"/>
      <x v="713"/>
      <x/>
      <x v="597"/>
      <x v="11"/>
      <x v="8"/>
      <x v="41"/>
      <x/>
      <x/>
      <x/>
      <x v="3"/>
      <x/>
      <x/>
      <x v="1"/>
      <x/>
      <x/>
      <x v="3"/>
      <x v="646"/>
      <x/>
      <x/>
      <x/>
      <x/>
      <x/>
      <x/>
      <x/>
      <x/>
      <x/>
      <x/>
      <x/>
      <x/>
      <x v="702"/>
      <x v="702"/>
      <x/>
    </i>
    <i r="2">
      <x v="530"/>
      <x/>
      <x v="1"/>
      <x v="714"/>
      <x/>
      <x v="598"/>
      <x v="1"/>
      <x v="7"/>
      <x v="8"/>
      <x/>
      <x/>
      <x/>
      <x v="3"/>
      <x/>
      <x/>
      <x v="1"/>
      <x/>
      <x/>
      <x/>
      <x v="647"/>
      <x/>
      <x/>
      <x/>
      <x/>
      <x/>
      <x/>
      <x/>
      <x/>
      <x/>
      <x/>
      <x/>
      <x/>
      <x v="703"/>
      <x v="703"/>
      <x v="2"/>
    </i>
    <i r="2">
      <x v="531"/>
      <x/>
      <x v="1"/>
      <x v="715"/>
      <x/>
      <x v="179"/>
      <x v="9"/>
      <x v="1"/>
      <x v="62"/>
      <x/>
      <x/>
      <x/>
      <x v="3"/>
      <x/>
      <x/>
      <x v="1"/>
      <x/>
      <x/>
      <x v="1"/>
      <x v="648"/>
      <x/>
      <x/>
      <x/>
      <x/>
      <x/>
      <x/>
      <x/>
      <x/>
      <x/>
      <x/>
      <x/>
      <x/>
      <x v="704"/>
      <x v="704"/>
      <x/>
    </i>
    <i r="2">
      <x v="532"/>
      <x/>
      <x v="1"/>
      <x v="716"/>
      <x/>
      <x v="599"/>
      <x v="11"/>
      <x/>
      <x v="177"/>
      <x/>
      <x/>
      <x/>
      <x v="3"/>
      <x/>
      <x/>
      <x v="1"/>
      <x/>
      <x/>
      <x v="3"/>
      <x v="649"/>
      <x/>
      <x/>
      <x/>
      <x/>
      <x/>
      <x/>
      <x/>
      <x/>
      <x/>
      <x/>
      <x/>
      <x/>
      <x v="705"/>
      <x v="705"/>
      <x v="3"/>
    </i>
    <i r="2">
      <x v="533"/>
      <x/>
      <x v="1"/>
      <x v="717"/>
      <x/>
      <x v="600"/>
      <x v="9"/>
      <x v="8"/>
      <x v="40"/>
      <x/>
      <x/>
      <x/>
      <x v="1"/>
      <x/>
      <x/>
      <x v="1"/>
      <x/>
      <x/>
      <x/>
      <x v="650"/>
      <x/>
      <x/>
      <x/>
      <x/>
      <x/>
      <x/>
      <x/>
      <x/>
      <x/>
      <x/>
      <x/>
      <x/>
      <x v="706"/>
      <x v="706"/>
      <x/>
    </i>
    <i r="2">
      <x v="534"/>
      <x/>
      <x v="1"/>
      <x v="718"/>
      <x/>
      <x v="601"/>
      <x v="1"/>
      <x v="5"/>
      <x v="157"/>
      <x/>
      <x/>
      <x/>
      <x v="3"/>
      <x/>
      <x/>
      <x v="1"/>
      <x/>
      <x/>
      <x/>
      <x v="651"/>
      <x/>
      <x/>
      <x/>
      <x/>
      <x/>
      <x/>
      <x/>
      <x/>
      <x/>
      <x/>
      <x/>
      <x/>
      <x v="707"/>
      <x v="707"/>
      <x/>
    </i>
    <i r="2">
      <x v="535"/>
      <x/>
      <x v="280"/>
      <x v="719"/>
      <x/>
      <x v="602"/>
      <x v="5"/>
      <x v="5"/>
      <x v="125"/>
      <x/>
      <x/>
      <x/>
      <x v="3"/>
      <x/>
      <x/>
      <x v="1"/>
      <x/>
      <x/>
      <x/>
      <x v="652"/>
      <x/>
      <x/>
      <x/>
      <x/>
      <x/>
      <x/>
      <x/>
      <x/>
      <x/>
      <x/>
      <x/>
      <x/>
      <x v="708"/>
      <x v="708"/>
      <x v="3"/>
    </i>
    <i r="2">
      <x v="536"/>
      <x/>
      <x v="1"/>
      <x v="720"/>
      <x/>
      <x v="603"/>
      <x v="9"/>
      <x v="8"/>
      <x v="159"/>
      <x/>
      <x/>
      <x/>
      <x v="3"/>
      <x/>
      <x/>
      <x v="1"/>
      <x/>
      <x/>
      <x v="60"/>
      <x v="653"/>
      <x/>
      <x/>
      <x/>
      <x/>
      <x/>
      <x/>
      <x/>
      <x/>
      <x/>
      <x/>
      <x/>
      <x/>
      <x v="709"/>
      <x v="709"/>
      <x/>
    </i>
    <i r="2">
      <x v="537"/>
      <x/>
      <x v="1"/>
      <x v="721"/>
      <x/>
      <x v="94"/>
      <x v="1"/>
      <x v="5"/>
      <x v="50"/>
      <x/>
      <x/>
      <x/>
      <x v="3"/>
      <x/>
      <x/>
      <x v="1"/>
      <x/>
      <x/>
      <x v="61"/>
      <x v="654"/>
      <x/>
      <x/>
      <x/>
      <x/>
      <x/>
      <x/>
      <x/>
      <x/>
      <x/>
      <x/>
      <x/>
      <x/>
      <x v="710"/>
      <x v="710"/>
      <x v="12"/>
    </i>
    <i r="2">
      <x v="538"/>
      <x/>
      <x v="1"/>
      <x v="722"/>
      <x/>
      <x v="604"/>
      <x v="9"/>
      <x v="8"/>
      <x v="66"/>
      <x/>
      <x/>
      <x/>
      <x v="3"/>
      <x/>
      <x/>
      <x v="1"/>
      <x/>
      <x/>
      <x/>
      <x v="655"/>
      <x/>
      <x/>
      <x/>
      <x/>
      <x/>
      <x/>
      <x/>
      <x/>
      <x/>
      <x/>
      <x/>
      <x/>
      <x v="711"/>
      <x v="711"/>
      <x v="2"/>
    </i>
    <i r="2">
      <x v="539"/>
      <x/>
      <x v="1"/>
      <x v="723"/>
      <x/>
      <x v="605"/>
      <x v="1"/>
      <x v="8"/>
      <x v="40"/>
      <x/>
      <x/>
      <x/>
      <x v="3"/>
      <x/>
      <x/>
      <x v="1"/>
      <x/>
      <x/>
      <x/>
      <x v="656"/>
      <x/>
      <x/>
      <x/>
      <x/>
      <x/>
      <x/>
      <x/>
      <x/>
      <x/>
      <x/>
      <x/>
      <x/>
      <x v="712"/>
      <x v="712"/>
      <x/>
    </i>
    <i r="2">
      <x v="540"/>
      <x/>
      <x v="281"/>
      <x v="724"/>
      <x/>
      <x v="606"/>
      <x v="3"/>
      <x v="8"/>
      <x v="159"/>
      <x/>
      <x/>
      <x/>
      <x v="3"/>
      <x/>
      <x/>
      <x v="1"/>
      <x/>
      <x/>
      <x v="62"/>
      <x v="657"/>
      <x/>
      <x/>
      <x/>
      <x/>
      <x/>
      <x/>
      <x/>
      <x/>
      <x/>
      <x/>
      <x/>
      <x/>
      <x v="713"/>
      <x v="713"/>
      <x v="3"/>
    </i>
    <i r="2">
      <x v="541"/>
      <x/>
      <x v="282"/>
      <x v="725"/>
      <x/>
      <x v="607"/>
      <x v="3"/>
      <x v="8"/>
      <x v="41"/>
      <x/>
      <x/>
      <x/>
      <x v="3"/>
      <x/>
      <x/>
      <x v="1"/>
      <x/>
      <x/>
      <x v="42"/>
      <x v="658"/>
      <x/>
      <x/>
      <x/>
      <x/>
      <x/>
      <x/>
      <x/>
      <x/>
      <x/>
      <x/>
      <x/>
      <x/>
      <x v="714"/>
      <x v="714"/>
      <x v="3"/>
    </i>
    <i r="2">
      <x v="542"/>
      <x/>
      <x v="1"/>
      <x v="726"/>
      <x/>
      <x v="31"/>
      <x v="1"/>
      <x v="8"/>
      <x v="67"/>
      <x/>
      <x/>
      <x/>
      <x v="3"/>
      <x/>
      <x/>
      <x v="1"/>
      <x/>
      <x/>
      <x v="3"/>
      <x v="659"/>
      <x/>
      <x/>
      <x/>
      <x/>
      <x/>
      <x/>
      <x/>
      <x/>
      <x/>
      <x/>
      <x/>
      <x/>
      <x v="715"/>
      <x v="715"/>
      <x v="2"/>
    </i>
    <i r="2">
      <x v="543"/>
      <x/>
      <x v="1"/>
      <x v="727"/>
      <x/>
      <x v="608"/>
      <x v="11"/>
      <x v="8"/>
      <x v="87"/>
      <x/>
      <x/>
      <x/>
      <x v="3"/>
      <x/>
      <x/>
      <x v="1"/>
      <x/>
      <x/>
      <x v="36"/>
      <x v="660"/>
      <x/>
      <x/>
      <x/>
      <x/>
      <x/>
      <x/>
      <x/>
      <x/>
      <x/>
      <x/>
      <x/>
      <x/>
      <x v="716"/>
      <x v="716"/>
      <x/>
    </i>
    <i r="2">
      <x v="544"/>
      <x/>
      <x v="1"/>
      <x v="728"/>
      <x/>
      <x v="609"/>
      <x v="1"/>
      <x v="4"/>
      <x v="172"/>
      <x/>
      <x/>
      <x/>
      <x v="3"/>
      <x/>
      <x/>
      <x v="1"/>
      <x/>
      <x/>
      <x v="3"/>
      <x v="661"/>
      <x/>
      <x/>
      <x/>
      <x/>
      <x/>
      <x/>
      <x/>
      <x/>
      <x/>
      <x/>
      <x/>
      <x/>
      <x v="717"/>
      <x v="717"/>
      <x v="1"/>
    </i>
    <i r="2">
      <x v="545"/>
      <x/>
      <x v="1"/>
      <x v="729"/>
      <x/>
      <x v="610"/>
      <x v="9"/>
      <x v="8"/>
      <x v="40"/>
      <x/>
      <x/>
      <x/>
      <x v="3"/>
      <x/>
      <x/>
      <x v="1"/>
      <x/>
      <x/>
      <x v="10"/>
      <x v="662"/>
      <x/>
      <x/>
      <x/>
      <x/>
      <x/>
      <x/>
      <x/>
      <x/>
      <x/>
      <x/>
      <x/>
      <x/>
      <x v="718"/>
      <x v="718"/>
      <x v="15"/>
    </i>
    <i r="2">
      <x v="546"/>
      <x/>
      <x v="1"/>
      <x v="730"/>
      <x/>
      <x v="611"/>
      <x v="1"/>
      <x v="5"/>
      <x v="78"/>
      <x/>
      <x/>
      <x/>
      <x v="3"/>
      <x/>
      <x/>
      <x v="1"/>
      <x/>
      <x/>
      <x/>
      <x v="663"/>
      <x/>
      <x/>
      <x/>
      <x/>
      <x/>
      <x/>
      <x/>
      <x/>
      <x/>
      <x/>
      <x/>
      <x/>
      <x v="719"/>
      <x v="719"/>
      <x v="12"/>
    </i>
    <i r="2">
      <x v="547"/>
      <x/>
      <x v="1"/>
      <x v="731"/>
      <x/>
      <x v="612"/>
      <x v="23"/>
      <x v="2"/>
      <x v="22"/>
      <x/>
      <x/>
      <x/>
      <x v="3"/>
      <x/>
      <x/>
      <x v="1"/>
      <x v="3"/>
      <x/>
      <x/>
      <x v="664"/>
      <x/>
      <x/>
      <x/>
      <x/>
      <x/>
      <x/>
      <x/>
      <x/>
      <x/>
      <x/>
      <x/>
      <x/>
      <x v="720"/>
      <x v="720"/>
      <x v="1"/>
    </i>
    <i r="2">
      <x v="548"/>
      <x/>
      <x v="1"/>
      <x v="732"/>
      <x/>
      <x v="613"/>
      <x v="9"/>
      <x v="2"/>
      <x v="30"/>
      <x/>
      <x/>
      <x/>
      <x v="3"/>
      <x/>
      <x/>
      <x v="1"/>
      <x/>
      <x/>
      <x v="3"/>
      <x v="665"/>
      <x/>
      <x/>
      <x/>
      <x/>
      <x/>
      <x/>
      <x/>
      <x/>
      <x/>
      <x/>
      <x/>
      <x/>
      <x v="721"/>
      <x v="721"/>
      <x v="1"/>
    </i>
    <i r="2">
      <x v="549"/>
      <x/>
      <x v="1"/>
      <x v="733"/>
      <x/>
      <x v="614"/>
      <x v="1"/>
      <x v="8"/>
      <x v="159"/>
      <x/>
      <x/>
      <x/>
      <x v="3"/>
      <x/>
      <x/>
      <x v="1"/>
      <x/>
      <x/>
      <x/>
      <x v="666"/>
      <x/>
      <x/>
      <x/>
      <x/>
      <x/>
      <x/>
      <x/>
      <x/>
      <x/>
      <x/>
      <x/>
      <x/>
      <x v="722"/>
      <x v="722"/>
      <x/>
    </i>
    <i r="2">
      <x v="550"/>
      <x/>
      <x v="1"/>
      <x v="734"/>
      <x/>
      <x v="10"/>
      <x v="2"/>
      <x v="9"/>
      <x v="54"/>
      <x/>
      <x/>
      <x/>
      <x v="3"/>
      <x/>
      <x/>
      <x v="1"/>
      <x/>
      <x/>
      <x v="26"/>
      <x v="667"/>
      <x/>
      <x/>
      <x/>
      <x/>
      <x/>
      <x/>
      <x/>
      <x/>
      <x/>
      <x/>
      <x/>
      <x/>
      <x v="723"/>
      <x v="723"/>
      <x v="2"/>
    </i>
    <i r="2">
      <x v="551"/>
      <x/>
      <x v="1"/>
      <x v="735"/>
      <x/>
      <x v="615"/>
      <x v="1"/>
      <x v="4"/>
      <x v="172"/>
      <x/>
      <x/>
      <x/>
      <x v="3"/>
      <x/>
      <x/>
      <x v="1"/>
      <x/>
      <x/>
      <x/>
      <x v="668"/>
      <x/>
      <x/>
      <x/>
      <x/>
      <x/>
      <x/>
      <x/>
      <x/>
      <x/>
      <x/>
      <x/>
      <x/>
      <x v="724"/>
      <x v="724"/>
      <x v="1"/>
    </i>
    <i r="2">
      <x v="552"/>
      <x/>
      <x v="1"/>
      <x v="736"/>
      <x/>
      <x v="278"/>
      <x v="11"/>
      <x v="8"/>
      <x v="155"/>
      <x/>
      <x/>
      <x/>
      <x v="3"/>
      <x/>
      <x/>
      <x v="1"/>
      <x/>
      <x/>
      <x v="3"/>
      <x v="669"/>
      <x/>
      <x/>
      <x/>
      <x/>
      <x/>
      <x/>
      <x/>
      <x/>
      <x/>
      <x/>
      <x/>
      <x/>
      <x v="725"/>
      <x v="725"/>
      <x/>
    </i>
    <i r="2">
      <x v="553"/>
      <x/>
      <x v="1"/>
      <x v="737"/>
      <x/>
      <x v="616"/>
      <x v="9"/>
      <x v="8"/>
      <x v="87"/>
      <x/>
      <x/>
      <x/>
      <x v="3"/>
      <x/>
      <x/>
      <x v="1"/>
      <x/>
      <x/>
      <x v="36"/>
      <x v="670"/>
      <x/>
      <x/>
      <x/>
      <x/>
      <x/>
      <x/>
      <x/>
      <x/>
      <x/>
      <x/>
      <x/>
      <x/>
      <x v="726"/>
      <x v="726"/>
      <x/>
    </i>
    <i r="2">
      <x v="554"/>
      <x/>
      <x v="1"/>
      <x v="738"/>
      <x/>
      <x v="617"/>
      <x v="9"/>
      <x v="2"/>
      <x v="30"/>
      <x/>
      <x/>
      <x/>
      <x v="3"/>
      <x/>
      <x/>
      <x v="1"/>
      <x/>
      <x/>
      <x v="3"/>
      <x v="665"/>
      <x/>
      <x/>
      <x/>
      <x/>
      <x/>
      <x/>
      <x/>
      <x/>
      <x/>
      <x/>
      <x/>
      <x/>
      <x v="727"/>
      <x v="727"/>
      <x v="1"/>
    </i>
    <i r="2">
      <x v="555"/>
      <x/>
      <x v="1"/>
      <x v="739"/>
      <x/>
      <x v="74"/>
      <x v="11"/>
      <x v="8"/>
      <x v="193"/>
      <x/>
      <x/>
      <x/>
      <x v="3"/>
      <x/>
      <x/>
      <x v="1"/>
      <x/>
      <x/>
      <x/>
      <x v="671"/>
      <x/>
      <x/>
      <x/>
      <x/>
      <x/>
      <x/>
      <x/>
      <x/>
      <x/>
      <x/>
      <x/>
      <x/>
      <x v="728"/>
      <x v="728"/>
      <x/>
    </i>
    <i r="2">
      <x v="556"/>
      <x/>
      <x v="1"/>
      <x v="740"/>
      <x/>
      <x v="618"/>
      <x v="9"/>
      <x v="8"/>
      <x v="40"/>
      <x/>
      <x/>
      <x/>
      <x v="3"/>
      <x/>
      <x/>
      <x v="1"/>
      <x/>
      <x/>
      <x v="63"/>
      <x v="672"/>
      <x/>
      <x/>
      <x/>
      <x/>
      <x/>
      <x/>
      <x/>
      <x/>
      <x/>
      <x/>
      <x/>
      <x/>
      <x v="729"/>
      <x v="729"/>
      <x/>
    </i>
    <i r="2">
      <x v="557"/>
      <x/>
      <x v="280"/>
      <x v="741"/>
      <x/>
      <x v="619"/>
      <x v="3"/>
      <x v="8"/>
      <x v="47"/>
      <x/>
      <x/>
      <x/>
      <x v="3"/>
      <x/>
      <x/>
      <x v="1"/>
      <x/>
      <x/>
      <x/>
      <x v="673"/>
      <x/>
      <x/>
      <x/>
      <x/>
      <x/>
      <x/>
      <x/>
      <x/>
      <x/>
      <x/>
      <x/>
      <x/>
      <x v="730"/>
      <x v="730"/>
      <x v="3"/>
    </i>
    <i r="2">
      <x v="558"/>
      <x/>
      <x v="1"/>
      <x v="742"/>
      <x/>
      <x v="620"/>
      <x v="1"/>
      <x v="8"/>
      <x v="40"/>
      <x/>
      <x/>
      <x/>
      <x v="3"/>
      <x/>
      <x/>
      <x v="1"/>
      <x/>
      <x/>
      <x v="42"/>
      <x v="674"/>
      <x/>
      <x/>
      <x/>
      <x/>
      <x/>
      <x/>
      <x/>
      <x/>
      <x/>
      <x/>
      <x/>
      <x/>
      <x v="731"/>
      <x v="731"/>
      <x/>
    </i>
    <i r="2">
      <x v="559"/>
      <x/>
      <x v="1"/>
      <x v="743"/>
      <x/>
      <x v="621"/>
      <x v="11"/>
      <x v="5"/>
      <x v="166"/>
      <x/>
      <x/>
      <x/>
      <x v="3"/>
      <x/>
      <x/>
      <x v="1"/>
      <x/>
      <x/>
      <x v="3"/>
      <x v="675"/>
      <x/>
      <x/>
      <x/>
      <x/>
      <x/>
      <x/>
      <x/>
      <x/>
      <x/>
      <x/>
      <x/>
      <x/>
      <x v="732"/>
      <x v="732"/>
      <x/>
    </i>
    <i r="2">
      <x v="560"/>
      <x/>
      <x v="1"/>
      <x v="744"/>
      <x/>
      <x v="594"/>
      <x v="11"/>
      <x v="5"/>
      <x v="15"/>
      <x/>
      <x/>
      <x/>
      <x v="3"/>
      <x/>
      <x/>
      <x v="1"/>
      <x/>
      <x/>
      <x/>
      <x v="676"/>
      <x/>
      <x/>
      <x/>
      <x/>
      <x/>
      <x/>
      <x/>
      <x/>
      <x/>
      <x/>
      <x/>
      <x/>
      <x v="733"/>
      <x v="733"/>
      <x/>
    </i>
    <i r="2">
      <x v="561"/>
      <x/>
      <x v="283"/>
      <x v="745"/>
      <x/>
      <x v="82"/>
      <x v="5"/>
      <x v="9"/>
      <x v="141"/>
      <x/>
      <x/>
      <x/>
      <x v="3"/>
      <x/>
      <x/>
      <x v="1"/>
      <x/>
      <x/>
      <x v="26"/>
      <x v="677"/>
      <x/>
      <x/>
      <x/>
      <x/>
      <x/>
      <x/>
      <x/>
      <x/>
      <x/>
      <x/>
      <x/>
      <x/>
      <x v="734"/>
      <x v="734"/>
      <x v="8"/>
    </i>
    <i r="2">
      <x v="562"/>
      <x/>
      <x v="1"/>
      <x v="746"/>
      <x/>
      <x v="620"/>
      <x v="1"/>
      <x v="8"/>
      <x v="69"/>
      <x/>
      <x/>
      <x/>
      <x v="3"/>
      <x/>
      <x/>
      <x v="1"/>
      <x/>
      <x/>
      <x v="3"/>
      <x v="678"/>
      <x/>
      <x/>
      <x/>
      <x/>
      <x/>
      <x/>
      <x/>
      <x/>
      <x/>
      <x/>
      <x/>
      <x/>
      <x v="735"/>
      <x v="735"/>
      <x/>
    </i>
    <i r="2">
      <x v="563"/>
      <x/>
      <x v="284"/>
      <x v="747"/>
      <x/>
      <x v="386"/>
      <x v="5"/>
      <x v="9"/>
      <x v="141"/>
      <x/>
      <x/>
      <x/>
      <x v="3"/>
      <x/>
      <x/>
      <x v="1"/>
      <x/>
      <x/>
      <x v="26"/>
      <x v="679"/>
      <x/>
      <x/>
      <x/>
      <x/>
      <x/>
      <x/>
      <x/>
      <x/>
      <x/>
      <x/>
      <x/>
      <x/>
      <x v="736"/>
      <x v="736"/>
      <x v="8"/>
    </i>
    <i r="2">
      <x v="564"/>
      <x/>
      <x v="1"/>
      <x v="748"/>
      <x/>
      <x v="617"/>
      <x v="9"/>
      <x v="2"/>
      <x v="22"/>
      <x/>
      <x/>
      <x/>
      <x v="3"/>
      <x/>
      <x/>
      <x v="1"/>
      <x/>
      <x/>
      <x/>
      <x v="680"/>
      <x/>
      <x/>
      <x/>
      <x/>
      <x/>
      <x/>
      <x/>
      <x/>
      <x/>
      <x/>
      <x/>
      <x/>
      <x v="737"/>
      <x v="737"/>
      <x v="1"/>
    </i>
    <i r="2">
      <x v="565"/>
      <x/>
      <x v="285"/>
      <x v="749"/>
      <x/>
      <x v="622"/>
      <x v="5"/>
      <x v="8"/>
      <x v="127"/>
      <x/>
      <x/>
      <x/>
      <x v="3"/>
      <x/>
      <x/>
      <x v="1"/>
      <x/>
      <x/>
      <x/>
      <x v="681"/>
      <x/>
      <x/>
      <x/>
      <x/>
      <x/>
      <x/>
      <x/>
      <x/>
      <x/>
      <x/>
      <x/>
      <x/>
      <x v="738"/>
      <x v="738"/>
      <x v="3"/>
    </i>
    <i r="2">
      <x v="566"/>
      <x/>
      <x v="1"/>
      <x v="750"/>
      <x/>
      <x v="623"/>
      <x v="1"/>
      <x v="4"/>
      <x v="172"/>
      <x/>
      <x/>
      <x/>
      <x v="3"/>
      <x/>
      <x/>
      <x v="1"/>
      <x/>
      <x/>
      <x/>
      <x v="682"/>
      <x/>
      <x/>
      <x/>
      <x/>
      <x/>
      <x/>
      <x/>
      <x/>
      <x/>
      <x/>
      <x/>
      <x/>
      <x v="739"/>
      <x v="739"/>
      <x v="1"/>
    </i>
    <i r="2">
      <x v="567"/>
      <x/>
      <x v="1"/>
      <x v="751"/>
      <x/>
      <x v="624"/>
      <x v="2"/>
      <x v="5"/>
      <x v="50"/>
      <x/>
      <x/>
      <x/>
      <x v="3"/>
      <x/>
      <x/>
      <x v="1"/>
      <x/>
      <x/>
      <x v="64"/>
      <x v="683"/>
      <x/>
      <x/>
      <x/>
      <x/>
      <x/>
      <x/>
      <x/>
      <x/>
      <x/>
      <x/>
      <x/>
      <x/>
      <x v="740"/>
      <x v="740"/>
      <x/>
    </i>
    <i r="2">
      <x v="568"/>
      <x/>
      <x v="286"/>
      <x v="752"/>
      <x/>
      <x v="580"/>
      <x v="2"/>
      <x v="5"/>
      <x v="130"/>
      <x/>
      <x/>
      <x/>
      <x v="3"/>
      <x/>
      <x/>
      <x v="1"/>
      <x/>
      <x/>
      <x/>
      <x v="684"/>
      <x/>
      <x/>
      <x/>
      <x/>
      <x/>
      <x/>
      <x/>
      <x/>
      <x/>
      <x/>
      <x/>
      <x/>
      <x v="741"/>
      <x v="741"/>
      <x v="3"/>
    </i>
    <i r="2">
      <x v="569"/>
      <x/>
      <x v="1"/>
      <x v="753"/>
      <x/>
      <x v="98"/>
      <x v="2"/>
      <x v="9"/>
      <x v="54"/>
      <x/>
      <x/>
      <x/>
      <x v="3"/>
      <x/>
      <x/>
      <x v="1"/>
      <x/>
      <x/>
      <x v="26"/>
      <x v="685"/>
      <x/>
      <x/>
      <x/>
      <x/>
      <x/>
      <x/>
      <x/>
      <x/>
      <x/>
      <x/>
      <x/>
      <x/>
      <x v="742"/>
      <x v="742"/>
      <x v="8"/>
    </i>
    <i r="2">
      <x v="570"/>
      <x/>
      <x v="1"/>
      <x v="754"/>
      <x/>
      <x v="107"/>
      <x v="11"/>
      <x/>
      <x v="21"/>
      <x/>
      <x/>
      <x/>
      <x v="3"/>
      <x/>
      <x/>
      <x v="1"/>
      <x/>
      <x/>
      <x v="3"/>
      <x v="686"/>
      <x/>
      <x/>
      <x/>
      <x/>
      <x/>
      <x/>
      <x/>
      <x/>
      <x/>
      <x/>
      <x/>
      <x/>
      <x v="743"/>
      <x v="743"/>
      <x/>
    </i>
    <i r="2">
      <x v="571"/>
      <x/>
      <x v="1"/>
      <x v="755"/>
      <x/>
      <x v="625"/>
      <x v="1"/>
      <x/>
      <x v="194"/>
      <x/>
      <x/>
      <x/>
      <x v="3"/>
      <x/>
      <x/>
      <x v="1"/>
      <x/>
      <x/>
      <x/>
      <x v="687"/>
      <x/>
      <x/>
      <x/>
      <x/>
      <x/>
      <x/>
      <x/>
      <x/>
      <x/>
      <x/>
      <x/>
      <x/>
      <x v="744"/>
      <x v="744"/>
      <x/>
    </i>
    <i r="2">
      <x v="572"/>
      <x/>
      <x v="1"/>
      <x v="756"/>
      <x/>
      <x v="626"/>
      <x v="1"/>
      <x v="1"/>
      <x v="55"/>
      <x/>
      <x/>
      <x/>
      <x v="3"/>
      <x/>
      <x/>
      <x v="1"/>
      <x/>
      <x/>
      <x v="3"/>
      <x v="72"/>
      <x/>
      <x/>
      <x/>
      <x/>
      <x/>
      <x/>
      <x/>
      <x/>
      <x/>
      <x/>
      <x/>
      <x/>
      <x v="745"/>
      <x v="745"/>
      <x/>
    </i>
    <i r="2">
      <x v="573"/>
      <x/>
      <x v="1"/>
      <x v="757"/>
      <x/>
      <x v="627"/>
      <x v="11"/>
      <x v="8"/>
      <x v="127"/>
      <x/>
      <x/>
      <x/>
      <x v="3"/>
      <x/>
      <x/>
      <x v="1"/>
      <x/>
      <x/>
      <x v="3"/>
      <x v="688"/>
      <x/>
      <x/>
      <x/>
      <x/>
      <x/>
      <x/>
      <x/>
      <x/>
      <x/>
      <x/>
      <x/>
      <x/>
      <x v="746"/>
      <x v="746"/>
      <x/>
    </i>
    <i r="2">
      <x v="574"/>
      <x/>
      <x v="287"/>
      <x v="758"/>
      <x/>
      <x v="628"/>
      <x v="3"/>
      <x/>
      <x v="194"/>
      <x/>
      <x/>
      <x/>
      <x v="3"/>
      <x/>
      <x/>
      <x v="1"/>
      <x/>
      <x/>
      <x/>
      <x/>
      <x/>
      <x/>
      <x/>
      <x/>
      <x/>
      <x/>
      <x/>
      <x/>
      <x/>
      <x/>
      <x/>
      <x/>
      <x v="747"/>
      <x v="747"/>
      <x v="3"/>
    </i>
    <i r="2">
      <x v="575"/>
      <x/>
      <x v="288"/>
      <x v="759"/>
      <x/>
      <x v="629"/>
      <x v="5"/>
      <x v="5"/>
      <x v="122"/>
      <x/>
      <x/>
      <x/>
      <x v="3"/>
      <x/>
      <x/>
      <x v="1"/>
      <x/>
      <x/>
      <x/>
      <x v="689"/>
      <x/>
      <x/>
      <x/>
      <x/>
      <x/>
      <x/>
      <x/>
      <x/>
      <x/>
      <x/>
      <x/>
      <x/>
      <x v="748"/>
      <x v="748"/>
      <x v="3"/>
    </i>
    <i r="2">
      <x v="576"/>
      <x/>
      <x v="289"/>
      <x v="760"/>
      <x/>
      <x v="630"/>
      <x/>
      <x v="1"/>
      <x v="24"/>
      <x/>
      <x/>
      <x/>
      <x v="1"/>
      <x/>
      <x/>
      <x v="1"/>
      <x/>
      <x/>
      <x v="15"/>
      <x v="690"/>
      <x/>
      <x/>
      <x/>
      <x/>
      <x/>
      <x/>
      <x/>
      <x/>
      <x/>
      <x/>
      <x/>
      <x/>
      <x v="749"/>
      <x v="749"/>
      <x v="3"/>
    </i>
    <i r="2">
      <x v="577"/>
      <x/>
      <x v="290"/>
      <x v="761"/>
      <x/>
      <x v="631"/>
      <x v="3"/>
      <x v="1"/>
      <x v="142"/>
      <x/>
      <x/>
      <x/>
      <x v="3"/>
      <x/>
      <x/>
      <x v="1"/>
      <x/>
      <x/>
      <x v="65"/>
      <x v="691"/>
      <x/>
      <x/>
      <x/>
      <x/>
      <x/>
      <x/>
      <x/>
      <x/>
      <x/>
      <x/>
      <x/>
      <x/>
      <x v="750"/>
      <x v="750"/>
      <x/>
    </i>
    <i r="2">
      <x v="578"/>
      <x/>
      <x v="291"/>
      <x v="762"/>
      <x/>
      <x v="632"/>
      <x v="4"/>
      <x v="11"/>
      <x v="117"/>
      <x/>
      <x/>
      <x/>
      <x v="1"/>
      <x/>
      <x/>
      <x v="4"/>
      <x/>
      <x/>
      <x v="6"/>
      <x v="285"/>
      <x/>
      <x/>
      <x/>
      <x/>
      <x/>
      <x/>
      <x/>
      <x/>
      <x/>
      <x/>
      <x/>
      <x/>
      <x v="751"/>
      <x v="751"/>
      <x v="2"/>
    </i>
    <i r="2">
      <x v="579"/>
      <x/>
      <x v="292"/>
      <x v="763"/>
      <x/>
      <x v="633"/>
      <x/>
      <x v="1"/>
      <x v="51"/>
      <x/>
      <x/>
      <x/>
      <x v="3"/>
      <x/>
      <x/>
      <x v="1"/>
      <x/>
      <x/>
      <x v="1"/>
      <x v="692"/>
      <x/>
      <x/>
      <x/>
      <x/>
      <x/>
      <x/>
      <x/>
      <x/>
      <x/>
      <x/>
      <x/>
      <x/>
      <x v="752"/>
      <x v="752"/>
      <x v="3"/>
    </i>
    <i r="2">
      <x v="580"/>
      <x/>
      <x v="1"/>
      <x v="764"/>
      <x/>
      <x v="634"/>
      <x v="1"/>
      <x/>
      <x v="195"/>
      <x/>
      <x/>
      <x/>
      <x v="3"/>
      <x/>
      <x/>
      <x v="1"/>
      <x/>
      <x/>
      <x v="4"/>
      <x v="693"/>
      <x/>
      <x/>
      <x/>
      <x/>
      <x/>
      <x/>
      <x/>
      <x/>
      <x/>
      <x/>
      <x/>
      <x/>
      <x v="753"/>
      <x v="753"/>
      <x/>
    </i>
    <i r="2">
      <x v="581"/>
      <x/>
      <x v="1"/>
      <x v="765"/>
      <x/>
      <x v="635"/>
      <x v="1"/>
      <x v="5"/>
      <x v="144"/>
      <x/>
      <x/>
      <x/>
      <x v="3"/>
      <x/>
      <x/>
      <x v="1"/>
      <x/>
      <x/>
      <x/>
      <x v="694"/>
      <x/>
      <x/>
      <x/>
      <x/>
      <x/>
      <x/>
      <x/>
      <x/>
      <x/>
      <x/>
      <x/>
      <x/>
      <x v="754"/>
      <x v="754"/>
      <x/>
    </i>
    <i r="2">
      <x v="582"/>
      <x/>
      <x v="1"/>
      <x v="766"/>
      <x/>
      <x v="636"/>
      <x v="11"/>
      <x v="5"/>
      <x v="18"/>
      <x/>
      <x/>
      <x/>
      <x v="3"/>
      <x/>
      <x/>
      <x v="1"/>
      <x/>
      <x/>
      <x v="3"/>
      <x v="695"/>
      <x/>
      <x/>
      <x/>
      <x/>
      <x/>
      <x/>
      <x/>
      <x/>
      <x/>
      <x/>
      <x/>
      <x/>
      <x v="755"/>
      <x v="755"/>
      <x/>
    </i>
    <i r="2">
      <x v="583"/>
      <x/>
      <x v="1"/>
      <x v="767"/>
      <x/>
      <x v="637"/>
      <x v="1"/>
      <x/>
      <x v="177"/>
      <x/>
      <x/>
      <x/>
      <x v="3"/>
      <x/>
      <x/>
      <x v="1"/>
      <x/>
      <x/>
      <x/>
      <x v="696"/>
      <x/>
      <x/>
      <x/>
      <x/>
      <x/>
      <x/>
      <x/>
      <x/>
      <x/>
      <x/>
      <x/>
      <x/>
      <x v="756"/>
      <x v="756"/>
      <x/>
    </i>
    <i r="2">
      <x v="584"/>
      <x/>
      <x v="1"/>
      <x v="768"/>
      <x/>
      <x v="465"/>
      <x v="9"/>
      <x/>
      <x v="195"/>
      <x/>
      <x/>
      <x/>
      <x v="3"/>
      <x/>
      <x/>
      <x v="1"/>
      <x/>
      <x/>
      <x v="4"/>
      <x v="697"/>
      <x/>
      <x/>
      <x/>
      <x/>
      <x/>
      <x/>
      <x/>
      <x/>
      <x/>
      <x/>
      <x/>
      <x/>
      <x v="753"/>
      <x v="753"/>
      <x/>
    </i>
    <i r="2">
      <x v="585"/>
      <x/>
      <x v="1"/>
      <x v="769"/>
      <x/>
      <x v="638"/>
      <x v="11"/>
      <x v="8"/>
      <x v="196"/>
      <x/>
      <x/>
      <x/>
      <x v="3"/>
      <x/>
      <x/>
      <x v="1"/>
      <x/>
      <x/>
      <x v="3"/>
      <x v="698"/>
      <x/>
      <x/>
      <x/>
      <x/>
      <x/>
      <x/>
      <x/>
      <x/>
      <x/>
      <x/>
      <x/>
      <x/>
      <x v="757"/>
      <x v="757"/>
      <x v="2"/>
    </i>
    <i r="4">
      <x v="293"/>
      <x v="770"/>
      <x/>
      <x v="80"/>
      <x v="3"/>
      <x v="8"/>
      <x v="196"/>
      <x/>
      <x/>
      <x/>
      <x v="3"/>
      <x/>
      <x/>
      <x v="1"/>
      <x/>
      <x/>
      <x/>
      <x v="699"/>
      <x/>
      <x/>
      <x/>
      <x/>
      <x/>
      <x/>
      <x/>
      <x/>
      <x/>
      <x/>
      <x/>
      <x/>
      <x v="758"/>
      <x v="758"/>
      <x v="2"/>
    </i>
    <i r="5">
      <x v="771"/>
      <x/>
      <x v="17"/>
      <x v="3"/>
      <x v="8"/>
      <x v="196"/>
      <x/>
      <x/>
      <x/>
      <x v="3"/>
      <x/>
      <x/>
      <x v="1"/>
      <x/>
      <x/>
      <x v="66"/>
      <x v="700"/>
      <x/>
      <x/>
      <x/>
      <x/>
      <x/>
      <x/>
      <x/>
      <x/>
      <x/>
      <x/>
      <x/>
      <x/>
      <x v="758"/>
      <x v="758"/>
      <x v="2"/>
    </i>
    <i r="2">
      <x v="586"/>
      <x/>
      <x v="1"/>
      <x v="772"/>
      <x/>
      <x v="639"/>
      <x v="9"/>
      <x v="4"/>
      <x v="94"/>
      <x/>
      <x/>
      <x/>
      <x v="3"/>
      <x/>
      <x/>
      <x v="1"/>
      <x/>
      <x/>
      <x/>
      <x v="701"/>
      <x/>
      <x/>
      <x/>
      <x/>
      <x/>
      <x/>
      <x/>
      <x/>
      <x/>
      <x/>
      <x/>
      <x/>
      <x v="759"/>
      <x v="759"/>
      <x/>
    </i>
    <i r="2">
      <x v="587"/>
      <x/>
      <x v="294"/>
      <x v="773"/>
      <x/>
      <x v="640"/>
      <x v="28"/>
      <x v="7"/>
      <x v="20"/>
      <x/>
      <x/>
      <x/>
      <x v="1"/>
      <x/>
      <x/>
      <x v="4"/>
      <x/>
      <x/>
      <x v="9"/>
      <x v="702"/>
      <x/>
      <x/>
      <x/>
      <x/>
      <x/>
      <x/>
      <x/>
      <x/>
      <x/>
      <x/>
      <x/>
      <x/>
      <x v="760"/>
      <x v="760"/>
      <x v="2"/>
    </i>
    <i r="5">
      <x v="774"/>
      <x/>
      <x v="412"/>
      <x v="28"/>
      <x v="7"/>
      <x v="20"/>
      <x/>
      <x/>
      <x/>
      <x v="1"/>
      <x/>
      <x/>
      <x v="4"/>
      <x/>
      <x/>
      <x v="9"/>
      <x v="703"/>
      <x/>
      <x/>
      <x/>
      <x/>
      <x/>
      <x/>
      <x/>
      <x/>
      <x/>
      <x/>
      <x/>
      <x/>
      <x v="761"/>
      <x v="761"/>
      <x v="2"/>
    </i>
    <i r="5">
      <x v="775"/>
      <x/>
      <x v="412"/>
      <x v="28"/>
      <x v="7"/>
      <x v="20"/>
      <x/>
      <x/>
      <x/>
      <x v="1"/>
      <x/>
      <x/>
      <x v="4"/>
      <x/>
      <x/>
      <x v="9"/>
      <x v="703"/>
      <x/>
      <x/>
      <x/>
      <x/>
      <x/>
      <x/>
      <x/>
      <x/>
      <x/>
      <x/>
      <x/>
      <x/>
      <x v="762"/>
      <x v="762"/>
      <x v="2"/>
    </i>
    <i r="2">
      <x v="588"/>
      <x/>
      <x v="295"/>
      <x v="776"/>
      <x/>
      <x v="641"/>
      <x v="5"/>
      <x v="1"/>
      <x v="56"/>
      <x/>
      <x/>
      <x/>
      <x v="1"/>
      <x/>
      <x/>
      <x v="1"/>
      <x/>
      <x/>
      <x v="1"/>
      <x v="692"/>
      <x/>
      <x/>
      <x/>
      <x/>
      <x/>
      <x/>
      <x/>
      <x/>
      <x/>
      <x/>
      <x/>
      <x/>
      <x v="763"/>
      <x v="763"/>
      <x v="3"/>
    </i>
    <i r="2">
      <x v="589"/>
      <x/>
      <x v="296"/>
      <x v="777"/>
      <x/>
      <x v="642"/>
      <x v="4"/>
      <x v="8"/>
      <x v="47"/>
      <x/>
      <x/>
      <x/>
      <x v="7"/>
      <x/>
      <x v="1"/>
      <x v="5"/>
      <x v="1"/>
      <x/>
      <x/>
      <x v="673"/>
      <x/>
      <x/>
      <x/>
      <x/>
      <x/>
      <x/>
      <x/>
      <x/>
      <x/>
      <x/>
      <x/>
      <x/>
      <x v="764"/>
      <x v="764"/>
      <x/>
    </i>
    <i r="2">
      <x v="590"/>
      <x/>
      <x v="297"/>
      <x v="778"/>
      <x/>
      <x v="82"/>
      <x v="5"/>
      <x v="1"/>
      <x v="91"/>
      <x/>
      <x/>
      <x/>
      <x v="3"/>
      <x/>
      <x/>
      <x v="1"/>
      <x/>
      <x/>
      <x v="1"/>
      <x v="704"/>
      <x/>
      <x/>
      <x/>
      <x/>
      <x/>
      <x/>
      <x/>
      <x/>
      <x/>
      <x/>
      <x/>
      <x/>
      <x v="765"/>
      <x v="765"/>
      <x v="3"/>
    </i>
    <i r="2">
      <x v="591"/>
      <x/>
      <x v="298"/>
      <x v="779"/>
      <x/>
      <x v="643"/>
      <x v="3"/>
      <x/>
      <x v="163"/>
      <x/>
      <x/>
      <x/>
      <x v="3"/>
      <x/>
      <x/>
      <x v="1"/>
      <x/>
      <x/>
      <x/>
      <x v="705"/>
      <x/>
      <x/>
      <x/>
      <x/>
      <x/>
      <x/>
      <x/>
      <x/>
      <x/>
      <x/>
      <x/>
      <x/>
      <x v="766"/>
      <x v="766"/>
      <x v="6"/>
    </i>
    <i r="2">
      <x v="592"/>
      <x/>
      <x v="299"/>
      <x v="780"/>
      <x/>
      <x v="644"/>
      <x v="5"/>
      <x v="1"/>
      <x v="98"/>
      <x/>
      <x/>
      <x/>
      <x v="1"/>
      <x/>
      <x/>
      <x v="1"/>
      <x/>
      <x/>
      <x v="1"/>
      <x v="554"/>
      <x/>
      <x/>
      <x/>
      <x/>
      <x/>
      <x/>
      <x/>
      <x/>
      <x/>
      <x/>
      <x/>
      <x/>
      <x v="767"/>
      <x v="767"/>
      <x v="3"/>
    </i>
    <i r="2">
      <x v="593"/>
      <x/>
      <x v="300"/>
      <x v="781"/>
      <x/>
      <x v="607"/>
      <x v="3"/>
      <x/>
      <x v="163"/>
      <x/>
      <x/>
      <x/>
      <x v="3"/>
      <x/>
      <x/>
      <x v="1"/>
      <x/>
      <x/>
      <x/>
      <x v="706"/>
      <x/>
      <x/>
      <x/>
      <x/>
      <x/>
      <x/>
      <x/>
      <x/>
      <x/>
      <x/>
      <x/>
      <x/>
      <x v="768"/>
      <x v="768"/>
      <x/>
    </i>
    <i r="2">
      <x v="594"/>
      <x/>
      <x v="301"/>
      <x v="782"/>
      <x/>
      <x v="645"/>
      <x v="3"/>
      <x/>
      <x v="14"/>
      <x/>
      <x/>
      <x/>
      <x v="3"/>
      <x/>
      <x/>
      <x v="1"/>
      <x/>
      <x/>
      <x/>
      <x v="707"/>
      <x/>
      <x/>
      <x/>
      <x/>
      <x/>
      <x/>
      <x/>
      <x/>
      <x/>
      <x/>
      <x/>
      <x/>
      <x v="769"/>
      <x v="769"/>
      <x/>
    </i>
    <i r="2">
      <x v="595"/>
      <x/>
      <x v="1"/>
      <x v="783"/>
      <x/>
      <x v="646"/>
      <x v="11"/>
      <x/>
      <x v="21"/>
      <x/>
      <x/>
      <x/>
      <x v="3"/>
      <x/>
      <x/>
      <x v="1"/>
      <x/>
      <x/>
      <x/>
      <x v="708"/>
      <x/>
      <x/>
      <x/>
      <x/>
      <x/>
      <x/>
      <x/>
      <x/>
      <x/>
      <x/>
      <x/>
      <x/>
      <x v="770"/>
      <x v="770"/>
      <x v="3"/>
    </i>
    <i r="2">
      <x v="596"/>
      <x/>
      <x v="18"/>
      <x v="784"/>
      <x/>
      <x v="647"/>
      <x v="4"/>
      <x v="1"/>
      <x v="170"/>
      <x/>
      <x/>
      <x/>
      <x v="3"/>
      <x/>
      <x/>
      <x v="1"/>
      <x/>
      <x/>
      <x v="1"/>
      <x v="709"/>
      <x/>
      <x/>
      <x/>
      <x/>
      <x/>
      <x/>
      <x/>
      <x/>
      <x/>
      <x/>
      <x/>
      <x/>
      <x v="771"/>
      <x v="771"/>
      <x/>
    </i>
    <i r="2">
      <x v="597"/>
      <x/>
      <x v="302"/>
      <x v="785"/>
      <x/>
      <x v="648"/>
      <x v="3"/>
      <x v="1"/>
      <x v="197"/>
      <x/>
      <x/>
      <x/>
      <x v="3"/>
      <x/>
      <x/>
      <x v="1"/>
      <x/>
      <x/>
      <x v="1"/>
      <x v="710"/>
      <x/>
      <x/>
      <x/>
      <x/>
      <x/>
      <x/>
      <x/>
      <x/>
      <x/>
      <x/>
      <x/>
      <x/>
      <x v="772"/>
      <x v="772"/>
      <x v="3"/>
    </i>
    <i r="2">
      <x v="598"/>
      <x/>
      <x v="303"/>
      <x v="786"/>
      <x/>
      <x v="354"/>
      <x v="5"/>
      <x v="5"/>
      <x v="44"/>
      <x/>
      <x/>
      <x/>
      <x v="1"/>
      <x/>
      <x/>
      <x v="1"/>
      <x/>
      <x/>
      <x/>
      <x v="711"/>
      <x/>
      <x/>
      <x/>
      <x/>
      <x/>
      <x/>
      <x/>
      <x/>
      <x/>
      <x/>
      <x/>
      <x/>
      <x v="773"/>
      <x v="773"/>
      <x v="3"/>
    </i>
    <i r="2">
      <x v="599"/>
      <x/>
      <x v="1"/>
      <x v="787"/>
      <x/>
      <x v="649"/>
      <x v="1"/>
      <x/>
      <x v="81"/>
      <x/>
      <x/>
      <x/>
      <x v="3"/>
      <x/>
      <x/>
      <x v="1"/>
      <x/>
      <x/>
      <x/>
      <x v="712"/>
      <x/>
      <x/>
      <x/>
      <x/>
      <x/>
      <x/>
      <x/>
      <x/>
      <x/>
      <x/>
      <x/>
      <x/>
      <x v="774"/>
      <x v="774"/>
      <x/>
    </i>
    <i r="2">
      <x v="600"/>
      <x/>
      <x v="1"/>
      <x v="788"/>
      <x/>
      <x v="362"/>
      <x v="23"/>
      <x v="5"/>
      <x v="145"/>
      <x/>
      <x/>
      <x/>
      <x v="3"/>
      <x/>
      <x/>
      <x v="1"/>
      <x v="3"/>
      <x/>
      <x/>
      <x v="713"/>
      <x/>
      <x/>
      <x/>
      <x/>
      <x/>
      <x/>
      <x/>
      <x/>
      <x/>
      <x/>
      <x/>
      <x/>
      <x v="775"/>
      <x v="775"/>
      <x/>
    </i>
    <i r="2">
      <x v="601"/>
      <x/>
      <x v="1"/>
      <x v="789"/>
      <x/>
      <x v="650"/>
      <x v="2"/>
      <x v="4"/>
      <x v="5"/>
      <x/>
      <x/>
      <x/>
      <x v="45"/>
      <x/>
      <x v="1"/>
      <x v="5"/>
      <x v="1"/>
      <x v="1"/>
      <x v="2"/>
      <x v="714"/>
      <x/>
      <x/>
      <x/>
      <x/>
      <x/>
      <x/>
      <x/>
      <x/>
      <x/>
      <x/>
      <x/>
      <x/>
      <x v="776"/>
      <x v="776"/>
      <x v="14"/>
    </i>
    <i r="5">
      <x v="790"/>
      <x/>
      <x v="651"/>
      <x v="2"/>
      <x v="4"/>
      <x v="138"/>
      <x/>
      <x/>
      <x/>
      <x v="46"/>
      <x/>
      <x v="1"/>
      <x v="5"/>
      <x v="1"/>
      <x v="1"/>
      <x v="2"/>
      <x v="715"/>
      <x/>
      <x/>
      <x/>
      <x/>
      <x/>
      <x/>
      <x/>
      <x/>
      <x/>
      <x/>
      <x/>
      <x/>
      <x v="777"/>
      <x v="777"/>
      <x v="1"/>
    </i>
    <i r="5">
      <x v="791"/>
      <x/>
      <x v="652"/>
      <x v="11"/>
      <x v="4"/>
      <x v="96"/>
      <x/>
      <x/>
      <x/>
      <x v="47"/>
      <x/>
      <x v="1"/>
      <x v="5"/>
      <x v="1"/>
      <x v="1"/>
      <x v="2"/>
      <x v="716"/>
      <x/>
      <x/>
      <x/>
      <x/>
      <x/>
      <x/>
      <x/>
      <x/>
      <x/>
      <x/>
      <x/>
      <x/>
      <x v="778"/>
      <x v="778"/>
      <x v="1"/>
    </i>
    <i r="5">
      <x v="792"/>
      <x/>
      <x v="426"/>
      <x v="11"/>
      <x v="8"/>
      <x v="66"/>
      <x/>
      <x/>
      <x/>
      <x v="48"/>
      <x/>
      <x v="1"/>
      <x v="5"/>
      <x v="1"/>
      <x v="1"/>
      <x v="2"/>
      <x v="717"/>
      <x/>
      <x/>
      <x/>
      <x/>
      <x/>
      <x/>
      <x/>
      <x/>
      <x/>
      <x/>
      <x/>
      <x/>
      <x v="779"/>
      <x v="779"/>
      <x v="2"/>
    </i>
    <i r="5">
      <x v="793"/>
      <x/>
      <x v="653"/>
      <x v="11"/>
      <x v="8"/>
      <x v="66"/>
      <x/>
      <x/>
      <x/>
      <x v="48"/>
      <x/>
      <x v="1"/>
      <x v="5"/>
      <x v="1"/>
      <x v="1"/>
      <x v="2"/>
      <x v="717"/>
      <x/>
      <x/>
      <x/>
      <x/>
      <x/>
      <x/>
      <x/>
      <x/>
      <x/>
      <x/>
      <x/>
      <x/>
      <x v="779"/>
      <x v="779"/>
      <x v="2"/>
    </i>
    <i r="4">
      <x v="304"/>
      <x v="794"/>
      <x/>
      <x v="654"/>
      <x v="2"/>
      <x v="2"/>
      <x v="4"/>
      <x/>
      <x/>
      <x/>
      <x v="45"/>
      <x/>
      <x v="1"/>
      <x v="5"/>
      <x v="1"/>
      <x v="1"/>
      <x v="2"/>
      <x v="718"/>
      <x/>
      <x/>
      <x/>
      <x/>
      <x/>
      <x/>
      <x/>
      <x/>
      <x/>
      <x/>
      <x/>
      <x/>
      <x v="780"/>
      <x v="780"/>
      <x v="14"/>
    </i>
    <i r="2">
      <x v="602"/>
      <x/>
      <x v="1"/>
      <x v="795"/>
      <x/>
      <x v="655"/>
      <x v="1"/>
      <x v="4"/>
      <x v="5"/>
      <x/>
      <x/>
      <x/>
      <x v="3"/>
      <x/>
      <x/>
      <x v="1"/>
      <x/>
      <x/>
      <x/>
      <x v="719"/>
      <x/>
      <x/>
      <x/>
      <x/>
      <x/>
      <x/>
      <x/>
      <x/>
      <x/>
      <x/>
      <x/>
      <x/>
      <x v="781"/>
      <x v="781"/>
      <x/>
    </i>
    <i r="2">
      <x v="603"/>
      <x/>
      <x v="1"/>
      <x v="796"/>
      <x/>
      <x v="572"/>
      <x v="1"/>
      <x/>
      <x v="128"/>
      <x/>
      <x/>
      <x/>
      <x v="3"/>
      <x/>
      <x/>
      <x v="1"/>
      <x/>
      <x/>
      <x v="3"/>
      <x v="720"/>
      <x/>
      <x/>
      <x/>
      <x/>
      <x/>
      <x/>
      <x/>
      <x/>
      <x/>
      <x/>
      <x/>
      <x/>
      <x v="782"/>
      <x v="782"/>
      <x/>
    </i>
    <i r="2">
      <x v="604"/>
      <x/>
      <x v="305"/>
      <x v="797"/>
      <x/>
      <x v="656"/>
      <x v="3"/>
      <x v="4"/>
      <x v="138"/>
      <x/>
      <x/>
      <x/>
      <x v="3"/>
      <x/>
      <x/>
      <x v="1"/>
      <x/>
      <x/>
      <x/>
      <x v="721"/>
      <x/>
      <x/>
      <x/>
      <x/>
      <x/>
      <x/>
      <x/>
      <x/>
      <x/>
      <x/>
      <x/>
      <x/>
      <x v="783"/>
      <x v="783"/>
      <x v="7"/>
    </i>
    <i r="2">
      <x v="605"/>
      <x/>
      <x v="1"/>
      <x v="798"/>
      <x/>
      <x v="657"/>
      <x v="1"/>
      <x v="5"/>
      <x v="157"/>
      <x/>
      <x/>
      <x/>
      <x v="1"/>
      <x/>
      <x/>
      <x v="1"/>
      <x/>
      <x/>
      <x/>
      <x v="722"/>
      <x/>
      <x/>
      <x/>
      <x/>
      <x/>
      <x/>
      <x/>
      <x/>
      <x/>
      <x/>
      <x/>
      <x/>
      <x v="784"/>
      <x v="784"/>
      <x/>
    </i>
    <i r="2">
      <x v="606"/>
      <x/>
      <x v="306"/>
      <x v="799"/>
      <x/>
      <x v="658"/>
      <x v="6"/>
      <x v="4"/>
      <x v="138"/>
      <x/>
      <x/>
      <x/>
      <x v="3"/>
      <x/>
      <x/>
      <x v="1"/>
      <x/>
      <x/>
      <x v="22"/>
      <x v="723"/>
      <x/>
      <x/>
      <x/>
      <x/>
      <x/>
      <x/>
      <x/>
      <x/>
      <x/>
      <x/>
      <x/>
      <x/>
      <x v="785"/>
      <x v="785"/>
      <x v="1"/>
    </i>
    <i r="2">
      <x v="607"/>
      <x/>
      <x v="1"/>
      <x v="800"/>
      <x/>
      <x v="659"/>
      <x v="11"/>
      <x/>
      <x v="136"/>
      <x/>
      <x/>
      <x/>
      <x v="3"/>
      <x/>
      <x/>
      <x v="1"/>
      <x/>
      <x/>
      <x v="3"/>
      <x v="724"/>
      <x/>
      <x/>
      <x/>
      <x/>
      <x/>
      <x/>
      <x/>
      <x/>
      <x/>
      <x/>
      <x/>
      <x/>
      <x v="786"/>
      <x v="786"/>
      <x/>
    </i>
    <i r="2">
      <x v="608"/>
      <x/>
      <x v="307"/>
      <x v="801"/>
      <x/>
      <x v="658"/>
      <x v="6"/>
      <x v="4"/>
      <x v="138"/>
      <x/>
      <x/>
      <x/>
      <x v="3"/>
      <x/>
      <x/>
      <x v="1"/>
      <x/>
      <x/>
      <x v="22"/>
      <x v="723"/>
      <x/>
      <x/>
      <x/>
      <x/>
      <x/>
      <x/>
      <x/>
      <x/>
      <x/>
      <x/>
      <x/>
      <x/>
      <x v="787"/>
      <x v="787"/>
      <x v="1"/>
    </i>
    <i r="2">
      <x v="609"/>
      <x/>
      <x v="1"/>
      <x v="802"/>
      <x/>
      <x v="660"/>
      <x v="1"/>
      <x v="1"/>
      <x v="133"/>
      <x/>
      <x/>
      <x/>
      <x v="3"/>
      <x/>
      <x/>
      <x v="1"/>
      <x/>
      <x/>
      <x/>
      <x v="632"/>
      <x/>
      <x/>
      <x/>
      <x/>
      <x/>
      <x/>
      <x/>
      <x/>
      <x/>
      <x/>
      <x/>
      <x/>
      <x v="788"/>
      <x v="788"/>
      <x/>
    </i>
    <i r="2">
      <x v="610"/>
      <x/>
      <x v="1"/>
      <x v="803"/>
      <x/>
      <x v="661"/>
      <x v="11"/>
      <x/>
      <x/>
      <x/>
      <x/>
      <x/>
      <x v="3"/>
      <x/>
      <x/>
      <x v="1"/>
      <x/>
      <x/>
      <x v="3"/>
      <x v="725"/>
      <x/>
      <x/>
      <x/>
      <x/>
      <x/>
      <x/>
      <x/>
      <x/>
      <x/>
      <x/>
      <x/>
      <x/>
      <x v="789"/>
      <x v="789"/>
      <x/>
    </i>
    <i r="2">
      <x v="611"/>
      <x/>
      <x v="1"/>
      <x v="804"/>
      <x/>
      <x v="523"/>
      <x v="1"/>
      <x v="5"/>
      <x v="157"/>
      <x/>
      <x/>
      <x/>
      <x v="3"/>
      <x/>
      <x/>
      <x v="1"/>
      <x/>
      <x/>
      <x/>
      <x v="722"/>
      <x/>
      <x/>
      <x/>
      <x/>
      <x/>
      <x/>
      <x/>
      <x/>
      <x/>
      <x/>
      <x/>
      <x/>
      <x v="790"/>
      <x v="790"/>
      <x/>
    </i>
    <i r="2">
      <x v="612"/>
      <x/>
      <x v="1"/>
      <x v="805"/>
      <x/>
      <x v="662"/>
      <x v="1"/>
      <x v="2"/>
      <x v="162"/>
      <x/>
      <x/>
      <x/>
      <x v="3"/>
      <x/>
      <x/>
      <x v="1"/>
      <x/>
      <x/>
      <x v="3"/>
      <x v="726"/>
      <x/>
      <x/>
      <x/>
      <x/>
      <x/>
      <x/>
      <x/>
      <x/>
      <x/>
      <x/>
      <x/>
      <x/>
      <x v="791"/>
      <x v="791"/>
      <x/>
    </i>
    <i r="5">
      <x v="806"/>
      <x/>
      <x v="663"/>
      <x v="1"/>
      <x v="5"/>
      <x v="144"/>
      <x/>
      <x/>
      <x/>
      <x v="3"/>
      <x/>
      <x/>
      <x v="1"/>
      <x/>
      <x/>
      <x v="3"/>
      <x v="727"/>
      <x/>
      <x/>
      <x/>
      <x/>
      <x/>
      <x/>
      <x/>
      <x/>
      <x/>
      <x/>
      <x/>
      <x/>
      <x v="792"/>
      <x v="792"/>
      <x/>
    </i>
    <i r="2">
      <x v="613"/>
      <x/>
      <x v="1"/>
      <x v="807"/>
      <x/>
      <x v="664"/>
      <x v="11"/>
      <x v="7"/>
      <x v="8"/>
      <x/>
      <x/>
      <x/>
      <x v="3"/>
      <x/>
      <x/>
      <x v="1"/>
      <x/>
      <x/>
      <x v="3"/>
      <x v="127"/>
      <x/>
      <x/>
      <x/>
      <x/>
      <x/>
      <x/>
      <x/>
      <x/>
      <x/>
      <x/>
      <x/>
      <x/>
      <x v="793"/>
      <x v="793"/>
      <x v="2"/>
    </i>
    <i r="2">
      <x v="614"/>
      <x/>
      <x v="308"/>
      <x v="808"/>
      <x/>
      <x v="665"/>
      <x v="6"/>
      <x v="4"/>
      <x v="123"/>
      <x/>
      <x/>
      <x/>
      <x v="41"/>
      <x/>
      <x/>
      <x v="2"/>
      <x/>
      <x v="1"/>
      <x v="2"/>
      <x v="728"/>
      <x/>
      <x/>
      <x/>
      <x/>
      <x/>
      <x/>
      <x/>
      <x/>
      <x/>
      <x/>
      <x/>
      <x/>
      <x v="794"/>
      <x v="794"/>
      <x v="1"/>
    </i>
    <i r="2">
      <x v="615"/>
      <x/>
      <x v="1"/>
      <x v="809"/>
      <x/>
      <x v="666"/>
      <x v="9"/>
      <x/>
      <x v="10"/>
      <x/>
      <x/>
      <x/>
      <x v="3"/>
      <x/>
      <x/>
      <x v="1"/>
      <x/>
      <x/>
      <x v="50"/>
      <x v="729"/>
      <x/>
      <x/>
      <x/>
      <x/>
      <x/>
      <x/>
      <x/>
      <x/>
      <x/>
      <x/>
      <x/>
      <x/>
      <x v="795"/>
      <x v="795"/>
      <x/>
    </i>
    <i r="2">
      <x v="616"/>
      <x/>
      <x v="309"/>
      <x v="810"/>
      <x/>
      <x v="667"/>
      <x/>
      <x v="5"/>
      <x v="157"/>
      <x/>
      <x/>
      <x/>
      <x v="3"/>
      <x/>
      <x/>
      <x v="1"/>
      <x/>
      <x/>
      <x/>
      <x v="730"/>
      <x/>
      <x/>
      <x/>
      <x/>
      <x/>
      <x/>
      <x/>
      <x/>
      <x/>
      <x/>
      <x/>
      <x/>
      <x v="796"/>
      <x v="796"/>
      <x/>
    </i>
    <i r="2">
      <x v="617"/>
      <x/>
      <x v="310"/>
      <x v="811"/>
      <x/>
      <x v="668"/>
      <x v="5"/>
      <x v="5"/>
      <x v="198"/>
      <x/>
      <x/>
      <x/>
      <x v="3"/>
      <x/>
      <x/>
      <x v="1"/>
      <x/>
      <x/>
      <x/>
      <x v="731"/>
      <x/>
      <x/>
      <x/>
      <x/>
      <x/>
      <x/>
      <x/>
      <x/>
      <x/>
      <x/>
      <x/>
      <x/>
      <x v="797"/>
      <x v="797"/>
      <x v="3"/>
    </i>
    <i r="2">
      <x v="618"/>
      <x/>
      <x v="1"/>
      <x v="812"/>
      <x/>
      <x v="434"/>
      <x v="4"/>
      <x v="9"/>
      <x v="199"/>
      <x/>
      <x/>
      <x/>
      <x v="3"/>
      <x/>
      <x/>
      <x v="1"/>
      <x/>
      <x/>
      <x v="26"/>
      <x v="732"/>
      <x/>
      <x/>
      <x/>
      <x/>
      <x/>
      <x/>
      <x/>
      <x/>
      <x/>
      <x/>
      <x/>
      <x/>
      <x v="798"/>
      <x v="798"/>
      <x v="2"/>
    </i>
    <i r="5">
      <x v="813"/>
      <x/>
      <x v="434"/>
      <x v="4"/>
      <x v="9"/>
      <x v="199"/>
      <x/>
      <x/>
      <x/>
      <x v="3"/>
      <x/>
      <x/>
      <x v="1"/>
      <x/>
      <x/>
      <x/>
      <x v="732"/>
      <x/>
      <x/>
      <x/>
      <x/>
      <x/>
      <x/>
      <x/>
      <x/>
      <x/>
      <x/>
      <x/>
      <x/>
      <x v="799"/>
      <x v="799"/>
      <x v="2"/>
    </i>
    <i r="2">
      <x v="619"/>
      <x/>
      <x v="311"/>
      <x v="814"/>
      <x/>
      <x v="519"/>
      <x/>
      <x v="9"/>
      <x v="176"/>
      <x/>
      <x/>
      <x/>
      <x v="1"/>
      <x/>
      <x/>
      <x v="1"/>
      <x/>
      <x/>
      <x v="55"/>
      <x v="733"/>
      <x/>
      <x/>
      <x/>
      <x/>
      <x/>
      <x/>
      <x/>
      <x/>
      <x/>
      <x/>
      <x/>
      <x/>
      <x v="800"/>
      <x v="800"/>
      <x v="3"/>
    </i>
    <i r="2">
      <x v="620"/>
      <x/>
      <x v="312"/>
      <x v="815"/>
      <x/>
      <x v="669"/>
      <x/>
      <x v="5"/>
      <x v="77"/>
      <x/>
      <x/>
      <x/>
      <x v="1"/>
      <x/>
      <x/>
      <x v="1"/>
      <x/>
      <x/>
      <x v="42"/>
      <x v="734"/>
      <x/>
      <x/>
      <x/>
      <x/>
      <x/>
      <x/>
      <x/>
      <x/>
      <x/>
      <x/>
      <x/>
      <x/>
      <x v="801"/>
      <x v="801"/>
      <x/>
    </i>
    <i r="2">
      <x v="621"/>
      <x/>
      <x v="313"/>
      <x v="816"/>
      <x/>
      <x v="670"/>
      <x v="4"/>
      <x/>
      <x v="194"/>
      <x/>
      <x/>
      <x/>
      <x v="3"/>
      <x/>
      <x/>
      <x v="1"/>
      <x/>
      <x/>
      <x/>
      <x/>
      <x/>
      <x/>
      <x/>
      <x/>
      <x/>
      <x/>
      <x/>
      <x/>
      <x/>
      <x/>
      <x/>
      <x/>
      <x v="802"/>
      <x v="802"/>
      <x/>
    </i>
    <i r="2">
      <x v="622"/>
      <x/>
      <x v="314"/>
      <x v="817"/>
      <x/>
      <x v="671"/>
      <x/>
      <x v="8"/>
      <x v="200"/>
      <x/>
      <x/>
      <x/>
      <x v="3"/>
      <x/>
      <x/>
      <x v="1"/>
      <x/>
      <x/>
      <x v="55"/>
      <x v="735"/>
      <x/>
      <x/>
      <x/>
      <x/>
      <x/>
      <x/>
      <x/>
      <x/>
      <x/>
      <x/>
      <x/>
      <x/>
      <x v="803"/>
      <x v="803"/>
      <x/>
    </i>
    <i r="2">
      <x v="623"/>
      <x/>
      <x v="315"/>
      <x v="818"/>
      <x/>
      <x v="642"/>
      <x v="4"/>
      <x/>
      <x/>
      <x/>
      <x/>
      <x/>
      <x v="1"/>
      <x/>
      <x/>
      <x v="1"/>
      <x/>
      <x/>
      <x/>
      <x/>
      <x/>
      <x/>
      <x/>
      <x/>
      <x/>
      <x/>
      <x/>
      <x/>
      <x/>
      <x/>
      <x/>
      <x/>
      <x v="804"/>
      <x v="804"/>
      <x v="3"/>
    </i>
    <i r="2">
      <x v="624"/>
      <x/>
      <x v="316"/>
      <x v="819"/>
      <x/>
      <x v="672"/>
      <x v="4"/>
      <x v="5"/>
      <x v="201"/>
      <x/>
      <x/>
      <x/>
      <x v="3"/>
      <x/>
      <x/>
      <x v="1"/>
      <x/>
      <x/>
      <x/>
      <x v="736"/>
      <x/>
      <x/>
      <x/>
      <x/>
      <x/>
      <x/>
      <x/>
      <x/>
      <x/>
      <x/>
      <x/>
      <x/>
      <x v="805"/>
      <x v="805"/>
      <x/>
    </i>
    <i r="2">
      <x v="625"/>
      <x/>
      <x v="317"/>
      <x v="820"/>
      <x/>
      <x v="673"/>
      <x/>
      <x v="9"/>
      <x v="54"/>
      <x/>
      <x/>
      <x/>
      <x v="1"/>
      <x/>
      <x/>
      <x v="1"/>
      <x/>
      <x/>
      <x v="26"/>
      <x v="737"/>
      <x/>
      <x/>
      <x/>
      <x/>
      <x/>
      <x/>
      <x/>
      <x/>
      <x/>
      <x/>
      <x/>
      <x/>
      <x v="806"/>
      <x v="806"/>
      <x v="8"/>
    </i>
    <i r="2">
      <x v="626"/>
      <x/>
      <x v="318"/>
      <x v="821"/>
      <x/>
      <x v="674"/>
      <x v="4"/>
      <x/>
      <x/>
      <x/>
      <x/>
      <x/>
      <x v="1"/>
      <x/>
      <x/>
      <x v="1"/>
      <x/>
      <x/>
      <x/>
      <x v="738"/>
      <x/>
      <x/>
      <x/>
      <x/>
      <x/>
      <x/>
      <x/>
      <x/>
      <x/>
      <x/>
      <x/>
      <x/>
      <x v="807"/>
      <x v="807"/>
      <x v="3"/>
    </i>
    <i r="2">
      <x v="627"/>
      <x/>
      <x v="319"/>
      <x v="822"/>
      <x/>
      <x v="675"/>
      <x/>
      <x v="5"/>
      <x v="178"/>
      <x/>
      <x/>
      <x/>
      <x v="1"/>
      <x/>
      <x/>
      <x v="1"/>
      <x/>
      <x/>
      <x/>
      <x v="730"/>
      <x/>
      <x/>
      <x/>
      <x/>
      <x/>
      <x/>
      <x/>
      <x/>
      <x/>
      <x/>
      <x/>
      <x/>
      <x v="808"/>
      <x v="808"/>
      <x/>
    </i>
    <i r="2">
      <x v="628"/>
      <x/>
      <x v="1"/>
      <x v="823"/>
      <x/>
      <x v="676"/>
      <x/>
      <x v="8"/>
      <x v="159"/>
      <x/>
      <x/>
      <x/>
      <x v="3"/>
      <x/>
      <x/>
      <x v="1"/>
      <x/>
      <x/>
      <x/>
      <x v="739"/>
      <x/>
      <x/>
      <x/>
      <x/>
      <x/>
      <x/>
      <x/>
      <x/>
      <x/>
      <x/>
      <x/>
      <x/>
      <x v="809"/>
      <x v="809"/>
      <x v="3"/>
    </i>
    <i r="2">
      <x v="629"/>
      <x/>
      <x v="320"/>
      <x v="824"/>
      <x/>
      <x v="677"/>
      <x/>
      <x v="8"/>
      <x v="193"/>
      <x/>
      <x/>
      <x/>
      <x v="1"/>
      <x/>
      <x/>
      <x v="1"/>
      <x/>
      <x/>
      <x/>
      <x v="692"/>
      <x/>
      <x/>
      <x/>
      <x/>
      <x/>
      <x/>
      <x/>
      <x/>
      <x/>
      <x/>
      <x/>
      <x/>
      <x v="810"/>
      <x v="810"/>
      <x v="3"/>
    </i>
    <i r="2">
      <x v="630"/>
      <x/>
      <x v="92"/>
      <x v="825"/>
      <x/>
      <x v="678"/>
      <x/>
      <x v="5"/>
      <x v="145"/>
      <x/>
      <x/>
      <x/>
      <x v="3"/>
      <x/>
      <x/>
      <x v="1"/>
      <x/>
      <x/>
      <x/>
      <x v="740"/>
      <x/>
      <x/>
      <x/>
      <x/>
      <x/>
      <x/>
      <x/>
      <x/>
      <x/>
      <x/>
      <x/>
      <x/>
      <x v="811"/>
      <x v="811"/>
      <x/>
    </i>
    <i r="2">
      <x v="631"/>
      <x/>
      <x v="321"/>
      <x v="826"/>
      <x/>
      <x v="679"/>
      <x/>
      <x v="1"/>
      <x v="65"/>
      <x/>
      <x/>
      <x/>
      <x v="1"/>
      <x/>
      <x/>
      <x v="1"/>
      <x/>
      <x/>
      <x v="1"/>
      <x v="741"/>
      <x/>
      <x/>
      <x/>
      <x/>
      <x/>
      <x/>
      <x/>
      <x/>
      <x/>
      <x/>
      <x/>
      <x/>
      <x v="812"/>
      <x v="812"/>
      <x v="3"/>
    </i>
    <i r="2">
      <x v="632"/>
      <x/>
      <x v="322"/>
      <x v="827"/>
      <x/>
      <x v="195"/>
      <x v="5"/>
      <x v="5"/>
      <x v="186"/>
      <x/>
      <x/>
      <x/>
      <x v="3"/>
      <x/>
      <x/>
      <x v="1"/>
      <x/>
      <x/>
      <x/>
      <x v="742"/>
      <x/>
      <x/>
      <x/>
      <x/>
      <x/>
      <x/>
      <x/>
      <x/>
      <x/>
      <x/>
      <x/>
      <x/>
      <x v="813"/>
      <x v="813"/>
      <x v="3"/>
    </i>
    <i r="2">
      <x v="633"/>
      <x/>
      <x v="323"/>
      <x v="828"/>
      <x/>
      <x v="680"/>
      <x v="28"/>
      <x v="2"/>
      <x v="2"/>
      <x/>
      <x/>
      <x/>
      <x v="1"/>
      <x/>
      <x/>
      <x v="1"/>
      <x/>
      <x v="1"/>
      <x v="2"/>
      <x v="743"/>
      <x/>
      <x/>
      <x/>
      <x/>
      <x/>
      <x/>
      <x/>
      <x/>
      <x/>
      <x/>
      <x/>
      <x/>
      <x v="814"/>
      <x v="814"/>
      <x v="1"/>
    </i>
    <i r="2">
      <x v="634"/>
      <x/>
      <x v="1"/>
      <x v="829"/>
      <x/>
      <x v="358"/>
      <x v="9"/>
      <x v="4"/>
      <x v="172"/>
      <x/>
      <x/>
      <x/>
      <x v="3"/>
      <x/>
      <x/>
      <x v="1"/>
      <x/>
      <x/>
      <x/>
      <x v="744"/>
      <x/>
      <x/>
      <x/>
      <x/>
      <x/>
      <x/>
      <x/>
      <x/>
      <x/>
      <x/>
      <x/>
      <x/>
      <x v="815"/>
      <x v="815"/>
      <x/>
    </i>
    <i r="2">
      <x v="635"/>
      <x/>
      <x v="1"/>
      <x v="830"/>
      <x/>
      <x v="681"/>
      <x v="9"/>
      <x v="4"/>
      <x v="96"/>
      <x/>
      <x/>
      <x/>
      <x v="3"/>
      <x/>
      <x/>
      <x v="1"/>
      <x/>
      <x/>
      <x/>
      <x v="745"/>
      <x/>
      <x/>
      <x/>
      <x/>
      <x/>
      <x/>
      <x/>
      <x/>
      <x/>
      <x/>
      <x/>
      <x/>
      <x v="816"/>
      <x v="816"/>
      <x v="1"/>
    </i>
    <i r="2">
      <x v="636"/>
      <x/>
      <x v="324"/>
      <x v="831"/>
      <x/>
      <x v="682"/>
      <x v="5"/>
      <x v="4"/>
      <x v="5"/>
      <x/>
      <x/>
      <x/>
      <x v="14"/>
      <x/>
      <x v="1"/>
      <x v="5"/>
      <x v="1"/>
      <x/>
      <x v="22"/>
      <x v="380"/>
      <x/>
      <x/>
      <x/>
      <x/>
      <x/>
      <x/>
      <x/>
      <x/>
      <x/>
      <x/>
      <x/>
      <x/>
      <x v="817"/>
      <x v="817"/>
      <x v="1"/>
    </i>
    <i r="2">
      <x v="637"/>
      <x/>
      <x v="325"/>
      <x v="832"/>
      <x/>
      <x v="482"/>
      <x v="3"/>
      <x/>
      <x/>
      <x/>
      <x/>
      <x/>
      <x v="3"/>
      <x/>
      <x/>
      <x v="1"/>
      <x/>
      <x/>
      <x/>
      <x v="746"/>
      <x/>
      <x/>
      <x/>
      <x/>
      <x/>
      <x/>
      <x/>
      <x/>
      <x/>
      <x/>
      <x/>
      <x/>
      <x v="818"/>
      <x v="818"/>
      <x v="6"/>
    </i>
    <i r="2">
      <x v="638"/>
      <x/>
      <x v="1"/>
      <x v="833"/>
      <x/>
      <x v="683"/>
      <x v="9"/>
      <x v="9"/>
      <x v="49"/>
      <x/>
      <x/>
      <x/>
      <x v="1"/>
      <x/>
      <x/>
      <x v="1"/>
      <x/>
      <x/>
      <x v="26"/>
      <x v="747"/>
      <x/>
      <x/>
      <x/>
      <x/>
      <x/>
      <x/>
      <x/>
      <x/>
      <x/>
      <x/>
      <x/>
      <x/>
      <x v="819"/>
      <x v="819"/>
      <x v="2"/>
    </i>
    <i r="2">
      <x v="639"/>
      <x/>
      <x v="54"/>
      <x v="834"/>
      <x/>
      <x v="66"/>
      <x v="4"/>
      <x/>
      <x v="74"/>
      <x/>
      <x/>
      <x/>
      <x v="1"/>
      <x/>
      <x/>
      <x v="1"/>
      <x/>
      <x/>
      <x v="16"/>
      <x v="748"/>
      <x/>
      <x/>
      <x/>
      <x/>
      <x/>
      <x/>
      <x/>
      <x/>
      <x/>
      <x/>
      <x/>
      <x/>
      <x v="820"/>
      <x v="820"/>
      <x v="3"/>
    </i>
    <i r="2">
      <x v="640"/>
      <x/>
      <x v="326"/>
      <x v="835"/>
      <x/>
      <x v="492"/>
      <x v="28"/>
      <x v="7"/>
      <x v="114"/>
      <x/>
      <x/>
      <x/>
      <x/>
      <x/>
      <x/>
      <x v="2"/>
      <x/>
      <x/>
      <x v="9"/>
      <x v="483"/>
      <x/>
      <x/>
      <x/>
      <x/>
      <x/>
      <x/>
      <x/>
      <x/>
      <x/>
      <x/>
      <x/>
      <x/>
      <x v="821"/>
      <x v="821"/>
      <x v="2"/>
    </i>
    <i r="2">
      <x v="641"/>
      <x/>
      <x v="327"/>
      <x v="836"/>
      <x/>
      <x v="82"/>
      <x v="5"/>
      <x v="5"/>
      <x v="201"/>
      <x/>
      <x/>
      <x/>
      <x v="3"/>
      <x/>
      <x/>
      <x v="1"/>
      <x/>
      <x/>
      <x/>
      <x v="749"/>
      <x/>
      <x/>
      <x/>
      <x/>
      <x/>
      <x/>
      <x/>
      <x/>
      <x/>
      <x/>
      <x/>
      <x/>
      <x v="822"/>
      <x v="822"/>
      <x v="3"/>
    </i>
    <i r="2">
      <x v="642"/>
      <x/>
      <x v="1"/>
      <x v="837"/>
      <x/>
      <x v="684"/>
      <x v="23"/>
      <x v="4"/>
      <x v="110"/>
      <x/>
      <x/>
      <x/>
      <x v="3"/>
      <x/>
      <x/>
      <x v="1"/>
      <x v="3"/>
      <x/>
      <x v="10"/>
      <x v="750"/>
      <x/>
      <x/>
      <x/>
      <x/>
      <x/>
      <x/>
      <x/>
      <x/>
      <x/>
      <x/>
      <x/>
      <x/>
      <x v="823"/>
      <x v="823"/>
      <x v="1"/>
    </i>
    <i r="2">
      <x v="643"/>
      <x/>
      <x v="1"/>
      <x v="838"/>
      <x/>
      <x v="316"/>
      <x v="9"/>
      <x v="9"/>
      <x v="108"/>
      <x/>
      <x/>
      <x/>
      <x v="1"/>
      <x/>
      <x/>
      <x v="1"/>
      <x/>
      <x/>
      <x v="6"/>
      <x v="751"/>
      <x/>
      <x/>
      <x/>
      <x/>
      <x/>
      <x/>
      <x/>
      <x/>
      <x/>
      <x/>
      <x/>
      <x/>
      <x v="824"/>
      <x v="824"/>
      <x v="2"/>
    </i>
    <i r="5">
      <x v="839"/>
      <x/>
      <x v="595"/>
      <x v="9"/>
      <x v="9"/>
      <x v="108"/>
      <x/>
      <x/>
      <x/>
      <x v="3"/>
      <x/>
      <x/>
      <x v="1"/>
      <x v="3"/>
      <x/>
      <x v="67"/>
      <x v="752"/>
      <x/>
      <x/>
      <x/>
      <x/>
      <x/>
      <x/>
      <x/>
      <x/>
      <x/>
      <x/>
      <x/>
      <x/>
      <x v="824"/>
      <x v="824"/>
      <x v="2"/>
    </i>
    <i r="2">
      <x v="644"/>
      <x/>
      <x v="1"/>
      <x v="840"/>
      <x/>
      <x v="493"/>
      <x v="2"/>
      <x v="5"/>
      <x v="45"/>
      <x/>
      <x/>
      <x/>
      <x v="3"/>
      <x/>
      <x/>
      <x v="1"/>
      <x/>
      <x/>
      <x/>
      <x v="528"/>
      <x/>
      <x/>
      <x/>
      <x/>
      <x/>
      <x/>
      <x/>
      <x/>
      <x/>
      <x/>
      <x/>
      <x/>
      <x v="200"/>
      <x v="200"/>
      <x v="3"/>
    </i>
    <i r="2">
      <x v="645"/>
      <x/>
      <x v="328"/>
      <x v="841"/>
      <x/>
      <x v="685"/>
      <x/>
      <x v="1"/>
      <x v="55"/>
      <x/>
      <x/>
      <x/>
      <x v="1"/>
      <x/>
      <x/>
      <x v="1"/>
      <x/>
      <x/>
      <x v="22"/>
      <x v="581"/>
      <x/>
      <x/>
      <x/>
      <x/>
      <x/>
      <x/>
      <x/>
      <x/>
      <x/>
      <x/>
      <x/>
      <x/>
      <x v="825"/>
      <x v="825"/>
      <x v="3"/>
    </i>
    <i r="2">
      <x v="646"/>
      <x/>
      <x v="329"/>
      <x v="842"/>
      <x/>
      <x v="686"/>
      <x/>
      <x v="4"/>
      <x v="23"/>
      <x/>
      <x/>
      <x/>
      <x v="1"/>
      <x/>
      <x/>
      <x v="1"/>
      <x/>
      <x/>
      <x v="22"/>
      <x v="753"/>
      <x/>
      <x/>
      <x/>
      <x/>
      <x/>
      <x/>
      <x/>
      <x/>
      <x/>
      <x/>
      <x/>
      <x/>
      <x v="826"/>
      <x v="826"/>
      <x v="1"/>
    </i>
    <i r="2">
      <x v="647"/>
      <x/>
      <x v="1"/>
      <x v="843"/>
      <x/>
      <x v="687"/>
      <x v="9"/>
      <x v="5"/>
      <x v="144"/>
      <x/>
      <x/>
      <x/>
      <x v="3"/>
      <x/>
      <x/>
      <x v="1"/>
      <x v="3"/>
      <x/>
      <x v="3"/>
      <x v="754"/>
      <x/>
      <x/>
      <x/>
      <x/>
      <x/>
      <x/>
      <x/>
      <x/>
      <x/>
      <x/>
      <x/>
      <x/>
      <x v="827"/>
      <x v="827"/>
      <x/>
    </i>
    <i r="2">
      <x v="648"/>
      <x/>
      <x v="330"/>
      <x v="844"/>
      <x/>
      <x v="688"/>
      <x v="5"/>
      <x v="5"/>
      <x v="187"/>
      <x/>
      <x/>
      <x/>
      <x v="3"/>
      <x/>
      <x/>
      <x v="1"/>
      <x/>
      <x/>
      <x/>
      <x v="755"/>
      <x/>
      <x/>
      <x/>
      <x/>
      <x/>
      <x/>
      <x/>
      <x/>
      <x/>
      <x/>
      <x/>
      <x/>
      <x v="828"/>
      <x v="828"/>
      <x v="3"/>
    </i>
    <i r="2">
      <x v="649"/>
      <x/>
      <x v="1"/>
      <x v="845"/>
      <x/>
      <x v="689"/>
      <x v="1"/>
      <x v="1"/>
      <x v="62"/>
      <x/>
      <x/>
      <x/>
      <x v="3"/>
      <x/>
      <x/>
      <x v="1"/>
      <x/>
      <x/>
      <x v="1"/>
      <x v="756"/>
      <x/>
      <x/>
      <x/>
      <x/>
      <x/>
      <x/>
      <x/>
      <x/>
      <x/>
      <x/>
      <x/>
      <x/>
      <x v="829"/>
      <x v="829"/>
      <x/>
    </i>
    <i r="2">
      <x v="650"/>
      <x/>
      <x v="331"/>
      <x v="846"/>
      <x/>
      <x v="690"/>
      <x v="4"/>
      <x v="6"/>
      <x v="16"/>
      <x/>
      <x/>
      <x/>
      <x v="49"/>
      <x/>
      <x/>
      <x v="2"/>
      <x/>
      <x v="1"/>
      <x v="2"/>
      <x v="19"/>
      <x/>
      <x/>
      <x/>
      <x/>
      <x/>
      <x/>
      <x/>
      <x/>
      <x/>
      <x/>
      <x/>
      <x/>
      <x v="830"/>
      <x v="830"/>
      <x v="4"/>
    </i>
    <i r="2">
      <x v="651"/>
      <x/>
      <x v="332"/>
      <x v="847"/>
      <x/>
      <x v="417"/>
      <x v="26"/>
      <x v="1"/>
      <x v="84"/>
      <x/>
      <x/>
      <x/>
      <x v="1"/>
      <x/>
      <x v="1"/>
      <x v="3"/>
      <x v="1"/>
      <x v="1"/>
      <x v="2"/>
      <x v="757"/>
      <x/>
      <x/>
      <x/>
      <x/>
      <x/>
      <x/>
      <x/>
      <x/>
      <x/>
      <x/>
      <x/>
      <x/>
      <x v="831"/>
      <x v="831"/>
      <x v="16"/>
    </i>
    <i r="2">
      <x v="652"/>
      <x/>
      <x v="1"/>
      <x v="848"/>
      <x/>
      <x v="15"/>
      <x v="11"/>
      <x/>
      <x v="195"/>
      <x/>
      <x/>
      <x/>
      <x v="3"/>
      <x/>
      <x/>
      <x v="1"/>
      <x/>
      <x/>
      <x v="2"/>
      <x v="758"/>
      <x/>
      <x/>
      <x/>
      <x/>
      <x/>
      <x/>
      <x/>
      <x/>
      <x/>
      <x/>
      <x/>
      <x/>
      <x v="832"/>
      <x v="832"/>
      <x v="3"/>
    </i>
    <i r="2">
      <x v="653"/>
      <x/>
      <x v="333"/>
      <x v="849"/>
      <x/>
      <x v="415"/>
      <x v="5"/>
      <x/>
      <x v="21"/>
      <x/>
      <x/>
      <x/>
      <x v="3"/>
      <x/>
      <x/>
      <x v="1"/>
      <x/>
      <x/>
      <x/>
      <x v="759"/>
      <x/>
      <x/>
      <x/>
      <x/>
      <x/>
      <x/>
      <x/>
      <x/>
      <x/>
      <x/>
      <x/>
      <x/>
      <x v="833"/>
      <x v="833"/>
      <x v="3"/>
    </i>
    <i r="2">
      <x v="654"/>
      <x/>
      <x v="334"/>
      <x v="850"/>
      <x/>
      <x v="691"/>
      <x v="12"/>
      <x v="5"/>
      <x v="77"/>
      <x/>
      <x/>
      <x/>
      <x v="1"/>
      <x/>
      <x/>
      <x/>
      <x v="1"/>
      <x/>
      <x/>
      <x v="760"/>
      <x/>
      <x/>
      <x/>
      <x/>
      <x/>
      <x/>
      <x/>
      <x/>
      <x/>
      <x/>
      <x/>
      <x/>
      <x v="834"/>
      <x v="834"/>
      <x/>
    </i>
    <i r="2">
      <x v="655"/>
      <x/>
      <x v="1"/>
      <x v="851"/>
      <x/>
      <x v="692"/>
      <x v="9"/>
      <x v="8"/>
      <x v="41"/>
      <x/>
      <x/>
      <x/>
      <x v="3"/>
      <x/>
      <x/>
      <x v="1"/>
      <x/>
      <x/>
      <x v="3"/>
      <x v="761"/>
      <x/>
      <x/>
      <x/>
      <x/>
      <x/>
      <x/>
      <x/>
      <x/>
      <x/>
      <x/>
      <x/>
      <x/>
      <x v="835"/>
      <x v="835"/>
      <x/>
    </i>
    <i r="2">
      <x v="656"/>
      <x/>
      <x v="1"/>
      <x v="852"/>
      <x/>
      <x v="693"/>
      <x v="12"/>
      <x v="2"/>
      <x v="2"/>
      <x/>
      <x/>
      <x/>
      <x v="3"/>
      <x/>
      <x/>
      <x v="1"/>
      <x/>
      <x v="2"/>
      <x v="2"/>
      <x v="762"/>
      <x/>
      <x/>
      <x/>
      <x/>
      <x/>
      <x/>
      <x/>
      <x/>
      <x/>
      <x/>
      <x/>
      <x/>
      <x v="836"/>
      <x v="836"/>
      <x v="1"/>
    </i>
    <i r="5">
      <x v="853"/>
      <x/>
      <x v="694"/>
      <x v="2"/>
      <x v="2"/>
      <x v="2"/>
      <x/>
      <x/>
      <x/>
      <x v="3"/>
      <x/>
      <x/>
      <x v="1"/>
      <x/>
      <x v="2"/>
      <x v="2"/>
      <x v="763"/>
      <x/>
      <x/>
      <x/>
      <x/>
      <x/>
      <x/>
      <x/>
      <x/>
      <x/>
      <x/>
      <x/>
      <x/>
      <x v="837"/>
      <x v="837"/>
      <x v="1"/>
    </i>
    <i r="2">
      <x v="657"/>
      <x/>
      <x v="1"/>
      <x v="854"/>
      <x/>
      <x v="230"/>
      <x v="9"/>
      <x v="7"/>
      <x v="8"/>
      <x/>
      <x/>
      <x/>
      <x v="3"/>
      <x/>
      <x/>
      <x v="1"/>
      <x/>
      <x/>
      <x v="3"/>
      <x v="764"/>
      <x/>
      <x/>
      <x/>
      <x/>
      <x/>
      <x/>
      <x/>
      <x/>
      <x/>
      <x/>
      <x/>
      <x/>
      <x v="838"/>
      <x v="838"/>
      <x v="2"/>
    </i>
    <i r="2">
      <x v="658"/>
      <x/>
      <x v="1"/>
      <x v="855"/>
      <x/>
      <x v="535"/>
      <x v="11"/>
      <x v="10"/>
      <x v="35"/>
      <x/>
      <x/>
      <x/>
      <x v="3"/>
      <x/>
      <x/>
      <x v="1"/>
      <x/>
      <x/>
      <x v="6"/>
      <x v="765"/>
      <x/>
      <x/>
      <x/>
      <x/>
      <x/>
      <x/>
      <x/>
      <x/>
      <x/>
      <x/>
      <x/>
      <x/>
      <x v="839"/>
      <x v="839"/>
      <x/>
    </i>
    <i r="5">
      <x v="856"/>
      <x/>
      <x v="535"/>
      <x v="11"/>
      <x v="10"/>
      <x v="35"/>
      <x/>
      <x/>
      <x/>
      <x v="3"/>
      <x/>
      <x/>
      <x v="1"/>
      <x/>
      <x/>
      <x v="3"/>
      <x v="766"/>
      <x/>
      <x/>
      <x/>
      <x/>
      <x/>
      <x/>
      <x/>
      <x/>
      <x/>
      <x/>
      <x/>
      <x/>
      <x v="839"/>
      <x v="839"/>
      <x/>
    </i>
    <i r="4">
      <x v="335"/>
      <x v="857"/>
      <x/>
      <x v="695"/>
      <x v="18"/>
      <x v="7"/>
      <x v="202"/>
      <x/>
      <x/>
      <x/>
      <x v="14"/>
      <x/>
      <x v="1"/>
      <x v="5"/>
      <x v="1"/>
      <x/>
      <x v="9"/>
      <x v="767"/>
      <x v="1"/>
      <x v="44"/>
      <x v="2"/>
      <x/>
      <x/>
      <x/>
      <x/>
      <x/>
      <x/>
      <x/>
      <x/>
      <x/>
      <x v="840"/>
      <x v="840"/>
      <x v="2"/>
    </i>
    <i r="5">
      <x v="858"/>
      <x/>
      <x v="695"/>
      <x v="18"/>
      <x v="3"/>
      <x v="203"/>
      <x/>
      <x/>
      <x/>
      <x v="7"/>
      <x/>
      <x v="1"/>
      <x v="5"/>
      <x v="1"/>
      <x/>
      <x v="9"/>
      <x v="768"/>
      <x v="1"/>
      <x v="44"/>
      <x v="2"/>
      <x/>
      <x/>
      <x/>
      <x/>
      <x/>
      <x/>
      <x/>
      <x/>
      <x/>
      <x v="841"/>
      <x v="841"/>
      <x v="2"/>
    </i>
    <i r="5">
      <x v="859"/>
      <x/>
      <x v="696"/>
      <x v="13"/>
      <x v="7"/>
      <x v="204"/>
      <x/>
      <x/>
      <x/>
      <x v="1"/>
      <x/>
      <x v="1"/>
      <x v="5"/>
      <x v="1"/>
      <x/>
      <x v="9"/>
      <x v="769"/>
      <x v="7"/>
      <x v="45"/>
      <x v="6"/>
      <x/>
      <x/>
      <x/>
      <x/>
      <x/>
      <x/>
      <x/>
      <x/>
      <x/>
      <x v="842"/>
      <x v="842"/>
      <x v="2"/>
    </i>
    <i r="5">
      <x v="860"/>
      <x/>
      <x v="695"/>
      <x v="18"/>
      <x v="3"/>
      <x v="103"/>
      <x/>
      <x/>
      <x/>
      <x/>
      <x/>
      <x v="1"/>
      <x v="5"/>
      <x v="1"/>
      <x/>
      <x v="9"/>
      <x v="770"/>
      <x v="1"/>
      <x v="46"/>
      <x v="2"/>
      <x/>
      <x/>
      <x/>
      <x/>
      <x/>
      <x/>
      <x/>
      <x/>
      <x/>
      <x v="843"/>
      <x v="843"/>
      <x/>
    </i>
    <i r="5">
      <x v="861"/>
      <x/>
      <x v="695"/>
      <x v="18"/>
      <x v="7"/>
      <x v="114"/>
      <x/>
      <x/>
      <x/>
      <x v="10"/>
      <x/>
      <x v="1"/>
      <x v="5"/>
      <x v="1"/>
      <x/>
      <x/>
      <x v="771"/>
      <x/>
      <x/>
      <x/>
      <x/>
      <x/>
      <x/>
      <x/>
      <x/>
      <x/>
      <x/>
      <x/>
      <x/>
      <x v="844"/>
      <x v="844"/>
      <x v="2"/>
    </i>
    <i r="5">
      <x v="862"/>
      <x/>
      <x v="697"/>
      <x v="38"/>
      <x v="3"/>
      <x v="205"/>
      <x/>
      <x/>
      <x/>
      <x v="7"/>
      <x/>
      <x v="1"/>
      <x v="5"/>
      <x v="1"/>
      <x/>
      <x v="9"/>
      <x v="770"/>
      <x v="1"/>
      <x v="47"/>
      <x v="2"/>
      <x/>
      <x/>
      <x/>
      <x/>
      <x/>
      <x/>
      <x/>
      <x/>
      <x/>
      <x v="845"/>
      <x v="845"/>
      <x/>
    </i>
    <i r="5">
      <x v="863"/>
      <x/>
      <x v="698"/>
      <x v="12"/>
      <x v="7"/>
      <x v="206"/>
      <x/>
      <x/>
      <x/>
      <x v="1"/>
      <x/>
      <x v="1"/>
      <x v="5"/>
      <x v="1"/>
      <x/>
      <x v="9"/>
      <x v="772"/>
      <x v="7"/>
      <x v="44"/>
      <x v="2"/>
      <x/>
      <x/>
      <x/>
      <x/>
      <x/>
      <x/>
      <x/>
      <x/>
      <x/>
      <x v="846"/>
      <x v="846"/>
      <x v="2"/>
    </i>
    <i r="5">
      <x v="864"/>
      <x/>
      <x v="699"/>
      <x v="27"/>
      <x v="11"/>
      <x v="117"/>
      <x/>
      <x/>
      <x/>
      <x v="10"/>
      <x/>
      <x v="1"/>
      <x v="5"/>
      <x v="1"/>
      <x/>
      <x v="6"/>
      <x v="773"/>
      <x v="1"/>
      <x v="48"/>
      <x v="2"/>
      <x/>
      <x/>
      <x/>
      <x/>
      <x/>
      <x/>
      <x/>
      <x/>
      <x/>
      <x v="847"/>
      <x v="847"/>
      <x v="2"/>
    </i>
    <i r="5">
      <x v="865"/>
      <x/>
      <x v="700"/>
      <x v="38"/>
      <x v="3"/>
      <x v="90"/>
      <x/>
      <x/>
      <x/>
      <x v="10"/>
      <x/>
      <x v="1"/>
      <x v="5"/>
      <x v="1"/>
      <x/>
      <x v="9"/>
      <x v="774"/>
      <x v="1"/>
      <x v="45"/>
      <x v="2"/>
      <x/>
      <x/>
      <x/>
      <x/>
      <x/>
      <x/>
      <x/>
      <x/>
      <x/>
      <x v="848"/>
      <x v="848"/>
      <x v="2"/>
    </i>
    <i r="5">
      <x v="866"/>
      <x/>
      <x v="196"/>
      <x v="27"/>
      <x v="6"/>
      <x v="52"/>
      <x/>
      <x/>
      <x/>
      <x v="1"/>
      <x/>
      <x v="1"/>
      <x v="5"/>
      <x v="1"/>
      <x/>
      <x v="6"/>
      <x v="775"/>
      <x v="1"/>
      <x v="48"/>
      <x v="2"/>
      <x/>
      <x/>
      <x/>
      <x/>
      <x/>
      <x/>
      <x/>
      <x/>
      <x/>
      <x v="849"/>
      <x v="849"/>
      <x v="4"/>
    </i>
    <i r="5">
      <x v="867"/>
      <x/>
      <x v="196"/>
      <x v="27"/>
      <x v="6"/>
      <x v="52"/>
      <x/>
      <x/>
      <x/>
      <x v="7"/>
      <x/>
      <x v="1"/>
      <x v="5"/>
      <x v="1"/>
      <x/>
      <x v="6"/>
      <x v="775"/>
      <x v="1"/>
      <x v="48"/>
      <x v="2"/>
      <x/>
      <x/>
      <x/>
      <x/>
      <x/>
      <x/>
      <x/>
      <x/>
      <x/>
      <x v="850"/>
      <x v="850"/>
      <x v="4"/>
    </i>
    <i r="5">
      <x v="868"/>
      <x/>
      <x v="701"/>
      <x v="14"/>
      <x v="11"/>
      <x v="207"/>
      <x/>
      <x/>
      <x/>
      <x v="1"/>
      <x/>
      <x v="1"/>
      <x v="5"/>
      <x v="1"/>
      <x/>
      <x v="6"/>
      <x v="776"/>
      <x/>
      <x/>
      <x/>
      <x/>
      <x/>
      <x/>
      <x/>
      <x/>
      <x/>
      <x/>
      <x/>
      <x/>
      <x v="851"/>
      <x v="851"/>
      <x v="2"/>
    </i>
    <i r="5">
      <x v="869"/>
      <x/>
      <x v="697"/>
      <x v="38"/>
      <x v="7"/>
      <x v="208"/>
      <x/>
      <x/>
      <x/>
      <x v="1"/>
      <x/>
      <x v="1"/>
      <x v="5"/>
      <x v="1"/>
      <x/>
      <x v="9"/>
      <x v="777"/>
      <x v="1"/>
      <x v="47"/>
      <x v="2"/>
      <x/>
      <x/>
      <x/>
      <x/>
      <x/>
      <x/>
      <x/>
      <x/>
      <x/>
      <x v="852"/>
      <x v="852"/>
      <x v="2"/>
    </i>
    <i r="5">
      <x v="870"/>
      <x/>
      <x v="702"/>
      <x v="13"/>
      <x v="7"/>
      <x v="209"/>
      <x/>
      <x/>
      <x/>
      <x v="15"/>
      <x/>
      <x v="1"/>
      <x v="5"/>
      <x v="1"/>
      <x/>
      <x v="9"/>
      <x v="778"/>
      <x v="7"/>
      <x v="49"/>
      <x v="6"/>
      <x/>
      <x/>
      <x/>
      <x/>
      <x/>
      <x/>
      <x/>
      <x/>
      <x/>
      <x v="853"/>
      <x v="853"/>
      <x v="2"/>
    </i>
    <i r="5">
      <x v="871"/>
      <x/>
      <x v="703"/>
      <x v="27"/>
      <x v="6"/>
      <x v="154"/>
      <x/>
      <x/>
      <x/>
      <x v="13"/>
      <x/>
      <x v="1"/>
      <x v="5"/>
      <x v="1"/>
      <x v="1"/>
      <x v="2"/>
      <x v="779"/>
      <x/>
      <x/>
      <x/>
      <x/>
      <x/>
      <x/>
      <x/>
      <x/>
      <x/>
      <x/>
      <x/>
      <x/>
      <x v="854"/>
      <x v="854"/>
      <x v="4"/>
    </i>
    <i r="5">
      <x v="872"/>
      <x/>
      <x v="704"/>
      <x v="37"/>
      <x v="7"/>
      <x v="89"/>
      <x/>
      <x/>
      <x/>
      <x v="1"/>
      <x/>
      <x v="1"/>
      <x v="8"/>
      <x v="1"/>
      <x v="1"/>
      <x v="2"/>
      <x v="780"/>
      <x v="3"/>
      <x v="50"/>
      <x v="5"/>
      <x v="4"/>
      <x v="13"/>
      <x v="5"/>
      <x/>
      <x/>
      <x/>
      <x/>
      <x/>
      <x/>
      <x v="855"/>
      <x v="855"/>
      <x v="2"/>
    </i>
    <i r="2">
      <x v="659"/>
      <x/>
      <x v="1"/>
      <x v="873"/>
      <x/>
      <x v="705"/>
      <x v="11"/>
      <x/>
      <x v="136"/>
      <x/>
      <x/>
      <x/>
      <x v="3"/>
      <x/>
      <x/>
      <x v="1"/>
      <x/>
      <x/>
      <x v="3"/>
      <x v="781"/>
      <x/>
      <x/>
      <x/>
      <x/>
      <x/>
      <x/>
      <x/>
      <x/>
      <x/>
      <x/>
      <x/>
      <x/>
      <x v="856"/>
      <x v="856"/>
      <x/>
    </i>
    <i r="2">
      <x v="660"/>
      <x/>
      <x v="1"/>
      <x v="874"/>
      <x/>
      <x v="196"/>
      <x v="27"/>
      <x v="6"/>
      <x v="210"/>
      <x/>
      <x/>
      <x/>
      <x v="1"/>
      <x/>
      <x v="1"/>
      <x v="5"/>
      <x v="1"/>
      <x/>
      <x v="6"/>
      <x v="782"/>
      <x/>
      <x/>
      <x/>
      <x/>
      <x/>
      <x/>
      <x/>
      <x/>
      <x/>
      <x/>
      <x/>
      <x/>
      <x v="857"/>
      <x v="857"/>
      <x v="9"/>
    </i>
    <i r="2">
      <x v="661"/>
      <x/>
      <x v="1"/>
      <x v="875"/>
      <x/>
      <x v="706"/>
      <x v="1"/>
      <x v="4"/>
      <x v="23"/>
      <x/>
      <x/>
      <x/>
      <x v="3"/>
      <x/>
      <x/>
      <x v="1"/>
      <x/>
      <x/>
      <x v="3"/>
      <x v="28"/>
      <x/>
      <x/>
      <x/>
      <x/>
      <x/>
      <x/>
      <x/>
      <x/>
      <x/>
      <x/>
      <x/>
      <x/>
      <x v="858"/>
      <x v="858"/>
      <x v="1"/>
    </i>
    <i r="2">
      <x v="662"/>
      <x/>
      <x v="1"/>
      <x v="876"/>
      <x/>
      <x v="215"/>
      <x v="11"/>
      <x v="1"/>
      <x v="27"/>
      <x/>
      <x/>
      <x/>
      <x v="3"/>
      <x/>
      <x/>
      <x v="1"/>
      <x/>
      <x/>
      <x v="1"/>
      <x v="36"/>
      <x/>
      <x/>
      <x/>
      <x/>
      <x/>
      <x/>
      <x/>
      <x/>
      <x/>
      <x/>
      <x/>
      <x/>
      <x v="859"/>
      <x v="859"/>
      <x/>
    </i>
    <i r="2">
      <x v="663"/>
      <x/>
      <x v="336"/>
      <x v="877"/>
      <x/>
      <x v="27"/>
      <x v="6"/>
      <x v="2"/>
      <x v="22"/>
      <x/>
      <x/>
      <x/>
      <x v="3"/>
      <x/>
      <x/>
      <x v="1"/>
      <x/>
      <x v="1"/>
      <x v="2"/>
      <x v="783"/>
      <x/>
      <x/>
      <x/>
      <x/>
      <x/>
      <x/>
      <x/>
      <x/>
      <x/>
      <x/>
      <x/>
      <x/>
      <x v="860"/>
      <x v="860"/>
      <x v="1"/>
    </i>
    <i r="2">
      <x v="664"/>
      <x/>
      <x v="1"/>
      <x v="878"/>
      <x/>
      <x v="707"/>
      <x v="1"/>
      <x v="1"/>
      <x v="62"/>
      <x/>
      <x/>
      <x/>
      <x v="3"/>
      <x/>
      <x/>
      <x v="1"/>
      <x/>
      <x/>
      <x/>
      <x v="784"/>
      <x/>
      <x/>
      <x/>
      <x/>
      <x/>
      <x/>
      <x/>
      <x/>
      <x/>
      <x/>
      <x/>
      <x/>
      <x v="861"/>
      <x v="861"/>
      <x/>
    </i>
    <i r="2">
      <x v="665"/>
      <x/>
      <x v="1"/>
      <x v="879"/>
      <x/>
      <x v="708"/>
      <x v="11"/>
      <x v="9"/>
      <x v="141"/>
      <x/>
      <x/>
      <x/>
      <x v="3"/>
      <x/>
      <x/>
      <x v="1"/>
      <x/>
      <x/>
      <x v="26"/>
      <x v="785"/>
      <x/>
      <x/>
      <x/>
      <x/>
      <x/>
      <x/>
      <x/>
      <x/>
      <x/>
      <x/>
      <x/>
      <x/>
      <x v="862"/>
      <x v="862"/>
      <x/>
    </i>
    <i r="2">
      <x v="666"/>
      <x/>
      <x v="1"/>
      <x v="880"/>
      <x/>
      <x v="709"/>
      <x v="11"/>
      <x v="8"/>
      <x v="40"/>
      <x/>
      <x/>
      <x/>
      <x v="3"/>
      <x/>
      <x/>
      <x v="1"/>
      <x/>
      <x/>
      <x v="3"/>
      <x v="786"/>
      <x/>
      <x/>
      <x/>
      <x/>
      <x/>
      <x/>
      <x/>
      <x/>
      <x/>
      <x/>
      <x/>
      <x/>
      <x v="863"/>
      <x v="863"/>
      <x/>
    </i>
    <i r="2">
      <x v="667"/>
      <x/>
      <x v="1"/>
      <x v="881"/>
      <x/>
      <x v="449"/>
      <x v="1"/>
      <x v="7"/>
      <x v="8"/>
      <x/>
      <x/>
      <x/>
      <x v="3"/>
      <x/>
      <x/>
      <x v="1"/>
      <x/>
      <x/>
      <x v="3"/>
      <x v="787"/>
      <x/>
      <x/>
      <x/>
      <x/>
      <x/>
      <x/>
      <x/>
      <x/>
      <x/>
      <x/>
      <x/>
      <x/>
      <x v="864"/>
      <x v="864"/>
      <x v="2"/>
    </i>
    <i r="2">
      <x v="668"/>
      <x/>
      <x v="337"/>
      <x v="882"/>
      <x/>
      <x v="66"/>
      <x v="4"/>
      <x/>
      <x v="74"/>
      <x/>
      <x/>
      <x/>
      <x v="1"/>
      <x/>
      <x/>
      <x v="1"/>
      <x/>
      <x/>
      <x v="16"/>
      <x v="788"/>
      <x/>
      <x/>
      <x/>
      <x/>
      <x/>
      <x/>
      <x/>
      <x/>
      <x/>
      <x/>
      <x/>
      <x/>
      <x v="865"/>
      <x v="865"/>
      <x v="3"/>
    </i>
    <i r="2">
      <x v="669"/>
      <x/>
      <x v="1"/>
      <x v="883"/>
      <x/>
      <x v="710"/>
      <x v="1"/>
      <x v="8"/>
      <x v="155"/>
      <x/>
      <x/>
      <x/>
      <x v="3"/>
      <x/>
      <x/>
      <x v="1"/>
      <x/>
      <x/>
      <x v="10"/>
      <x v="789"/>
      <x/>
      <x/>
      <x/>
      <x/>
      <x/>
      <x/>
      <x/>
      <x/>
      <x/>
      <x/>
      <x/>
      <x/>
      <x v="866"/>
      <x v="866"/>
      <x/>
    </i>
    <i r="2">
      <x v="670"/>
      <x/>
      <x v="338"/>
      <x v="884"/>
      <x/>
      <x v="711"/>
      <x v="4"/>
      <x v="2"/>
      <x v="9"/>
      <x/>
      <x/>
      <x/>
      <x v="45"/>
      <x/>
      <x/>
      <x v="2"/>
      <x/>
      <x v="1"/>
      <x v="2"/>
      <x v="790"/>
      <x/>
      <x/>
      <x/>
      <x/>
      <x/>
      <x/>
      <x/>
      <x/>
      <x/>
      <x/>
      <x/>
      <x/>
      <x v="867"/>
      <x v="867"/>
      <x v="1"/>
    </i>
    <i r="2">
      <x v="671"/>
      <x/>
      <x v="1"/>
      <x v="885"/>
      <x/>
      <x v="712"/>
      <x v="9"/>
      <x v="1"/>
      <x v="211"/>
      <x/>
      <x/>
      <x/>
      <x v="3"/>
      <x/>
      <x/>
      <x v="1"/>
      <x/>
      <x/>
      <x/>
      <x v="791"/>
      <x/>
      <x/>
      <x/>
      <x/>
      <x/>
      <x/>
      <x/>
      <x/>
      <x/>
      <x/>
      <x/>
      <x/>
      <x v="868"/>
      <x v="868"/>
      <x v="2"/>
    </i>
    <i r="2">
      <x v="672"/>
      <x/>
      <x v="1"/>
      <x v="886"/>
      <x/>
      <x v="713"/>
      <x v="9"/>
      <x v="8"/>
      <x v="193"/>
      <x/>
      <x/>
      <x/>
      <x v="1"/>
      <x/>
      <x/>
      <x v="1"/>
      <x/>
      <x/>
      <x/>
      <x v="792"/>
      <x/>
      <x/>
      <x/>
      <x/>
      <x/>
      <x/>
      <x/>
      <x/>
      <x/>
      <x/>
      <x/>
      <x/>
      <x v="869"/>
      <x v="869"/>
      <x/>
    </i>
    <i r="2">
      <x v="673"/>
      <x/>
      <x v="1"/>
      <x v="887"/>
      <x/>
      <x v="714"/>
      <x v="2"/>
      <x v="7"/>
      <x v="8"/>
      <x/>
      <x/>
      <x/>
      <x v="3"/>
      <x/>
      <x/>
      <x v="1"/>
      <x/>
      <x/>
      <x v="9"/>
      <x v="793"/>
      <x/>
      <x/>
      <x/>
      <x/>
      <x/>
      <x/>
      <x/>
      <x/>
      <x/>
      <x/>
      <x/>
      <x/>
      <x v="870"/>
      <x v="870"/>
      <x v="2"/>
    </i>
    <i r="2">
      <x v="674"/>
      <x/>
      <x v="1"/>
      <x v="888"/>
      <x/>
      <x v="715"/>
      <x v="9"/>
      <x v="7"/>
      <x v="8"/>
      <x/>
      <x/>
      <x/>
      <x v="3"/>
      <x/>
      <x/>
      <x v="1"/>
      <x v="3"/>
      <x/>
      <x v="54"/>
      <x v="794"/>
      <x/>
      <x/>
      <x/>
      <x/>
      <x/>
      <x/>
      <x/>
      <x/>
      <x/>
      <x/>
      <x/>
      <x/>
      <x v="871"/>
      <x v="871"/>
      <x v="2"/>
    </i>
    <i r="5">
      <x v="889"/>
      <x/>
      <x v="716"/>
      <x v="9"/>
      <x v="7"/>
      <x v="8"/>
      <x/>
      <x/>
      <x/>
      <x v="3"/>
      <x/>
      <x/>
      <x v="1"/>
      <x v="3"/>
      <x/>
      <x v="54"/>
      <x v="795"/>
      <x/>
      <x/>
      <x/>
      <x/>
      <x/>
      <x/>
      <x/>
      <x/>
      <x/>
      <x/>
      <x/>
      <x/>
      <x v="872"/>
      <x v="872"/>
      <x v="2"/>
    </i>
    <i r="2">
      <x v="675"/>
      <x/>
      <x v="1"/>
      <x v="890"/>
      <x/>
      <x v="717"/>
      <x v="9"/>
      <x/>
      <x v="81"/>
      <x/>
      <x/>
      <x/>
      <x v="3"/>
      <x/>
      <x/>
      <x v="1"/>
      <x/>
      <x/>
      <x/>
      <x v="796"/>
      <x/>
      <x/>
      <x/>
      <x/>
      <x/>
      <x/>
      <x/>
      <x/>
      <x/>
      <x/>
      <x/>
      <x/>
      <x v="873"/>
      <x v="873"/>
      <x/>
    </i>
    <i r="2">
      <x v="676"/>
      <x/>
      <x v="339"/>
      <x v="891"/>
      <x/>
      <x v="718"/>
      <x v="5"/>
      <x v="8"/>
      <x v="127"/>
      <x/>
      <x/>
      <x/>
      <x v="3"/>
      <x/>
      <x/>
      <x v="1"/>
      <x/>
      <x/>
      <x/>
      <x v="797"/>
      <x/>
      <x/>
      <x/>
      <x/>
      <x/>
      <x/>
      <x/>
      <x/>
      <x/>
      <x/>
      <x/>
      <x/>
      <x v="874"/>
      <x v="874"/>
      <x v="3"/>
    </i>
    <i r="2">
      <x v="677"/>
      <x/>
      <x v="1"/>
      <x v="892"/>
      <x/>
      <x v="719"/>
      <x v="1"/>
      <x v="7"/>
      <x v="8"/>
      <x/>
      <x/>
      <x/>
      <x v="3"/>
      <x/>
      <x/>
      <x v="1"/>
      <x/>
      <x/>
      <x/>
      <x v="798"/>
      <x/>
      <x/>
      <x/>
      <x/>
      <x/>
      <x/>
      <x/>
      <x/>
      <x/>
      <x/>
      <x/>
      <x/>
      <x v="875"/>
      <x v="875"/>
      <x v="2"/>
    </i>
    <i r="2">
      <x v="678"/>
      <x/>
      <x v="1"/>
      <x v="893"/>
      <x/>
      <x v="720"/>
      <x v="2"/>
      <x v="9"/>
      <x v="49"/>
      <x/>
      <x/>
      <x/>
      <x v="3"/>
      <x/>
      <x/>
      <x v="1"/>
      <x/>
      <x/>
      <x/>
      <x v="799"/>
      <x/>
      <x/>
      <x/>
      <x/>
      <x/>
      <x/>
      <x/>
      <x/>
      <x/>
      <x/>
      <x/>
      <x/>
      <x v="876"/>
      <x v="876"/>
      <x v="2"/>
    </i>
    <i r="2">
      <x v="679"/>
      <x/>
      <x v="1"/>
      <x v="894"/>
      <x/>
      <x v="162"/>
      <x v="11"/>
      <x v="2"/>
      <x v="22"/>
      <x/>
      <x/>
      <x/>
      <x v="50"/>
      <x/>
      <x/>
      <x v="1"/>
      <x/>
      <x v="2"/>
      <x v="2"/>
      <x v="800"/>
      <x/>
      <x/>
      <x/>
      <x/>
      <x/>
      <x/>
      <x/>
      <x/>
      <x/>
      <x/>
      <x/>
      <x/>
      <x v="877"/>
      <x v="877"/>
      <x v="1"/>
    </i>
    <i r="2">
      <x v="680"/>
      <x/>
      <x v="1"/>
      <x v="895"/>
      <x/>
      <x v="721"/>
      <x v="11"/>
      <x v="7"/>
      <x v="8"/>
      <x/>
      <x/>
      <x/>
      <x v="3"/>
      <x/>
      <x/>
      <x v="1"/>
      <x/>
      <x/>
      <x v="3"/>
      <x v="801"/>
      <x/>
      <x/>
      <x/>
      <x/>
      <x/>
      <x/>
      <x/>
      <x/>
      <x/>
      <x/>
      <x/>
      <x/>
      <x v="878"/>
      <x v="878"/>
      <x v="2"/>
    </i>
    <i r="2">
      <x v="681"/>
      <x/>
      <x v="1"/>
      <x v="896"/>
      <x/>
      <x v="722"/>
      <x v="1"/>
      <x v="4"/>
      <x v="23"/>
      <x/>
      <x/>
      <x/>
      <x v="3"/>
      <x/>
      <x/>
      <x v="1"/>
      <x/>
      <x/>
      <x/>
      <x v="802"/>
      <x/>
      <x/>
      <x/>
      <x/>
      <x/>
      <x/>
      <x/>
      <x/>
      <x/>
      <x/>
      <x/>
      <x/>
      <x v="879"/>
      <x v="879"/>
      <x/>
    </i>
    <i r="2">
      <x v="682"/>
      <x/>
      <x v="1"/>
      <x v="897"/>
      <x/>
      <x v="723"/>
      <x v="2"/>
      <x v="9"/>
      <x v="141"/>
      <x/>
      <x/>
      <x/>
      <x v="3"/>
      <x/>
      <x/>
      <x v="1"/>
      <x/>
      <x/>
      <x v="26"/>
      <x v="785"/>
      <x/>
      <x/>
      <x/>
      <x/>
      <x/>
      <x/>
      <x/>
      <x/>
      <x/>
      <x/>
      <x/>
      <x/>
      <x v="880"/>
      <x v="880"/>
      <x/>
    </i>
    <i r="2">
      <x v="683"/>
      <x/>
      <x v="340"/>
      <x v="898"/>
      <x/>
      <x v="724"/>
      <x/>
      <x/>
      <x v="88"/>
      <x/>
      <x/>
      <x/>
      <x v="51"/>
      <x/>
      <x/>
      <x v="1"/>
      <x/>
      <x v="1"/>
      <x v="2"/>
      <x v="803"/>
      <x/>
      <x/>
      <x/>
      <x/>
      <x/>
      <x/>
      <x/>
      <x/>
      <x/>
      <x/>
      <x/>
      <x/>
      <x v="881"/>
      <x v="881"/>
      <x/>
    </i>
    <i r="2">
      <x v="684"/>
      <x/>
      <x v="1"/>
      <x v="899"/>
      <x/>
      <x v="725"/>
      <x v="1"/>
      <x v="5"/>
      <x v="178"/>
      <x/>
      <x/>
      <x/>
      <x v="3"/>
      <x/>
      <x/>
      <x v="1"/>
      <x/>
      <x/>
      <x/>
      <x v="804"/>
      <x/>
      <x/>
      <x/>
      <x/>
      <x/>
      <x/>
      <x/>
      <x/>
      <x/>
      <x/>
      <x/>
      <x/>
      <x v="882"/>
      <x v="882"/>
      <x/>
    </i>
    <i r="2">
      <x v="685"/>
      <x/>
      <x v="1"/>
      <x v="900"/>
      <x/>
      <x v="726"/>
      <x v="9"/>
      <x/>
      <x v="160"/>
      <x/>
      <x/>
      <x/>
      <x v="3"/>
      <x/>
      <x/>
      <x v="1"/>
      <x/>
      <x/>
      <x/>
      <x v="805"/>
      <x/>
      <x/>
      <x/>
      <x/>
      <x/>
      <x/>
      <x/>
      <x/>
      <x/>
      <x/>
      <x/>
      <x/>
      <x v="883"/>
      <x v="883"/>
      <x/>
    </i>
    <i r="2">
      <x v="686"/>
      <x/>
      <x v="1"/>
      <x v="901"/>
      <x/>
      <x v="19"/>
      <x v="1"/>
      <x v="4"/>
      <x v="13"/>
      <x/>
      <x/>
      <x/>
      <x v="3"/>
      <x/>
      <x/>
      <x v="1"/>
      <x/>
      <x/>
      <x/>
      <x v="806"/>
      <x/>
      <x/>
      <x/>
      <x/>
      <x/>
      <x/>
      <x/>
      <x/>
      <x/>
      <x/>
      <x/>
      <x/>
      <x v="884"/>
      <x v="884"/>
      <x v="1"/>
    </i>
    <i r="2">
      <x v="687"/>
      <x/>
      <x v="341"/>
      <x v="902"/>
      <x/>
      <x v="727"/>
      <x v="5"/>
      <x v="2"/>
      <x v="22"/>
      <x/>
      <x/>
      <x/>
      <x v="1"/>
      <x/>
      <x/>
      <x v="1"/>
      <x/>
      <x/>
      <x v="13"/>
      <x v="807"/>
      <x/>
      <x/>
      <x/>
      <x/>
      <x/>
      <x/>
      <x/>
      <x/>
      <x/>
      <x/>
      <x/>
      <x/>
      <x v="885"/>
      <x v="885"/>
      <x v="7"/>
    </i>
    <i r="2">
      <x v="688"/>
      <x/>
      <x v="1"/>
      <x v="903"/>
      <x/>
      <x v="728"/>
      <x v="11"/>
      <x v="1"/>
      <x v="146"/>
      <x/>
      <x/>
      <x/>
      <x v="3"/>
      <x/>
      <x/>
      <x v="1"/>
      <x/>
      <x/>
      <x v="1"/>
      <x v="356"/>
      <x/>
      <x/>
      <x/>
      <x/>
      <x/>
      <x/>
      <x/>
      <x/>
      <x/>
      <x/>
      <x/>
      <x/>
      <x v="886"/>
      <x v="886"/>
      <x/>
    </i>
    <i r="2">
      <x v="689"/>
      <x/>
      <x v="342"/>
      <x v="904"/>
      <x/>
      <x v="729"/>
      <x v="4"/>
      <x v="7"/>
      <x v="86"/>
      <x/>
      <x/>
      <x/>
      <x v="1"/>
      <x/>
      <x/>
      <x v="4"/>
      <x/>
      <x/>
      <x v="54"/>
      <x v="808"/>
      <x/>
      <x/>
      <x/>
      <x/>
      <x/>
      <x/>
      <x/>
      <x/>
      <x/>
      <x/>
      <x/>
      <x/>
      <x v="887"/>
      <x v="887"/>
      <x v="2"/>
    </i>
    <i r="5">
      <x v="905"/>
      <x/>
      <x v="730"/>
      <x v="4"/>
      <x v="7"/>
      <x v="86"/>
      <x/>
      <x/>
      <x/>
      <x v="1"/>
      <x/>
      <x/>
      <x v="4"/>
      <x/>
      <x/>
      <x v="54"/>
      <x v="808"/>
      <x/>
      <x/>
      <x/>
      <x/>
      <x/>
      <x/>
      <x/>
      <x/>
      <x/>
      <x/>
      <x/>
      <x/>
      <x v="888"/>
      <x v="888"/>
      <x v="2"/>
    </i>
    <i r="5">
      <x v="906"/>
      <x/>
      <x v="729"/>
      <x v="4"/>
      <x v="7"/>
      <x v="8"/>
      <x/>
      <x/>
      <x/>
      <x v="1"/>
      <x/>
      <x/>
      <x v="4"/>
      <x/>
      <x/>
      <x v="54"/>
      <x v="808"/>
      <x/>
      <x/>
      <x/>
      <x/>
      <x/>
      <x/>
      <x/>
      <x/>
      <x/>
      <x/>
      <x/>
      <x/>
      <x v="889"/>
      <x v="889"/>
      <x v="2"/>
    </i>
    <i r="2">
      <x v="690"/>
      <x/>
      <x v="343"/>
      <x v="907"/>
      <x/>
      <x v="731"/>
      <x v="28"/>
      <x v="11"/>
      <x v="92"/>
      <x/>
      <x/>
      <x/>
      <x v="7"/>
      <x/>
      <x/>
      <x v="4"/>
      <x/>
      <x/>
      <x v="33"/>
      <x v="809"/>
      <x/>
      <x/>
      <x/>
      <x/>
      <x/>
      <x/>
      <x/>
      <x/>
      <x/>
      <x/>
      <x/>
      <x/>
      <x v="890"/>
      <x v="890"/>
      <x v="4"/>
    </i>
    <i r="2">
      <x v="691"/>
      <x/>
      <x v="344"/>
      <x v="908"/>
      <x/>
      <x v="732"/>
      <x v="4"/>
      <x v="1"/>
      <x v="28"/>
      <x/>
      <x/>
      <x/>
      <x v="3"/>
      <x/>
      <x/>
      <x v="1"/>
      <x/>
      <x/>
      <x v="1"/>
      <x v="810"/>
      <x/>
      <x/>
      <x/>
      <x/>
      <x/>
      <x/>
      <x/>
      <x/>
      <x/>
      <x/>
      <x/>
      <x/>
      <x v="891"/>
      <x v="891"/>
      <x/>
    </i>
    <i r="2">
      <x v="692"/>
      <x/>
      <x v="345"/>
      <x v="909"/>
      <x/>
      <x v="733"/>
      <x v="5"/>
      <x v="5"/>
      <x v="77"/>
      <x/>
      <x/>
      <x/>
      <x v="7"/>
      <x/>
      <x v="1"/>
      <x v="9"/>
      <x v="1"/>
      <x v="1"/>
      <x v="2"/>
      <x v="811"/>
      <x/>
      <x/>
      <x/>
      <x/>
      <x/>
      <x/>
      <x/>
      <x/>
      <x/>
      <x/>
      <x/>
      <x/>
      <x v="892"/>
      <x v="892"/>
      <x/>
    </i>
    <i r="2">
      <x v="693"/>
      <x/>
      <x v="1"/>
      <x v="910"/>
      <x/>
      <x v="734"/>
      <x v="2"/>
      <x v="8"/>
      <x v="191"/>
      <x/>
      <x/>
      <x/>
      <x v="3"/>
      <x/>
      <x/>
      <x v="1"/>
      <x/>
      <x/>
      <x/>
      <x v="812"/>
      <x/>
      <x/>
      <x/>
      <x/>
      <x/>
      <x/>
      <x/>
      <x/>
      <x/>
      <x/>
      <x/>
      <x/>
      <x v="893"/>
      <x v="893"/>
      <x/>
    </i>
    <i r="2">
      <x v="694"/>
      <x/>
      <x v="1"/>
      <x v="911"/>
      <x/>
      <x v="512"/>
      <x v="2"/>
      <x/>
      <x v="58"/>
      <x/>
      <x/>
      <x/>
      <x v="3"/>
      <x/>
      <x/>
      <x v="1"/>
      <x/>
      <x/>
      <x v="3"/>
      <x v="813"/>
      <x/>
      <x/>
      <x/>
      <x/>
      <x/>
      <x/>
      <x/>
      <x/>
      <x/>
      <x/>
      <x/>
      <x/>
      <x v="894"/>
      <x v="894"/>
      <x/>
    </i>
    <i r="2">
      <x v="695"/>
      <x/>
      <x v="346"/>
      <x v="912"/>
      <x/>
      <x v="735"/>
      <x v="3"/>
      <x/>
      <x v="10"/>
      <x/>
      <x/>
      <x/>
      <x v="3"/>
      <x/>
      <x/>
      <x v="1"/>
      <x/>
      <x/>
      <x v="16"/>
      <x v="814"/>
      <x/>
      <x/>
      <x/>
      <x/>
      <x/>
      <x/>
      <x/>
      <x/>
      <x/>
      <x/>
      <x/>
      <x/>
      <x v="895"/>
      <x v="895"/>
      <x/>
    </i>
    <i r="2">
      <x v="696"/>
      <x/>
      <x v="1"/>
      <x v="913"/>
      <x/>
      <x v="716"/>
      <x v="9"/>
      <x v="7"/>
      <x v="8"/>
      <x/>
      <x/>
      <x/>
      <x v="3"/>
      <x/>
      <x/>
      <x v="1"/>
      <x v="3"/>
      <x/>
      <x v="54"/>
      <x v="815"/>
      <x/>
      <x/>
      <x/>
      <x/>
      <x/>
      <x/>
      <x/>
      <x/>
      <x/>
      <x/>
      <x/>
      <x/>
      <x v="896"/>
      <x v="896"/>
      <x v="2"/>
    </i>
    <i r="2">
      <x v="697"/>
      <x/>
      <x v="1"/>
      <x v="914"/>
      <x/>
      <x v="736"/>
      <x v="9"/>
      <x v="7"/>
      <x v="31"/>
      <x/>
      <x/>
      <x/>
      <x v="3"/>
      <x/>
      <x/>
      <x v="1"/>
      <x v="3"/>
      <x/>
      <x v="9"/>
      <x v="816"/>
      <x/>
      <x/>
      <x/>
      <x/>
      <x/>
      <x/>
      <x/>
      <x/>
      <x/>
      <x/>
      <x/>
      <x/>
      <x v="897"/>
      <x v="897"/>
      <x/>
    </i>
    <i r="2">
      <x v="698"/>
      <x/>
      <x v="347"/>
      <x v="915"/>
      <x/>
      <x v="727"/>
      <x v="5"/>
      <x v="2"/>
      <x v="22"/>
      <x/>
      <x/>
      <x/>
      <x v="1"/>
      <x/>
      <x/>
      <x v="1"/>
      <x/>
      <x/>
      <x v="13"/>
      <x v="807"/>
      <x/>
      <x/>
      <x/>
      <x/>
      <x/>
      <x/>
      <x/>
      <x/>
      <x/>
      <x/>
      <x/>
      <x/>
      <x v="898"/>
      <x v="898"/>
      <x v="7"/>
    </i>
    <i r="2">
      <x v="699"/>
      <x/>
      <x v="1"/>
      <x v="916"/>
      <x/>
      <x v="595"/>
      <x v="9"/>
      <x v="11"/>
      <x v="173"/>
      <x/>
      <x/>
      <x/>
      <x v="3"/>
      <x/>
      <x/>
      <x v="1"/>
      <x/>
      <x/>
      <x v="6"/>
      <x v="817"/>
      <x/>
      <x/>
      <x/>
      <x/>
      <x/>
      <x/>
      <x/>
      <x/>
      <x/>
      <x/>
      <x/>
      <x/>
      <x v="899"/>
      <x v="899"/>
      <x v="4"/>
    </i>
    <i r="2">
      <x v="700"/>
      <x/>
      <x v="348"/>
      <x v="917"/>
      <x/>
      <x v="37"/>
      <x v="5"/>
      <x v="5"/>
      <x v="115"/>
      <x/>
      <x/>
      <x/>
      <x v="1"/>
      <x/>
      <x/>
      <x v="1"/>
      <x/>
      <x/>
      <x/>
      <x v="818"/>
      <x/>
      <x/>
      <x/>
      <x/>
      <x/>
      <x/>
      <x/>
      <x/>
      <x/>
      <x/>
      <x/>
      <x/>
      <x v="900"/>
      <x v="900"/>
      <x v="3"/>
    </i>
    <i r="2">
      <x v="701"/>
      <x/>
      <x v="349"/>
      <x v="918"/>
      <x/>
      <x v="737"/>
      <x v="14"/>
      <x v="2"/>
      <x v="30"/>
      <x/>
      <x/>
      <x/>
      <x v="3"/>
      <x/>
      <x/>
      <x v="1"/>
      <x/>
      <x v="1"/>
      <x v="2"/>
      <x v="819"/>
      <x/>
      <x/>
      <x/>
      <x/>
      <x/>
      <x/>
      <x/>
      <x/>
      <x/>
      <x/>
      <x/>
      <x/>
      <x v="901"/>
      <x v="901"/>
      <x v="7"/>
    </i>
    <i r="2">
      <x v="702"/>
      <x/>
      <x v="350"/>
      <x v="919"/>
      <x/>
      <x v="738"/>
      <x v="5"/>
      <x/>
      <x v="109"/>
      <x/>
      <x/>
      <x/>
      <x v="1"/>
      <x/>
      <x/>
      <x v="1"/>
      <x/>
      <x/>
      <x/>
      <x v="820"/>
      <x/>
      <x/>
      <x/>
      <x/>
      <x/>
      <x/>
      <x/>
      <x/>
      <x/>
      <x/>
      <x/>
      <x/>
      <x v="902"/>
      <x v="902"/>
      <x v="3"/>
    </i>
    <i r="2">
      <x v="703"/>
      <x/>
      <x v="1"/>
      <x v="920"/>
      <x/>
      <x v="739"/>
      <x v="11"/>
      <x v="5"/>
      <x v="122"/>
      <x/>
      <x/>
      <x/>
      <x v="3"/>
      <x/>
      <x/>
      <x v="1"/>
      <x/>
      <x/>
      <x v="3"/>
      <x v="821"/>
      <x/>
      <x/>
      <x/>
      <x/>
      <x/>
      <x/>
      <x/>
      <x/>
      <x/>
      <x/>
      <x/>
      <x/>
      <x v="903"/>
      <x v="903"/>
      <x/>
    </i>
    <i r="2">
      <x v="704"/>
      <x/>
      <x v="1"/>
      <x v="921"/>
      <x/>
      <x v="740"/>
      <x v="11"/>
      <x/>
      <x/>
      <x/>
      <x/>
      <x/>
      <x v="3"/>
      <x/>
      <x/>
      <x v="1"/>
      <x/>
      <x/>
      <x v="68"/>
      <x v="822"/>
      <x/>
      <x/>
      <x/>
      <x/>
      <x/>
      <x/>
      <x/>
      <x/>
      <x/>
      <x/>
      <x/>
      <x/>
      <x v="904"/>
      <x v="904"/>
      <x/>
    </i>
    <i r="2">
      <x v="705"/>
      <x/>
      <x v="351"/>
      <x v="922"/>
      <x/>
      <x v="5"/>
      <x v="5"/>
      <x v="1"/>
      <x v="170"/>
      <x/>
      <x/>
      <x/>
      <x v="3"/>
      <x/>
      <x/>
      <x v="1"/>
      <x/>
      <x/>
      <x v="1"/>
      <x v="823"/>
      <x/>
      <x/>
      <x/>
      <x/>
      <x/>
      <x/>
      <x/>
      <x/>
      <x/>
      <x/>
      <x/>
      <x/>
      <x v="905"/>
      <x v="905"/>
      <x v="3"/>
    </i>
    <i r="2">
      <x v="706"/>
      <x/>
      <x v="1"/>
      <x v="923"/>
      <x/>
      <x v="741"/>
      <x v="11"/>
      <x v="1"/>
      <x v="152"/>
      <x/>
      <x/>
      <x/>
      <x v="3"/>
      <x/>
      <x/>
      <x v="1"/>
      <x/>
      <x/>
      <x v="11"/>
      <x v="824"/>
      <x/>
      <x/>
      <x/>
      <x/>
      <x/>
      <x/>
      <x/>
      <x/>
      <x/>
      <x/>
      <x/>
      <x/>
      <x v="906"/>
      <x v="906"/>
      <x/>
    </i>
    <i r="2">
      <x v="707"/>
      <x/>
      <x v="1"/>
      <x v="924"/>
      <x/>
      <x v="742"/>
      <x v="2"/>
      <x/>
      <x v="109"/>
      <x/>
      <x/>
      <x/>
      <x v="3"/>
      <x/>
      <x/>
      <x v="1"/>
      <x/>
      <x/>
      <x/>
      <x v="825"/>
      <x/>
      <x/>
      <x/>
      <x/>
      <x/>
      <x/>
      <x/>
      <x/>
      <x/>
      <x/>
      <x/>
      <x/>
      <x v="907"/>
      <x v="907"/>
      <x v="3"/>
    </i>
    <i r="2">
      <x v="708"/>
      <x/>
      <x v="352"/>
      <x v="925"/>
      <x/>
      <x v="629"/>
      <x v="5"/>
      <x/>
      <x v="14"/>
      <x/>
      <x/>
      <x/>
      <x v="3"/>
      <x/>
      <x/>
      <x v="1"/>
      <x/>
      <x/>
      <x/>
      <x v="826"/>
      <x/>
      <x/>
      <x/>
      <x/>
      <x/>
      <x/>
      <x/>
      <x/>
      <x/>
      <x/>
      <x/>
      <x/>
      <x v="908"/>
      <x v="908"/>
      <x v="3"/>
    </i>
    <i r="2">
      <x v="709"/>
      <x/>
      <x v="1"/>
      <x v="926"/>
      <x/>
      <x v="743"/>
      <x v="1"/>
      <x v="9"/>
      <x v="108"/>
      <x/>
      <x/>
      <x/>
      <x v="3"/>
      <x/>
      <x/>
      <x v="1"/>
      <x/>
      <x/>
      <x v="32"/>
      <x v="827"/>
      <x/>
      <x/>
      <x/>
      <x/>
      <x/>
      <x/>
      <x/>
      <x/>
      <x/>
      <x/>
      <x/>
      <x/>
      <x v="909"/>
      <x v="909"/>
      <x v="2"/>
    </i>
    <i r="2">
      <x v="710"/>
      <x/>
      <x v="1"/>
      <x v="927"/>
      <x/>
      <x v="744"/>
      <x v="9"/>
      <x v="5"/>
      <x v="115"/>
      <x/>
      <x/>
      <x/>
      <x v="3"/>
      <x/>
      <x/>
      <x v="1"/>
      <x/>
      <x/>
      <x v="3"/>
      <x v="828"/>
      <x/>
      <x/>
      <x/>
      <x/>
      <x/>
      <x/>
      <x/>
      <x/>
      <x/>
      <x/>
      <x/>
      <x/>
      <x v="910"/>
      <x v="910"/>
      <x/>
    </i>
    <i r="2">
      <x v="711"/>
      <x/>
      <x v="1"/>
      <x v="928"/>
      <x/>
      <x v="745"/>
      <x v="9"/>
      <x v="5"/>
      <x v="106"/>
      <x/>
      <x/>
      <x/>
      <x v="3"/>
      <x/>
      <x/>
      <x v="1"/>
      <x/>
      <x/>
      <x v="3"/>
      <x v="829"/>
      <x/>
      <x/>
      <x/>
      <x/>
      <x/>
      <x/>
      <x/>
      <x/>
      <x/>
      <x/>
      <x/>
      <x/>
      <x v="911"/>
      <x v="911"/>
      <x/>
    </i>
    <i r="2">
      <x v="712"/>
      <x/>
      <x v="1"/>
      <x v="929"/>
      <x/>
      <x v="746"/>
      <x v="9"/>
      <x v="5"/>
      <x v="166"/>
      <x/>
      <x/>
      <x/>
      <x v="3"/>
      <x/>
      <x/>
      <x v="1"/>
      <x/>
      <x/>
      <x v="3"/>
      <x v="830"/>
      <x/>
      <x/>
      <x/>
      <x/>
      <x/>
      <x/>
      <x/>
      <x/>
      <x/>
      <x/>
      <x/>
      <x/>
      <x v="912"/>
      <x v="912"/>
      <x/>
    </i>
    <i r="2">
      <x v="713"/>
      <x/>
      <x v="353"/>
      <x v="930"/>
      <x/>
      <x v="747"/>
      <x v="12"/>
      <x v="2"/>
      <x v="30"/>
      <x/>
      <x/>
      <x/>
      <x v="3"/>
      <x/>
      <x/>
      <x v="1"/>
      <x/>
      <x/>
      <x v="13"/>
      <x v="831"/>
      <x/>
      <x/>
      <x/>
      <x/>
      <x/>
      <x/>
      <x/>
      <x/>
      <x/>
      <x/>
      <x/>
      <x/>
      <x v="913"/>
      <x v="913"/>
      <x v="7"/>
    </i>
    <i r="2">
      <x v="714"/>
      <x/>
      <x v="1"/>
      <x v="931"/>
      <x/>
      <x v="393"/>
      <x v="3"/>
      <x v="1"/>
      <x v="24"/>
      <x/>
      <x/>
      <x/>
      <x v="3"/>
      <x/>
      <x/>
      <x v="1"/>
      <x/>
      <x/>
      <x v="15"/>
      <x v="832"/>
      <x/>
      <x/>
      <x/>
      <x/>
      <x/>
      <x/>
      <x/>
      <x/>
      <x/>
      <x/>
      <x/>
      <x/>
      <x v="914"/>
      <x v="914"/>
      <x/>
    </i>
    <i r="2">
      <x v="715"/>
      <x/>
      <x v="354"/>
      <x v="932"/>
      <x/>
      <x v="748"/>
      <x v="5"/>
      <x v="4"/>
      <x v="13"/>
      <x/>
      <x/>
      <x/>
      <x v="3"/>
      <x/>
      <x/>
      <x v="1"/>
      <x/>
      <x/>
      <x/>
      <x v="833"/>
      <x/>
      <x/>
      <x/>
      <x/>
      <x/>
      <x/>
      <x/>
      <x/>
      <x/>
      <x/>
      <x/>
      <x/>
      <x v="915"/>
      <x v="915"/>
      <x v="7"/>
    </i>
    <i r="2">
      <x v="716"/>
      <x/>
      <x v="1"/>
      <x v="933"/>
      <x/>
      <x v="480"/>
      <x v="2"/>
      <x v="4"/>
      <x v="110"/>
      <x/>
      <x/>
      <x/>
      <x v="3"/>
      <x/>
      <x/>
      <x v="1"/>
      <x/>
      <x/>
      <x/>
      <x v="834"/>
      <x/>
      <x/>
      <x/>
      <x/>
      <x/>
      <x/>
      <x/>
      <x/>
      <x/>
      <x/>
      <x/>
      <x/>
      <x v="916"/>
      <x v="916"/>
      <x v="7"/>
    </i>
    <i r="2">
      <x v="717"/>
      <x/>
      <x v="355"/>
      <x v="934"/>
      <x/>
      <x v="749"/>
      <x v="5"/>
      <x v="5"/>
      <x v="18"/>
      <x/>
      <x/>
      <x/>
      <x v="3"/>
      <x/>
      <x/>
      <x v="1"/>
      <x/>
      <x/>
      <x/>
      <x v="353"/>
      <x/>
      <x/>
      <x/>
      <x/>
      <x/>
      <x/>
      <x/>
      <x/>
      <x/>
      <x/>
      <x/>
      <x/>
      <x v="917"/>
      <x v="917"/>
      <x/>
    </i>
    <i r="2">
      <x v="718"/>
      <x/>
      <x v="356"/>
      <x v="935"/>
      <x/>
      <x v="82"/>
      <x v="5"/>
      <x v="4"/>
      <x v="94"/>
      <x/>
      <x/>
      <x/>
      <x v="3"/>
      <x/>
      <x/>
      <x v="1"/>
      <x/>
      <x/>
      <x/>
      <x v="835"/>
      <x/>
      <x/>
      <x/>
      <x/>
      <x/>
      <x/>
      <x/>
      <x/>
      <x/>
      <x/>
      <x/>
      <x/>
      <x v="918"/>
      <x v="918"/>
      <x v="7"/>
    </i>
    <i r="2">
      <x v="719"/>
      <x/>
      <x v="357"/>
      <x v="936"/>
      <x/>
      <x v="750"/>
      <x/>
      <x v="4"/>
      <x v="23"/>
      <x/>
      <x/>
      <x/>
      <x v="1"/>
      <x/>
      <x/>
      <x v="1"/>
      <x/>
      <x/>
      <x v="22"/>
      <x v="753"/>
      <x/>
      <x/>
      <x/>
      <x/>
      <x/>
      <x/>
      <x/>
      <x/>
      <x/>
      <x/>
      <x/>
      <x/>
      <x v="919"/>
      <x v="919"/>
      <x v="1"/>
    </i>
    <i r="2">
      <x v="720"/>
      <x/>
      <x v="358"/>
      <x v="937"/>
      <x/>
      <x v="751"/>
      <x v="5"/>
      <x v="4"/>
      <x v="39"/>
      <x/>
      <x/>
      <x/>
      <x v="1"/>
      <x/>
      <x/>
      <x v="1"/>
      <x/>
      <x/>
      <x/>
      <x v="836"/>
      <x/>
      <x/>
      <x/>
      <x/>
      <x/>
      <x/>
      <x/>
      <x/>
      <x/>
      <x/>
      <x/>
      <x/>
      <x v="920"/>
      <x v="920"/>
      <x v="7"/>
    </i>
    <i r="2">
      <x v="721"/>
      <x/>
      <x v="359"/>
      <x v="938"/>
      <x/>
      <x v="752"/>
      <x v="5"/>
      <x v="4"/>
      <x v="13"/>
      <x/>
      <x/>
      <x/>
      <x v="3"/>
      <x/>
      <x/>
      <x v="1"/>
      <x/>
      <x/>
      <x/>
      <x v="833"/>
      <x/>
      <x/>
      <x/>
      <x/>
      <x/>
      <x/>
      <x/>
      <x/>
      <x/>
      <x/>
      <x/>
      <x/>
      <x v="921"/>
      <x v="921"/>
      <x v="7"/>
    </i>
    <i r="2">
      <x v="722"/>
      <x/>
      <x v="1"/>
      <x v="939"/>
      <x/>
      <x v="753"/>
      <x v="11"/>
      <x v="1"/>
      <x v="24"/>
      <x/>
      <x/>
      <x/>
      <x v="3"/>
      <x/>
      <x/>
      <x v="1"/>
      <x/>
      <x/>
      <x v="69"/>
      <x v="690"/>
      <x/>
      <x/>
      <x/>
      <x/>
      <x/>
      <x/>
      <x/>
      <x/>
      <x/>
      <x/>
      <x/>
      <x/>
      <x v="922"/>
      <x v="922"/>
      <x/>
    </i>
    <i r="2">
      <x v="723"/>
      <x/>
      <x v="1"/>
      <x v="940"/>
      <x/>
      <x v="754"/>
      <x v="2"/>
      <x v="5"/>
      <x v="130"/>
      <x/>
      <x/>
      <x/>
      <x v="3"/>
      <x/>
      <x/>
      <x v="1"/>
      <x/>
      <x/>
      <x/>
      <x v="837"/>
      <x/>
      <x/>
      <x/>
      <x/>
      <x/>
      <x/>
      <x/>
      <x/>
      <x/>
      <x/>
      <x/>
      <x/>
      <x v="923"/>
      <x v="923"/>
      <x/>
    </i>
    <i r="4">
      <x v="280"/>
      <x v="941"/>
      <x/>
      <x v="755"/>
      <x v="14"/>
      <x v="4"/>
      <x v="94"/>
      <x/>
      <x/>
      <x/>
      <x v="3"/>
      <x/>
      <x/>
      <x v="1"/>
      <x/>
      <x/>
      <x v="22"/>
      <x v="838"/>
      <x/>
      <x/>
      <x/>
      <x/>
      <x/>
      <x/>
      <x/>
      <x/>
      <x/>
      <x/>
      <x/>
      <x/>
      <x v="777"/>
      <x v="777"/>
      <x v="1"/>
    </i>
    <i r="5">
      <x v="942"/>
      <x/>
      <x v="756"/>
      <x v="14"/>
      <x v="1"/>
      <x v="61"/>
      <x/>
      <x/>
      <x/>
      <x v="3"/>
      <x/>
      <x/>
      <x v="1"/>
      <x/>
      <x/>
      <x v="22"/>
      <x v="581"/>
      <x/>
      <x/>
      <x/>
      <x/>
      <x/>
      <x/>
      <x/>
      <x/>
      <x/>
      <x/>
      <x/>
      <x/>
      <x v="924"/>
      <x v="924"/>
      <x/>
    </i>
    <i r="2">
      <x v="724"/>
      <x/>
      <x v="1"/>
      <x v="943"/>
      <x/>
      <x v="713"/>
      <x v="9"/>
      <x v="5"/>
      <x v="122"/>
      <x/>
      <x/>
      <x/>
      <x v="14"/>
      <x/>
      <x/>
      <x v="2"/>
      <x/>
      <x v="1"/>
      <x v="2"/>
      <x v="839"/>
      <x/>
      <x/>
      <x/>
      <x/>
      <x/>
      <x/>
      <x/>
      <x/>
      <x/>
      <x/>
      <x/>
      <x/>
      <x v="925"/>
      <x v="925"/>
      <x/>
    </i>
    <i r="5">
      <x v="944"/>
      <x/>
      <x v="757"/>
      <x v="9"/>
      <x v="5"/>
      <x v="122"/>
      <x/>
      <x/>
      <x/>
      <x v="13"/>
      <x/>
      <x/>
      <x v="2"/>
      <x/>
      <x v="1"/>
      <x v="2"/>
      <x v="839"/>
      <x/>
      <x/>
      <x/>
      <x/>
      <x/>
      <x/>
      <x/>
      <x/>
      <x/>
      <x/>
      <x/>
      <x/>
      <x v="926"/>
      <x v="926"/>
      <x/>
    </i>
    <i r="5">
      <x v="945"/>
      <x/>
      <x v="757"/>
      <x v="9"/>
      <x v="5"/>
      <x v="122"/>
      <x/>
      <x/>
      <x/>
      <x v="15"/>
      <x/>
      <x/>
      <x v="2"/>
      <x/>
      <x v="1"/>
      <x v="2"/>
      <x v="840"/>
      <x/>
      <x/>
      <x/>
      <x/>
      <x/>
      <x/>
      <x/>
      <x/>
      <x/>
      <x/>
      <x/>
      <x/>
      <x v="927"/>
      <x v="927"/>
      <x/>
    </i>
    <i r="2">
      <x v="725"/>
      <x/>
      <x v="360"/>
      <x v="946"/>
      <x/>
      <x v="758"/>
      <x v="28"/>
      <x v="1"/>
      <x v="179"/>
      <x/>
      <x/>
      <x/>
      <x v="14"/>
      <x/>
      <x/>
      <x/>
      <x/>
      <x/>
      <x v="1"/>
      <x v="841"/>
      <x/>
      <x/>
      <x/>
      <x/>
      <x/>
      <x/>
      <x/>
      <x/>
      <x/>
      <x/>
      <x/>
      <x/>
      <x v="928"/>
      <x v="928"/>
      <x/>
    </i>
    <i r="2">
      <x v="726"/>
      <x/>
      <x v="361"/>
      <x v="947"/>
      <x/>
      <x v="293"/>
      <x v="4"/>
      <x/>
      <x v="58"/>
      <x/>
      <x/>
      <x/>
      <x v="1"/>
      <x/>
      <x/>
      <x v="1"/>
      <x/>
      <x/>
      <x/>
      <x v="842"/>
      <x/>
      <x/>
      <x/>
      <x/>
      <x/>
      <x/>
      <x/>
      <x/>
      <x/>
      <x/>
      <x/>
      <x/>
      <x v="929"/>
      <x v="929"/>
      <x v="3"/>
    </i>
    <i r="2">
      <x v="727"/>
      <x/>
      <x v="1"/>
      <x v="948"/>
      <x/>
      <x v="759"/>
      <x v="11"/>
      <x v="4"/>
      <x v="23"/>
      <x/>
      <x/>
      <x/>
      <x v="3"/>
      <x/>
      <x/>
      <x v="1"/>
      <x/>
      <x/>
      <x v="3"/>
      <x v="843"/>
      <x/>
      <x/>
      <x/>
      <x/>
      <x/>
      <x/>
      <x/>
      <x/>
      <x/>
      <x/>
      <x/>
      <x/>
      <x v="930"/>
      <x v="930"/>
      <x v="1"/>
    </i>
    <i r="2">
      <x v="728"/>
      <x/>
      <x v="1"/>
      <x v="949"/>
      <x/>
      <x v="760"/>
      <x v="2"/>
      <x v="7"/>
      <x v="31"/>
      <x/>
      <x/>
      <x/>
      <x v="3"/>
      <x/>
      <x/>
      <x v="1"/>
      <x/>
      <x/>
      <x v="70"/>
      <x v="844"/>
      <x/>
      <x/>
      <x/>
      <x/>
      <x/>
      <x/>
      <x/>
      <x/>
      <x/>
      <x/>
      <x/>
      <x/>
      <x v="931"/>
      <x v="931"/>
      <x v="8"/>
    </i>
    <i r="2">
      <x v="729"/>
      <x/>
      <x v="1"/>
      <x v="950"/>
      <x/>
      <x v="10"/>
      <x v="2"/>
      <x/>
      <x v="81"/>
      <x/>
      <x/>
      <x/>
      <x v="14"/>
      <x/>
      <x v="1"/>
      <x v="5"/>
      <x v="1"/>
      <x/>
      <x/>
      <x v="845"/>
      <x/>
      <x/>
      <x/>
      <x/>
      <x/>
      <x/>
      <x/>
      <x/>
      <x/>
      <x/>
      <x/>
      <x/>
      <x v="932"/>
      <x v="932"/>
      <x/>
    </i>
    <i r="5">
      <x v="951"/>
      <x/>
      <x v="556"/>
      <x v="11"/>
      <x v="1"/>
      <x v="179"/>
      <x/>
      <x/>
      <x/>
      <x v="1"/>
      <x/>
      <x v="1"/>
      <x v="5"/>
      <x v="1"/>
      <x/>
      <x v="1"/>
      <x v="846"/>
      <x/>
      <x/>
      <x/>
      <x/>
      <x/>
      <x/>
      <x/>
      <x/>
      <x/>
      <x/>
      <x/>
      <x/>
      <x v="933"/>
      <x v="933"/>
      <x/>
    </i>
    <i r="5">
      <x v="952"/>
      <x/>
      <x v="761"/>
      <x v="1"/>
      <x/>
      <x v="81"/>
      <x/>
      <x/>
      <x/>
      <x v="1"/>
      <x/>
      <x v="1"/>
      <x v="5"/>
      <x v="1"/>
      <x/>
      <x v="38"/>
      <x v="845"/>
      <x/>
      <x/>
      <x/>
      <x/>
      <x/>
      <x/>
      <x/>
      <x/>
      <x/>
      <x/>
      <x/>
      <x/>
      <x v="932"/>
      <x v="932"/>
      <x/>
    </i>
    <i r="4">
      <x v="362"/>
      <x v="953"/>
      <x/>
      <x v="762"/>
      <x/>
      <x/>
      <x v="12"/>
      <x/>
      <x/>
      <x/>
      <x v="7"/>
      <x/>
      <x v="1"/>
      <x v="5"/>
      <x v="1"/>
      <x/>
      <x/>
      <x v="847"/>
      <x v="1"/>
      <x v="51"/>
      <x v="2"/>
      <x/>
      <x/>
      <x/>
      <x/>
      <x/>
      <x/>
      <x/>
      <x/>
      <x/>
      <x v="934"/>
      <x v="934"/>
      <x v="6"/>
    </i>
    <i r="2">
      <x v="730"/>
      <x/>
      <x v="1"/>
      <x v="954"/>
      <x/>
      <x v="763"/>
      <x v="2"/>
      <x v="8"/>
      <x v="127"/>
      <x/>
      <x/>
      <x/>
      <x v="3"/>
      <x/>
      <x/>
      <x v="1"/>
      <x/>
      <x/>
      <x v="3"/>
      <x v="267"/>
      <x/>
      <x/>
      <x/>
      <x/>
      <x/>
      <x/>
      <x/>
      <x/>
      <x/>
      <x/>
      <x/>
      <x/>
      <x v="935"/>
      <x v="935"/>
      <x/>
    </i>
    <i r="2">
      <x v="731"/>
      <x/>
      <x v="1"/>
      <x v="955"/>
      <x/>
      <x v="764"/>
      <x v="23"/>
      <x v="2"/>
      <x v="4"/>
      <x/>
      <x/>
      <x/>
      <x v="19"/>
      <x/>
      <x/>
      <x v="1"/>
      <x v="3"/>
      <x v="1"/>
      <x v="2"/>
      <x v="848"/>
      <x/>
      <x/>
      <x/>
      <x/>
      <x/>
      <x/>
      <x/>
      <x/>
      <x/>
      <x/>
      <x/>
      <x/>
      <x v="936"/>
      <x v="936"/>
      <x v="1"/>
    </i>
    <i r="2">
      <x v="732"/>
      <x/>
      <x v="1"/>
      <x v="956"/>
      <x/>
      <x v="765"/>
      <x v="9"/>
      <x v="9"/>
      <x v="43"/>
      <x/>
      <x/>
      <x/>
      <x v="1"/>
      <x/>
      <x/>
      <x v="1"/>
      <x v="3"/>
      <x/>
      <x v="41"/>
      <x v="849"/>
      <x/>
      <x/>
      <x/>
      <x/>
      <x/>
      <x/>
      <x/>
      <x/>
      <x/>
      <x/>
      <x/>
      <x/>
      <x v="937"/>
      <x v="937"/>
      <x v="2"/>
    </i>
    <i r="2">
      <x v="733"/>
      <x/>
      <x v="363"/>
      <x v="957"/>
      <x/>
      <x v="766"/>
      <x v="4"/>
      <x v="8"/>
      <x v="40"/>
      <x/>
      <x/>
      <x/>
      <x v="3"/>
      <x/>
      <x/>
      <x v="1"/>
      <x/>
      <x/>
      <x v="42"/>
      <x v="466"/>
      <x/>
      <x/>
      <x/>
      <x/>
      <x/>
      <x/>
      <x/>
      <x/>
      <x/>
      <x/>
      <x/>
      <x/>
      <x v="938"/>
      <x v="938"/>
      <x/>
    </i>
    <i r="2">
      <x v="734"/>
      <x/>
      <x v="364"/>
      <x v="958"/>
      <x/>
      <x v="51"/>
      <x v="18"/>
      <x v="1"/>
      <x v="24"/>
      <x/>
      <x/>
      <x/>
      <x v="7"/>
      <x/>
      <x v="1"/>
      <x v="5"/>
      <x v="1"/>
      <x/>
      <x v="69"/>
      <x v="44"/>
      <x v="1"/>
      <x v="52"/>
      <x v="1"/>
      <x/>
      <x/>
      <x/>
      <x/>
      <x/>
      <x/>
      <x/>
      <x/>
      <x/>
      <x v="939"/>
      <x v="939"/>
      <x/>
    </i>
    <i r="5">
      <x v="959"/>
      <x/>
      <x v="51"/>
      <x v="18"/>
      <x v="1"/>
      <x v="24"/>
      <x/>
      <x/>
      <x/>
      <x v="7"/>
      <x/>
      <x v="1"/>
      <x v="5"/>
      <x v="1"/>
      <x/>
      <x v="69"/>
      <x v="44"/>
      <x v="1"/>
      <x v="53"/>
      <x v="1"/>
      <x/>
      <x/>
      <x/>
      <x/>
      <x/>
      <x/>
      <x/>
      <x/>
      <x/>
      <x v="939"/>
      <x v="939"/>
      <x/>
    </i>
    <i r="5">
      <x v="960"/>
      <x/>
      <x v="767"/>
      <x v="18"/>
      <x v="1"/>
      <x v="179"/>
      <x/>
      <x/>
      <x/>
      <x/>
      <x/>
      <x v="1"/>
      <x v="5"/>
      <x v="1"/>
      <x/>
      <x v="1"/>
      <x v="850"/>
      <x v="1"/>
      <x v="52"/>
      <x v="1"/>
      <x/>
      <x/>
      <x/>
      <x/>
      <x/>
      <x/>
      <x/>
      <x/>
      <x/>
      <x v="940"/>
      <x v="940"/>
      <x/>
    </i>
    <i r="5">
      <x v="961"/>
      <x/>
      <x v="768"/>
      <x v="27"/>
      <x v="1"/>
      <x v="24"/>
      <x/>
      <x/>
      <x/>
      <x v="7"/>
      <x/>
      <x v="1"/>
      <x v="8"/>
      <x v="1"/>
      <x/>
      <x v="15"/>
      <x v="851"/>
      <x v="3"/>
      <x v="54"/>
      <x v="5"/>
      <x/>
      <x/>
      <x/>
      <x/>
      <x/>
      <x/>
      <x/>
      <x/>
      <x/>
      <x v="941"/>
      <x v="941"/>
      <x/>
    </i>
    <i r="5">
      <x v="962"/>
      <x/>
      <x v="245"/>
      <x v="18"/>
      <x v="1"/>
      <x v="1"/>
      <x/>
      <x/>
      <x/>
      <x/>
      <x/>
      <x v="1"/>
      <x v="5"/>
      <x v="1"/>
      <x v="2"/>
      <x v="2"/>
      <x v="852"/>
      <x v="1"/>
      <x v="55"/>
      <x v="1"/>
      <x/>
      <x/>
      <x/>
      <x/>
      <x/>
      <x/>
      <x/>
      <x/>
      <x/>
      <x v="942"/>
      <x v="942"/>
      <x/>
    </i>
    <i r="5">
      <x v="963"/>
      <x/>
      <x v="769"/>
      <x v="26"/>
      <x v="1"/>
      <x v="171"/>
      <x/>
      <x/>
      <x/>
      <x/>
      <x/>
      <x v="1"/>
      <x v="5"/>
      <x v="1"/>
      <x v="2"/>
      <x v="2"/>
      <x v="853"/>
      <x v="1"/>
      <x v="56"/>
      <x v="1"/>
      <x/>
      <x/>
      <x/>
      <x/>
      <x/>
      <x/>
      <x/>
      <x/>
      <x/>
      <x v="943"/>
      <x v="943"/>
      <x v="3"/>
    </i>
    <i r="5">
      <x v="964"/>
      <x/>
      <x v="770"/>
      <x v="18"/>
      <x v="1"/>
      <x v="152"/>
      <x/>
      <x/>
      <x/>
      <x v="7"/>
      <x/>
      <x v="1"/>
      <x v="5"/>
      <x v="1"/>
      <x v="2"/>
      <x v="2"/>
      <x v="382"/>
      <x v="1"/>
      <x v="55"/>
      <x v="1"/>
      <x/>
      <x/>
      <x/>
      <x/>
      <x/>
      <x/>
      <x/>
      <x/>
      <x/>
      <x v="944"/>
      <x v="944"/>
      <x/>
    </i>
    <i r="5">
      <x v="965"/>
      <x/>
      <x v="771"/>
      <x v="27"/>
      <x v="8"/>
      <x v="15"/>
      <x/>
      <x/>
      <x/>
      <x v="1"/>
      <x/>
      <x v="1"/>
      <x v="5"/>
      <x v="1"/>
      <x v="2"/>
      <x v="2"/>
      <x v="854"/>
      <x v="1"/>
      <x v="57"/>
      <x v="1"/>
      <x/>
      <x/>
      <x/>
      <x/>
      <x/>
      <x/>
      <x/>
      <x/>
      <x/>
      <x v="945"/>
      <x v="945"/>
      <x/>
    </i>
    <i r="5">
      <x v="966"/>
      <x/>
      <x v="772"/>
      <x v="26"/>
      <x v="1"/>
      <x v="179"/>
      <x/>
      <x/>
      <x/>
      <x v="7"/>
      <x/>
      <x v="1"/>
      <x v="5"/>
      <x v="1"/>
      <x v="2"/>
      <x v="2"/>
      <x v="855"/>
      <x v="1"/>
      <x v="56"/>
      <x v="1"/>
      <x/>
      <x/>
      <x/>
      <x/>
      <x/>
      <x/>
      <x/>
      <x/>
      <x/>
      <x v="946"/>
      <x v="946"/>
      <x v="3"/>
    </i>
    <i r="5">
      <x v="967"/>
      <x/>
      <x v="771"/>
      <x v="27"/>
      <x v="9"/>
      <x v="176"/>
      <x/>
      <x/>
      <x/>
      <x v="1"/>
      <x/>
      <x v="1"/>
      <x v="5"/>
      <x v="1"/>
      <x v="2"/>
      <x v="2"/>
      <x v="856"/>
      <x v="1"/>
      <x v="57"/>
      <x v="1"/>
      <x/>
      <x/>
      <x/>
      <x/>
      <x/>
      <x/>
      <x/>
      <x/>
      <x/>
      <x v="947"/>
      <x v="947"/>
      <x/>
    </i>
    <i r="2">
      <x v="735"/>
      <x/>
      <x v="1"/>
      <x v="968"/>
      <x/>
      <x v="773"/>
      <x v="9"/>
      <x v="1"/>
      <x v="124"/>
      <x/>
      <x/>
      <x/>
      <x v="3"/>
      <x/>
      <x/>
      <x v="1"/>
      <x/>
      <x/>
      <x v="71"/>
      <x v="857"/>
      <x/>
      <x/>
      <x/>
      <x/>
      <x/>
      <x/>
      <x/>
      <x/>
      <x/>
      <x/>
      <x/>
      <x/>
      <x v="948"/>
      <x v="948"/>
      <x/>
    </i>
    <i r="2">
      <x v="736"/>
      <x/>
      <x v="1"/>
      <x v="969"/>
      <x/>
      <x v="774"/>
      <x v="9"/>
      <x/>
      <x v="81"/>
      <x/>
      <x/>
      <x/>
      <x v="3"/>
      <x/>
      <x/>
      <x v="1"/>
      <x/>
      <x/>
      <x v="10"/>
      <x v="858"/>
      <x/>
      <x/>
      <x/>
      <x/>
      <x/>
      <x/>
      <x/>
      <x/>
      <x/>
      <x/>
      <x/>
      <x/>
      <x v="636"/>
      <x v="636"/>
      <x/>
    </i>
    <i r="2">
      <x v="737"/>
      <x/>
      <x v="1"/>
      <x v="970"/>
      <x/>
      <x v="775"/>
      <x v="9"/>
      <x v="7"/>
      <x v="212"/>
      <x/>
      <x/>
      <x/>
      <x v="3"/>
      <x/>
      <x/>
      <x v="1"/>
      <x/>
      <x/>
      <x v="72"/>
      <x v="859"/>
      <x/>
      <x/>
      <x/>
      <x/>
      <x/>
      <x/>
      <x/>
      <x/>
      <x/>
      <x/>
      <x/>
      <x/>
      <x v="949"/>
      <x v="949"/>
      <x v="2"/>
    </i>
    <i r="2">
      <x v="738"/>
      <x/>
      <x v="1"/>
      <x v="971"/>
      <x/>
      <x v="776"/>
      <x v="1"/>
      <x v="8"/>
      <x v="41"/>
      <x/>
      <x/>
      <x/>
      <x v="3"/>
      <x/>
      <x/>
      <x v="1"/>
      <x/>
      <x/>
      <x/>
      <x v="860"/>
      <x/>
      <x/>
      <x/>
      <x/>
      <x/>
      <x/>
      <x/>
      <x/>
      <x/>
      <x/>
      <x/>
      <x/>
      <x v="950"/>
      <x v="950"/>
      <x/>
    </i>
    <i r="2">
      <x v="739"/>
      <x/>
      <x v="1"/>
      <x v="972"/>
      <x/>
      <x v="777"/>
      <x v="1"/>
      <x v="1"/>
      <x v="84"/>
      <x/>
      <x/>
      <x/>
      <x v="5"/>
      <x/>
      <x/>
      <x v="1"/>
      <x/>
      <x v="1"/>
      <x v="2"/>
      <x v="861"/>
      <x/>
      <x/>
      <x/>
      <x/>
      <x/>
      <x/>
      <x/>
      <x/>
      <x/>
      <x/>
      <x/>
      <x/>
      <x v="951"/>
      <x v="951"/>
      <x/>
    </i>
    <i r="2">
      <x v="740"/>
      <x/>
      <x v="1"/>
      <x v="973"/>
      <x/>
      <x v="764"/>
      <x v="23"/>
      <x v="9"/>
      <x v="54"/>
      <x/>
      <x/>
      <x/>
      <x v="3"/>
      <x/>
      <x/>
      <x v="1"/>
      <x v="3"/>
      <x/>
      <x v="26"/>
      <x v="862"/>
      <x/>
      <x/>
      <x/>
      <x/>
      <x/>
      <x/>
      <x/>
      <x/>
      <x/>
      <x/>
      <x/>
      <x/>
      <x v="952"/>
      <x v="952"/>
      <x v="2"/>
    </i>
    <i r="2">
      <x v="741"/>
      <x/>
      <x v="1"/>
      <x v="974"/>
      <x/>
      <x v="778"/>
      <x v="1"/>
      <x v="1"/>
      <x v="61"/>
      <x/>
      <x/>
      <x/>
      <x v="3"/>
      <x/>
      <x/>
      <x v="1"/>
      <x/>
      <x/>
      <x/>
      <x v="863"/>
      <x/>
      <x/>
      <x/>
      <x/>
      <x/>
      <x/>
      <x/>
      <x/>
      <x/>
      <x/>
      <x/>
      <x/>
      <x v="953"/>
      <x v="953"/>
      <x/>
    </i>
    <i r="2">
      <x v="742"/>
      <x/>
      <x v="365"/>
      <x v="975"/>
      <x/>
      <x v="779"/>
      <x v="13"/>
      <x v="1"/>
      <x v="213"/>
      <x/>
      <x/>
      <x/>
      <x v="10"/>
      <x/>
      <x v="1"/>
      <x v="8"/>
      <x v="1"/>
      <x/>
      <x v="1"/>
      <x v="864"/>
      <x/>
      <x/>
      <x/>
      <x/>
      <x/>
      <x/>
      <x/>
      <x/>
      <x/>
      <x/>
      <x/>
      <x/>
      <x v="954"/>
      <x v="954"/>
      <x v="3"/>
    </i>
    <i r="5">
      <x v="976"/>
      <x/>
      <x v="780"/>
      <x v="38"/>
      <x v="1"/>
      <x v="213"/>
      <x/>
      <x/>
      <x/>
      <x v="7"/>
      <x/>
      <x v="1"/>
      <x v="5"/>
      <x v="1"/>
      <x/>
      <x v="1"/>
      <x v="864"/>
      <x v="1"/>
      <x v="58"/>
      <x v="1"/>
      <x/>
      <x/>
      <x/>
      <x/>
      <x/>
      <x/>
      <x/>
      <x/>
      <x/>
      <x v="955"/>
      <x v="955"/>
      <x/>
    </i>
    <i r="2">
      <x v="743"/>
      <x/>
      <x v="1"/>
      <x v="977"/>
      <x/>
      <x v="781"/>
      <x v="1"/>
      <x v="1"/>
      <x v="124"/>
      <x/>
      <x/>
      <x/>
      <x v="3"/>
      <x/>
      <x/>
      <x v="1"/>
      <x/>
      <x/>
      <x v="73"/>
      <x v="865"/>
      <x/>
      <x/>
      <x/>
      <x/>
      <x/>
      <x/>
      <x/>
      <x/>
      <x/>
      <x/>
      <x/>
      <x/>
      <x v="956"/>
      <x v="956"/>
      <x/>
    </i>
    <i r="2">
      <x v="744"/>
      <x/>
      <x v="1"/>
      <x v="978"/>
      <x/>
      <x v="782"/>
      <x v="9"/>
      <x v="9"/>
      <x v="141"/>
      <x/>
      <x/>
      <x/>
      <x v="3"/>
      <x/>
      <x/>
      <x v="1"/>
      <x/>
      <x/>
      <x v="74"/>
      <x v="866"/>
      <x/>
      <x/>
      <x/>
      <x/>
      <x/>
      <x/>
      <x/>
      <x/>
      <x/>
      <x/>
      <x/>
      <x/>
      <x v="957"/>
      <x v="957"/>
      <x v="2"/>
    </i>
    <i r="2">
      <x v="745"/>
      <x/>
      <x v="366"/>
      <x v="979"/>
      <x/>
      <x v="783"/>
      <x v="5"/>
      <x v="5"/>
      <x v="144"/>
      <x/>
      <x/>
      <x/>
      <x v="3"/>
      <x/>
      <x/>
      <x v="1"/>
      <x/>
      <x/>
      <x/>
      <x v="867"/>
      <x/>
      <x/>
      <x/>
      <x/>
      <x/>
      <x/>
      <x/>
      <x/>
      <x/>
      <x/>
      <x/>
      <x/>
      <x v="958"/>
      <x v="958"/>
      <x v="3"/>
    </i>
    <i r="2">
      <x v="746"/>
      <x/>
      <x v="367"/>
      <x v="980"/>
      <x/>
      <x v="784"/>
      <x v="3"/>
      <x v="8"/>
      <x v="87"/>
      <x/>
      <x/>
      <x/>
      <x v="3"/>
      <x/>
      <x/>
      <x v="1"/>
      <x/>
      <x/>
      <x/>
      <x v="868"/>
      <x/>
      <x/>
      <x/>
      <x/>
      <x/>
      <x/>
      <x/>
      <x/>
      <x/>
      <x/>
      <x/>
      <x/>
      <x v="959"/>
      <x v="959"/>
      <x v="3"/>
    </i>
    <i r="2">
      <x v="747"/>
      <x/>
      <x v="368"/>
      <x v="981"/>
      <x/>
      <x v="334"/>
      <x v="5"/>
      <x v="1"/>
      <x v="65"/>
      <x/>
      <x/>
      <x/>
      <x v="3"/>
      <x/>
      <x/>
      <x v="1"/>
      <x/>
      <x/>
      <x v="1"/>
      <x v="496"/>
      <x/>
      <x/>
      <x/>
      <x/>
      <x/>
      <x/>
      <x/>
      <x/>
      <x/>
      <x/>
      <x/>
      <x/>
      <x v="960"/>
      <x v="960"/>
      <x v="3"/>
    </i>
    <i r="2">
      <x v="748"/>
      <x/>
      <x v="54"/>
      <x v="982"/>
      <x/>
      <x v="785"/>
      <x v="4"/>
      <x/>
      <x v="10"/>
      <x/>
      <x/>
      <x/>
      <x v="1"/>
      <x/>
      <x/>
      <x v="1"/>
      <x/>
      <x/>
      <x v="16"/>
      <x v="869"/>
      <x/>
      <x/>
      <x/>
      <x/>
      <x/>
      <x/>
      <x/>
      <x/>
      <x/>
      <x/>
      <x/>
      <x/>
      <x v="961"/>
      <x v="961"/>
      <x v="3"/>
    </i>
    <i r="2">
      <x v="749"/>
      <x/>
      <x v="1"/>
      <x v="983"/>
      <x/>
      <x v="786"/>
      <x v="2"/>
      <x v="9"/>
      <x v="43"/>
      <x/>
      <x/>
      <x/>
      <x v="3"/>
      <x/>
      <x/>
      <x v="1"/>
      <x/>
      <x/>
      <x v="26"/>
      <x v="870"/>
      <x/>
      <x/>
      <x/>
      <x/>
      <x/>
      <x/>
      <x/>
      <x/>
      <x/>
      <x/>
      <x/>
      <x/>
      <x v="962"/>
      <x v="962"/>
      <x v="8"/>
    </i>
    <i r="2">
      <x v="750"/>
      <x/>
      <x v="1"/>
      <x v="984"/>
      <x/>
      <x v="501"/>
      <x v="9"/>
      <x v="8"/>
      <x v="41"/>
      <x/>
      <x/>
      <x/>
      <x v="3"/>
      <x/>
      <x/>
      <x v="1"/>
      <x/>
      <x/>
      <x/>
      <x v="871"/>
      <x/>
      <x/>
      <x/>
      <x/>
      <x/>
      <x/>
      <x/>
      <x/>
      <x/>
      <x/>
      <x/>
      <x/>
      <x v="963"/>
      <x v="963"/>
      <x/>
    </i>
    <i r="2">
      <x v="751"/>
      <x/>
      <x v="1"/>
      <x v="985"/>
      <x/>
      <x v="787"/>
      <x v="9"/>
      <x v="8"/>
      <x v="85"/>
      <x/>
      <x/>
      <x/>
      <x v="1"/>
      <x/>
      <x/>
      <x v="1"/>
      <x/>
      <x/>
      <x/>
      <x v="872"/>
      <x/>
      <x/>
      <x/>
      <x/>
      <x/>
      <x/>
      <x/>
      <x/>
      <x/>
      <x/>
      <x/>
      <x/>
      <x v="964"/>
      <x v="964"/>
      <x/>
    </i>
    <i r="2">
      <x v="752"/>
      <x/>
      <x v="369"/>
      <x v="986"/>
      <x/>
      <x v="447"/>
      <x v="3"/>
      <x v="3"/>
      <x v="3"/>
      <x/>
      <x/>
      <x/>
      <x v="18"/>
      <x/>
      <x/>
      <x v="2"/>
      <x/>
      <x v="1"/>
      <x v="2"/>
      <x v="873"/>
      <x/>
      <x/>
      <x/>
      <x/>
      <x/>
      <x/>
      <x/>
      <x/>
      <x/>
      <x/>
      <x/>
      <x/>
      <x v="965"/>
      <x v="965"/>
      <x v="2"/>
    </i>
    <i r="2">
      <x v="753"/>
      <x/>
      <x v="370"/>
      <x v="987"/>
      <x/>
      <x v="788"/>
      <x v="3"/>
      <x v="8"/>
      <x v="155"/>
      <x/>
      <x/>
      <x/>
      <x v="3"/>
      <x/>
      <x/>
      <x v="1"/>
      <x/>
      <x/>
      <x/>
      <x v="874"/>
      <x/>
      <x/>
      <x/>
      <x/>
      <x/>
      <x/>
      <x/>
      <x/>
      <x/>
      <x/>
      <x/>
      <x/>
      <x v="966"/>
      <x v="966"/>
      <x v="1"/>
    </i>
    <i r="2">
      <x v="754"/>
      <x/>
      <x v="371"/>
      <x v="988"/>
      <x/>
      <x v="789"/>
      <x/>
      <x v="8"/>
      <x v="143"/>
      <x/>
      <x/>
      <x/>
      <x v="3"/>
      <x/>
      <x/>
      <x v="1"/>
      <x/>
      <x/>
      <x/>
      <x v="875"/>
      <x/>
      <x/>
      <x/>
      <x/>
      <x/>
      <x/>
      <x/>
      <x/>
      <x/>
      <x/>
      <x/>
      <x/>
      <x v="967"/>
      <x v="967"/>
      <x/>
    </i>
    <i r="2">
      <x v="755"/>
      <x/>
      <x v="1"/>
      <x v="989"/>
      <x/>
      <x v="790"/>
      <x v="2"/>
      <x v="8"/>
      <x v="143"/>
      <x/>
      <x/>
      <x/>
      <x v="3"/>
      <x/>
      <x/>
      <x v="1"/>
      <x/>
      <x/>
      <x/>
      <x v="876"/>
      <x/>
      <x/>
      <x/>
      <x/>
      <x/>
      <x/>
      <x/>
      <x/>
      <x/>
      <x/>
      <x/>
      <x/>
      <x v="968"/>
      <x v="968"/>
      <x v="3"/>
    </i>
    <i r="2">
      <x v="756"/>
      <x/>
      <x v="372"/>
      <x v="990"/>
      <x/>
      <x v="509"/>
      <x v="5"/>
      <x v="5"/>
      <x v="130"/>
      <x/>
      <x/>
      <x/>
      <x v="3"/>
      <x/>
      <x/>
      <x v="1"/>
      <x/>
      <x/>
      <x/>
      <x v="350"/>
      <x/>
      <x/>
      <x/>
      <x/>
      <x/>
      <x/>
      <x/>
      <x/>
      <x/>
      <x/>
      <x/>
      <x/>
      <x v="969"/>
      <x v="969"/>
      <x v="3"/>
    </i>
    <i r="2">
      <x v="757"/>
      <x/>
      <x v="373"/>
      <x v="991"/>
      <x/>
      <x v="791"/>
      <x v="17"/>
      <x v="1"/>
      <x v="146"/>
      <x/>
      <x/>
      <x/>
      <x v="1"/>
      <x/>
      <x/>
      <x v="4"/>
      <x/>
      <x/>
      <x v="1"/>
      <x v="877"/>
      <x/>
      <x/>
      <x/>
      <x/>
      <x/>
      <x/>
      <x/>
      <x/>
      <x/>
      <x/>
      <x/>
      <x/>
      <x v="970"/>
      <x v="970"/>
      <x/>
    </i>
    <i r="2">
      <x v="758"/>
      <x/>
      <x v="1"/>
      <x v="992"/>
      <x/>
      <x v="524"/>
      <x v="11"/>
      <x v="7"/>
      <x v="8"/>
      <x/>
      <x/>
      <x/>
      <x v="48"/>
      <x/>
      <x/>
      <x v="2"/>
      <x/>
      <x v="1"/>
      <x v="2"/>
      <x v="878"/>
      <x/>
      <x/>
      <x/>
      <x/>
      <x/>
      <x/>
      <x/>
      <x/>
      <x/>
      <x/>
      <x/>
      <x/>
      <x v="971"/>
      <x v="971"/>
      <x v="2"/>
    </i>
    <i r="2">
      <x v="759"/>
      <x/>
      <x v="1"/>
      <x v="993"/>
      <x/>
      <x v="792"/>
      <x v="11"/>
      <x v="3"/>
      <x v="80"/>
      <x/>
      <x/>
      <x/>
      <x v="52"/>
      <x/>
      <x/>
      <x v="2"/>
      <x/>
      <x v="1"/>
      <x v="2"/>
      <x v="879"/>
      <x/>
      <x/>
      <x/>
      <x/>
      <x/>
      <x/>
      <x/>
      <x/>
      <x/>
      <x/>
      <x/>
      <x/>
      <x v="972"/>
      <x v="972"/>
      <x v="2"/>
    </i>
    <i r="5">
      <x v="994"/>
      <x/>
      <x v="793"/>
      <x v="2"/>
      <x v="3"/>
      <x v="80"/>
      <x/>
      <x/>
      <x/>
      <x v="52"/>
      <x/>
      <x/>
      <x v="2"/>
      <x/>
      <x v="1"/>
      <x v="2"/>
      <x v="879"/>
      <x/>
      <x/>
      <x/>
      <x/>
      <x/>
      <x/>
      <x/>
      <x/>
      <x/>
      <x/>
      <x/>
      <x/>
      <x v="972"/>
      <x v="972"/>
      <x v="2"/>
    </i>
    <i r="2">
      <x v="760"/>
      <x/>
      <x v="1"/>
      <x v="995"/>
      <x/>
      <x v="794"/>
      <x v="2"/>
      <x v="7"/>
      <x v="131"/>
      <x/>
      <x/>
      <x/>
      <x v="16"/>
      <x/>
      <x/>
      <x v="2"/>
      <x/>
      <x v="1"/>
      <x v="2"/>
      <x v="880"/>
      <x/>
      <x/>
      <x/>
      <x/>
      <x/>
      <x/>
      <x/>
      <x/>
      <x/>
      <x/>
      <x/>
      <x/>
      <x v="973"/>
      <x v="973"/>
      <x v="2"/>
    </i>
    <i r="2">
      <x v="761"/>
      <x/>
      <x v="1"/>
      <x v="996"/>
      <x/>
      <x v="795"/>
      <x v="2"/>
      <x v="1"/>
      <x v="152"/>
      <x/>
      <x/>
      <x/>
      <x v="3"/>
      <x/>
      <x/>
      <x v="1"/>
      <x/>
      <x/>
      <x v="1"/>
      <x v="881"/>
      <x/>
      <x/>
      <x/>
      <x/>
      <x/>
      <x/>
      <x/>
      <x/>
      <x/>
      <x/>
      <x/>
      <x/>
      <x v="974"/>
      <x v="974"/>
      <x/>
    </i>
    <i r="2">
      <x v="762"/>
      <x/>
      <x v="1"/>
      <x v="997"/>
      <x/>
      <x v="257"/>
      <x v="9"/>
      <x v="7"/>
      <x v="8"/>
      <x/>
      <x/>
      <x/>
      <x v="3"/>
      <x/>
      <x/>
      <x v="1"/>
      <x/>
      <x/>
      <x/>
      <x v="882"/>
      <x/>
      <x/>
      <x/>
      <x/>
      <x/>
      <x/>
      <x/>
      <x/>
      <x/>
      <x/>
      <x/>
      <x/>
      <x v="975"/>
      <x v="975"/>
      <x v="2"/>
    </i>
    <i r="2">
      <x v="763"/>
      <x/>
      <x v="1"/>
      <x v="998"/>
      <x/>
      <x v="575"/>
      <x v="9"/>
      <x v="7"/>
      <x v="8"/>
      <x/>
      <x/>
      <x/>
      <x v="3"/>
      <x/>
      <x/>
      <x v="1"/>
      <x v="3"/>
      <x/>
      <x v="9"/>
      <x v="883"/>
      <x/>
      <x/>
      <x/>
      <x/>
      <x/>
      <x/>
      <x/>
      <x/>
      <x/>
      <x/>
      <x/>
      <x/>
      <x v="976"/>
      <x v="976"/>
      <x v="2"/>
    </i>
    <i r="1">
      <x v="1"/>
      <x v="2"/>
      <x/>
      <x v="2"/>
      <x v="999"/>
      <x/>
      <x v="796"/>
      <x v="3"/>
      <x v="10"/>
      <x v="214"/>
      <x/>
      <x/>
      <x/>
      <x v="3"/>
      <x/>
      <x/>
      <x v="1"/>
      <x/>
      <x v="1"/>
      <x v="2"/>
      <x v="884"/>
      <x/>
      <x/>
      <x/>
      <x/>
      <x/>
      <x/>
      <x/>
      <x/>
      <x/>
      <x/>
      <x/>
      <x/>
      <x v="977"/>
      <x v="977"/>
      <x v="16"/>
    </i>
    <i r="2">
      <x v="8"/>
      <x/>
      <x v="7"/>
      <x v="1000"/>
      <x/>
      <x v="797"/>
      <x v="14"/>
      <x v="10"/>
      <x v="215"/>
      <x/>
      <x/>
      <x/>
      <x v="1"/>
      <x/>
      <x/>
      <x v="1"/>
      <x/>
      <x v="1"/>
      <x v="2"/>
      <x v="885"/>
      <x/>
      <x/>
      <x/>
      <x/>
      <x/>
      <x/>
      <x/>
      <x/>
      <x/>
      <x/>
      <x/>
      <x/>
      <x v="978"/>
      <x v="978"/>
      <x v="1"/>
    </i>
    <i r="2">
      <x v="764"/>
      <x v="1"/>
      <x v="7"/>
      <x v="1001"/>
      <x/>
      <x v="798"/>
      <x v="21"/>
      <x v="12"/>
      <x v="216"/>
      <x v="1"/>
      <x v="1"/>
      <x/>
      <x v="53"/>
      <x/>
      <x v="1"/>
      <x v="8"/>
      <x v="1"/>
      <x v="1"/>
      <x v="21"/>
      <x v="886"/>
      <x v="3"/>
      <x v="59"/>
      <x v="13"/>
      <x v="6"/>
      <x v="14"/>
      <x v="7"/>
      <x/>
      <x/>
      <x/>
      <x/>
      <x/>
      <x/>
      <x v="979"/>
      <x v="979"/>
      <x v="14"/>
    </i>
    <i r="2">
      <x v="765"/>
      <x/>
      <x v="1"/>
      <x v="1002"/>
      <x/>
      <x v="614"/>
      <x v="1"/>
      <x v="10"/>
      <x v="215"/>
      <x/>
      <x/>
      <x/>
      <x v="1"/>
      <x/>
      <x/>
      <x v="1"/>
      <x/>
      <x v="1"/>
      <x v="2"/>
      <x v="887"/>
      <x/>
      <x/>
      <x/>
      <x/>
      <x/>
      <x/>
      <x/>
      <x/>
      <x/>
      <x/>
      <x/>
      <x/>
      <x v="980"/>
      <x v="980"/>
      <x v="1"/>
    </i>
    <i r="4">
      <x v="7"/>
      <x v="1003"/>
      <x/>
      <x v="799"/>
      <x v="3"/>
      <x v="10"/>
      <x v="215"/>
      <x/>
      <x/>
      <x/>
      <x v="1"/>
      <x/>
      <x/>
      <x v="1"/>
      <x/>
      <x v="1"/>
      <x v="2"/>
      <x v="888"/>
      <x/>
      <x/>
      <x/>
      <x/>
      <x/>
      <x/>
      <x/>
      <x/>
      <x/>
      <x/>
      <x/>
      <x/>
      <x v="981"/>
      <x v="981"/>
      <x v="1"/>
    </i>
    <i r="2">
      <x v="766"/>
      <x/>
      <x v="1"/>
      <x v="1004"/>
      <x/>
      <x v="800"/>
      <x v="9"/>
      <x v="10"/>
      <x v="215"/>
      <x/>
      <x/>
      <x/>
      <x v="3"/>
      <x/>
      <x/>
      <x v="1"/>
      <x/>
      <x v="1"/>
      <x v="2"/>
      <x v="889"/>
      <x/>
      <x/>
      <x/>
      <x/>
      <x/>
      <x/>
      <x/>
      <x/>
      <x/>
      <x/>
      <x/>
      <x/>
      <x v="982"/>
      <x v="982"/>
      <x v="1"/>
    </i>
    <i r="2">
      <x v="767"/>
      <x/>
      <x v="1"/>
      <x v="1005"/>
      <x/>
      <x v="801"/>
      <x v="1"/>
      <x v="10"/>
      <x v="217"/>
      <x/>
      <x/>
      <x/>
      <x v="3"/>
      <x/>
      <x/>
      <x v="1"/>
      <x/>
      <x/>
      <x/>
      <x v="890"/>
      <x/>
      <x/>
      <x/>
      <x/>
      <x/>
      <x/>
      <x/>
      <x/>
      <x/>
      <x/>
      <x/>
      <x/>
      <x v="983"/>
      <x v="983"/>
      <x/>
    </i>
    <i r="2">
      <x v="768"/>
      <x/>
      <x v="1"/>
      <x v="1006"/>
      <x/>
      <x v="802"/>
      <x v="11"/>
      <x v="10"/>
      <x v="215"/>
      <x/>
      <x/>
      <x/>
      <x v="25"/>
      <x/>
      <x/>
      <x v="2"/>
      <x/>
      <x v="1"/>
      <x v="2"/>
      <x v="891"/>
      <x/>
      <x/>
      <x/>
      <x/>
      <x/>
      <x/>
      <x/>
      <x/>
      <x/>
      <x/>
      <x/>
      <x/>
      <x v="984"/>
      <x v="984"/>
      <x v="14"/>
    </i>
    <i r="2">
      <x v="769"/>
      <x/>
      <x v="1"/>
      <x v="1007"/>
      <x/>
      <x v="803"/>
      <x v="1"/>
      <x v="10"/>
      <x v="215"/>
      <x/>
      <x/>
      <x/>
      <x v="3"/>
      <x/>
      <x/>
      <x v="2"/>
      <x/>
      <x v="1"/>
      <x v="2"/>
      <x v="892"/>
      <x/>
      <x/>
      <x/>
      <x/>
      <x/>
      <x/>
      <x/>
      <x/>
      <x/>
      <x/>
      <x/>
      <x/>
      <x v="985"/>
      <x v="985"/>
      <x v="16"/>
    </i>
    <i r="2">
      <x v="770"/>
      <x/>
      <x v="1"/>
      <x v="1008"/>
      <x/>
      <x v="804"/>
      <x v="11"/>
      <x v="10"/>
      <x v="215"/>
      <x/>
      <x/>
      <x/>
      <x v="3"/>
      <x/>
      <x/>
      <x v="1"/>
      <x/>
      <x v="1"/>
      <x v="2"/>
      <x v="893"/>
      <x/>
      <x/>
      <x/>
      <x/>
      <x/>
      <x/>
      <x/>
      <x/>
      <x/>
      <x/>
      <x/>
      <x/>
      <x v="986"/>
      <x v="986"/>
      <x v="16"/>
    </i>
    <i r="2">
      <x v="771"/>
      <x/>
      <x v="1"/>
      <x v="1009"/>
      <x/>
      <x v="805"/>
      <x v="11"/>
      <x v="10"/>
      <x v="214"/>
      <x/>
      <x/>
      <x/>
      <x v="54"/>
      <x/>
      <x/>
      <x v="2"/>
      <x/>
      <x v="1"/>
      <x v="2"/>
      <x v="894"/>
      <x/>
      <x/>
      <x/>
      <x/>
      <x/>
      <x/>
      <x/>
      <x/>
      <x/>
      <x/>
      <x/>
      <x/>
      <x v="987"/>
      <x v="987"/>
      <x v="16"/>
    </i>
    <i r="2">
      <x v="39"/>
      <x/>
      <x v="1"/>
      <x v="1010"/>
      <x/>
      <x v="191"/>
      <x v="11"/>
      <x v="10"/>
      <x v="215"/>
      <x/>
      <x/>
      <x/>
      <x v="55"/>
      <x/>
      <x/>
      <x v="1"/>
      <x/>
      <x v="1"/>
      <x v="2"/>
      <x v="895"/>
      <x/>
      <x/>
      <x/>
      <x/>
      <x/>
      <x/>
      <x/>
      <x/>
      <x/>
      <x/>
      <x/>
      <x/>
      <x v="988"/>
      <x v="988"/>
      <x v="1"/>
    </i>
    <i r="2">
      <x v="772"/>
      <x/>
      <x v="1"/>
      <x v="1011"/>
      <x/>
      <x v="806"/>
      <x v="2"/>
      <x v="13"/>
      <x v="218"/>
      <x/>
      <x/>
      <x/>
      <x v="3"/>
      <x/>
      <x/>
      <x v="1"/>
      <x/>
      <x v="1"/>
      <x v="2"/>
      <x v="896"/>
      <x/>
      <x/>
      <x/>
      <x/>
      <x/>
      <x/>
      <x/>
      <x/>
      <x/>
      <x/>
      <x/>
      <x/>
      <x v="989"/>
      <x v="989"/>
      <x v="17"/>
    </i>
    <i r="4">
      <x v="374"/>
      <x v="1012"/>
      <x/>
      <x v="807"/>
      <x v="14"/>
      <x v="13"/>
      <x v="218"/>
      <x/>
      <x/>
      <x/>
      <x v="1"/>
      <x/>
      <x/>
      <x v="1"/>
      <x/>
      <x/>
      <x/>
      <x v="897"/>
      <x/>
      <x/>
      <x/>
      <x/>
      <x/>
      <x/>
      <x/>
      <x/>
      <x/>
      <x/>
      <x/>
      <x/>
      <x v="990"/>
      <x v="990"/>
      <x v="17"/>
    </i>
    <i r="2">
      <x v="773"/>
      <x/>
      <x v="375"/>
      <x v="1013"/>
      <x/>
      <x v="808"/>
      <x v="5"/>
      <x v="13"/>
      <x v="219"/>
      <x/>
      <x/>
      <x/>
      <x v="3"/>
      <x/>
      <x/>
      <x v="1"/>
      <x/>
      <x v="1"/>
      <x v="2"/>
      <x v="898"/>
      <x/>
      <x/>
      <x/>
      <x/>
      <x/>
      <x/>
      <x/>
      <x/>
      <x/>
      <x/>
      <x/>
      <x/>
      <x v="991"/>
      <x v="991"/>
      <x v="17"/>
    </i>
    <i r="2">
      <x v="774"/>
      <x/>
      <x v="1"/>
      <x v="1014"/>
      <x/>
      <x v="760"/>
      <x v="2"/>
      <x v="13"/>
      <x v="219"/>
      <x/>
      <x/>
      <x/>
      <x v="3"/>
      <x/>
      <x/>
      <x v="1"/>
      <x/>
      <x/>
      <x/>
      <x v="899"/>
      <x/>
      <x/>
      <x/>
      <x/>
      <x/>
      <x/>
      <x/>
      <x/>
      <x/>
      <x/>
      <x/>
      <x/>
      <x v="992"/>
      <x v="992"/>
      <x v="17"/>
    </i>
    <i r="2">
      <x v="775"/>
      <x/>
      <x v="376"/>
      <x v="1015"/>
      <x/>
      <x v="809"/>
      <x/>
      <x v="10"/>
      <x v="220"/>
      <x/>
      <x/>
      <x/>
      <x v="1"/>
      <x/>
      <x/>
      <x v="1"/>
      <x/>
      <x v="1"/>
      <x v="2"/>
      <x v="900"/>
      <x/>
      <x/>
      <x/>
      <x/>
      <x/>
      <x/>
      <x/>
      <x/>
      <x/>
      <x/>
      <x/>
      <x/>
      <x v="993"/>
      <x v="993"/>
      <x v="16"/>
    </i>
    <i r="2">
      <x v="776"/>
      <x/>
      <x v="377"/>
      <x v="1016"/>
      <x/>
      <x v="810"/>
      <x v="4"/>
      <x v="10"/>
      <x v="214"/>
      <x/>
      <x/>
      <x/>
      <x v="3"/>
      <x/>
      <x/>
      <x v="1"/>
      <x/>
      <x/>
      <x/>
      <x v="901"/>
      <x/>
      <x/>
      <x/>
      <x/>
      <x/>
      <x/>
      <x/>
      <x/>
      <x/>
      <x/>
      <x/>
      <x/>
      <x v="994"/>
      <x v="994"/>
      <x v="17"/>
    </i>
    <i r="2">
      <x v="777"/>
      <x/>
      <x v="378"/>
      <x v="1017"/>
      <x/>
      <x v="811"/>
      <x v="4"/>
      <x v="10"/>
      <x v="214"/>
      <x/>
      <x/>
      <x/>
      <x v="1"/>
      <x/>
      <x/>
      <x v="1"/>
      <x/>
      <x v="2"/>
      <x v="2"/>
      <x v="902"/>
      <x/>
      <x/>
      <x/>
      <x/>
      <x/>
      <x/>
      <x/>
      <x/>
      <x/>
      <x/>
      <x/>
      <x/>
      <x v="995"/>
      <x v="995"/>
      <x v="16"/>
    </i>
    <i r="2">
      <x v="778"/>
      <x/>
      <x v="1"/>
      <x v="1018"/>
      <x/>
      <x v="812"/>
      <x v="1"/>
      <x v="10"/>
      <x v="215"/>
      <x/>
      <x/>
      <x/>
      <x v="3"/>
      <x/>
      <x/>
      <x v="1"/>
      <x/>
      <x/>
      <x v="3"/>
      <x v="903"/>
      <x/>
      <x/>
      <x/>
      <x/>
      <x/>
      <x/>
      <x/>
      <x/>
      <x/>
      <x/>
      <x/>
      <x/>
      <x v="996"/>
      <x v="996"/>
      <x v="16"/>
    </i>
    <i r="2">
      <x v="779"/>
      <x/>
      <x v="1"/>
      <x v="1019"/>
      <x/>
      <x v="813"/>
      <x v="11"/>
      <x v="10"/>
      <x v="215"/>
      <x/>
      <x/>
      <x/>
      <x v="3"/>
      <x/>
      <x/>
      <x v="1"/>
      <x/>
      <x/>
      <x v="3"/>
      <x v="904"/>
      <x/>
      <x/>
      <x/>
      <x/>
      <x/>
      <x/>
      <x/>
      <x/>
      <x/>
      <x/>
      <x/>
      <x/>
      <x v="997"/>
      <x v="997"/>
      <x v="16"/>
    </i>
    <i r="2">
      <x v="780"/>
      <x/>
      <x v="1"/>
      <x v="1020"/>
      <x/>
      <x v="814"/>
      <x v="9"/>
      <x v="10"/>
      <x v="221"/>
      <x/>
      <x/>
      <x/>
      <x v="1"/>
      <x/>
      <x/>
      <x v="1"/>
      <x/>
      <x v="1"/>
      <x v="2"/>
      <x v="905"/>
      <x/>
      <x/>
      <x/>
      <x/>
      <x/>
      <x/>
      <x/>
      <x/>
      <x/>
      <x/>
      <x/>
      <x/>
      <x v="998"/>
      <x v="998"/>
      <x v="16"/>
    </i>
    <i r="2">
      <x v="781"/>
      <x/>
      <x v="379"/>
      <x v="1021"/>
      <x/>
      <x v="815"/>
      <x v="38"/>
      <x v="10"/>
      <x v="217"/>
      <x/>
      <x/>
      <x/>
      <x v="1"/>
      <x/>
      <x v="1"/>
      <x v="10"/>
      <x v="1"/>
      <x v="1"/>
      <x v="2"/>
      <x v="906"/>
      <x/>
      <x/>
      <x/>
      <x/>
      <x/>
      <x/>
      <x/>
      <x/>
      <x/>
      <x/>
      <x/>
      <x/>
      <x v="999"/>
      <x v="999"/>
      <x v="16"/>
    </i>
    <i r="2">
      <x v="782"/>
      <x/>
      <x v="1"/>
      <x v="1022"/>
      <x/>
      <x v="182"/>
      <x v="2"/>
      <x v="10"/>
      <x v="221"/>
      <x/>
      <x/>
      <x/>
      <x v="1"/>
      <x/>
      <x/>
      <x v="14"/>
      <x/>
      <x v="1"/>
      <x v="2"/>
      <x v="907"/>
      <x/>
      <x/>
      <x/>
      <x/>
      <x/>
      <x/>
      <x/>
      <x/>
      <x/>
      <x/>
      <x/>
      <x/>
      <x v="1000"/>
      <x v="1000"/>
      <x v="17"/>
    </i>
    <i r="4">
      <x v="380"/>
      <x v="1023"/>
      <x/>
      <x v="816"/>
      <x/>
      <x v="10"/>
      <x v="221"/>
      <x/>
      <x/>
      <x/>
      <x v="1"/>
      <x/>
      <x/>
      <x v="1"/>
      <x/>
      <x v="1"/>
      <x v="2"/>
      <x v="908"/>
      <x/>
      <x/>
      <x/>
      <x/>
      <x/>
      <x/>
      <x/>
      <x/>
      <x/>
      <x/>
      <x/>
      <x/>
      <x v="1001"/>
      <x v="1001"/>
      <x v="17"/>
    </i>
    <i r="2">
      <x v="783"/>
      <x/>
      <x v="1"/>
      <x v="1024"/>
      <x/>
      <x v="515"/>
      <x v="1"/>
      <x v="14"/>
      <x v="222"/>
      <x/>
      <x/>
      <x/>
      <x v="1"/>
      <x/>
      <x/>
      <x v="1"/>
      <x/>
      <x/>
      <x v="2"/>
      <x v="909"/>
      <x/>
      <x/>
      <x/>
      <x/>
      <x/>
      <x/>
      <x/>
      <x/>
      <x/>
      <x/>
      <x/>
      <x/>
      <x v="1002"/>
      <x v="1002"/>
      <x v="16"/>
    </i>
    <i r="2">
      <x v="784"/>
      <x/>
      <x v="381"/>
      <x v="1025"/>
      <x/>
      <x v="817"/>
      <x v="14"/>
      <x v="13"/>
      <x v="218"/>
      <x/>
      <x/>
      <x/>
      <x v="15"/>
      <x/>
      <x v="1"/>
      <x v="15"/>
      <x v="1"/>
      <x v="1"/>
      <x v="2"/>
      <x v="910"/>
      <x/>
      <x/>
      <x/>
      <x/>
      <x/>
      <x/>
      <x/>
      <x/>
      <x/>
      <x/>
      <x/>
      <x/>
      <x v="1003"/>
      <x v="1003"/>
      <x v="16"/>
    </i>
    <i r="2">
      <x v="785"/>
      <x/>
      <x v="382"/>
      <x v="1026"/>
      <x/>
      <x v="818"/>
      <x v="3"/>
      <x v="13"/>
      <x v="219"/>
      <x/>
      <x/>
      <x/>
      <x v="3"/>
      <x/>
      <x/>
      <x v="1"/>
      <x/>
      <x v="1"/>
      <x v="2"/>
      <x v="911"/>
      <x/>
      <x/>
      <x/>
      <x/>
      <x/>
      <x/>
      <x/>
      <x/>
      <x/>
      <x/>
      <x/>
      <x/>
      <x v="1004"/>
      <x v="1004"/>
      <x v="17"/>
    </i>
    <i r="2">
      <x v="786"/>
      <x/>
      <x v="1"/>
      <x v="1027"/>
      <x/>
      <x v="819"/>
      <x v="1"/>
      <x v="13"/>
      <x v="219"/>
      <x/>
      <x/>
      <x/>
      <x v="3"/>
      <x/>
      <x/>
      <x v="1"/>
      <x/>
      <x/>
      <x v="75"/>
      <x v="912"/>
      <x/>
      <x/>
      <x/>
      <x/>
      <x/>
      <x/>
      <x/>
      <x/>
      <x/>
      <x/>
      <x/>
      <x/>
      <x v="1005"/>
      <x v="1005"/>
      <x v="16"/>
    </i>
    <i r="2">
      <x v="787"/>
      <x/>
      <x v="383"/>
      <x v="1028"/>
      <x/>
      <x v="820"/>
      <x v="38"/>
      <x v="10"/>
      <x v="217"/>
      <x/>
      <x/>
      <x/>
      <x v="7"/>
      <x/>
      <x v="1"/>
      <x v="10"/>
      <x v="1"/>
      <x v="1"/>
      <x v="2"/>
      <x v="913"/>
      <x/>
      <x/>
      <x/>
      <x/>
      <x/>
      <x/>
      <x/>
      <x/>
      <x/>
      <x/>
      <x/>
      <x/>
      <x v="1006"/>
      <x v="1006"/>
      <x v="16"/>
    </i>
    <i r="2">
      <x v="788"/>
      <x/>
      <x v="384"/>
      <x v="1029"/>
      <x/>
      <x v="821"/>
      <x v="14"/>
      <x v="10"/>
      <x v="217"/>
      <x/>
      <x/>
      <x/>
      <x v="7"/>
      <x/>
      <x v="1"/>
      <x v="10"/>
      <x v="1"/>
      <x v="1"/>
      <x v="2"/>
      <x v="914"/>
      <x/>
      <x/>
      <x/>
      <x/>
      <x/>
      <x/>
      <x/>
      <x/>
      <x/>
      <x/>
      <x/>
      <x/>
      <x v="1007"/>
      <x v="1007"/>
      <x v="16"/>
    </i>
    <i r="2">
      <x v="187"/>
      <x/>
      <x v="76"/>
      <x v="1030"/>
      <x/>
      <x v="128"/>
      <x v="11"/>
      <x v="10"/>
      <x v="214"/>
      <x/>
      <x/>
      <x/>
      <x v="3"/>
      <x/>
      <x/>
      <x v="1"/>
      <x/>
      <x v="1"/>
      <x v="2"/>
      <x v="915"/>
      <x/>
      <x/>
      <x/>
      <x/>
      <x/>
      <x/>
      <x/>
      <x/>
      <x/>
      <x/>
      <x/>
      <x/>
      <x v="1008"/>
      <x v="1008"/>
      <x v="16"/>
    </i>
    <i r="5">
      <x v="1031"/>
      <x/>
      <x v="822"/>
      <x v="21"/>
      <x v="10"/>
      <x v="217"/>
      <x/>
      <x/>
      <x/>
      <x v="14"/>
      <x/>
      <x v="1"/>
      <x v="8"/>
      <x v="1"/>
      <x v="1"/>
      <x v="2"/>
      <x v="916"/>
      <x/>
      <x/>
      <x/>
      <x/>
      <x/>
      <x/>
      <x/>
      <x/>
      <x/>
      <x/>
      <x/>
      <x/>
      <x v="1009"/>
      <x v="1009"/>
      <x/>
    </i>
    <i r="5">
      <x v="1032"/>
      <x/>
      <x v="54"/>
      <x v="21"/>
      <x v="13"/>
      <x v="223"/>
      <x/>
      <x/>
      <x/>
      <x v="1"/>
      <x/>
      <x v="1"/>
      <x v="5"/>
      <x v="1"/>
      <x v="1"/>
      <x v="2"/>
      <x v="917"/>
      <x/>
      <x/>
      <x/>
      <x/>
      <x/>
      <x/>
      <x/>
      <x/>
      <x/>
      <x/>
      <x/>
      <x/>
      <x v="1010"/>
      <x v="1010"/>
      <x v="16"/>
    </i>
    <i r="2">
      <x v="188"/>
      <x/>
      <x v="1"/>
      <x v="1033"/>
      <x/>
      <x v="823"/>
      <x v="9"/>
      <x v="10"/>
      <x v="220"/>
      <x/>
      <x/>
      <x/>
      <x v="3"/>
      <x/>
      <x/>
      <x v="1"/>
      <x/>
      <x v="1"/>
      <x v="2"/>
      <x v="918"/>
      <x/>
      <x/>
      <x/>
      <x/>
      <x/>
      <x/>
      <x/>
      <x/>
      <x/>
      <x/>
      <x/>
      <x/>
      <x v="1011"/>
      <x v="1011"/>
      <x v="1"/>
    </i>
    <i r="5">
      <x v="1034"/>
      <x/>
      <x v="804"/>
      <x v="11"/>
      <x v="10"/>
      <x v="224"/>
      <x/>
      <x/>
      <x/>
      <x v="3"/>
      <x/>
      <x/>
      <x v="1"/>
      <x/>
      <x v="1"/>
      <x v="2"/>
      <x v="919"/>
      <x/>
      <x/>
      <x/>
      <x/>
      <x/>
      <x/>
      <x/>
      <x/>
      <x/>
      <x/>
      <x/>
      <x/>
      <x v="1012"/>
      <x v="1012"/>
      <x v="1"/>
    </i>
    <i r="5">
      <x v="1035"/>
      <x/>
      <x v="824"/>
      <x v="1"/>
      <x v="10"/>
      <x v="221"/>
      <x/>
      <x/>
      <x/>
      <x v="3"/>
      <x/>
      <x/>
      <x v="1"/>
      <x/>
      <x v="1"/>
      <x v="2"/>
      <x v="920"/>
      <x/>
      <x/>
      <x/>
      <x/>
      <x/>
      <x/>
      <x/>
      <x/>
      <x/>
      <x/>
      <x/>
      <x/>
      <x v="1013"/>
      <x v="1013"/>
      <x v="16"/>
    </i>
    <i r="4">
      <x v="19"/>
      <x v="1036"/>
      <x/>
      <x v="825"/>
      <x/>
      <x v="10"/>
      <x v="220"/>
      <x/>
      <x/>
      <x/>
      <x v="45"/>
      <x/>
      <x/>
      <x v="2"/>
      <x/>
      <x v="1"/>
      <x v="2"/>
      <x v="921"/>
      <x/>
      <x/>
      <x/>
      <x/>
      <x/>
      <x/>
      <x/>
      <x/>
      <x/>
      <x/>
      <x/>
      <x/>
      <x v="1014"/>
      <x v="1014"/>
      <x v="16"/>
    </i>
    <i r="5">
      <x v="1037"/>
      <x/>
      <x v="826"/>
      <x v="6"/>
      <x v="10"/>
      <x v="214"/>
      <x/>
      <x/>
      <x/>
      <x v="44"/>
      <x/>
      <x/>
      <x v="2"/>
      <x/>
      <x v="1"/>
      <x v="2"/>
      <x v="922"/>
      <x/>
      <x/>
      <x/>
      <x/>
      <x/>
      <x/>
      <x/>
      <x/>
      <x/>
      <x/>
      <x/>
      <x/>
      <x v="1015"/>
      <x v="1015"/>
      <x v="16"/>
    </i>
    <i r="5">
      <x v="1038"/>
      <x/>
      <x v="827"/>
      <x v="4"/>
      <x v="10"/>
      <x v="221"/>
      <x/>
      <x/>
      <x/>
      <x v="3"/>
      <x/>
      <x/>
      <x v="1"/>
      <x/>
      <x v="1"/>
      <x v="2"/>
      <x v="923"/>
      <x/>
      <x/>
      <x/>
      <x/>
      <x/>
      <x/>
      <x/>
      <x/>
      <x/>
      <x/>
      <x/>
      <x/>
      <x v="1016"/>
      <x v="1016"/>
      <x v="16"/>
    </i>
    <i r="2">
      <x v="789"/>
      <x/>
      <x v="385"/>
      <x v="1039"/>
      <x/>
      <x v="828"/>
      <x v="17"/>
      <x v="13"/>
      <x v="225"/>
      <x/>
      <x/>
      <x/>
      <x v="1"/>
      <x/>
      <x/>
      <x v="4"/>
      <x/>
      <x/>
      <x/>
      <x v="924"/>
      <x/>
      <x/>
      <x/>
      <x/>
      <x/>
      <x/>
      <x/>
      <x/>
      <x/>
      <x/>
      <x/>
      <x/>
      <x v="1017"/>
      <x v="1017"/>
      <x v="16"/>
    </i>
    <i r="5">
      <x v="1040"/>
      <x/>
      <x v="828"/>
      <x v="17"/>
      <x v="13"/>
      <x v="225"/>
      <x/>
      <x/>
      <x/>
      <x v="1"/>
      <x/>
      <x/>
      <x v="4"/>
      <x/>
      <x/>
      <x/>
      <x v="924"/>
      <x/>
      <x/>
      <x/>
      <x/>
      <x/>
      <x/>
      <x/>
      <x/>
      <x/>
      <x/>
      <x/>
      <x/>
      <x v="1018"/>
      <x v="1018"/>
      <x v="16"/>
    </i>
    <i r="5">
      <x v="1041"/>
      <x/>
      <x v="263"/>
      <x v="28"/>
      <x v="13"/>
      <x v="225"/>
      <x/>
      <x/>
      <x/>
      <x v="1"/>
      <x/>
      <x/>
      <x v="4"/>
      <x/>
      <x/>
      <x/>
      <x v="925"/>
      <x/>
      <x/>
      <x/>
      <x/>
      <x/>
      <x/>
      <x/>
      <x/>
      <x/>
      <x/>
      <x/>
      <x/>
      <x v="1019"/>
      <x v="1019"/>
      <x v="16"/>
    </i>
    <i r="4">
      <x v="386"/>
      <x v="1042"/>
      <x/>
      <x v="829"/>
      <x v="17"/>
      <x v="13"/>
      <x v="223"/>
      <x/>
      <x/>
      <x/>
      <x v="1"/>
      <x/>
      <x/>
      <x v="4"/>
      <x/>
      <x/>
      <x/>
      <x v="926"/>
      <x/>
      <x/>
      <x/>
      <x/>
      <x/>
      <x/>
      <x/>
      <x/>
      <x/>
      <x/>
      <x/>
      <x/>
      <x v="1020"/>
      <x v="1020"/>
      <x v="16"/>
    </i>
    <i r="2">
      <x v="213"/>
      <x/>
      <x v="1"/>
      <x v="1043"/>
      <x/>
      <x v="830"/>
      <x v="2"/>
      <x v="10"/>
      <x v="214"/>
      <x/>
      <x/>
      <x/>
      <x v="30"/>
      <x/>
      <x/>
      <x v="2"/>
      <x/>
      <x v="1"/>
      <x v="2"/>
      <x v="927"/>
      <x/>
      <x/>
      <x/>
      <x/>
      <x/>
      <x/>
      <x/>
      <x/>
      <x/>
      <x/>
      <x/>
      <x/>
      <x v="1021"/>
      <x v="1021"/>
      <x v="16"/>
    </i>
    <i r="5">
      <x v="1044"/>
      <x/>
      <x v="215"/>
      <x v="11"/>
      <x v="10"/>
      <x v="215"/>
      <x/>
      <x/>
      <x/>
      <x v="1"/>
      <x/>
      <x/>
      <x v="1"/>
      <x/>
      <x v="1"/>
      <x v="2"/>
      <x v="928"/>
      <x/>
      <x/>
      <x/>
      <x/>
      <x/>
      <x/>
      <x/>
      <x/>
      <x/>
      <x/>
      <x/>
      <x/>
      <x v="1022"/>
      <x v="1022"/>
      <x v="16"/>
    </i>
    <i r="5">
      <x v="1045"/>
      <x/>
      <x v="355"/>
      <x v="1"/>
      <x v="10"/>
      <x v="221"/>
      <x/>
      <x/>
      <x/>
      <x v="3"/>
      <x/>
      <x/>
      <x v="1"/>
      <x/>
      <x v="1"/>
      <x v="2"/>
      <x v="929"/>
      <x/>
      <x/>
      <x/>
      <x/>
      <x/>
      <x/>
      <x/>
      <x/>
      <x/>
      <x/>
      <x/>
      <x/>
      <x v="1023"/>
      <x v="1023"/>
      <x v="16"/>
    </i>
    <i r="5">
      <x v="1046"/>
      <x/>
      <x v="831"/>
      <x v="11"/>
      <x v="10"/>
      <x v="226"/>
      <x/>
      <x/>
      <x/>
      <x v="1"/>
      <x/>
      <x/>
      <x v="1"/>
      <x/>
      <x v="1"/>
      <x v="2"/>
      <x v="930"/>
      <x/>
      <x/>
      <x/>
      <x/>
      <x/>
      <x/>
      <x/>
      <x/>
      <x/>
      <x/>
      <x/>
      <x/>
      <x v="1024"/>
      <x v="1024"/>
      <x v="16"/>
    </i>
    <i r="4">
      <x v="113"/>
      <x v="1047"/>
      <x/>
      <x v="832"/>
      <x v="53"/>
      <x v="14"/>
      <x v="227"/>
      <x/>
      <x/>
      <x/>
      <x v="7"/>
      <x/>
      <x/>
      <x v="3"/>
      <x v="1"/>
      <x v="1"/>
      <x v="2"/>
      <x v="931"/>
      <x/>
      <x/>
      <x/>
      <x/>
      <x/>
      <x/>
      <x/>
      <x/>
      <x/>
      <x/>
      <x/>
      <x/>
      <x v="1025"/>
      <x v="1025"/>
      <x v="16"/>
    </i>
    <i r="5">
      <x v="1048"/>
      <x/>
      <x v="833"/>
      <x/>
      <x v="14"/>
      <x v="222"/>
      <x/>
      <x/>
      <x/>
      <x v="1"/>
      <x/>
      <x/>
      <x v="1"/>
      <x/>
      <x v="2"/>
      <x v="2"/>
      <x v="932"/>
      <x/>
      <x/>
      <x/>
      <x/>
      <x/>
      <x/>
      <x/>
      <x/>
      <x/>
      <x/>
      <x/>
      <x/>
      <x v="1026"/>
      <x v="1026"/>
      <x v="16"/>
    </i>
    <i r="5">
      <x v="1049"/>
      <x/>
      <x v="202"/>
      <x v="14"/>
      <x v="14"/>
      <x v="228"/>
      <x/>
      <x/>
      <x/>
      <x v="1"/>
      <x/>
      <x/>
      <x v="1"/>
      <x/>
      <x v="2"/>
      <x v="2"/>
      <x v="933"/>
      <x/>
      <x/>
      <x/>
      <x/>
      <x/>
      <x/>
      <x/>
      <x/>
      <x/>
      <x/>
      <x/>
      <x/>
      <x v="1027"/>
      <x v="1027"/>
      <x v="16"/>
    </i>
    <i r="5">
      <x v="1050"/>
      <x/>
      <x v="834"/>
      <x v="3"/>
      <x v="14"/>
      <x v="227"/>
      <x/>
      <x/>
      <x/>
      <x v="1"/>
      <x/>
      <x/>
      <x v="4"/>
      <x/>
      <x/>
      <x v="76"/>
      <x v="934"/>
      <x/>
      <x/>
      <x/>
      <x/>
      <x/>
      <x/>
      <x/>
      <x/>
      <x/>
      <x/>
      <x/>
      <x/>
      <x v="1028"/>
      <x v="1028"/>
      <x v="17"/>
    </i>
    <i r="5">
      <x v="1051"/>
      <x/>
      <x v="835"/>
      <x v="54"/>
      <x v="14"/>
      <x v="222"/>
      <x/>
      <x/>
      <x/>
      <x/>
      <x/>
      <x v="1"/>
      <x v="5"/>
      <x v="1"/>
      <x v="1"/>
      <x v="2"/>
      <x v="935"/>
      <x/>
      <x/>
      <x/>
      <x/>
      <x/>
      <x/>
      <x/>
      <x/>
      <x/>
      <x/>
      <x/>
      <x/>
      <x v="1029"/>
      <x v="1029"/>
      <x v="16"/>
    </i>
    <i r="5">
      <x v="1052"/>
      <x/>
      <x v="836"/>
      <x v="5"/>
      <x v="10"/>
      <x v="217"/>
      <x/>
      <x/>
      <x/>
      <x v="1"/>
      <x/>
      <x v="1"/>
      <x v="10"/>
      <x v="1"/>
      <x v="1"/>
      <x v="2"/>
      <x v="936"/>
      <x v="4"/>
      <x v="60"/>
      <x v="7"/>
      <x/>
      <x/>
      <x/>
      <x/>
      <x/>
      <x/>
      <x/>
      <x/>
      <x/>
      <x v="1030"/>
      <x v="1030"/>
      <x v="17"/>
    </i>
    <i r="5">
      <x v="1053"/>
      <x/>
      <x v="121"/>
      <x v="30"/>
      <x v="10"/>
      <x v="217"/>
      <x/>
      <x/>
      <x/>
      <x v="15"/>
      <x/>
      <x v="1"/>
      <x v="10"/>
      <x v="1"/>
      <x v="1"/>
      <x v="2"/>
      <x v="906"/>
      <x v="10"/>
      <x v="61"/>
      <x v="14"/>
      <x v="8"/>
      <x v="15"/>
      <x v="8"/>
      <x/>
      <x/>
      <x/>
      <x/>
      <x/>
      <x/>
      <x v="1031"/>
      <x v="1031"/>
      <x v="16"/>
    </i>
    <i r="5">
      <x v="1054"/>
      <x/>
      <x v="837"/>
      <x v="55"/>
      <x v="10"/>
      <x v="226"/>
      <x/>
      <x/>
      <x/>
      <x v="10"/>
      <x/>
      <x v="1"/>
      <x v="5"/>
      <x v="1"/>
      <x v="1"/>
      <x v="2"/>
      <x v="937"/>
      <x/>
      <x/>
      <x/>
      <x/>
      <x/>
      <x/>
      <x/>
      <x/>
      <x/>
      <x/>
      <x/>
      <x/>
      <x v="1032"/>
      <x v="1032"/>
      <x/>
    </i>
    <i r="2">
      <x v="215"/>
      <x/>
      <x v="115"/>
      <x v="1055"/>
      <x/>
      <x v="838"/>
      <x/>
      <x v="13"/>
      <x v="223"/>
      <x/>
      <x/>
      <x/>
      <x v="56"/>
      <x/>
      <x v="1"/>
      <x v="5"/>
      <x v="1"/>
      <x/>
      <x/>
      <x v="938"/>
      <x/>
      <x/>
      <x/>
      <x/>
      <x/>
      <x/>
      <x/>
      <x/>
      <x/>
      <x/>
      <x/>
      <x/>
      <x v="1033"/>
      <x v="1033"/>
      <x v="17"/>
    </i>
    <i r="5">
      <x v="1056"/>
      <x/>
      <x v="838"/>
      <x/>
      <x v="13"/>
      <x v="223"/>
      <x/>
      <x/>
      <x/>
      <x v="14"/>
      <x/>
      <x v="1"/>
      <x v="5"/>
      <x v="1"/>
      <x/>
      <x/>
      <x v="938"/>
      <x/>
      <x/>
      <x/>
      <x/>
      <x/>
      <x/>
      <x/>
      <x/>
      <x/>
      <x/>
      <x/>
      <x/>
      <x v="1034"/>
      <x v="1034"/>
      <x v="17"/>
    </i>
    <i r="2">
      <x v="790"/>
      <x/>
      <x v="1"/>
      <x v="1057"/>
      <x/>
      <x v="296"/>
      <x v="1"/>
      <x v="10"/>
      <x v="217"/>
      <x/>
      <x/>
      <x/>
      <x v="3"/>
      <x/>
      <x/>
      <x v="1"/>
      <x/>
      <x/>
      <x v="10"/>
      <x v="939"/>
      <x/>
      <x/>
      <x/>
      <x/>
      <x/>
      <x/>
      <x/>
      <x/>
      <x/>
      <x/>
      <x/>
      <x/>
      <x v="1035"/>
      <x v="1035"/>
      <x v="16"/>
    </i>
    <i r="2">
      <x v="791"/>
      <x/>
      <x v="1"/>
      <x v="1058"/>
      <x/>
      <x v="560"/>
      <x v="11"/>
      <x v="10"/>
      <x v="215"/>
      <x/>
      <x/>
      <x/>
      <x v="1"/>
      <x/>
      <x/>
      <x v="1"/>
      <x/>
      <x v="2"/>
      <x v="2"/>
      <x v="940"/>
      <x/>
      <x/>
      <x/>
      <x/>
      <x/>
      <x/>
      <x/>
      <x/>
      <x/>
      <x/>
      <x/>
      <x/>
      <x v="1036"/>
      <x v="1036"/>
      <x v="1"/>
    </i>
    <i r="2">
      <x v="792"/>
      <x/>
      <x v="1"/>
      <x v="1059"/>
      <x/>
      <x v="560"/>
      <x v="11"/>
      <x v="10"/>
      <x v="215"/>
      <x/>
      <x/>
      <x/>
      <x v="1"/>
      <x/>
      <x/>
      <x v="1"/>
      <x/>
      <x v="2"/>
      <x v="2"/>
      <x v="940"/>
      <x/>
      <x/>
      <x/>
      <x/>
      <x/>
      <x/>
      <x/>
      <x/>
      <x/>
      <x/>
      <x/>
      <x/>
      <x v="1037"/>
      <x v="1037"/>
      <x v="1"/>
    </i>
    <i r="2">
      <x v="793"/>
      <x/>
      <x v="1"/>
      <x v="1060"/>
      <x/>
      <x v="839"/>
      <x v="11"/>
      <x v="10"/>
      <x v="221"/>
      <x/>
      <x/>
      <x/>
      <x v="3"/>
      <x/>
      <x/>
      <x v="1"/>
      <x/>
      <x v="1"/>
      <x v="2"/>
      <x v="941"/>
      <x/>
      <x/>
      <x/>
      <x/>
      <x/>
      <x/>
      <x/>
      <x/>
      <x/>
      <x/>
      <x/>
      <x/>
      <x v="1038"/>
      <x v="1038"/>
      <x v="16"/>
    </i>
    <i r="2">
      <x v="794"/>
      <x/>
      <x v="387"/>
      <x v="1061"/>
      <x/>
      <x v="840"/>
      <x v="4"/>
      <x v="10"/>
      <x v="215"/>
      <x/>
      <x/>
      <x/>
      <x v="31"/>
      <x/>
      <x/>
      <x v="1"/>
      <x/>
      <x v="1"/>
      <x v="2"/>
      <x v="942"/>
      <x/>
      <x/>
      <x/>
      <x/>
      <x/>
      <x/>
      <x/>
      <x/>
      <x/>
      <x/>
      <x/>
      <x/>
      <x v="1039"/>
      <x v="1039"/>
      <x v="16"/>
    </i>
    <i r="2">
      <x v="795"/>
      <x/>
      <x v="1"/>
      <x v="1062"/>
      <x/>
      <x v="560"/>
      <x v="11"/>
      <x v="10"/>
      <x v="215"/>
      <x/>
      <x/>
      <x/>
      <x v="1"/>
      <x/>
      <x/>
      <x v="1"/>
      <x/>
      <x v="2"/>
      <x v="2"/>
      <x v="943"/>
      <x/>
      <x/>
      <x/>
      <x/>
      <x/>
      <x/>
      <x/>
      <x/>
      <x/>
      <x/>
      <x/>
      <x/>
      <x v="1040"/>
      <x v="1040"/>
      <x v="1"/>
    </i>
    <i r="2">
      <x v="796"/>
      <x/>
      <x v="388"/>
      <x v="1063"/>
      <x/>
      <x v="841"/>
      <x v="28"/>
      <x v="10"/>
      <x v="221"/>
      <x/>
      <x/>
      <x/>
      <x v="1"/>
      <x/>
      <x/>
      <x v="1"/>
      <x/>
      <x v="1"/>
      <x v="2"/>
      <x v="944"/>
      <x/>
      <x/>
      <x/>
      <x/>
      <x/>
      <x/>
      <x/>
      <x/>
      <x/>
      <x/>
      <x/>
      <x/>
      <x v="1041"/>
      <x v="1041"/>
      <x v="16"/>
    </i>
    <i r="2">
      <x v="797"/>
      <x/>
      <x v="389"/>
      <x v="1064"/>
      <x/>
      <x v="842"/>
      <x v="5"/>
      <x v="10"/>
      <x v="229"/>
      <x/>
      <x/>
      <x/>
      <x/>
      <x/>
      <x/>
      <x v="16"/>
      <x/>
      <x v="1"/>
      <x v="2"/>
      <x v="945"/>
      <x/>
      <x/>
      <x/>
      <x/>
      <x/>
      <x/>
      <x/>
      <x/>
      <x/>
      <x/>
      <x/>
      <x/>
      <x v="1042"/>
      <x v="1042"/>
      <x v="16"/>
    </i>
    <i r="2">
      <x v="798"/>
      <x/>
      <x v="1"/>
      <x v="1065"/>
      <x/>
      <x v="843"/>
      <x v="2"/>
      <x v="10"/>
      <x v="214"/>
      <x/>
      <x/>
      <x/>
      <x v="57"/>
      <x/>
      <x/>
      <x v="1"/>
      <x/>
      <x v="1"/>
      <x v="2"/>
      <x v="946"/>
      <x/>
      <x/>
      <x/>
      <x/>
      <x/>
      <x/>
      <x/>
      <x/>
      <x/>
      <x/>
      <x/>
      <x/>
      <x v="1043"/>
      <x v="1043"/>
      <x v="1"/>
    </i>
    <i r="2">
      <x v="799"/>
      <x/>
      <x v="1"/>
      <x v="1066"/>
      <x/>
      <x v="576"/>
      <x v="11"/>
      <x v="10"/>
      <x v="215"/>
      <x/>
      <x/>
      <x/>
      <x v="3"/>
      <x/>
      <x/>
      <x v="1"/>
      <x/>
      <x/>
      <x v="3"/>
      <x v="947"/>
      <x/>
      <x/>
      <x/>
      <x/>
      <x/>
      <x/>
      <x/>
      <x/>
      <x/>
      <x/>
      <x/>
      <x/>
      <x v="1044"/>
      <x v="1044"/>
      <x/>
    </i>
    <i r="2">
      <x v="800"/>
      <x/>
      <x v="1"/>
      <x v="1067"/>
      <x/>
      <x v="844"/>
      <x v="9"/>
      <x v="14"/>
      <x v="222"/>
      <x/>
      <x/>
      <x/>
      <x v="3"/>
      <x/>
      <x/>
      <x v="1"/>
      <x/>
      <x v="1"/>
      <x v="2"/>
      <x v="948"/>
      <x/>
      <x/>
      <x/>
      <x/>
      <x/>
      <x/>
      <x/>
      <x/>
      <x/>
      <x/>
      <x/>
      <x/>
      <x v="1045"/>
      <x v="1045"/>
      <x v="16"/>
    </i>
    <i r="2">
      <x v="801"/>
      <x/>
      <x v="390"/>
      <x v="1068"/>
      <x/>
      <x v="845"/>
      <x v="38"/>
      <x v="10"/>
      <x v="217"/>
      <x/>
      <x/>
      <x/>
      <x v="1"/>
      <x/>
      <x v="1"/>
      <x v="10"/>
      <x v="1"/>
      <x v="1"/>
      <x v="2"/>
      <x v="906"/>
      <x/>
      <x/>
      <x/>
      <x/>
      <x/>
      <x/>
      <x/>
      <x/>
      <x/>
      <x/>
      <x/>
      <x/>
      <x v="1046"/>
      <x v="1046"/>
      <x v="16"/>
    </i>
    <i r="2">
      <x v="802"/>
      <x/>
      <x v="1"/>
      <x v="1069"/>
      <x/>
      <x v="618"/>
      <x v="9"/>
      <x v="10"/>
      <x v="214"/>
      <x/>
      <x/>
      <x/>
      <x v="3"/>
      <x/>
      <x/>
      <x v="1"/>
      <x/>
      <x/>
      <x/>
      <x v="949"/>
      <x/>
      <x/>
      <x/>
      <x/>
      <x/>
      <x/>
      <x/>
      <x/>
      <x/>
      <x/>
      <x/>
      <x/>
      <x v="1047"/>
      <x v="1047"/>
      <x v="16"/>
    </i>
    <i r="2">
      <x v="803"/>
      <x/>
      <x v="1"/>
      <x v="1070"/>
      <x/>
      <x v="846"/>
      <x v="9"/>
      <x v="14"/>
      <x v="222"/>
      <x/>
      <x/>
      <x/>
      <x v="3"/>
      <x/>
      <x/>
      <x v="1"/>
      <x/>
      <x/>
      <x v="3"/>
      <x v="950"/>
      <x/>
      <x/>
      <x/>
      <x/>
      <x/>
      <x/>
      <x/>
      <x/>
      <x/>
      <x/>
      <x/>
      <x/>
      <x v="1048"/>
      <x v="1048"/>
      <x/>
    </i>
    <i r="2">
      <x v="804"/>
      <x/>
      <x v="391"/>
      <x v="1071"/>
      <x/>
      <x v="847"/>
      <x v="30"/>
      <x v="10"/>
      <x v="215"/>
      <x/>
      <x/>
      <x/>
      <x v="16"/>
      <x/>
      <x v="1"/>
      <x v="5"/>
      <x v="1"/>
      <x v="1"/>
      <x v="2"/>
      <x v="951"/>
      <x v="7"/>
      <x v="62"/>
      <x v="15"/>
      <x v="6"/>
      <x v="16"/>
      <x v="8"/>
      <x/>
      <x/>
      <x/>
      <x/>
      <x/>
      <x/>
      <x v="1049"/>
      <x v="1049"/>
      <x v="16"/>
    </i>
    <i r="2">
      <x v="805"/>
      <x/>
      <x v="392"/>
      <x v="1072"/>
      <x/>
      <x v="848"/>
      <x v="13"/>
      <x v="10"/>
      <x v="217"/>
      <x/>
      <x/>
      <x/>
      <x v="1"/>
      <x/>
      <x v="1"/>
      <x v="17"/>
      <x v="1"/>
      <x v="1"/>
      <x v="2"/>
      <x v="952"/>
      <x/>
      <x/>
      <x/>
      <x/>
      <x/>
      <x/>
      <x/>
      <x/>
      <x/>
      <x/>
      <x/>
      <x/>
      <x v="1050"/>
      <x v="1050"/>
      <x v="16"/>
    </i>
    <i r="2">
      <x v="806"/>
      <x/>
      <x v="393"/>
      <x v="1073"/>
      <x/>
      <x v="849"/>
      <x v="12"/>
      <x v="10"/>
      <x v="215"/>
      <x/>
      <x/>
      <x/>
      <x v="1"/>
      <x/>
      <x v="1"/>
      <x v="5"/>
      <x v="1"/>
      <x v="2"/>
      <x v="2"/>
      <x v="953"/>
      <x v="7"/>
      <x v="63"/>
      <x v="13"/>
      <x v="8"/>
      <x v="17"/>
      <x v="8"/>
      <x/>
      <x/>
      <x/>
      <x/>
      <x/>
      <x/>
      <x v="1051"/>
      <x v="1051"/>
      <x v="1"/>
    </i>
    <i r="2">
      <x v="807"/>
      <x/>
      <x v="1"/>
      <x v="1074"/>
      <x/>
      <x v="850"/>
      <x v="2"/>
      <x v="10"/>
      <x v="214"/>
      <x/>
      <x/>
      <x/>
      <x v="3"/>
      <x/>
      <x/>
      <x v="1"/>
      <x/>
      <x/>
      <x/>
      <x v="954"/>
      <x/>
      <x/>
      <x/>
      <x/>
      <x/>
      <x/>
      <x/>
      <x/>
      <x/>
      <x/>
      <x/>
      <x/>
      <x v="1052"/>
      <x v="1052"/>
      <x v="16"/>
    </i>
    <i r="2">
      <x v="808"/>
      <x/>
      <x v="1"/>
      <x v="1075"/>
      <x/>
      <x v="851"/>
      <x v="2"/>
      <x v="10"/>
      <x v="221"/>
      <x/>
      <x/>
      <x/>
      <x v="3"/>
      <x/>
      <x/>
      <x v="1"/>
      <x/>
      <x v="1"/>
      <x v="2"/>
      <x v="955"/>
      <x/>
      <x/>
      <x/>
      <x/>
      <x/>
      <x/>
      <x/>
      <x/>
      <x/>
      <x/>
      <x/>
      <x/>
      <x v="1053"/>
      <x v="1053"/>
      <x v="16"/>
    </i>
    <i r="2">
      <x v="809"/>
      <x/>
      <x v="1"/>
      <x v="1076"/>
      <x/>
      <x v="312"/>
      <x v="11"/>
      <x v="10"/>
      <x v="221"/>
      <x/>
      <x/>
      <x/>
      <x v="3"/>
      <x/>
      <x/>
      <x v="1"/>
      <x/>
      <x v="1"/>
      <x v="2"/>
      <x v="956"/>
      <x/>
      <x/>
      <x/>
      <x/>
      <x/>
      <x/>
      <x/>
      <x/>
      <x/>
      <x/>
      <x/>
      <x/>
      <x v="1054"/>
      <x v="1054"/>
      <x v="16"/>
    </i>
    <i r="2">
      <x v="810"/>
      <x/>
      <x v="394"/>
      <x v="1077"/>
      <x/>
      <x v="852"/>
      <x v="28"/>
      <x v="13"/>
      <x v="219"/>
      <x/>
      <x/>
      <x/>
      <x v="1"/>
      <x/>
      <x/>
      <x v="1"/>
      <x/>
      <x/>
      <x/>
      <x v="957"/>
      <x/>
      <x/>
      <x/>
      <x/>
      <x/>
      <x/>
      <x/>
      <x/>
      <x/>
      <x/>
      <x/>
      <x/>
      <x v="1055"/>
      <x v="1055"/>
      <x v="17"/>
    </i>
    <i r="2">
      <x v="811"/>
      <x/>
      <x v="1"/>
      <x v="1078"/>
      <x/>
      <x v="853"/>
      <x v="2"/>
      <x v="10"/>
      <x v="214"/>
      <x/>
      <x/>
      <x/>
      <x v="3"/>
      <x/>
      <x/>
      <x v="1"/>
      <x/>
      <x/>
      <x v="26"/>
      <x v="958"/>
      <x/>
      <x/>
      <x/>
      <x/>
      <x/>
      <x/>
      <x/>
      <x/>
      <x/>
      <x/>
      <x/>
      <x/>
      <x v="1056"/>
      <x v="1056"/>
      <x v="17"/>
    </i>
    <i r="2">
      <x v="812"/>
      <x/>
      <x v="395"/>
      <x v="1079"/>
      <x/>
      <x v="854"/>
      <x v="14"/>
      <x v="10"/>
      <x v="214"/>
      <x/>
      <x/>
      <x/>
      <x v="7"/>
      <x/>
      <x/>
      <x v="1"/>
      <x/>
      <x v="1"/>
      <x v="2"/>
      <x v="959"/>
      <x/>
      <x/>
      <x/>
      <x/>
      <x/>
      <x/>
      <x/>
      <x/>
      <x/>
      <x/>
      <x/>
      <x/>
      <x v="1057"/>
      <x v="1057"/>
      <x v="16"/>
    </i>
    <i r="2">
      <x v="813"/>
      <x/>
      <x v="1"/>
      <x v="1080"/>
      <x/>
      <x v="681"/>
      <x v="9"/>
      <x v="10"/>
      <x v="221"/>
      <x/>
      <x/>
      <x/>
      <x v="1"/>
      <x/>
      <x/>
      <x v="1"/>
      <x v="3"/>
      <x v="1"/>
      <x v="2"/>
      <x v="960"/>
      <x/>
      <x/>
      <x/>
      <x/>
      <x/>
      <x/>
      <x/>
      <x/>
      <x/>
      <x/>
      <x/>
      <x/>
      <x v="1058"/>
      <x v="1058"/>
      <x v="16"/>
    </i>
    <i r="2">
      <x v="814"/>
      <x/>
      <x v="396"/>
      <x v="1081"/>
      <x/>
      <x v="855"/>
      <x v="28"/>
      <x v="13"/>
      <x v="219"/>
      <x/>
      <x/>
      <x/>
      <x v="1"/>
      <x/>
      <x/>
      <x v="1"/>
      <x/>
      <x/>
      <x/>
      <x v="961"/>
      <x/>
      <x/>
      <x/>
      <x/>
      <x/>
      <x/>
      <x/>
      <x/>
      <x/>
      <x/>
      <x/>
      <x/>
      <x v="1059"/>
      <x v="1059"/>
      <x v="17"/>
    </i>
    <i r="2">
      <x v="815"/>
      <x/>
      <x v="397"/>
      <x v="1082"/>
      <x/>
      <x v="856"/>
      <x v="6"/>
      <x v="13"/>
      <x v="219"/>
      <x/>
      <x/>
      <x/>
      <x v="1"/>
      <x/>
      <x/>
      <x v="1"/>
      <x/>
      <x v="2"/>
      <x v="2"/>
      <x v="962"/>
      <x/>
      <x/>
      <x/>
      <x/>
      <x/>
      <x/>
      <x/>
      <x/>
      <x/>
      <x/>
      <x/>
      <x/>
      <x v="1060"/>
      <x v="1060"/>
      <x v="16"/>
    </i>
    <i r="2">
      <x v="816"/>
      <x/>
      <x v="398"/>
      <x v="1083"/>
      <x/>
      <x v="857"/>
      <x v="6"/>
      <x v="13"/>
      <x v="219"/>
      <x/>
      <x/>
      <x/>
      <x v="1"/>
      <x/>
      <x/>
      <x v="1"/>
      <x/>
      <x v="1"/>
      <x v="2"/>
      <x v="963"/>
      <x/>
      <x/>
      <x/>
      <x/>
      <x/>
      <x/>
      <x/>
      <x/>
      <x/>
      <x/>
      <x/>
      <x/>
      <x v="1061"/>
      <x v="1061"/>
      <x v="16"/>
    </i>
    <i r="2">
      <x v="817"/>
      <x/>
      <x v="1"/>
      <x v="1084"/>
      <x/>
      <x v="858"/>
      <x v="1"/>
      <x v="10"/>
      <x v="221"/>
      <x/>
      <x/>
      <x/>
      <x v="3"/>
      <x/>
      <x/>
      <x v="1"/>
      <x/>
      <x v="1"/>
      <x v="2"/>
      <x v="964"/>
      <x/>
      <x/>
      <x/>
      <x/>
      <x/>
      <x/>
      <x/>
      <x/>
      <x/>
      <x/>
      <x/>
      <x/>
      <x v="1062"/>
      <x v="1062"/>
      <x v="16"/>
    </i>
    <i r="2">
      <x v="818"/>
      <x/>
      <x v="399"/>
      <x v="1085"/>
      <x/>
      <x v="859"/>
      <x/>
      <x v="13"/>
      <x v="219"/>
      <x/>
      <x/>
      <x/>
      <x v="1"/>
      <x/>
      <x/>
      <x v="1"/>
      <x/>
      <x v="1"/>
      <x v="2"/>
      <x v="965"/>
      <x/>
      <x/>
      <x/>
      <x/>
      <x/>
      <x/>
      <x/>
      <x/>
      <x/>
      <x/>
      <x/>
      <x/>
      <x v="1063"/>
      <x v="1063"/>
      <x v="17"/>
    </i>
    <i r="2">
      <x v="819"/>
      <x/>
      <x v="400"/>
      <x v="1086"/>
      <x/>
      <x v="860"/>
      <x v="14"/>
      <x v="10"/>
      <x v="217"/>
      <x/>
      <x/>
      <x/>
      <x v="1"/>
      <x/>
      <x v="1"/>
      <x v="8"/>
      <x v="1"/>
      <x v="1"/>
      <x v="2"/>
      <x v="966"/>
      <x/>
      <x/>
      <x/>
      <x/>
      <x/>
      <x/>
      <x/>
      <x/>
      <x/>
      <x/>
      <x/>
      <x/>
      <x v="1064"/>
      <x v="1064"/>
      <x v="16"/>
    </i>
    <i r="2">
      <x v="820"/>
      <x/>
      <x v="401"/>
      <x v="1087"/>
      <x/>
      <x v="861"/>
      <x v="5"/>
      <x v="13"/>
      <x v="219"/>
      <x/>
      <x/>
      <x/>
      <x v="3"/>
      <x/>
      <x/>
      <x v="1"/>
      <x/>
      <x/>
      <x/>
      <x v="967"/>
      <x/>
      <x/>
      <x/>
      <x/>
      <x/>
      <x/>
      <x/>
      <x/>
      <x/>
      <x/>
      <x/>
      <x/>
      <x v="1065"/>
      <x v="1065"/>
      <x v="17"/>
    </i>
    <i r="2">
      <x v="821"/>
      <x/>
      <x v="402"/>
      <x v="1088"/>
      <x/>
      <x v="862"/>
      <x v="6"/>
      <x v="10"/>
      <x v="215"/>
      <x/>
      <x/>
      <x/>
      <x/>
      <x/>
      <x v="1"/>
      <x v="5"/>
      <x v="1"/>
      <x v="2"/>
      <x v="2"/>
      <x v="968"/>
      <x v="7"/>
      <x v="64"/>
      <x v="15"/>
      <x v="6"/>
      <x v="16"/>
      <x v="8"/>
      <x/>
      <x/>
      <x/>
      <x/>
      <x/>
      <x/>
      <x v="1066"/>
      <x v="1066"/>
      <x v="1"/>
    </i>
    <i r="2">
      <x v="822"/>
      <x/>
      <x v="1"/>
      <x v="1089"/>
      <x/>
      <x v="863"/>
      <x v="2"/>
      <x v="10"/>
      <x v="221"/>
      <x/>
      <x/>
      <x/>
      <x v="3"/>
      <x/>
      <x/>
      <x v="1"/>
      <x/>
      <x v="1"/>
      <x v="2"/>
      <x v="969"/>
      <x/>
      <x/>
      <x/>
      <x/>
      <x/>
      <x/>
      <x/>
      <x/>
      <x/>
      <x/>
      <x/>
      <x/>
      <x v="1067"/>
      <x v="1067"/>
      <x v="16"/>
    </i>
    <i r="2">
      <x v="823"/>
      <x/>
      <x v="403"/>
      <x v="1090"/>
      <x/>
      <x v="64"/>
      <x v="3"/>
      <x v="10"/>
      <x v="214"/>
      <x/>
      <x/>
      <x/>
      <x v="3"/>
      <x/>
      <x/>
      <x v="1"/>
      <x/>
      <x/>
      <x/>
      <x v="970"/>
      <x/>
      <x/>
      <x/>
      <x/>
      <x/>
      <x/>
      <x/>
      <x/>
      <x/>
      <x/>
      <x/>
      <x/>
      <x v="1068"/>
      <x v="1068"/>
      <x v="5"/>
    </i>
  </rowItems>
  <colFields count="1">
    <field x="-2"/>
  </colFields>
  <colItems count="2">
    <i>
      <x/>
    </i>
    <i i="1">
      <x v="1"/>
    </i>
  </colItems>
  <dataFields count="2">
    <dataField name="Potencia Bruta [MW]" fld="2" baseField="35" baseItem="0"/>
    <dataField name="Potencia Neta [MW]" fld="3" baseField="35" baseItem="0"/>
  </dataFields>
  <formats count="50">
    <format dxfId="493">
      <pivotArea type="origin" dataOnly="0" labelOnly="1" outline="0" fieldPosition="0"/>
    </format>
    <format dxfId="492">
      <pivotArea field="-2" type="button" dataOnly="0" labelOnly="1" outline="0" axis="axisCol" fieldPosition="0"/>
    </format>
    <format dxfId="491">
      <pivotArea type="topRight" dataOnly="0" labelOnly="1" outline="0" fieldPosition="0"/>
    </format>
    <format dxfId="490">
      <pivotArea field="0" type="button" dataOnly="0" labelOnly="1" outline="0" axis="axisRow" fieldPosition="0"/>
    </format>
    <format dxfId="489">
      <pivotArea field="0" type="button" dataOnly="0" labelOnly="1" outline="0" axis="axisRow" fieldPosition="0"/>
    </format>
    <format dxfId="488">
      <pivotArea field="1" type="button" dataOnly="0" labelOnly="1" outline="0" axis="axisRow" fieldPosition="1"/>
    </format>
    <format dxfId="487">
      <pivotArea field="4" type="button" dataOnly="0" labelOnly="1" outline="0" axis="axisRow" fieldPosition="2"/>
    </format>
    <format dxfId="486">
      <pivotArea field="5" type="button" dataOnly="0" labelOnly="1" outline="0" axis="axisRow" fieldPosition="3"/>
    </format>
    <format dxfId="485">
      <pivotArea field="6" type="button" dataOnly="0" labelOnly="1" outline="0" axis="axisRow" fieldPosition="4"/>
    </format>
    <format dxfId="484">
      <pivotArea field="7" type="button" dataOnly="0" labelOnly="1" outline="0" axis="axisRow" fieldPosition="5"/>
    </format>
    <format dxfId="483">
      <pivotArea field="8" type="button" dataOnly="0" labelOnly="1" outline="0" axis="axisRow" fieldPosition="6"/>
    </format>
    <format dxfId="482">
      <pivotArea field="9" type="button" dataOnly="0" labelOnly="1" outline="0" axis="axisRow" fieldPosition="7"/>
    </format>
    <format dxfId="481">
      <pivotArea field="11" type="button" dataOnly="0" labelOnly="1" outline="0" axis="axisRow" fieldPosition="8"/>
    </format>
    <format dxfId="480">
      <pivotArea field="10" type="button" dataOnly="0" labelOnly="1" outline="0" axis="axisRow" fieldPosition="9"/>
    </format>
    <format dxfId="479">
      <pivotArea field="12" type="button" dataOnly="0" labelOnly="1" outline="0" axis="axisRow" fieldPosition="10"/>
    </format>
    <format dxfId="478">
      <pivotArea field="13" type="button" dataOnly="0" labelOnly="1" outline="0" axis="axisRow" fieldPosition="11"/>
    </format>
    <format dxfId="477">
      <pivotArea field="14" type="button" dataOnly="0" labelOnly="1" outline="0" axis="axisRow" fieldPosition="12"/>
    </format>
    <format dxfId="476">
      <pivotArea field="15" type="button" dataOnly="0" labelOnly="1" outline="0" axis="axisRow" fieldPosition="13"/>
    </format>
    <format dxfId="475">
      <pivotArea field="16" type="button" dataOnly="0" labelOnly="1" outline="0" axis="axisRow" fieldPosition="14"/>
    </format>
    <format dxfId="474">
      <pivotArea field="17" type="button" dataOnly="0" labelOnly="1" outline="0" axis="axisRow" fieldPosition="15"/>
    </format>
    <format dxfId="473">
      <pivotArea field="18" type="button" dataOnly="0" labelOnly="1" outline="0" axis="axisRow" fieldPosition="16"/>
    </format>
    <format dxfId="4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1">
      <pivotArea type="origin" dataOnly="0" labelOnly="1" outline="0" fieldPosition="0"/>
    </format>
    <format dxfId="470">
      <pivotArea field="0" type="button" dataOnly="0" labelOnly="1" outline="0" axis="axisRow" fieldPosition="0"/>
    </format>
    <format dxfId="469">
      <pivotArea dataOnly="0" labelOnly="1" outline="0" fieldPosition="0">
        <references count="1">
          <reference field="0" count="0"/>
        </references>
      </pivotArea>
    </format>
    <format dxfId="468">
      <pivotArea dataOnly="0" labelOnly="1" grandRow="1" outline="0" fieldPosition="0"/>
    </format>
    <format dxfId="467">
      <pivotArea field="36" type="button" dataOnly="0" labelOnly="1" outline="0"/>
    </format>
    <format dxfId="466">
      <pivotArea field="19" type="button" dataOnly="0" labelOnly="1" outline="0" axis="axisRow" fieldPosition="19"/>
    </format>
    <format dxfId="465">
      <pivotArea field="20" type="button" dataOnly="0" labelOnly="1" outline="0" axis="axisRow" fieldPosition="20"/>
    </format>
    <format dxfId="464">
      <pivotArea field="21" type="button" dataOnly="0" labelOnly="1" outline="0" axis="axisRow" fieldPosition="21"/>
    </format>
    <format dxfId="463">
      <pivotArea field="22" type="button" dataOnly="0" labelOnly="1" outline="0" axis="axisRow" fieldPosition="22"/>
    </format>
    <format dxfId="462">
      <pivotArea field="23" type="button" dataOnly="0" labelOnly="1" outline="0" axis="axisRow" fieldPosition="23"/>
    </format>
    <format dxfId="461">
      <pivotArea field="24" type="button" dataOnly="0" labelOnly="1" outline="0" axis="axisRow" fieldPosition="24"/>
    </format>
    <format dxfId="460">
      <pivotArea field="25" type="button" dataOnly="0" labelOnly="1" outline="0" axis="axisRow" fieldPosition="25"/>
    </format>
    <format dxfId="459">
      <pivotArea field="26" type="button" dataOnly="0" labelOnly="1" outline="0" axis="axisRow" fieldPosition="26"/>
    </format>
    <format dxfId="458">
      <pivotArea field="27" type="button" dataOnly="0" labelOnly="1" outline="0" axis="axisRow" fieldPosition="27"/>
    </format>
    <format dxfId="457">
      <pivotArea field="28" type="button" dataOnly="0" labelOnly="1" outline="0" axis="axisRow" fieldPosition="28"/>
    </format>
    <format dxfId="456">
      <pivotArea field="29" type="button" dataOnly="0" labelOnly="1" outline="0" axis="axisRow" fieldPosition="30"/>
    </format>
    <format dxfId="455">
      <pivotArea field="30" type="button" dataOnly="0" labelOnly="1" outline="0" axis="axisRow" fieldPosition="31"/>
    </format>
    <format dxfId="454">
      <pivotArea field="31" type="button" dataOnly="0" labelOnly="1" outline="0" axis="axisRow" fieldPosition="32"/>
    </format>
    <format dxfId="453">
      <pivotArea field="32" type="button" dataOnly="0" labelOnly="1" outline="0" axis="axisRow" fieldPosition="33"/>
    </format>
    <format dxfId="452">
      <pivotArea field="33" type="button" dataOnly="0" labelOnly="1" outline="0" axis="axisRow" fieldPosition="34"/>
    </format>
    <format dxfId="451">
      <pivotArea field="34" type="button" dataOnly="0" labelOnly="1" outline="0" axis="axisRow" fieldPosition="35"/>
    </format>
    <format dxfId="450">
      <pivotArea field="35" type="button" dataOnly="0" labelOnly="1" outline="0" axis="axisRow" fieldPosition="36"/>
    </format>
    <format dxfId="449">
      <pivotArea outline="0" collapsedLevelsAreSubtotals="1" fieldPosition="0"/>
    </format>
    <format dxfId="448">
      <pivotArea field="35" type="button" dataOnly="0" labelOnly="1" outline="0" axis="axisRow" fieldPosition="36"/>
    </format>
    <format dxfId="4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6">
      <pivotArea field="37" type="button" dataOnly="0" labelOnly="1" outline="0" axis="axisRow" fieldPosition="17"/>
    </format>
    <format dxfId="445">
      <pivotArea field="38" type="button" dataOnly="0" labelOnly="1" outline="0" axis="axisRow" fieldPosition="18"/>
    </format>
    <format dxfId="444">
      <pivotArea field="39" type="button" dataOnly="0" labelOnly="1" outline="0" axis="axisRow" fieldPosition="29"/>
    </format>
  </formats>
  <pivotHierarchies count="45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otencia Bruta [MW]"/>
    <pivotHierarchy dragToData="1" caption="Potencia Neta [MW]"/>
  </pivotHierarchies>
  <pivotTableStyleInfo name="CNE" showRowHeaders="1" showColHeaders="1" showRowStripes="0" showColStripes="0" showLastColumn="1"/>
  <rowHierarchiesUsage count="3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0"/>
    <rowHierarchyUsage hierarchyUsage="11"/>
    <rowHierarchyUsage hierarchyUsage="12"/>
    <rowHierarchyUsage hierarchyUsage="13"/>
    <rowHierarchyUsage hierarchyUsage="14"/>
    <rowHierarchyUsage hierarchyUsage="15"/>
    <rowHierarchyUsage hierarchyUsage="16"/>
    <rowHierarchyUsage hierarchyUsage="17"/>
    <rowHierarchyUsage hierarchyUsage="20"/>
    <rowHierarchyUsage hierarchyUsage="21"/>
    <rowHierarchyUsage hierarchyUsage="22"/>
    <rowHierarchyUsage hierarchyUsage="23"/>
    <rowHierarchyUsage hierarchyUsage="24"/>
    <rowHierarchyUsage hierarchyUsage="25"/>
    <rowHierarchyUsage hierarchyUsage="26"/>
    <rowHierarchyUsage hierarchyUsage="27"/>
    <rowHierarchyUsage hierarchyUsage="28"/>
    <rowHierarchyUsage hierarchyUsage="29"/>
    <rowHierarchyUsage hierarchyUsage="30"/>
    <rowHierarchyUsage hierarchyUsage="31"/>
    <rowHierarchyUsage hierarchyUsage="32"/>
    <rowHierarchyUsage hierarchyUsage="33"/>
    <rowHierarchyUsage hierarchyUsage="34"/>
    <rowHierarchyUsage hierarchyUsage="35"/>
    <rowHierarchyUsage hierarchyUsage="36"/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pacidad_Instalada_Generación_new.xlsx!tblBase">
        <x15:activeTabTopLevelEntity name="[tbl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68DAB-2E1F-492B-8E65-0AE450388534}" name="TablaDinámica4" cacheId="43" applyNumberFormats="0" applyBorderFormats="0" applyFontFormats="0" applyPatternFormats="0" applyAlignmentFormats="0" applyWidthHeightFormats="1" dataCaption=" " tag="df26cac0-d4f0-4e8c-8a65-b29ffcef617d" updatedVersion="8" minRefreshableVersion="3" showDrill="0" useAutoFormatting="1" subtotalHiddenItems="1" rowGrandTotals="0" itemPrintTitles="1" createdVersion="6" indent="0" compact="0" compactData="0" gridDropZones="1" multipleFieldFilters="0">
  <location ref="A1:AM15" firstHeaderRow="1" firstDataRow="2" firstDataCol="37"/>
  <pivotFields count="40">
    <pivotField name="Sistema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sistema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name="Propietario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zón Social Propietario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UT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entral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stad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Central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egión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ño Puesta en Servicio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muna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ódigo Unidad"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ipo Unidad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Unidad"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n=" 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es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 / Model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lasificación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edio de Generación" axis="axisRow" compact="0" allDrilled="1" outline="0" subtotalTop="0" showAll="0" dataSourceSort="1" defaultSubtotal="0" defaultAttributeDrillState="1">
      <items count="1">
        <item x="0"/>
      </items>
    </pivotField>
    <pivotField name="Distribuidora" axis="axisRow" compact="0" allDrilled="1" outline="0" subtotalTop="0" showAll="0" dataSourceSort="1" defaultSubtotal="0" defaultAttributeDrillState="1">
      <items count="1">
        <item x="0"/>
      </items>
    </pivotField>
    <pivotField name="Punto de Conexión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Combustible 1" axis="axisRow" compact="0" allDrilled="1" outline="0" subtotalTop="0" showAll="0" dataSourceSort="1" defaultSubtotal="0" defaultAttributeDrillState="1">
      <items count="2">
        <item x="0"/>
        <item x="1"/>
      </items>
    </pivotField>
    <pivotField name="Consumo Específico 1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1" axis="axisRow" compact="0" allDrilled="1" outline="0" subtotalTop="0" showAll="0" dataSourceSort="1" defaultSubtotal="0" defaultAttributeDrillState="1">
      <items count="1">
        <item x="0"/>
      </items>
    </pivotField>
    <pivotField name="Combustible 2" axis="axisRow" compact="0" allDrilled="1" outline="0" subtotalTop="0" showAll="0" dataSourceSort="1" defaultSubtotal="0" defaultAttributeDrillState="1">
      <items count="1">
        <item x="0"/>
      </items>
    </pivotField>
    <pivotField name="Consumo Específico 2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2" axis="axisRow" compact="0" allDrilled="1" outline="0" subtotalTop="0" showAll="0" dataSourceSort="1" defaultSubtotal="0" defaultAttributeDrillState="1">
      <items count="1">
        <item x="0"/>
      </items>
    </pivotField>
    <pivotField name="Combustible 3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 Consumo Específico 3" axis="axisRow" compact="0" allDrilled="1" outline="0" subtotalTop="0" showAll="0" dataSourceSort="1" defaultSubtotal="0" defaultAttributeDrillState="1">
      <items count="1">
        <item x="0"/>
      </items>
    </pivotField>
    <pivotField name="Tipo de Turbina Hidráulica"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Gasto [m3/s]" axis="axisRow" compact="0" allDrilled="1" outline="0" subtotalTop="0" showAll="0" dataSourceSort="1" defaultSubtotal="0" defaultAttributeDrillState="1">
      <items count="4">
        <item x="0"/>
        <item x="1"/>
        <item n=" " x="2"/>
        <item x="3"/>
      </items>
    </pivotField>
    <pivotField name="Caída [m]" axis="axisRow" compact="0" allDrilled="1" outline="0" subtotalTop="0" showAll="0" dataSourceSort="1" defaultSubtotal="0" defaultAttributeDrillState="1">
      <items count="4">
        <item x="0"/>
        <item x="1"/>
        <item n=" " x="2"/>
        <item x="3"/>
      </items>
    </pivotField>
    <pivotField name="Este [UTM]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Norte [UTM]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Huso [UTM]" axis="axisRow" compact="0" allDrilled="1" outline="0" subtotalTop="0" showAll="0" dataSourceSort="1" defaultSubtotal="0" defaultAttributeDrillState="1">
      <items count="2">
        <item x="0"/>
        <item x="1"/>
      </items>
    </pivotField>
    <pivotField name="Tipo de Energía" compact="0" allDrilled="1" outline="0" subtotalTop="0" showAll="0" dataSourceSort="1" defaultSubtotal="0" defaultAttributeDrillState="1">
      <items count="2">
        <item x="0"/>
        <item x="1"/>
      </items>
    </pivotField>
    <pivotField name="Tipo de Energía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ey ERNC" axis="axisRow" compact="0" allDrilled="1" outline="0" subtotalTop="0" showAll="0" dataSourceSort="1" defaultSubtotal="0" defaultAttributeDrillState="1">
      <items count="2">
        <item x="0"/>
        <item x="1"/>
      </items>
    </pivotField>
    <pivotField name="Consumo Específico 3" axis="axisRow" compact="0" allDrilled="1" outline="0" subtotalTop="0" showAll="0" dataSourceSort="1" defaultSubtotal="0" defaultAttributeDrillState="1">
      <items count="1">
        <item x="0"/>
      </items>
    </pivotField>
  </pivotFields>
  <rowFields count="37">
    <field x="0"/>
    <field x="1"/>
    <field x="4"/>
    <field x="5"/>
    <field x="6"/>
    <field x="7"/>
    <field x="8"/>
    <field x="9"/>
    <field x="11"/>
    <field x="10"/>
    <field x="12"/>
    <field x="13"/>
    <field x="14"/>
    <field x="15"/>
    <field x="16"/>
    <field x="17"/>
    <field x="18"/>
    <field x="37"/>
    <field x="38"/>
    <field x="19"/>
    <field x="20"/>
    <field x="21"/>
    <field x="22"/>
    <field x="23"/>
    <field x="24"/>
    <field x="25"/>
    <field x="26"/>
    <field x="27"/>
    <field x="28"/>
    <field x="39"/>
    <field x="29"/>
    <field x="30"/>
    <field x="31"/>
    <field x="32"/>
    <field x="33"/>
    <field x="34"/>
    <field x="35"/>
  </rowFields>
  <rowItems count="13">
    <i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2">
      <x v="1"/>
      <x v="1"/>
      <x v="1"/>
      <x v="1"/>
      <x/>
      <x v="1"/>
      <x v="1"/>
      <x/>
      <x/>
      <x/>
      <x v="1"/>
      <x v="1"/>
      <x/>
      <x/>
      <x/>
      <x/>
      <x/>
      <x/>
      <x/>
      <x v="1"/>
      <x/>
      <x/>
      <x/>
      <x/>
      <x/>
      <x/>
      <x/>
      <x/>
      <x/>
      <x/>
      <x v="1"/>
      <x v="1"/>
      <x v="1"/>
      <x v="1"/>
      <x v="1"/>
    </i>
    <i r="2">
      <x v="2"/>
      <x v="2"/>
      <x v="2"/>
      <x v="2"/>
      <x/>
      <x v="2"/>
      <x v="2"/>
      <x/>
      <x/>
      <x v="1"/>
      <x v="2"/>
      <x v="2"/>
      <x/>
      <x/>
      <x v="1"/>
      <x v="1"/>
      <x v="1"/>
      <x/>
      <x/>
      <x v="2"/>
      <x v="1"/>
      <x/>
      <x/>
      <x/>
      <x/>
      <x/>
      <x/>
      <x/>
      <x/>
      <x v="1"/>
      <x v="2"/>
      <x v="2"/>
      <x v="2"/>
      <x v="2"/>
      <x/>
    </i>
    <i r="11">
      <x v="2"/>
      <x v="2"/>
      <x v="2"/>
      <x/>
      <x/>
      <x v="1"/>
      <x v="1"/>
      <x v="1"/>
      <x/>
      <x/>
      <x v="2"/>
      <x v="1"/>
      <x/>
      <x/>
      <x/>
      <x/>
      <x/>
      <x/>
      <x/>
      <x/>
      <x v="1"/>
      <x v="2"/>
      <x v="2"/>
      <x v="2"/>
      <x v="2"/>
      <x/>
    </i>
    <i r="11">
      <x v="3"/>
      <x v="2"/>
      <x v="2"/>
      <x/>
      <x/>
      <x v="1"/>
      <x v="1"/>
      <x v="1"/>
      <x/>
      <x/>
      <x v="2"/>
      <x v="1"/>
      <x/>
      <x/>
      <x/>
      <x/>
      <x/>
      <x/>
      <x/>
      <x/>
      <x v="1"/>
      <x v="2"/>
      <x v="2"/>
      <x v="2"/>
      <x v="2"/>
      <x/>
    </i>
    <i r="5">
      <x v="3"/>
      <x/>
      <x v="3"/>
      <x v="3"/>
      <x/>
      <x/>
      <x v="4"/>
      <x v="2"/>
      <x v="2"/>
      <x/>
      <x/>
      <x v="1"/>
      <x v="1"/>
      <x v="1"/>
      <x/>
      <x/>
      <x v="3"/>
      <x v="1"/>
      <x/>
      <x/>
      <x/>
      <x/>
      <x/>
      <x/>
      <x/>
      <x/>
      <x v="1"/>
      <x v="2"/>
      <x v="2"/>
      <x v="3"/>
      <x v="3"/>
      <x/>
    </i>
    <i r="11">
      <x v="5"/>
      <x v="2"/>
      <x v="2"/>
      <x/>
      <x/>
      <x v="1"/>
      <x v="1"/>
      <x v="1"/>
      <x/>
      <x/>
      <x v="3"/>
      <x v="1"/>
      <x/>
      <x/>
      <x/>
      <x/>
      <x/>
      <x/>
      <x/>
      <x/>
      <x v="1"/>
      <x v="2"/>
      <x v="2"/>
      <x v="3"/>
      <x v="3"/>
      <x/>
    </i>
    <i r="1">
      <x v="1"/>
      <x v="3"/>
      <x v="3"/>
      <x v="3"/>
      <x v="4"/>
      <x/>
      <x v="4"/>
      <x v="4"/>
      <x/>
      <x v="1"/>
      <x/>
      <x v="1"/>
      <x v="3"/>
      <x/>
      <x/>
      <x/>
      <x/>
      <x/>
      <x/>
      <x/>
      <x v="4"/>
      <x/>
      <x/>
      <x/>
      <x/>
      <x/>
      <x/>
      <x/>
      <x/>
      <x/>
      <x v="2"/>
      <x v="3"/>
      <x v="3"/>
      <x v="4"/>
      <x v="4"/>
      <x/>
    </i>
    <i r="2">
      <x v="2"/>
      <x v="2"/>
      <x v="2"/>
      <x v="5"/>
      <x/>
      <x v="5"/>
      <x v="5"/>
      <x/>
      <x v="1"/>
      <x v="6"/>
      <x v="2"/>
      <x v="4"/>
      <x/>
      <x/>
      <x v="1"/>
      <x v="1"/>
      <x v="1"/>
      <x/>
      <x/>
      <x v="5"/>
      <x v="1"/>
      <x/>
      <x/>
      <x/>
      <x/>
      <x/>
      <x/>
      <x/>
      <x/>
      <x v="1"/>
      <x v="2"/>
      <x v="2"/>
      <x v="5"/>
      <x v="5"/>
      <x/>
    </i>
    <i r="11">
      <x v="7"/>
      <x v="2"/>
      <x v="5"/>
      <x/>
      <x/>
      <x v="1"/>
      <x v="1"/>
      <x v="1"/>
      <x/>
      <x/>
      <x v="5"/>
      <x v="1"/>
      <x/>
      <x/>
      <x/>
      <x/>
      <x/>
      <x/>
      <x/>
      <x/>
      <x v="1"/>
      <x v="2"/>
      <x v="2"/>
      <x v="5"/>
      <x v="5"/>
      <x/>
    </i>
    <i r="11">
      <x v="8"/>
      <x v="2"/>
      <x v="5"/>
      <x/>
      <x/>
      <x v="1"/>
      <x v="1"/>
      <x v="1"/>
      <x/>
      <x/>
      <x v="5"/>
      <x v="1"/>
      <x/>
      <x/>
      <x/>
      <x/>
      <x/>
      <x/>
      <x/>
      <x/>
      <x v="1"/>
      <x v="2"/>
      <x v="2"/>
      <x v="5"/>
      <x v="5"/>
      <x/>
    </i>
    <i r="11">
      <x v="9"/>
      <x v="2"/>
      <x v="1"/>
      <x/>
      <x/>
      <x v="1"/>
      <x v="1"/>
      <x v="1"/>
      <x/>
      <x/>
      <x v="5"/>
      <x v="1"/>
      <x/>
      <x/>
      <x/>
      <x/>
      <x/>
      <x/>
      <x/>
      <x/>
      <x v="1"/>
      <x v="2"/>
      <x v="2"/>
      <x v="5"/>
      <x v="5"/>
      <x/>
    </i>
    <i r="7">
      <x/>
      <x/>
      <x/>
      <x v="1"/>
      <x v="10"/>
      <x v="2"/>
      <x/>
      <x/>
      <x/>
      <x v="1"/>
      <x v="1"/>
      <x v="1"/>
      <x/>
      <x/>
      <x v="5"/>
      <x v="1"/>
      <x/>
      <x/>
      <x/>
      <x/>
      <x/>
      <x/>
      <x/>
      <x/>
      <x v="1"/>
      <x v="2"/>
      <x v="2"/>
      <x v="5"/>
      <x v="5"/>
      <x/>
    </i>
  </rowItems>
  <colFields count="1">
    <field x="-2"/>
  </colFields>
  <colItems count="2">
    <i>
      <x/>
    </i>
    <i i="1">
      <x v="1"/>
    </i>
  </colItems>
  <dataFields count="2">
    <dataField name="Potencia Bruta [MW]" fld="2" baseField="35" baseItem="0"/>
    <dataField name="Potencia Neta [MW]" fld="3" baseField="35" baseItem="0"/>
  </dataFields>
  <formats count="50">
    <format dxfId="443">
      <pivotArea type="origin" dataOnly="0" labelOnly="1" outline="0" fieldPosition="0"/>
    </format>
    <format dxfId="442">
      <pivotArea field="-2" type="button" dataOnly="0" labelOnly="1" outline="0" axis="axisCol" fieldPosition="0"/>
    </format>
    <format dxfId="441">
      <pivotArea type="topRight" dataOnly="0" labelOnly="1" outline="0" fieldPosition="0"/>
    </format>
    <format dxfId="440">
      <pivotArea field="0" type="button" dataOnly="0" labelOnly="1" outline="0" axis="axisRow" fieldPosition="0"/>
    </format>
    <format dxfId="439">
      <pivotArea field="0" type="button" dataOnly="0" labelOnly="1" outline="0" axis="axisRow" fieldPosition="0"/>
    </format>
    <format dxfId="438">
      <pivotArea field="1" type="button" dataOnly="0" labelOnly="1" outline="0" axis="axisRow" fieldPosition="1"/>
    </format>
    <format dxfId="437">
      <pivotArea field="4" type="button" dataOnly="0" labelOnly="1" outline="0" axis="axisRow" fieldPosition="2"/>
    </format>
    <format dxfId="436">
      <pivotArea field="5" type="button" dataOnly="0" labelOnly="1" outline="0" axis="axisRow" fieldPosition="3"/>
    </format>
    <format dxfId="435">
      <pivotArea field="6" type="button" dataOnly="0" labelOnly="1" outline="0" axis="axisRow" fieldPosition="4"/>
    </format>
    <format dxfId="434">
      <pivotArea field="7" type="button" dataOnly="0" labelOnly="1" outline="0" axis="axisRow" fieldPosition="5"/>
    </format>
    <format dxfId="433">
      <pivotArea field="8" type="button" dataOnly="0" labelOnly="1" outline="0" axis="axisRow" fieldPosition="6"/>
    </format>
    <format dxfId="432">
      <pivotArea field="9" type="button" dataOnly="0" labelOnly="1" outline="0" axis="axisRow" fieldPosition="7"/>
    </format>
    <format dxfId="431">
      <pivotArea field="11" type="button" dataOnly="0" labelOnly="1" outline="0" axis="axisRow" fieldPosition="8"/>
    </format>
    <format dxfId="430">
      <pivotArea field="10" type="button" dataOnly="0" labelOnly="1" outline="0" axis="axisRow" fieldPosition="9"/>
    </format>
    <format dxfId="429">
      <pivotArea field="12" type="button" dataOnly="0" labelOnly="1" outline="0" axis="axisRow" fieldPosition="10"/>
    </format>
    <format dxfId="428">
      <pivotArea field="13" type="button" dataOnly="0" labelOnly="1" outline="0" axis="axisRow" fieldPosition="11"/>
    </format>
    <format dxfId="427">
      <pivotArea field="14" type="button" dataOnly="0" labelOnly="1" outline="0" axis="axisRow" fieldPosition="12"/>
    </format>
    <format dxfId="426">
      <pivotArea field="15" type="button" dataOnly="0" labelOnly="1" outline="0" axis="axisRow" fieldPosition="13"/>
    </format>
    <format dxfId="425">
      <pivotArea field="16" type="button" dataOnly="0" labelOnly="1" outline="0" axis="axisRow" fieldPosition="14"/>
    </format>
    <format dxfId="424">
      <pivotArea field="17" type="button" dataOnly="0" labelOnly="1" outline="0" axis="axisRow" fieldPosition="15"/>
    </format>
    <format dxfId="423">
      <pivotArea field="18" type="button" dataOnly="0" labelOnly="1" outline="0" axis="axisRow" fieldPosition="16"/>
    </format>
    <format dxfId="4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1">
      <pivotArea type="origin" dataOnly="0" labelOnly="1" outline="0" fieldPosition="0"/>
    </format>
    <format dxfId="420">
      <pivotArea field="0" type="button" dataOnly="0" labelOnly="1" outline="0" axis="axisRow" fieldPosition="0"/>
    </format>
    <format dxfId="419">
      <pivotArea dataOnly="0" labelOnly="1" outline="0" fieldPosition="0">
        <references count="1">
          <reference field="0" count="0"/>
        </references>
      </pivotArea>
    </format>
    <format dxfId="418">
      <pivotArea dataOnly="0" labelOnly="1" grandRow="1" outline="0" fieldPosition="0"/>
    </format>
    <format dxfId="417">
      <pivotArea field="36" type="button" dataOnly="0" labelOnly="1" outline="0"/>
    </format>
    <format dxfId="416">
      <pivotArea field="19" type="button" dataOnly="0" labelOnly="1" outline="0" axis="axisRow" fieldPosition="19"/>
    </format>
    <format dxfId="415">
      <pivotArea field="20" type="button" dataOnly="0" labelOnly="1" outline="0" axis="axisRow" fieldPosition="20"/>
    </format>
    <format dxfId="414">
      <pivotArea field="21" type="button" dataOnly="0" labelOnly="1" outline="0" axis="axisRow" fieldPosition="21"/>
    </format>
    <format dxfId="413">
      <pivotArea field="22" type="button" dataOnly="0" labelOnly="1" outline="0" axis="axisRow" fieldPosition="22"/>
    </format>
    <format dxfId="412">
      <pivotArea field="23" type="button" dataOnly="0" labelOnly="1" outline="0" axis="axisRow" fieldPosition="23"/>
    </format>
    <format dxfId="411">
      <pivotArea field="24" type="button" dataOnly="0" labelOnly="1" outline="0" axis="axisRow" fieldPosition="24"/>
    </format>
    <format dxfId="410">
      <pivotArea field="25" type="button" dataOnly="0" labelOnly="1" outline="0" axis="axisRow" fieldPosition="25"/>
    </format>
    <format dxfId="409">
      <pivotArea field="26" type="button" dataOnly="0" labelOnly="1" outline="0" axis="axisRow" fieldPosition="26"/>
    </format>
    <format dxfId="408">
      <pivotArea field="27" type="button" dataOnly="0" labelOnly="1" outline="0" axis="axisRow" fieldPosition="27"/>
    </format>
    <format dxfId="407">
      <pivotArea field="28" type="button" dataOnly="0" labelOnly="1" outline="0" axis="axisRow" fieldPosition="28"/>
    </format>
    <format dxfId="406">
      <pivotArea field="29" type="button" dataOnly="0" labelOnly="1" outline="0" axis="axisRow" fieldPosition="30"/>
    </format>
    <format dxfId="405">
      <pivotArea field="30" type="button" dataOnly="0" labelOnly="1" outline="0" axis="axisRow" fieldPosition="31"/>
    </format>
    <format dxfId="404">
      <pivotArea field="31" type="button" dataOnly="0" labelOnly="1" outline="0" axis="axisRow" fieldPosition="32"/>
    </format>
    <format dxfId="403">
      <pivotArea field="32" type="button" dataOnly="0" labelOnly="1" outline="0" axis="axisRow" fieldPosition="33"/>
    </format>
    <format dxfId="402">
      <pivotArea field="33" type="button" dataOnly="0" labelOnly="1" outline="0" axis="axisRow" fieldPosition="34"/>
    </format>
    <format dxfId="401">
      <pivotArea field="34" type="button" dataOnly="0" labelOnly="1" outline="0" axis="axisRow" fieldPosition="35"/>
    </format>
    <format dxfId="400">
      <pivotArea field="35" type="button" dataOnly="0" labelOnly="1" outline="0" axis="axisRow" fieldPosition="36"/>
    </format>
    <format dxfId="399">
      <pivotArea outline="0" collapsedLevelsAreSubtotals="1" fieldPosition="0"/>
    </format>
    <format dxfId="398">
      <pivotArea field="35" type="button" dataOnly="0" labelOnly="1" outline="0" axis="axisRow" fieldPosition="36"/>
    </format>
    <format dxfId="3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6">
      <pivotArea field="37" type="button" dataOnly="0" labelOnly="1" outline="0" axis="axisRow" fieldPosition="17"/>
    </format>
    <format dxfId="395">
      <pivotArea field="38" type="button" dataOnly="0" labelOnly="1" outline="0" axis="axisRow" fieldPosition="18"/>
    </format>
    <format dxfId="394">
      <pivotArea field="39" type="button" dataOnly="0" labelOnly="1" outline="0" axis="axisRow" fieldPosition="29"/>
    </format>
  </formats>
  <pivotHierarchies count="45">
    <pivotHierarchy multipleItemSelectionAllowed="1" dragToData="1" caption="Sistema"/>
    <pivotHierarchy dragToData="1" caption="Subsistema"/>
    <pivotHierarchy dragToData="1" caption="Propietario"/>
    <pivotHierarchy dragToData="1" caption="Razón Social Propietario"/>
    <pivotHierarchy dragToData="1" caption="RUT"/>
    <pivotHierarchy dragToData="1" caption="Central"/>
    <pivotHierarchy dragToData="1" caption="Estado"/>
    <pivotHierarchy dragToData="1" caption="Fecha Puesta en Servicio Central"/>
    <pivotHierarchy dragToData="1" caption="Año Puesta en Servicio Central"/>
    <pivotHierarchy dragToData="1" caption="Región"/>
    <pivotHierarchy dragToData="1" caption="Comuna"/>
    <pivotHierarchy dragToData="1" caption="Código Unidad"/>
    <pivotHierarchy dragToData="1" caption="Tipo Unidad"/>
    <pivotHierarchy dragToData="1" caption="Fecha Puesta en Servicio Unidad"/>
    <pivotHierarchy dragToData="1" caption="Unidades"/>
    <pivotHierarchy dragToData="1" caption="Marca / Modelo"/>
    <pivotHierarchy dragToData="1" caption="Clasificación"/>
    <pivotHierarchy dragToData="1"/>
    <pivotHierarchy dragToData="1"/>
    <pivotHierarchy dragToData="1"/>
    <pivotHierarchy dragToData="1"/>
    <pivotHierarchy dragToData="1" caption="Medio de Generación"/>
    <pivotHierarchy dragToData="1" caption="Distribuidora"/>
    <pivotHierarchy dragToData="1" caption="Punto de Conexión"/>
    <pivotHierarchy dragToData="1" caption="Combustible 1"/>
    <pivotHierarchy dragToData="1" caption="Consumo 1"/>
    <pivotHierarchy dragToData="1" caption="Unidad 1"/>
    <pivotHierarchy dragToData="1" caption="Combustible 2"/>
    <pivotHierarchy dragToData="1" caption="Consumo 2"/>
    <pivotHierarchy dragToData="1" caption="Unidad 2"/>
    <pivotHierarchy dragToData="1" caption="Combustible 3"/>
    <pivotHierarchy dragToData="1"/>
    <pivotHierarchy dragToData="1" caption="Unidad 3"/>
    <pivotHierarchy dragToData="1" caption="Tipo de Turbina Hidráulica"/>
    <pivotHierarchy dragToData="1" caption="Gasto [m3/s]"/>
    <pivotHierarchy dragToData="1" caption="Caída [m]"/>
    <pivotHierarchy dragToData="1" caption="Este [UTM]"/>
    <pivotHierarchy dragToData="1" caption="Norte [UTM]"/>
    <pivotHierarchy dragToData="1" caption="Huso [UTM]"/>
    <pivotHierarchy dragToData="1" caption="Tipo de Energía"/>
    <pivotHierarchy dragToData="1"/>
    <pivotHierarchy dragToRow="0" dragToCol="0" dragToPage="0" dragToData="1"/>
    <pivotHierarchy dragToRow="0" dragToCol="0" dragToPage="0" dragToData="1"/>
    <pivotHierarchy dragToData="1" caption="Potencia Bruta [MW]"/>
    <pivotHierarchy dragToData="1" caption="Potencia Neta [MW]"/>
  </pivotHierarchies>
  <pivotTableStyleInfo name="CNE" showRowHeaders="1" showColHeaders="1" showRowStripes="0" showColStripes="0" showLastColumn="1"/>
  <rowHierarchiesUsage count="3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0"/>
    <rowHierarchyUsage hierarchyUsage="11"/>
    <rowHierarchyUsage hierarchyUsage="12"/>
    <rowHierarchyUsage hierarchyUsage="13"/>
    <rowHierarchyUsage hierarchyUsage="14"/>
    <rowHierarchyUsage hierarchyUsage="15"/>
    <rowHierarchyUsage hierarchyUsage="16"/>
    <rowHierarchyUsage hierarchyUsage="17"/>
    <rowHierarchyUsage hierarchyUsage="20"/>
    <rowHierarchyUsage hierarchyUsage="21"/>
    <rowHierarchyUsage hierarchyUsage="22"/>
    <rowHierarchyUsage hierarchyUsage="23"/>
    <rowHierarchyUsage hierarchyUsage="24"/>
    <rowHierarchyUsage hierarchyUsage="25"/>
    <rowHierarchyUsage hierarchyUsage="26"/>
    <rowHierarchyUsage hierarchyUsage="27"/>
    <rowHierarchyUsage hierarchyUsage="28"/>
    <rowHierarchyUsage hierarchyUsage="29"/>
    <rowHierarchyUsage hierarchyUsage="30"/>
    <rowHierarchyUsage hierarchyUsage="31"/>
    <rowHierarchyUsage hierarchyUsage="32"/>
    <rowHierarchyUsage hierarchyUsage="33"/>
    <rowHierarchyUsage hierarchyUsage="34"/>
    <rowHierarchyUsage hierarchyUsage="35"/>
    <rowHierarchyUsage hierarchyUsage="36"/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pacidad_Instalada_Generación_new.xlsx!tblBase">
        <x15:activeTabTopLevelEntity name="[tbl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82F60-72CD-4CD5-9BBB-BD6845F0F139}" name="TablaDinámica4" cacheId="55" applyNumberFormats="0" applyBorderFormats="0" applyFontFormats="0" applyPatternFormats="0" applyAlignmentFormats="0" applyWidthHeightFormats="1" dataCaption=" " tag="45af1898-71af-49cb-8e1a-2b5f0114fdf2" updatedVersion="8" minRefreshableVersion="3" showDrill="0" useAutoFormatting="1" subtotalHiddenItems="1" rowGrandTotals="0" itemPrintTitles="1" createdVersion="6" indent="0" compact="0" compactData="0" gridDropZones="1" multipleFieldFilters="0">
  <location ref="A1:AM65" firstHeaderRow="1" firstDataRow="2" firstDataCol="37"/>
  <pivotFields count="40">
    <pivotField name="Sistema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sistema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name="Propietari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zón Social Propietario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UT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entral"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stad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Central"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egión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ño Puesta en Servicio"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muna"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ódigo Unidad" axis="axisRow" compact="0" allDrilled="1" outline="0" subtotalTop="0" showAll="0" dataSourceSort="1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ipo Unidad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Unidad" axis="axisRow" compact="0" allDrilled="1" outline="0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n=" "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es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 / Model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lasificación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edio de Generación" axis="axisRow" compact="0" allDrilled="1" outline="0" subtotalTop="0" showAll="0" dataSourceSort="1" defaultSubtotal="0" defaultAttributeDrillState="1">
      <items count="1">
        <item x="0"/>
      </items>
    </pivotField>
    <pivotField name="Distribuidora" axis="axisRow" compact="0" allDrilled="1" outline="0" subtotalTop="0" showAll="0" dataSourceSort="1" defaultSubtotal="0" defaultAttributeDrillState="1">
      <items count="1">
        <item x="0"/>
      </items>
    </pivotField>
    <pivotField name="Punto de Conexión"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Combustible 1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name="Consumo Específico 1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1" axis="axisRow" compact="0" allDrilled="1" outline="0" subtotalTop="0" showAll="0" dataSourceSort="1" defaultSubtotal="0" defaultAttributeDrillState="1">
      <items count="1">
        <item x="0"/>
      </items>
    </pivotField>
    <pivotField name="Combustible 2" axis="axisRow" compact="0" allDrilled="1" outline="0" subtotalTop="0" showAll="0" dataSourceSort="1" defaultSubtotal="0" defaultAttributeDrillState="1">
      <items count="1">
        <item x="0"/>
      </items>
    </pivotField>
    <pivotField name="Consumo Específico 2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2" axis="axisRow" compact="0" allDrilled="1" outline="0" subtotalTop="0" showAll="0" dataSourceSort="1" defaultSubtotal="0" defaultAttributeDrillState="1">
      <items count="1">
        <item x="0"/>
      </items>
    </pivotField>
    <pivotField name="Combustible 3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 Consumo Específico 3" axis="axisRow" compact="0" allDrilled="1" outline="0" subtotalTop="0" showAll="0" dataSourceSort="1" defaultSubtotal="0" defaultAttributeDrillState="1">
      <items count="1">
        <item x="0"/>
      </items>
    </pivotField>
    <pivotField name="Tipo de Turbina Hidráulica"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Gasto [m3/s]" axis="axisRow" compact="0" allDrilled="1" outline="0" subtotalTop="0" showAll="0" dataSourceSort="1" defaultSubtotal="0" defaultAttributeDrillState="1">
      <items count="9">
        <item n=" " x="0"/>
        <item x="1"/>
        <item x="2"/>
        <item x="3"/>
        <item x="4"/>
        <item x="5"/>
        <item x="6"/>
        <item x="7"/>
        <item x="8"/>
      </items>
    </pivotField>
    <pivotField name="Caída [m]" axis="axisRow" compact="0" allDrilled="1" outline="0" subtotalTop="0" showAll="0" dataSourceSort="1" defaultSubtotal="0" defaultAttributeDrillState="1">
      <items count="7">
        <item n=" " x="0"/>
        <item x="1"/>
        <item x="2"/>
        <item x="3"/>
        <item x="4"/>
        <item x="5"/>
        <item x="6"/>
      </items>
    </pivotField>
    <pivotField name="Este [UTM]"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Norte [UTM]"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Huso [UTM]"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Tipo de Energía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Tipo de Energía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ey ERNC" axis="axisRow" compact="0" allDrilled="1" outline="0" subtotalTop="0" showAll="0" dataSourceSort="1" defaultSubtotal="0" defaultAttributeDrillState="1">
      <items count="2">
        <item x="0"/>
        <item x="1"/>
      </items>
    </pivotField>
    <pivotField name="Consumo Específico 3" axis="axisRow" compact="0" allDrilled="1" outline="0" subtotalTop="0" showAll="0" dataSourceSort="1" defaultSubtotal="0" defaultAttributeDrillState="1">
      <items count="1">
        <item x="0"/>
      </items>
    </pivotField>
  </pivotFields>
  <rowFields count="37">
    <field x="0"/>
    <field x="1"/>
    <field x="4"/>
    <field x="5"/>
    <field x="6"/>
    <field x="7"/>
    <field x="8"/>
    <field x="9"/>
    <field x="11"/>
    <field x="10"/>
    <field x="12"/>
    <field x="13"/>
    <field x="14"/>
    <field x="15"/>
    <field x="16"/>
    <field x="17"/>
    <field x="18"/>
    <field x="37"/>
    <field x="38"/>
    <field x="19"/>
    <field x="20"/>
    <field x="21"/>
    <field x="22"/>
    <field x="23"/>
    <field x="24"/>
    <field x="25"/>
    <field x="26"/>
    <field x="27"/>
    <field x="28"/>
    <field x="39"/>
    <field x="29"/>
    <field x="30"/>
    <field x="31"/>
    <field x="32"/>
    <field x="33"/>
    <field x="34"/>
    <field x="35"/>
  </rowFields>
  <rowItems count="63">
    <i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1"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5">
      <x v="1"/>
      <x/>
      <x v="1"/>
      <x v="1"/>
      <x/>
      <x v="1"/>
      <x v="2"/>
      <x v="1"/>
      <x v="1"/>
      <x/>
      <x/>
      <x/>
      <x v="1"/>
      <x/>
      <x/>
      <x/>
      <x v="1"/>
      <x v="1"/>
      <x/>
      <x/>
      <x/>
      <x/>
      <x/>
      <x/>
      <x/>
      <x/>
      <x v="1"/>
      <x v="1"/>
      <x v="1"/>
      <x v="1"/>
      <x v="1"/>
      <x/>
    </i>
    <i r="11">
      <x v="3"/>
      <x v="1"/>
      <x v="2"/>
      <x/>
      <x/>
      <x/>
      <x v="1"/>
      <x/>
      <x/>
      <x/>
      <x v="1"/>
      <x v="1"/>
      <x/>
      <x/>
      <x/>
      <x/>
      <x/>
      <x/>
      <x/>
      <x/>
      <x v="1"/>
      <x v="2"/>
      <x v="1"/>
      <x v="1"/>
      <x v="1"/>
      <x/>
    </i>
    <i r="11">
      <x v="4"/>
      <x v="1"/>
      <x v="2"/>
      <x/>
      <x/>
      <x/>
      <x v="1"/>
      <x/>
      <x/>
      <x/>
      <x v="1"/>
      <x v="1"/>
      <x/>
      <x/>
      <x/>
      <x/>
      <x/>
      <x/>
      <x/>
      <x/>
      <x v="1"/>
      <x v="3"/>
      <x v="1"/>
      <x v="1"/>
      <x v="1"/>
      <x/>
    </i>
    <i r="5">
      <x v="2"/>
      <x/>
      <x v="2"/>
      <x v="2"/>
      <x/>
      <x v="1"/>
      <x v="5"/>
      <x v="2"/>
      <x v="3"/>
      <x/>
      <x/>
      <x v="1"/>
      <x v="2"/>
      <x v="1"/>
      <x/>
      <x/>
      <x v="2"/>
      <x v="2"/>
      <x/>
      <x/>
      <x/>
      <x/>
      <x/>
      <x/>
      <x/>
      <x/>
      <x/>
      <x/>
      <x/>
      <x v="1"/>
      <x v="1"/>
      <x/>
    </i>
    <i r="11">
      <x v="6"/>
      <x v="2"/>
      <x v="4"/>
      <x/>
      <x/>
      <x v="1"/>
      <x v="2"/>
      <x v="1"/>
      <x/>
      <x/>
      <x v="2"/>
      <x v="2"/>
      <x/>
      <x/>
      <x/>
      <x/>
      <x/>
      <x/>
      <x/>
      <x/>
      <x/>
      <x/>
      <x/>
      <x v="1"/>
      <x v="1"/>
      <x/>
    </i>
    <i r="5">
      <x v="3"/>
      <x/>
      <x v="3"/>
      <x v="3"/>
      <x/>
      <x/>
      <x v="7"/>
      <x v="2"/>
      <x v="5"/>
      <x/>
      <x/>
      <x v="1"/>
      <x v="2"/>
      <x v="1"/>
      <x/>
      <x/>
      <x v="3"/>
      <x v="2"/>
      <x/>
      <x/>
      <x/>
      <x/>
      <x/>
      <x/>
      <x/>
      <x/>
      <x/>
      <x/>
      <x/>
      <x v="2"/>
      <x v="2"/>
      <x/>
    </i>
    <i r="11">
      <x v="8"/>
      <x v="2"/>
      <x v="5"/>
      <x/>
      <x/>
      <x v="1"/>
      <x v="2"/>
      <x v="1"/>
      <x/>
      <x/>
      <x v="3"/>
      <x v="2"/>
      <x/>
      <x/>
      <x/>
      <x/>
      <x/>
      <x/>
      <x/>
      <x/>
      <x/>
      <x/>
      <x/>
      <x v="2"/>
      <x v="2"/>
      <x/>
    </i>
    <i r="7">
      <x v="4"/>
      <x v="4"/>
      <x/>
      <x v="1"/>
      <x v="9"/>
      <x v="2"/>
      <x v="6"/>
      <x/>
      <x/>
      <x v="1"/>
      <x v="2"/>
      <x v="1"/>
      <x/>
      <x/>
      <x v="3"/>
      <x v="2"/>
      <x/>
      <x/>
      <x/>
      <x/>
      <x/>
      <x/>
      <x/>
      <x/>
      <x/>
      <x/>
      <x/>
      <x v="2"/>
      <x v="2"/>
      <x/>
    </i>
    <i r="11">
      <x v="10"/>
      <x v="2"/>
      <x v="6"/>
      <x/>
      <x/>
      <x v="1"/>
      <x v="2"/>
      <x v="1"/>
      <x/>
      <x/>
      <x v="3"/>
      <x v="2"/>
      <x/>
      <x/>
      <x/>
      <x/>
      <x/>
      <x/>
      <x/>
      <x/>
      <x/>
      <x/>
      <x/>
      <x v="2"/>
      <x v="2"/>
      <x/>
    </i>
    <i r="11">
      <x v="11"/>
      <x v="2"/>
      <x v="7"/>
      <x/>
      <x/>
      <x v="1"/>
      <x v="2"/>
      <x v="1"/>
      <x/>
      <x/>
      <x v="3"/>
      <x v="2"/>
      <x/>
      <x/>
      <x/>
      <x/>
      <x/>
      <x/>
      <x/>
      <x/>
      <x/>
      <x/>
      <x/>
      <x v="2"/>
      <x v="2"/>
      <x/>
    </i>
    <i r="5">
      <x v="4"/>
      <x/>
      <x v="5"/>
      <x v="5"/>
      <x/>
      <x/>
      <x v="12"/>
      <x v="3"/>
      <x v="8"/>
      <x/>
      <x/>
      <x/>
      <x v="3"/>
      <x/>
      <x/>
      <x/>
      <x v="4"/>
      <x v="3"/>
      <x/>
      <x/>
      <x/>
      <x/>
      <x/>
      <x/>
      <x/>
      <x/>
      <x/>
      <x/>
      <x/>
      <x v="3"/>
      <x v="3"/>
      <x v="1"/>
    </i>
    <i r="5">
      <x v="5"/>
      <x/>
      <x v="6"/>
      <x v="6"/>
      <x/>
      <x/>
      <x v="13"/>
      <x v="1"/>
      <x v="9"/>
      <x/>
      <x/>
      <x/>
      <x v="1"/>
      <x/>
      <x/>
      <x/>
      <x v="5"/>
      <x v="1"/>
      <x/>
      <x/>
      <x/>
      <x/>
      <x/>
      <x/>
      <x/>
      <x/>
      <x v="1"/>
      <x v="4"/>
      <x v="2"/>
      <x v="4"/>
      <x v="4"/>
      <x/>
    </i>
    <i r="11">
      <x v="14"/>
      <x v="1"/>
      <x v="9"/>
      <x/>
      <x/>
      <x/>
      <x v="1"/>
      <x/>
      <x/>
      <x/>
      <x v="5"/>
      <x v="1"/>
      <x/>
      <x/>
      <x/>
      <x/>
      <x/>
      <x/>
      <x/>
      <x/>
      <x v="1"/>
      <x v="4"/>
      <x v="2"/>
      <x v="4"/>
      <x v="4"/>
      <x/>
    </i>
    <i r="5">
      <x v="6"/>
      <x/>
      <x v="7"/>
      <x v="7"/>
      <x/>
      <x v="1"/>
      <x v="15"/>
      <x v="2"/>
      <x v="10"/>
      <x/>
      <x/>
      <x v="1"/>
      <x v="2"/>
      <x v="1"/>
      <x/>
      <x/>
      <x v="6"/>
      <x v="2"/>
      <x/>
      <x/>
      <x/>
      <x/>
      <x/>
      <x/>
      <x/>
      <x/>
      <x/>
      <x/>
      <x/>
      <x v="5"/>
      <x v="5"/>
      <x/>
    </i>
    <i r="11">
      <x v="16"/>
      <x v="2"/>
      <x v="8"/>
      <x/>
      <x/>
      <x v="1"/>
      <x v="2"/>
      <x v="1"/>
      <x/>
      <x/>
      <x v="6"/>
      <x v="2"/>
      <x/>
      <x/>
      <x/>
      <x/>
      <x/>
      <x/>
      <x/>
      <x/>
      <x/>
      <x/>
      <x/>
      <x v="5"/>
      <x v="5"/>
      <x/>
    </i>
    <i r="5">
      <x v="7"/>
      <x/>
      <x v="8"/>
      <x v="8"/>
      <x/>
      <x/>
      <x v="17"/>
      <x v="1"/>
      <x v="11"/>
      <x/>
      <x/>
      <x/>
      <x v="1"/>
      <x/>
      <x/>
      <x/>
      <x v="7"/>
      <x v="1"/>
      <x/>
      <x/>
      <x/>
      <x/>
      <x/>
      <x/>
      <x/>
      <x/>
      <x v="1"/>
      <x v="5"/>
      <x v="3"/>
      <x v="6"/>
      <x v="6"/>
      <x/>
    </i>
    <i r="5">
      <x v="8"/>
      <x/>
      <x v="9"/>
      <x v="9"/>
      <x/>
      <x v="2"/>
      <x v="18"/>
      <x v="2"/>
      <x v="7"/>
      <x/>
      <x/>
      <x v="1"/>
      <x v="2"/>
      <x v="1"/>
      <x/>
      <x/>
      <x v="4"/>
      <x v="2"/>
      <x/>
      <x/>
      <x/>
      <x/>
      <x/>
      <x/>
      <x/>
      <x/>
      <x/>
      <x/>
      <x/>
      <x v="7"/>
      <x v="7"/>
      <x/>
    </i>
    <i r="5">
      <x v="9"/>
      <x/>
      <x v="3"/>
      <x v="3"/>
      <x/>
      <x/>
      <x v="19"/>
      <x v="2"/>
      <x v="12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0"/>
      <x v="2"/>
      <x v="7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1"/>
      <x v="2"/>
      <x v="13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2"/>
      <x v="2"/>
      <x v="5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3"/>
      <x v="2"/>
      <x v="5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5">
      <x v="10"/>
      <x/>
      <x v="10"/>
      <x v="10"/>
      <x/>
      <x/>
      <x v="24"/>
      <x v="2"/>
      <x v="14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5"/>
      <x v="2"/>
      <x v="4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6"/>
      <x v="2"/>
      <x v="14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11">
      <x v="27"/>
      <x v="2"/>
      <x v="14"/>
      <x/>
      <x/>
      <x v="1"/>
      <x v="2"/>
      <x v="1"/>
      <x/>
      <x/>
      <x v="5"/>
      <x v="2"/>
      <x/>
      <x/>
      <x/>
      <x/>
      <x/>
      <x/>
      <x/>
      <x/>
      <x/>
      <x/>
      <x/>
      <x v="8"/>
      <x v="8"/>
      <x/>
    </i>
    <i r="3">
      <x v="1"/>
      <x v="1"/>
      <x v="11"/>
      <x/>
      <x v="10"/>
      <x v="10"/>
      <x/>
      <x v="1"/>
      <x v="12"/>
      <x v="1"/>
      <x v="14"/>
      <x/>
      <x/>
      <x/>
      <x v="1"/>
      <x/>
      <x/>
      <x/>
      <x v="8"/>
      <x v="1"/>
      <x/>
      <x/>
      <x/>
      <x/>
      <x/>
      <x/>
      <x/>
      <x/>
      <x v="2"/>
      <x v="6"/>
      <x v="4"/>
      <x v="9"/>
      <x v="9"/>
      <x/>
    </i>
    <i r="1">
      <x v="1"/>
      <x/>
      <x v="2"/>
      <x/>
      <x v="12"/>
      <x/>
      <x v="11"/>
      <x v="11"/>
      <x/>
      <x v="3"/>
      <x v="28"/>
      <x v="2"/>
      <x v="15"/>
      <x/>
      <x/>
      <x v="1"/>
      <x v="2"/>
      <x v="1"/>
      <x/>
      <x/>
      <x v="9"/>
      <x v="2"/>
      <x/>
      <x/>
      <x/>
      <x/>
      <x/>
      <x/>
      <x/>
      <x/>
      <x/>
      <x/>
      <x/>
      <x v="10"/>
      <x v="10"/>
      <x/>
    </i>
    <i r="11">
      <x v="29"/>
      <x v="1"/>
      <x v="16"/>
      <x/>
      <x/>
      <x/>
      <x v="1"/>
      <x/>
      <x/>
      <x/>
      <x v="10"/>
      <x v="1"/>
      <x/>
      <x/>
      <x/>
      <x/>
      <x/>
      <x/>
      <x/>
      <x/>
      <x/>
      <x/>
      <x/>
      <x v="10"/>
      <x v="10"/>
      <x/>
    </i>
    <i r="11">
      <x v="30"/>
      <x v="1"/>
      <x v="16"/>
      <x/>
      <x/>
      <x/>
      <x v="1"/>
      <x/>
      <x/>
      <x/>
      <x v="10"/>
      <x v="1"/>
      <x/>
      <x/>
      <x/>
      <x/>
      <x/>
      <x/>
      <x/>
      <x/>
      <x/>
      <x/>
      <x/>
      <x v="10"/>
      <x v="10"/>
      <x/>
    </i>
    <i r="11">
      <x v="31"/>
      <x v="2"/>
      <x v="15"/>
      <x/>
      <x/>
      <x v="1"/>
      <x v="2"/>
      <x v="1"/>
      <x/>
      <x/>
      <x v="9"/>
      <x v="2"/>
      <x/>
      <x/>
      <x/>
      <x/>
      <x/>
      <x/>
      <x/>
      <x/>
      <x/>
      <x/>
      <x/>
      <x v="10"/>
      <x v="10"/>
      <x/>
    </i>
    <i r="11">
      <x v="32"/>
      <x v="2"/>
      <x v="8"/>
      <x/>
      <x/>
      <x v="1"/>
      <x v="2"/>
      <x v="1"/>
      <x/>
      <x/>
      <x v="9"/>
      <x v="2"/>
      <x/>
      <x/>
      <x/>
      <x/>
      <x/>
      <x/>
      <x/>
      <x/>
      <x/>
      <x/>
      <x/>
      <x v="10"/>
      <x v="10"/>
      <x/>
    </i>
    <i r="1">
      <x v="2"/>
      <x/>
      <x/>
      <x/>
      <x v="13"/>
      <x/>
      <x v="12"/>
      <x v="12"/>
      <x/>
      <x v="4"/>
      <x v="33"/>
      <x v="2"/>
      <x v="11"/>
      <x/>
      <x/>
      <x v="1"/>
      <x v="2"/>
      <x v="1"/>
      <x/>
      <x/>
      <x v="11"/>
      <x v="2"/>
      <x/>
      <x/>
      <x/>
      <x/>
      <x/>
      <x/>
      <x/>
      <x/>
      <x/>
      <x/>
      <x/>
      <x v="11"/>
      <x v="11"/>
      <x v="1"/>
    </i>
    <i r="11">
      <x v="34"/>
      <x v="2"/>
      <x v="17"/>
      <x/>
      <x/>
      <x v="1"/>
      <x v="2"/>
      <x v="1"/>
      <x/>
      <x/>
      <x v="11"/>
      <x v="2"/>
      <x/>
      <x/>
      <x/>
      <x/>
      <x/>
      <x/>
      <x/>
      <x/>
      <x/>
      <x/>
      <x/>
      <x v="11"/>
      <x v="11"/>
      <x v="1"/>
    </i>
    <i r="11">
      <x v="35"/>
      <x v="2"/>
      <x v="18"/>
      <x/>
      <x/>
      <x v="1"/>
      <x v="2"/>
      <x v="1"/>
      <x/>
      <x/>
      <x v="11"/>
      <x v="2"/>
      <x/>
      <x/>
      <x/>
      <x/>
      <x/>
      <x/>
      <x/>
      <x/>
      <x/>
      <x/>
      <x/>
      <x v="11"/>
      <x v="11"/>
      <x v="1"/>
    </i>
    <i r="11">
      <x v="36"/>
      <x v="2"/>
      <x v="13"/>
      <x/>
      <x/>
      <x v="1"/>
      <x v="2"/>
      <x v="1"/>
      <x/>
      <x/>
      <x v="11"/>
      <x v="2"/>
      <x/>
      <x/>
      <x/>
      <x/>
      <x/>
      <x/>
      <x/>
      <x/>
      <x/>
      <x/>
      <x/>
      <x v="11"/>
      <x v="11"/>
      <x v="1"/>
    </i>
    <i r="11">
      <x v="37"/>
      <x v="2"/>
      <x v="4"/>
      <x/>
      <x/>
      <x v="1"/>
      <x v="2"/>
      <x v="1"/>
      <x/>
      <x/>
      <x v="11"/>
      <x v="2"/>
      <x/>
      <x/>
      <x/>
      <x/>
      <x/>
      <x/>
      <x/>
      <x/>
      <x/>
      <x/>
      <x/>
      <x v="11"/>
      <x v="11"/>
      <x v="1"/>
    </i>
    <i r="11">
      <x v="38"/>
      <x v="2"/>
      <x v="4"/>
      <x/>
      <x/>
      <x v="1"/>
      <x v="2"/>
      <x v="1"/>
      <x/>
      <x/>
      <x v="11"/>
      <x v="2"/>
      <x/>
      <x/>
      <x/>
      <x/>
      <x/>
      <x/>
      <x/>
      <x/>
      <x/>
      <x/>
      <x/>
      <x v="11"/>
      <x v="11"/>
      <x v="1"/>
    </i>
    <i r="5">
      <x v="14"/>
      <x/>
      <x v="11"/>
      <x v="11"/>
      <x/>
      <x v="5"/>
      <x v="39"/>
      <x v="1"/>
      <x v="16"/>
      <x/>
      <x/>
      <x/>
      <x v="1"/>
      <x/>
      <x/>
      <x/>
      <x v="12"/>
      <x v="1"/>
      <x/>
      <x/>
      <x/>
      <x/>
      <x/>
      <x/>
      <x/>
      <x/>
      <x v="3"/>
      <x v="7"/>
      <x v="5"/>
      <x v="12"/>
      <x v="12"/>
      <x/>
    </i>
    <i r="11">
      <x v="40"/>
      <x v="1"/>
      <x v="16"/>
      <x/>
      <x/>
      <x/>
      <x v="1"/>
      <x/>
      <x/>
      <x/>
      <x v="12"/>
      <x v="1"/>
      <x/>
      <x/>
      <x/>
      <x/>
      <x/>
      <x/>
      <x/>
      <x/>
      <x v="3"/>
      <x v="7"/>
      <x v="5"/>
      <x v="12"/>
      <x v="12"/>
      <x/>
    </i>
    <i r="7">
      <x v="13"/>
      <x v="13"/>
      <x/>
      <x v="5"/>
      <x v="41"/>
      <x v="2"/>
      <x/>
      <x/>
      <x/>
      <x v="1"/>
      <x v="2"/>
      <x v="1"/>
      <x/>
      <x/>
      <x v="12"/>
      <x v="2"/>
      <x/>
      <x/>
      <x/>
      <x/>
      <x/>
      <x/>
      <x/>
      <x/>
      <x/>
      <x/>
      <x/>
      <x v="12"/>
      <x v="12"/>
      <x/>
    </i>
    <i r="11">
      <x v="42"/>
      <x v="2"/>
      <x v="4"/>
      <x/>
      <x/>
      <x v="1"/>
      <x v="2"/>
      <x v="1"/>
      <x/>
      <x/>
      <x v="12"/>
      <x v="2"/>
      <x/>
      <x/>
      <x/>
      <x/>
      <x/>
      <x/>
      <x/>
      <x/>
      <x/>
      <x/>
      <x/>
      <x v="12"/>
      <x v="12"/>
      <x/>
    </i>
    <i r="5">
      <x v="15"/>
      <x/>
      <x v="10"/>
      <x v="10"/>
      <x/>
      <x v="5"/>
      <x v="43"/>
      <x v="2"/>
      <x v="4"/>
      <x/>
      <x/>
      <x v="1"/>
      <x v="2"/>
      <x v="1"/>
      <x/>
      <x/>
      <x v="12"/>
      <x v="2"/>
      <x/>
      <x/>
      <x/>
      <x/>
      <x/>
      <x/>
      <x/>
      <x/>
      <x/>
      <x/>
      <x/>
      <x v="12"/>
      <x v="12"/>
      <x/>
    </i>
    <i r="5">
      <x v="16"/>
      <x/>
      <x v="14"/>
      <x v="14"/>
      <x/>
      <x v="2"/>
      <x v="44"/>
      <x v="2"/>
      <x v="19"/>
      <x/>
      <x/>
      <x v="1"/>
      <x v="2"/>
      <x v="1"/>
      <x/>
      <x/>
      <x v="13"/>
      <x v="2"/>
      <x/>
      <x/>
      <x/>
      <x/>
      <x/>
      <x/>
      <x/>
      <x/>
      <x/>
      <x/>
      <x/>
      <x v="13"/>
      <x v="13"/>
      <x v="2"/>
    </i>
    <i r="1">
      <x v="3"/>
      <x/>
      <x/>
      <x/>
      <x v="17"/>
      <x/>
      <x v="15"/>
      <x v="15"/>
      <x v="1"/>
      <x v="6"/>
      <x v="45"/>
      <x v="2"/>
      <x v="20"/>
      <x/>
      <x/>
      <x v="1"/>
      <x v="2"/>
      <x v="1"/>
      <x/>
      <x/>
      <x v="14"/>
      <x v="2"/>
      <x/>
      <x/>
      <x/>
      <x/>
      <x/>
      <x/>
      <x/>
      <x/>
      <x/>
      <x/>
      <x/>
      <x v="14"/>
      <x v="14"/>
      <x/>
    </i>
    <i r="11">
      <x v="46"/>
      <x v="2"/>
      <x v="13"/>
      <x/>
      <x/>
      <x v="1"/>
      <x v="2"/>
      <x v="1"/>
      <x/>
      <x/>
      <x v="14"/>
      <x v="2"/>
      <x/>
      <x/>
      <x/>
      <x/>
      <x/>
      <x/>
      <x/>
      <x/>
      <x/>
      <x/>
      <x/>
      <x v="14"/>
      <x v="14"/>
      <x/>
    </i>
    <i r="11">
      <x v="47"/>
      <x v="2"/>
      <x v="5"/>
      <x/>
      <x/>
      <x v="1"/>
      <x v="2"/>
      <x v="1"/>
      <x/>
      <x/>
      <x v="14"/>
      <x v="2"/>
      <x/>
      <x/>
      <x/>
      <x/>
      <x/>
      <x/>
      <x/>
      <x/>
      <x/>
      <x/>
      <x/>
      <x v="14"/>
      <x v="14"/>
      <x v="1"/>
    </i>
    <i r="5">
      <x v="18"/>
      <x/>
      <x v="16"/>
      <x v="16"/>
      <x/>
      <x v="3"/>
      <x v="48"/>
      <x v="2"/>
      <x v="19"/>
      <x/>
      <x/>
      <x v="1"/>
      <x v="2"/>
      <x v="1"/>
      <x/>
      <x/>
      <x v="15"/>
      <x v="2"/>
      <x/>
      <x/>
      <x/>
      <x/>
      <x/>
      <x/>
      <x/>
      <x/>
      <x/>
      <x/>
      <x/>
      <x v="15"/>
      <x v="15"/>
      <x v="1"/>
    </i>
    <i r="5">
      <x v="19"/>
      <x/>
      <x v="17"/>
      <x v="17"/>
      <x/>
      <x v="7"/>
      <x v="49"/>
      <x v="2"/>
      <x v="5"/>
      <x/>
      <x/>
      <x v="1"/>
      <x v="2"/>
      <x v="1"/>
      <x/>
      <x/>
      <x v="16"/>
      <x v="2"/>
      <x/>
      <x/>
      <x/>
      <x/>
      <x/>
      <x/>
      <x/>
      <x/>
      <x/>
      <x/>
      <x/>
      <x v="16"/>
      <x v="16"/>
      <x v="1"/>
    </i>
    <i r="5">
      <x v="20"/>
      <x/>
      <x v="8"/>
      <x v="8"/>
      <x v="1"/>
      <x v="8"/>
      <x v="50"/>
      <x v="2"/>
      <x v="20"/>
      <x/>
      <x/>
      <x v="1"/>
      <x v="2"/>
      <x v="1"/>
      <x/>
      <x/>
      <x v="17"/>
      <x v="2"/>
      <x/>
      <x/>
      <x/>
      <x/>
      <x/>
      <x/>
      <x/>
      <x/>
      <x/>
      <x/>
      <x/>
      <x v="17"/>
      <x v="17"/>
      <x v="1"/>
    </i>
    <i r="11">
      <x v="51"/>
      <x v="2"/>
      <x v="11"/>
      <x/>
      <x/>
      <x v="1"/>
      <x v="2"/>
      <x v="1"/>
      <x/>
      <x/>
      <x v="17"/>
      <x v="2"/>
      <x/>
      <x/>
      <x/>
      <x/>
      <x/>
      <x/>
      <x/>
      <x/>
      <x/>
      <x/>
      <x/>
      <x v="17"/>
      <x v="17"/>
      <x v="1"/>
    </i>
    <i r="11">
      <x v="52"/>
      <x v="2"/>
      <x v="13"/>
      <x/>
      <x/>
      <x v="1"/>
      <x v="2"/>
      <x v="1"/>
      <x/>
      <x/>
      <x v="17"/>
      <x v="2"/>
      <x/>
      <x/>
      <x/>
      <x/>
      <x/>
      <x/>
      <x/>
      <x/>
      <x/>
      <x/>
      <x/>
      <x v="17"/>
      <x v="17"/>
      <x v="1"/>
    </i>
    <i r="5">
      <x v="21"/>
      <x/>
      <x v="4"/>
      <x v="4"/>
      <x/>
      <x v="3"/>
      <x v="53"/>
      <x v="2"/>
      <x v="21"/>
      <x/>
      <x/>
      <x v="1"/>
      <x v="2"/>
      <x v="1"/>
      <x/>
      <x/>
      <x v="18"/>
      <x v="2"/>
      <x/>
      <x/>
      <x/>
      <x/>
      <x/>
      <x/>
      <x/>
      <x/>
      <x/>
      <x/>
      <x/>
      <x v="18"/>
      <x v="18"/>
      <x/>
    </i>
    <i r="5">
      <x v="22"/>
      <x/>
      <x v="11"/>
      <x v="11"/>
      <x v="1"/>
      <x v="8"/>
      <x v="54"/>
      <x v="1"/>
      <x v="16"/>
      <x/>
      <x/>
      <x/>
      <x v="1"/>
      <x/>
      <x/>
      <x/>
      <x v="19"/>
      <x v="1"/>
      <x/>
      <x/>
      <x/>
      <x/>
      <x/>
      <x/>
      <x/>
      <x/>
      <x v="4"/>
      <x v="8"/>
      <x v="6"/>
      <x v="19"/>
      <x v="19"/>
      <x/>
    </i>
    <i r="11">
      <x v="55"/>
      <x v="1"/>
      <x v="16"/>
      <x/>
      <x/>
      <x/>
      <x v="1"/>
      <x/>
      <x/>
      <x/>
      <x v="19"/>
      <x v="1"/>
      <x/>
      <x/>
      <x/>
      <x/>
      <x/>
      <x/>
      <x/>
      <x/>
      <x v="4"/>
      <x v="8"/>
      <x v="6"/>
      <x v="19"/>
      <x v="19"/>
      <x/>
    </i>
    <i r="11">
      <x v="56"/>
      <x v="1"/>
      <x v="16"/>
      <x/>
      <x/>
      <x/>
      <x v="1"/>
      <x/>
      <x/>
      <x/>
      <x v="19"/>
      <x v="1"/>
      <x/>
      <x/>
      <x/>
      <x/>
      <x/>
      <x/>
      <x/>
      <x/>
      <x v="4"/>
      <x v="8"/>
      <x v="6"/>
      <x v="19"/>
      <x v="19"/>
      <x/>
    </i>
    <i r="11">
      <x v="57"/>
      <x v="1"/>
      <x v="16"/>
      <x/>
      <x/>
      <x/>
      <x v="1"/>
      <x/>
      <x/>
      <x/>
      <x v="19"/>
      <x v="1"/>
      <x/>
      <x/>
      <x/>
      <x/>
      <x/>
      <x/>
      <x/>
      <x/>
      <x v="4"/>
      <x v="8"/>
      <x v="6"/>
      <x v="19"/>
      <x v="19"/>
      <x/>
    </i>
    <i r="5">
      <x v="23"/>
      <x/>
      <x v="18"/>
      <x v="18"/>
      <x v="1"/>
      <x v="8"/>
      <x v="58"/>
      <x v="2"/>
      <x v="5"/>
      <x/>
      <x/>
      <x v="1"/>
      <x v="2"/>
      <x v="1"/>
      <x/>
      <x/>
      <x v="20"/>
      <x v="2"/>
      <x/>
      <x/>
      <x/>
      <x/>
      <x/>
      <x/>
      <x/>
      <x/>
      <x/>
      <x/>
      <x/>
      <x v="20"/>
      <x v="20"/>
      <x v="2"/>
    </i>
    <i r="11">
      <x v="59"/>
      <x v="2"/>
      <x v="5"/>
      <x/>
      <x/>
      <x v="1"/>
      <x v="2"/>
      <x v="1"/>
      <x/>
      <x/>
      <x v="20"/>
      <x v="2"/>
      <x/>
      <x/>
      <x/>
      <x/>
      <x/>
      <x/>
      <x/>
      <x/>
      <x/>
      <x/>
      <x/>
      <x v="20"/>
      <x v="20"/>
      <x v="2"/>
    </i>
    <i r="11">
      <x v="60"/>
      <x v="2"/>
      <x v="5"/>
      <x/>
      <x/>
      <x v="1"/>
      <x v="2"/>
      <x v="1"/>
      <x/>
      <x/>
      <x v="20"/>
      <x v="2"/>
      <x/>
      <x/>
      <x/>
      <x/>
      <x/>
      <x/>
      <x/>
      <x/>
      <x/>
      <x/>
      <x/>
      <x v="20"/>
      <x v="20"/>
      <x v="2"/>
    </i>
    <i r="5">
      <x v="24"/>
      <x/>
      <x v="18"/>
      <x v="18"/>
      <x v="1"/>
      <x v="8"/>
      <x v="61"/>
      <x v="2"/>
      <x v="19"/>
      <x/>
      <x/>
      <x v="1"/>
      <x v="2"/>
      <x v="1"/>
      <x/>
      <x/>
      <x v="20"/>
      <x v="2"/>
      <x/>
      <x/>
      <x/>
      <x/>
      <x/>
      <x/>
      <x/>
      <x/>
      <x/>
      <x/>
      <x/>
      <x v="20"/>
      <x v="20"/>
      <x v="2"/>
    </i>
  </rowItems>
  <colFields count="1">
    <field x="-2"/>
  </colFields>
  <colItems count="2">
    <i>
      <x/>
    </i>
    <i i="1">
      <x v="1"/>
    </i>
  </colItems>
  <dataFields count="2">
    <dataField name="Potencia Bruta [MW]" fld="2" baseField="35" baseItem="0"/>
    <dataField name="Potencia Neta [MW]" fld="3" baseField="35" baseItem="0"/>
  </dataFields>
  <formats count="49">
    <format dxfId="393">
      <pivotArea type="origin" dataOnly="0" labelOnly="1" outline="0" fieldPosition="0"/>
    </format>
    <format dxfId="392">
      <pivotArea field="-2" type="button" dataOnly="0" labelOnly="1" outline="0" axis="axisCol" fieldPosition="0"/>
    </format>
    <format dxfId="391">
      <pivotArea type="topRight" dataOnly="0" labelOnly="1" outline="0" fieldPosition="0"/>
    </format>
    <format dxfId="390">
      <pivotArea field="0" type="button" dataOnly="0" labelOnly="1" outline="0" axis="axisRow" fieldPosition="0"/>
    </format>
    <format dxfId="389">
      <pivotArea field="0" type="button" dataOnly="0" labelOnly="1" outline="0" axis="axisRow" fieldPosition="0"/>
    </format>
    <format dxfId="388">
      <pivotArea field="1" type="button" dataOnly="0" labelOnly="1" outline="0" axis="axisRow" fieldPosition="1"/>
    </format>
    <format dxfId="387">
      <pivotArea field="4" type="button" dataOnly="0" labelOnly="1" outline="0" axis="axisRow" fieldPosition="2"/>
    </format>
    <format dxfId="386">
      <pivotArea field="5" type="button" dataOnly="0" labelOnly="1" outline="0" axis="axisRow" fieldPosition="3"/>
    </format>
    <format dxfId="385">
      <pivotArea field="6" type="button" dataOnly="0" labelOnly="1" outline="0" axis="axisRow" fieldPosition="4"/>
    </format>
    <format dxfId="384">
      <pivotArea field="7" type="button" dataOnly="0" labelOnly="1" outline="0" axis="axisRow" fieldPosition="5"/>
    </format>
    <format dxfId="383">
      <pivotArea field="8" type="button" dataOnly="0" labelOnly="1" outline="0" axis="axisRow" fieldPosition="6"/>
    </format>
    <format dxfId="382">
      <pivotArea field="9" type="button" dataOnly="0" labelOnly="1" outline="0" axis="axisRow" fieldPosition="7"/>
    </format>
    <format dxfId="381">
      <pivotArea field="11" type="button" dataOnly="0" labelOnly="1" outline="0" axis="axisRow" fieldPosition="8"/>
    </format>
    <format dxfId="380">
      <pivotArea field="10" type="button" dataOnly="0" labelOnly="1" outline="0" axis="axisRow" fieldPosition="9"/>
    </format>
    <format dxfId="379">
      <pivotArea field="12" type="button" dataOnly="0" labelOnly="1" outline="0" axis="axisRow" fieldPosition="10"/>
    </format>
    <format dxfId="378">
      <pivotArea field="13" type="button" dataOnly="0" labelOnly="1" outline="0" axis="axisRow" fieldPosition="11"/>
    </format>
    <format dxfId="377">
      <pivotArea field="14" type="button" dataOnly="0" labelOnly="1" outline="0" axis="axisRow" fieldPosition="12"/>
    </format>
    <format dxfId="376">
      <pivotArea field="15" type="button" dataOnly="0" labelOnly="1" outline="0" axis="axisRow" fieldPosition="13"/>
    </format>
    <format dxfId="375">
      <pivotArea field="16" type="button" dataOnly="0" labelOnly="1" outline="0" axis="axisRow" fieldPosition="14"/>
    </format>
    <format dxfId="374">
      <pivotArea field="17" type="button" dataOnly="0" labelOnly="1" outline="0" axis="axisRow" fieldPosition="15"/>
    </format>
    <format dxfId="373">
      <pivotArea field="18" type="button" dataOnly="0" labelOnly="1" outline="0" axis="axisRow" fieldPosition="16"/>
    </format>
    <format dxfId="3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1">
      <pivotArea type="origin" dataOnly="0" labelOnly="1" outline="0" fieldPosition="0"/>
    </format>
    <format dxfId="370">
      <pivotArea field="0" type="button" dataOnly="0" labelOnly="1" outline="0" axis="axisRow" fieldPosition="0"/>
    </format>
    <format dxfId="369">
      <pivotArea dataOnly="0" labelOnly="1" outline="0" fieldPosition="0">
        <references count="1">
          <reference field="0" count="0"/>
        </references>
      </pivotArea>
    </format>
    <format dxfId="368">
      <pivotArea dataOnly="0" labelOnly="1" grandRow="1" outline="0" fieldPosition="0"/>
    </format>
    <format dxfId="367">
      <pivotArea field="36" type="button" dataOnly="0" labelOnly="1" outline="0"/>
    </format>
    <format dxfId="366">
      <pivotArea field="19" type="button" dataOnly="0" labelOnly="1" outline="0" axis="axisRow" fieldPosition="19"/>
    </format>
    <format dxfId="365">
      <pivotArea field="20" type="button" dataOnly="0" labelOnly="1" outline="0" axis="axisRow" fieldPosition="20"/>
    </format>
    <format dxfId="364">
      <pivotArea field="21" type="button" dataOnly="0" labelOnly="1" outline="0" axis="axisRow" fieldPosition="21"/>
    </format>
    <format dxfId="363">
      <pivotArea field="22" type="button" dataOnly="0" labelOnly="1" outline="0" axis="axisRow" fieldPosition="22"/>
    </format>
    <format dxfId="362">
      <pivotArea field="23" type="button" dataOnly="0" labelOnly="1" outline="0" axis="axisRow" fieldPosition="23"/>
    </format>
    <format dxfId="361">
      <pivotArea field="24" type="button" dataOnly="0" labelOnly="1" outline="0" axis="axisRow" fieldPosition="24"/>
    </format>
    <format dxfId="360">
      <pivotArea field="25" type="button" dataOnly="0" labelOnly="1" outline="0" axis="axisRow" fieldPosition="25"/>
    </format>
    <format dxfId="359">
      <pivotArea field="26" type="button" dataOnly="0" labelOnly="1" outline="0" axis="axisRow" fieldPosition="26"/>
    </format>
    <format dxfId="358">
      <pivotArea field="27" type="button" dataOnly="0" labelOnly="1" outline="0" axis="axisRow" fieldPosition="27"/>
    </format>
    <format dxfId="357">
      <pivotArea field="28" type="button" dataOnly="0" labelOnly="1" outline="0" axis="axisRow" fieldPosition="28"/>
    </format>
    <format dxfId="356">
      <pivotArea field="29" type="button" dataOnly="0" labelOnly="1" outline="0" axis="axisRow" fieldPosition="30"/>
    </format>
    <format dxfId="355">
      <pivotArea field="30" type="button" dataOnly="0" labelOnly="1" outline="0" axis="axisRow" fieldPosition="31"/>
    </format>
    <format dxfId="354">
      <pivotArea field="31" type="button" dataOnly="0" labelOnly="1" outline="0" axis="axisRow" fieldPosition="32"/>
    </format>
    <format dxfId="353">
      <pivotArea field="32" type="button" dataOnly="0" labelOnly="1" outline="0" axis="axisRow" fieldPosition="33"/>
    </format>
    <format dxfId="352">
      <pivotArea field="33" type="button" dataOnly="0" labelOnly="1" outline="0" axis="axisRow" fieldPosition="34"/>
    </format>
    <format dxfId="351">
      <pivotArea field="34" type="button" dataOnly="0" labelOnly="1" outline="0" axis="axisRow" fieldPosition="35"/>
    </format>
    <format dxfId="350">
      <pivotArea field="35" type="button" dataOnly="0" labelOnly="1" outline="0" axis="axisRow" fieldPosition="36"/>
    </format>
    <format dxfId="349">
      <pivotArea field="35" type="button" dataOnly="0" labelOnly="1" outline="0" axis="axisRow" fieldPosition="36"/>
    </format>
    <format dxfId="3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7">
      <pivotArea field="37" type="button" dataOnly="0" labelOnly="1" outline="0" axis="axisRow" fieldPosition="17"/>
    </format>
    <format dxfId="346">
      <pivotArea field="38" type="button" dataOnly="0" labelOnly="1" outline="0" axis="axisRow" fieldPosition="18"/>
    </format>
    <format dxfId="345">
      <pivotArea field="39" type="button" dataOnly="0" labelOnly="1" outline="0" axis="axisRow" fieldPosition="29"/>
    </format>
  </formats>
  <pivotHierarchies count="45">
    <pivotHierarchy multipleItemSelectionAllowed="1" dragToData="1" caption="Sistema"/>
    <pivotHierarchy dragToData="1" caption="Subsistema"/>
    <pivotHierarchy dragToData="1" caption="Propietario"/>
    <pivotHierarchy dragToData="1" caption="Razón Social Propietario"/>
    <pivotHierarchy dragToData="1" caption="RUT"/>
    <pivotHierarchy dragToData="1" caption="Central"/>
    <pivotHierarchy dragToData="1" caption="Estado"/>
    <pivotHierarchy dragToData="1" caption="Fecha Puesta en Servicio Central"/>
    <pivotHierarchy dragToData="1" caption="Año Puesta en Servicio Central"/>
    <pivotHierarchy dragToData="1" caption="Región"/>
    <pivotHierarchy dragToData="1" caption="Comuna"/>
    <pivotHierarchy dragToData="1" caption="Código Unidad"/>
    <pivotHierarchy dragToData="1" caption="Tipo Unidad"/>
    <pivotHierarchy dragToData="1" caption="Fecha Puesta en Servicio Unidad"/>
    <pivotHierarchy dragToData="1" caption="Unidades"/>
    <pivotHierarchy dragToData="1" caption="Marca / Modelo"/>
    <pivotHierarchy dragToData="1" caption="Clasificación"/>
    <pivotHierarchy dragToData="1"/>
    <pivotHierarchy dragToData="1"/>
    <pivotHierarchy dragToData="1"/>
    <pivotHierarchy dragToData="1"/>
    <pivotHierarchy dragToData="1" caption="Medio de Generación"/>
    <pivotHierarchy dragToData="1" caption="Distribuidora"/>
    <pivotHierarchy dragToData="1" caption="Punto de Conexión"/>
    <pivotHierarchy dragToData="1" caption="Combustible 1"/>
    <pivotHierarchy dragToData="1" caption="Consumo 1"/>
    <pivotHierarchy dragToData="1" caption="Unidad 1"/>
    <pivotHierarchy dragToData="1" caption="Combustible 2"/>
    <pivotHierarchy dragToData="1" caption="Consumo 2"/>
    <pivotHierarchy dragToData="1" caption="Unidad 2"/>
    <pivotHierarchy dragToData="1" caption="Combustible 3"/>
    <pivotHierarchy dragToData="1"/>
    <pivotHierarchy dragToData="1" caption="Unidad 3"/>
    <pivotHierarchy dragToData="1" caption="Tipo de Turbina Hidráulica"/>
    <pivotHierarchy dragToData="1" caption="Gasto [m3/s]"/>
    <pivotHierarchy dragToData="1" caption="Caída [m]"/>
    <pivotHierarchy dragToData="1" caption="Este [UTM]"/>
    <pivotHierarchy dragToData="1" caption="Norte [UTM]"/>
    <pivotHierarchy dragToData="1" caption="Huso [UTM]"/>
    <pivotHierarchy dragToData="1" caption="Tipo de Energía"/>
    <pivotHierarchy dragToData="1"/>
    <pivotHierarchy dragToRow="0" dragToCol="0" dragToPage="0" dragToData="1"/>
    <pivotHierarchy dragToRow="0" dragToCol="0" dragToPage="0" dragToData="1"/>
    <pivotHierarchy dragToData="1" caption="Potencia Bruta [MW]"/>
    <pivotHierarchy dragToData="1" caption="Potencia Neta [MW]"/>
  </pivotHierarchies>
  <pivotTableStyleInfo name="CNE" showRowHeaders="1" showColHeaders="1" showRowStripes="0" showColStripes="0" showLastColumn="1"/>
  <rowHierarchiesUsage count="3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0"/>
    <rowHierarchyUsage hierarchyUsage="11"/>
    <rowHierarchyUsage hierarchyUsage="12"/>
    <rowHierarchyUsage hierarchyUsage="13"/>
    <rowHierarchyUsage hierarchyUsage="14"/>
    <rowHierarchyUsage hierarchyUsage="15"/>
    <rowHierarchyUsage hierarchyUsage="16"/>
    <rowHierarchyUsage hierarchyUsage="17"/>
    <rowHierarchyUsage hierarchyUsage="20"/>
    <rowHierarchyUsage hierarchyUsage="21"/>
    <rowHierarchyUsage hierarchyUsage="22"/>
    <rowHierarchyUsage hierarchyUsage="23"/>
    <rowHierarchyUsage hierarchyUsage="24"/>
    <rowHierarchyUsage hierarchyUsage="25"/>
    <rowHierarchyUsage hierarchyUsage="26"/>
    <rowHierarchyUsage hierarchyUsage="27"/>
    <rowHierarchyUsage hierarchyUsage="28"/>
    <rowHierarchyUsage hierarchyUsage="29"/>
    <rowHierarchyUsage hierarchyUsage="30"/>
    <rowHierarchyUsage hierarchyUsage="31"/>
    <rowHierarchyUsage hierarchyUsage="32"/>
    <rowHierarchyUsage hierarchyUsage="33"/>
    <rowHierarchyUsage hierarchyUsage="34"/>
    <rowHierarchyUsage hierarchyUsage="35"/>
    <rowHierarchyUsage hierarchyUsage="36"/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pacidad_Instalada_Generación_new.xlsx!tblBase">
        <x15:activeTabTopLevelEntity name="[tbl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82F1D-67A1-4B18-8658-71E8821A17F9}" name="TablaDinámica4" cacheId="51" applyNumberFormats="0" applyBorderFormats="0" applyFontFormats="0" applyPatternFormats="0" applyAlignmentFormats="0" applyWidthHeightFormats="1" dataCaption=" " tag="da11fa2e-d316-4610-b80d-1e5055ef09a0" updatedVersion="8" minRefreshableVersion="3" showDrill="0" useAutoFormatting="1" subtotalHiddenItems="1" rowGrandTotals="0" itemPrintTitles="1" createdVersion="6" indent="0" compact="0" compactData="0" gridDropZones="1" multipleFieldFilters="0">
  <location ref="A1:AM8" firstHeaderRow="1" firstDataRow="2" firstDataCol="37"/>
  <pivotFields count="40">
    <pivotField name="Sistema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sistema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name="Propietario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zón Social Propietario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UT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entral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stad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Central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egión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ño Puesta en Servicio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muna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ódigo Unidad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ipo Unidad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Unidad" axis="axisRow" compact="0" allDrilled="1" outline="0" subtotalTop="0" showAll="0" dataSourceSort="1" defaultSubtotal="0" defaultAttributeDrillState="1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es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 / Model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lasificación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edio de Generación" axis="axisRow" compact="0" allDrilled="1" outline="0" subtotalTop="0" showAll="0" dataSourceSort="1" defaultSubtotal="0" defaultAttributeDrillState="1">
      <items count="1">
        <item x="0"/>
      </items>
    </pivotField>
    <pivotField name="Distribuidora" axis="axisRow" compact="0" allDrilled="1" outline="0" subtotalTop="0" showAll="0" dataSourceSort="1" defaultSubtotal="0" defaultAttributeDrillState="1">
      <items count="1">
        <item x="0"/>
      </items>
    </pivotField>
    <pivotField name="Punto de Conexión" axis="axisRow" compact="0" allDrilled="1" outline="0" subtotalTop="0" showAll="0" dataSourceSort="1" defaultSubtotal="0" defaultAttributeDrillState="1">
      <items count="1">
        <item x="0"/>
      </items>
    </pivotField>
    <pivotField name="Combustible 1" axis="axisRow" compact="0" allDrilled="1" outline="0" subtotalTop="0" showAll="0" dataSourceSort="1" defaultSubtotal="0" defaultAttributeDrillState="1">
      <items count="2">
        <item x="0"/>
        <item x="1"/>
      </items>
    </pivotField>
    <pivotField name="Consumo Específico 1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1" axis="axisRow" compact="0" allDrilled="1" outline="0" subtotalTop="0" showAll="0" dataSourceSort="1" defaultSubtotal="0" defaultAttributeDrillState="1">
      <items count="1">
        <item x="0"/>
      </items>
    </pivotField>
    <pivotField name="Combustible 2" axis="axisRow" compact="0" allDrilled="1" outline="0" subtotalTop="0" showAll="0" dataSourceSort="1" defaultSubtotal="0" defaultAttributeDrillState="1">
      <items count="1">
        <item x="0"/>
      </items>
    </pivotField>
    <pivotField name="Consumo Específico 2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2" axis="axisRow" compact="0" allDrilled="1" outline="0" subtotalTop="0" showAll="0" dataSourceSort="1" defaultSubtotal="0" defaultAttributeDrillState="1">
      <items count="1">
        <item x="0"/>
      </items>
    </pivotField>
    <pivotField name="Combustible 3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 Consumo Específico 3" axis="axisRow" compact="0" allDrilled="1" outline="0" subtotalTop="0" showAll="0" dataSourceSort="1" defaultSubtotal="0" defaultAttributeDrillState="1">
      <items count="1">
        <item x="0"/>
      </items>
    </pivotField>
    <pivotField name="Tipo de Turbina Hidráulica" axis="axisRow" compact="0" allDrilled="1" outline="0" subtotalTop="0" showAll="0" dataSourceSort="1" defaultSubtotal="0" defaultAttributeDrillState="1">
      <items count="1">
        <item x="0"/>
      </items>
    </pivotField>
    <pivotField name="Gasto [m3/s]" axis="axisRow" compact="0" allDrilled="1" outline="0" subtotalTop="0" showAll="0" dataSourceSort="1" defaultSubtotal="0" defaultAttributeDrillState="1">
      <items count="1">
        <item n=" " x="0"/>
      </items>
    </pivotField>
    <pivotField name="Caída [m]" axis="axisRow" compact="0" allDrilled="1" outline="0" subtotalTop="0" showAll="0" dataSourceSort="1" defaultSubtotal="0" defaultAttributeDrillState="1">
      <items count="1">
        <item n=" " x="0"/>
      </items>
    </pivotField>
    <pivotField name="Este [UTM]" axis="axisRow" compact="0" allDrilled="1" outline="0" subtotalTop="0" showAll="0" dataSourceSort="1" defaultSubtotal="0" defaultAttributeDrillState="1">
      <items count="1">
        <item x="0"/>
      </items>
    </pivotField>
    <pivotField name="Norte [UTM]" axis="axisRow" compact="0" allDrilled="1" outline="0" subtotalTop="0" showAll="0" dataSourceSort="1" defaultSubtotal="0" defaultAttributeDrillState="1">
      <items count="1">
        <item x="0"/>
      </items>
    </pivotField>
    <pivotField name="Huso [UTM]" axis="axisRow" compact="0" allDrilled="1" outline="0" subtotalTop="0" showAll="0" dataSourceSort="1" defaultSubtotal="0" defaultAttributeDrillState="1">
      <items count="1">
        <item x="0"/>
      </items>
    </pivotField>
    <pivotField name="Tipo de Energía" compact="0" allDrilled="1" outline="0" subtotalTop="0" showAll="0" dataSourceSort="1" defaultSubtotal="0" defaultAttributeDrillState="1">
      <items count="1">
        <item x="0"/>
      </items>
    </pivotField>
    <pivotField name="Tipo de Energía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ey ERNC" axis="axisRow" compact="0" allDrilled="1" outline="0" subtotalTop="0" showAll="0" dataSourceSort="1" defaultSubtotal="0" defaultAttributeDrillState="1">
      <items count="2">
        <item x="0"/>
        <item x="1"/>
      </items>
    </pivotField>
    <pivotField name="Consumo Específico 3" axis="axisRow" compact="0" allDrilled="1" outline="0" subtotalTop="0" showAll="0" dataSourceSort="1" defaultSubtotal="0" defaultAttributeDrillState="1">
      <items count="1">
        <item x="0"/>
      </items>
    </pivotField>
  </pivotFields>
  <rowFields count="37">
    <field x="0"/>
    <field x="1"/>
    <field x="4"/>
    <field x="5"/>
    <field x="6"/>
    <field x="7"/>
    <field x="8"/>
    <field x="9"/>
    <field x="11"/>
    <field x="10"/>
    <field x="12"/>
    <field x="13"/>
    <field x="14"/>
    <field x="15"/>
    <field x="16"/>
    <field x="17"/>
    <field x="18"/>
    <field x="37"/>
    <field x="38"/>
    <field x="19"/>
    <field x="20"/>
    <field x="21"/>
    <field x="22"/>
    <field x="23"/>
    <field x="24"/>
    <field x="25"/>
    <field x="26"/>
    <field x="27"/>
    <field x="28"/>
    <field x="39"/>
    <field x="29"/>
    <field x="30"/>
    <field x="31"/>
    <field x="32"/>
    <field x="33"/>
    <field x="34"/>
    <field x="35"/>
  </rowFields>
  <rowItems count="6">
    <i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2">
      <x v="1"/>
      <x v="1"/>
      <x v="1"/>
      <x/>
      <x/>
      <x v="1"/>
      <x v="1"/>
      <x/>
      <x/>
      <x v="1"/>
      <x/>
      <x/>
      <x/>
      <x/>
      <x v="1"/>
      <x v="1"/>
      <x v="1"/>
      <x/>
      <x/>
      <x/>
      <x v="1"/>
      <x/>
      <x/>
      <x/>
      <x/>
      <x/>
      <x/>
      <x/>
      <x/>
      <x/>
      <x/>
      <x/>
      <x/>
      <x/>
      <x/>
    </i>
    <i r="11"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1">
      <x v="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1">
      <x v="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1">
      <x v="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</rowItems>
  <colFields count="1">
    <field x="-2"/>
  </colFields>
  <colItems count="2">
    <i>
      <x/>
    </i>
    <i i="1">
      <x v="1"/>
    </i>
  </colItems>
  <dataFields count="2">
    <dataField name="Potencia Bruta [MW]" fld="2" baseField="35" baseItem="0"/>
    <dataField name="Potencia Neta [MW]" fld="3" baseField="35" baseItem="0"/>
  </dataFields>
  <formats count="49">
    <format dxfId="344">
      <pivotArea type="origin" dataOnly="0" labelOnly="1" outline="0" fieldPosition="0"/>
    </format>
    <format dxfId="343">
      <pivotArea field="-2" type="button" dataOnly="0" labelOnly="1" outline="0" axis="axisCol" fieldPosition="0"/>
    </format>
    <format dxfId="342">
      <pivotArea type="topRight" dataOnly="0" labelOnly="1" outline="0" fieldPosition="0"/>
    </format>
    <format dxfId="341">
      <pivotArea field="0" type="button" dataOnly="0" labelOnly="1" outline="0" axis="axisRow" fieldPosition="0"/>
    </format>
    <format dxfId="340">
      <pivotArea field="0" type="button" dataOnly="0" labelOnly="1" outline="0" axis="axisRow" fieldPosition="0"/>
    </format>
    <format dxfId="339">
      <pivotArea field="1" type="button" dataOnly="0" labelOnly="1" outline="0" axis="axisRow" fieldPosition="1"/>
    </format>
    <format dxfId="338">
      <pivotArea field="4" type="button" dataOnly="0" labelOnly="1" outline="0" axis="axisRow" fieldPosition="2"/>
    </format>
    <format dxfId="337">
      <pivotArea field="5" type="button" dataOnly="0" labelOnly="1" outline="0" axis="axisRow" fieldPosition="3"/>
    </format>
    <format dxfId="336">
      <pivotArea field="6" type="button" dataOnly="0" labelOnly="1" outline="0" axis="axisRow" fieldPosition="4"/>
    </format>
    <format dxfId="335">
      <pivotArea field="7" type="button" dataOnly="0" labelOnly="1" outline="0" axis="axisRow" fieldPosition="5"/>
    </format>
    <format dxfId="334">
      <pivotArea field="8" type="button" dataOnly="0" labelOnly="1" outline="0" axis="axisRow" fieldPosition="6"/>
    </format>
    <format dxfId="333">
      <pivotArea field="9" type="button" dataOnly="0" labelOnly="1" outline="0" axis="axisRow" fieldPosition="7"/>
    </format>
    <format dxfId="332">
      <pivotArea field="11" type="button" dataOnly="0" labelOnly="1" outline="0" axis="axisRow" fieldPosition="8"/>
    </format>
    <format dxfId="331">
      <pivotArea field="10" type="button" dataOnly="0" labelOnly="1" outline="0" axis="axisRow" fieldPosition="9"/>
    </format>
    <format dxfId="330">
      <pivotArea field="12" type="button" dataOnly="0" labelOnly="1" outline="0" axis="axisRow" fieldPosition="10"/>
    </format>
    <format dxfId="329">
      <pivotArea field="13" type="button" dataOnly="0" labelOnly="1" outline="0" axis="axisRow" fieldPosition="11"/>
    </format>
    <format dxfId="328">
      <pivotArea field="14" type="button" dataOnly="0" labelOnly="1" outline="0" axis="axisRow" fieldPosition="12"/>
    </format>
    <format dxfId="327">
      <pivotArea field="15" type="button" dataOnly="0" labelOnly="1" outline="0" axis="axisRow" fieldPosition="13"/>
    </format>
    <format dxfId="326">
      <pivotArea field="16" type="button" dataOnly="0" labelOnly="1" outline="0" axis="axisRow" fieldPosition="14"/>
    </format>
    <format dxfId="325">
      <pivotArea field="17" type="button" dataOnly="0" labelOnly="1" outline="0" axis="axisRow" fieldPosition="15"/>
    </format>
    <format dxfId="324">
      <pivotArea field="18" type="button" dataOnly="0" labelOnly="1" outline="0" axis="axisRow" fieldPosition="16"/>
    </format>
    <format dxfId="3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2">
      <pivotArea type="origin" dataOnly="0" labelOnly="1" outline="0" fieldPosition="0"/>
    </format>
    <format dxfId="321">
      <pivotArea field="0" type="button" dataOnly="0" labelOnly="1" outline="0" axis="axisRow" fieldPosition="0"/>
    </format>
    <format dxfId="320">
      <pivotArea dataOnly="0" labelOnly="1" outline="0" fieldPosition="0">
        <references count="1">
          <reference field="0" count="0"/>
        </references>
      </pivotArea>
    </format>
    <format dxfId="319">
      <pivotArea dataOnly="0" labelOnly="1" grandRow="1" outline="0" fieldPosition="0"/>
    </format>
    <format dxfId="318">
      <pivotArea field="36" type="button" dataOnly="0" labelOnly="1" outline="0"/>
    </format>
    <format dxfId="317">
      <pivotArea field="19" type="button" dataOnly="0" labelOnly="1" outline="0" axis="axisRow" fieldPosition="19"/>
    </format>
    <format dxfId="316">
      <pivotArea field="20" type="button" dataOnly="0" labelOnly="1" outline="0" axis="axisRow" fieldPosition="20"/>
    </format>
    <format dxfId="315">
      <pivotArea field="21" type="button" dataOnly="0" labelOnly="1" outline="0" axis="axisRow" fieldPosition="21"/>
    </format>
    <format dxfId="314">
      <pivotArea field="22" type="button" dataOnly="0" labelOnly="1" outline="0" axis="axisRow" fieldPosition="22"/>
    </format>
    <format dxfId="313">
      <pivotArea field="23" type="button" dataOnly="0" labelOnly="1" outline="0" axis="axisRow" fieldPosition="23"/>
    </format>
    <format dxfId="312">
      <pivotArea field="24" type="button" dataOnly="0" labelOnly="1" outline="0" axis="axisRow" fieldPosition="24"/>
    </format>
    <format dxfId="311">
      <pivotArea field="25" type="button" dataOnly="0" labelOnly="1" outline="0" axis="axisRow" fieldPosition="25"/>
    </format>
    <format dxfId="310">
      <pivotArea field="26" type="button" dataOnly="0" labelOnly="1" outline="0" axis="axisRow" fieldPosition="26"/>
    </format>
    <format dxfId="309">
      <pivotArea field="27" type="button" dataOnly="0" labelOnly="1" outline="0" axis="axisRow" fieldPosition="27"/>
    </format>
    <format dxfId="308">
      <pivotArea field="28" type="button" dataOnly="0" labelOnly="1" outline="0" axis="axisRow" fieldPosition="28"/>
    </format>
    <format dxfId="307">
      <pivotArea field="29" type="button" dataOnly="0" labelOnly="1" outline="0" axis="axisRow" fieldPosition="30"/>
    </format>
    <format dxfId="306">
      <pivotArea field="30" type="button" dataOnly="0" labelOnly="1" outline="0" axis="axisRow" fieldPosition="31"/>
    </format>
    <format dxfId="305">
      <pivotArea field="31" type="button" dataOnly="0" labelOnly="1" outline="0" axis="axisRow" fieldPosition="32"/>
    </format>
    <format dxfId="304">
      <pivotArea field="32" type="button" dataOnly="0" labelOnly="1" outline="0" axis="axisRow" fieldPosition="33"/>
    </format>
    <format dxfId="303">
      <pivotArea field="33" type="button" dataOnly="0" labelOnly="1" outline="0" axis="axisRow" fieldPosition="34"/>
    </format>
    <format dxfId="302">
      <pivotArea field="34" type="button" dataOnly="0" labelOnly="1" outline="0" axis="axisRow" fieldPosition="35"/>
    </format>
    <format dxfId="301">
      <pivotArea field="35" type="button" dataOnly="0" labelOnly="1" outline="0" axis="axisRow" fieldPosition="36"/>
    </format>
    <format dxfId="300">
      <pivotArea field="35" type="button" dataOnly="0" labelOnly="1" outline="0" axis="axisRow" fieldPosition="36"/>
    </format>
    <format dxfId="2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8">
      <pivotArea field="37" type="button" dataOnly="0" labelOnly="1" outline="0" axis="axisRow" fieldPosition="17"/>
    </format>
    <format dxfId="297">
      <pivotArea field="38" type="button" dataOnly="0" labelOnly="1" outline="0" axis="axisRow" fieldPosition="18"/>
    </format>
    <format dxfId="296">
      <pivotArea field="39" type="button" dataOnly="0" labelOnly="1" outline="0" axis="axisRow" fieldPosition="29"/>
    </format>
  </formats>
  <pivotHierarchies count="45">
    <pivotHierarchy multipleItemSelectionAllowed="1" dragToData="1" caption="Sistema"/>
    <pivotHierarchy dragToData="1" caption="Subsistema"/>
    <pivotHierarchy dragToData="1" caption="Propietario"/>
    <pivotHierarchy dragToData="1" caption="Razón Social Propietario"/>
    <pivotHierarchy dragToData="1" caption="RUT"/>
    <pivotHierarchy dragToData="1" caption="Central"/>
    <pivotHierarchy dragToData="1" caption="Estado"/>
    <pivotHierarchy dragToData="1" caption="Fecha Puesta en Servicio Central"/>
    <pivotHierarchy dragToData="1" caption="Año Puesta en Servicio Central"/>
    <pivotHierarchy dragToData="1" caption="Región"/>
    <pivotHierarchy dragToData="1" caption="Comuna"/>
    <pivotHierarchy dragToData="1" caption="Código Unidad"/>
    <pivotHierarchy dragToData="1" caption="Tipo Unidad"/>
    <pivotHierarchy dragToData="1" caption="Fecha Puesta en Servicio Unidad"/>
    <pivotHierarchy dragToData="1" caption="Unidades"/>
    <pivotHierarchy dragToData="1" caption="Marca / Modelo"/>
    <pivotHierarchy dragToData="1" caption="Clasificación"/>
    <pivotHierarchy dragToData="1"/>
    <pivotHierarchy dragToData="1"/>
    <pivotHierarchy dragToData="1"/>
    <pivotHierarchy dragToData="1"/>
    <pivotHierarchy dragToData="1" caption="Medio de Generación"/>
    <pivotHierarchy dragToData="1" caption="Distribuidora"/>
    <pivotHierarchy dragToData="1" caption="Punto de Conexión"/>
    <pivotHierarchy dragToData="1" caption="Combustible 1"/>
    <pivotHierarchy dragToData="1" caption="Consumo 1"/>
    <pivotHierarchy dragToData="1" caption="Unidad 1"/>
    <pivotHierarchy dragToData="1" caption="Combustible 2"/>
    <pivotHierarchy dragToData="1" caption="Consumo 2"/>
    <pivotHierarchy dragToData="1" caption="Unidad 2"/>
    <pivotHierarchy dragToData="1" caption="Combustible 3"/>
    <pivotHierarchy dragToData="1"/>
    <pivotHierarchy dragToData="1" caption="Unidad 3"/>
    <pivotHierarchy dragToData="1" caption="Tipo de Turbina Hidráulica"/>
    <pivotHierarchy dragToData="1" caption="Gasto [m3/s]"/>
    <pivotHierarchy dragToData="1" caption="Caída [m]"/>
    <pivotHierarchy dragToData="1" caption="Este [UTM]"/>
    <pivotHierarchy dragToData="1" caption="Norte [UTM]"/>
    <pivotHierarchy dragToData="1" caption="Huso [UTM]"/>
    <pivotHierarchy dragToData="1" caption="Tipo de Energía"/>
    <pivotHierarchy dragToData="1"/>
    <pivotHierarchy dragToRow="0" dragToCol="0" dragToPage="0" dragToData="1"/>
    <pivotHierarchy dragToRow="0" dragToCol="0" dragToPage="0" dragToData="1"/>
    <pivotHierarchy dragToData="1" caption="Potencia Bruta [MW]"/>
    <pivotHierarchy dragToData="1" caption="Potencia Neta [MW]"/>
  </pivotHierarchies>
  <pivotTableStyleInfo name="CNE" showRowHeaders="1" showColHeaders="1" showRowStripes="0" showColStripes="0" showLastColumn="1"/>
  <rowHierarchiesUsage count="3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0"/>
    <rowHierarchyUsage hierarchyUsage="11"/>
    <rowHierarchyUsage hierarchyUsage="12"/>
    <rowHierarchyUsage hierarchyUsage="13"/>
    <rowHierarchyUsage hierarchyUsage="14"/>
    <rowHierarchyUsage hierarchyUsage="15"/>
    <rowHierarchyUsage hierarchyUsage="16"/>
    <rowHierarchyUsage hierarchyUsage="17"/>
    <rowHierarchyUsage hierarchyUsage="20"/>
    <rowHierarchyUsage hierarchyUsage="21"/>
    <rowHierarchyUsage hierarchyUsage="22"/>
    <rowHierarchyUsage hierarchyUsage="23"/>
    <rowHierarchyUsage hierarchyUsage="24"/>
    <rowHierarchyUsage hierarchyUsage="25"/>
    <rowHierarchyUsage hierarchyUsage="26"/>
    <rowHierarchyUsage hierarchyUsage="27"/>
    <rowHierarchyUsage hierarchyUsage="28"/>
    <rowHierarchyUsage hierarchyUsage="29"/>
    <rowHierarchyUsage hierarchyUsage="30"/>
    <rowHierarchyUsage hierarchyUsage="31"/>
    <rowHierarchyUsage hierarchyUsage="32"/>
    <rowHierarchyUsage hierarchyUsage="33"/>
    <rowHierarchyUsage hierarchyUsage="34"/>
    <rowHierarchyUsage hierarchyUsage="35"/>
    <rowHierarchyUsage hierarchyUsage="36"/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pacidad_Instalada_Generación_new.xlsx!tblBase">
        <x15:activeTabTopLevelEntity name="[tbl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66BC9-D6F9-4ACF-95E0-40B559C436C3}" name="TablaDinámica4" cacheId="47" applyNumberFormats="0" applyBorderFormats="0" applyFontFormats="0" applyPatternFormats="0" applyAlignmentFormats="0" applyWidthHeightFormats="1" dataCaption=" " tag="cdacd95c-4845-42a2-8eff-e074ea4d84c6" updatedVersion="8" minRefreshableVersion="3" showDrill="0" useAutoFormatting="1" subtotalHiddenItems="1" rowGrandTotals="0" itemPrintTitles="1" createdVersion="6" indent="0" compact="0" compactData="0" gridDropZones="1" multipleFieldFilters="0">
  <location ref="A1:AM48" firstHeaderRow="1" firstDataRow="2" firstDataCol="37"/>
  <pivotFields count="40">
    <pivotField name="Sistema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bsistema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name="Propietario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zón Social Propietario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UT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entral"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stado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Central"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egión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ño Puesta en Servicio"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muna"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ódigo Unidad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ipo Unidad"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echa Puesta en Servicio Unidad"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n=" 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es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 / Modelo"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lasificación"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edio de Generación" axis="axisRow" compact="0" allDrilled="1" outline="0" subtotalTop="0" showAll="0" dataSourceSort="1" defaultSubtotal="0" defaultAttributeDrillState="1">
      <items count="1">
        <item x="0"/>
      </items>
    </pivotField>
    <pivotField name="Distribuidora" axis="axisRow" compact="0" allDrilled="1" outline="0" subtotalTop="0" showAll="0" dataSourceSort="1" defaultSubtotal="0" defaultAttributeDrillState="1">
      <items count="1">
        <item x="0"/>
      </items>
    </pivotField>
    <pivotField name="Punto de Conexión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Combustible 1"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Consumo Específico 1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1" axis="axisRow" compact="0" allDrilled="1" outline="0" subtotalTop="0" showAll="0" dataSourceSort="1" defaultSubtotal="0" defaultAttributeDrillState="1">
      <items count="1">
        <item x="0"/>
      </items>
    </pivotField>
    <pivotField name="Combustible 2" axis="axisRow" compact="0" allDrilled="1" outline="0" subtotalTop="0" showAll="0" dataSourceSort="1" defaultSubtotal="0" defaultAttributeDrillState="1">
      <items count="1">
        <item x="0"/>
      </items>
    </pivotField>
    <pivotField name="Consumo Específico 2" axis="axisRow" compact="0" allDrilled="1" outline="0" subtotalTop="0" showAll="0" dataSourceSort="1" defaultSubtotal="0" defaultAttributeDrillState="1">
      <items count="1">
        <item x="0"/>
      </items>
    </pivotField>
    <pivotField name="Unidad Consumo Específico 2" axis="axisRow" compact="0" allDrilled="1" outline="0" subtotalTop="0" showAll="0" dataSourceSort="1" defaultSubtotal="0" defaultAttributeDrillState="1">
      <items count="1">
        <item x="0"/>
      </items>
    </pivotField>
    <pivotField name="Combustible 3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dad Consumo Específico 3" axis="axisRow" compact="0" allDrilled="1" outline="0" subtotalTop="0" showAll="0" dataSourceSort="1" defaultSubtotal="0" defaultAttributeDrillState="1">
      <items count="1">
        <item x="0"/>
      </items>
    </pivotField>
    <pivotField name="Tipo de Turbina Hidráulica" axis="axisRow" compact="0" allDrilled="1" outline="0" subtotalTop="0" showAll="0" dataSourceSort="1" defaultSubtotal="0" defaultAttributeDrillState="1">
      <items count="1">
        <item x="0"/>
      </items>
    </pivotField>
    <pivotField name="Gasto [m3/s]" axis="axisRow" compact="0" allDrilled="1" outline="0" subtotalTop="0" showAll="0" dataSourceSort="1" defaultSubtotal="0" defaultAttributeDrillState="1">
      <items count="1">
        <item n=" " x="0"/>
      </items>
    </pivotField>
    <pivotField name="Caída [m]" axis="axisRow" compact="0" allDrilled="1" outline="0" subtotalTop="0" showAll="0" dataSourceSort="1" defaultSubtotal="0" defaultAttributeDrillState="1">
      <items count="1">
        <item n=" " x="0"/>
      </items>
    </pivotField>
    <pivotField name="Este [UTM]"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name="Norte [UTM]"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Huso [UTM]" axis="axisRow" compact="0" allDrilled="1" outline="0" subtotalTop="0" showAll="0" dataSourceSort="1" defaultSubtotal="0" defaultAttributeDrillState="1">
      <items count="2">
        <item x="0"/>
        <item x="1"/>
      </items>
    </pivotField>
    <pivotField name="Tipo de Energía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Tipo de Energía"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ey ERNC" axis="axisRow" compact="0" allDrilled="1" outline="0" subtotalTop="0" showAll="0" dataSourceSort="1" defaultSubtotal="0" defaultAttributeDrillState="1">
      <items count="2">
        <item x="0"/>
        <item x="1"/>
      </items>
    </pivotField>
    <pivotField name="Consumo Específico 3" axis="axisRow" compact="0" allDrilled="1" outline="0" subtotalTop="0" showAll="0" dataSourceSort="1" defaultSubtotal="0" defaultAttributeDrillState="1">
      <items count="1">
        <item x="0"/>
      </items>
    </pivotField>
  </pivotFields>
  <rowFields count="37">
    <field x="0"/>
    <field x="1"/>
    <field x="4"/>
    <field x="5"/>
    <field x="6"/>
    <field x="7"/>
    <field x="8"/>
    <field x="9"/>
    <field x="11"/>
    <field x="10"/>
    <field x="12"/>
    <field x="13"/>
    <field x="14"/>
    <field x="15"/>
    <field x="16"/>
    <field x="17"/>
    <field x="18"/>
    <field x="37"/>
    <field x="38"/>
    <field x="19"/>
    <field x="20"/>
    <field x="21"/>
    <field x="22"/>
    <field x="23"/>
    <field x="24"/>
    <field x="25"/>
    <field x="26"/>
    <field x="27"/>
    <field x="28"/>
    <field x="39"/>
    <field x="29"/>
    <field x="30"/>
    <field x="31"/>
    <field x="32"/>
    <field x="33"/>
    <field x="34"/>
    <field x="35"/>
  </rowFields>
  <rowItems count="46">
    <i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3">
      <x v="1"/>
      <x/>
      <x/>
      <x/>
      <x/>
      <x/>
      <x/>
      <x/>
      <x/>
      <x/>
      <x/>
      <x/>
      <x/>
      <x/>
      <x/>
      <x/>
      <x/>
      <x/>
      <x/>
      <x/>
      <x/>
      <x/>
      <x/>
      <x/>
    </i>
    <i r="13">
      <x v="2"/>
      <x/>
      <x/>
      <x/>
      <x/>
      <x/>
      <x/>
      <x/>
      <x/>
      <x/>
      <x/>
      <x/>
      <x/>
      <x/>
      <x/>
      <x/>
      <x/>
      <x/>
      <x/>
      <x/>
      <x/>
      <x/>
      <x/>
      <x/>
    </i>
    <i r="13">
      <x v="3"/>
      <x/>
      <x v="1"/>
      <x/>
      <x/>
      <x/>
      <x/>
      <x/>
      <x/>
      <x/>
      <x/>
      <x/>
      <x/>
      <x/>
      <x/>
      <x/>
      <x/>
      <x/>
      <x/>
      <x/>
      <x/>
      <x/>
      <x/>
      <x/>
    </i>
    <i r="13">
      <x v="4"/>
      <x/>
      <x v="2"/>
      <x/>
      <x/>
      <x/>
      <x/>
      <x/>
      <x/>
      <x/>
      <x/>
      <x/>
      <x/>
      <x/>
      <x/>
      <x/>
      <x/>
      <x/>
      <x/>
      <x/>
      <x/>
      <x/>
      <x/>
      <x/>
    </i>
    <i r="12">
      <x v="1"/>
      <x v="5"/>
      <x/>
      <x v="3"/>
      <x/>
      <x v="1"/>
      <x/>
      <x/>
      <x/>
      <x/>
      <x v="1"/>
      <x/>
      <x/>
      <x/>
      <x/>
      <x/>
      <x/>
      <x/>
      <x/>
      <x/>
      <x/>
      <x/>
      <x/>
      <x/>
      <x/>
    </i>
    <i r="36">
      <x v="1"/>
    </i>
    <i r="13">
      <x v="6"/>
      <x/>
      <x v="4"/>
      <x/>
      <x v="1"/>
      <x/>
      <x/>
      <x/>
      <x/>
      <x v="1"/>
      <x/>
      <x/>
      <x/>
      <x/>
      <x/>
      <x/>
      <x/>
      <x/>
      <x/>
      <x/>
      <x/>
      <x/>
      <x/>
      <x v="1"/>
    </i>
    <i r="15">
      <x v="5"/>
      <x/>
      <x v="1"/>
      <x/>
      <x/>
      <x/>
      <x/>
      <x v="1"/>
      <x/>
      <x/>
      <x/>
      <x/>
      <x/>
      <x/>
      <x/>
      <x/>
      <x/>
      <x/>
      <x/>
      <x/>
      <x/>
      <x/>
    </i>
    <i r="13">
      <x v="7"/>
      <x/>
      <x v="6"/>
      <x/>
      <x v="1"/>
      <x/>
      <x/>
      <x/>
      <x/>
      <x v="1"/>
      <x/>
      <x/>
      <x/>
      <x/>
      <x/>
      <x/>
      <x/>
      <x/>
      <x/>
      <x/>
      <x/>
      <x/>
      <x/>
      <x/>
    </i>
    <i r="13">
      <x v="8"/>
      <x/>
      <x v="7"/>
      <x/>
      <x v="1"/>
      <x/>
      <x/>
      <x/>
      <x/>
      <x v="1"/>
      <x/>
      <x/>
      <x/>
      <x/>
      <x/>
      <x/>
      <x/>
      <x/>
      <x/>
      <x/>
      <x/>
      <x/>
      <x/>
      <x/>
    </i>
    <i r="15">
      <x v="8"/>
      <x/>
      <x v="1"/>
      <x/>
      <x/>
      <x/>
      <x/>
      <x v="1"/>
      <x/>
      <x/>
      <x/>
      <x/>
      <x/>
      <x/>
      <x/>
      <x/>
      <x/>
      <x/>
      <x/>
      <x/>
      <x/>
      <x/>
    </i>
    <i r="13">
      <x v="9"/>
      <x/>
      <x v="9"/>
      <x/>
      <x v="1"/>
      <x/>
      <x/>
      <x/>
      <x/>
      <x v="1"/>
      <x/>
      <x/>
      <x/>
      <x/>
      <x/>
      <x/>
      <x/>
      <x/>
      <x/>
      <x/>
      <x/>
      <x/>
      <x/>
      <x/>
    </i>
    <i r="1">
      <x v="1"/>
      <x/>
      <x/>
      <x/>
      <x v="1"/>
      <x/>
      <x v="1"/>
      <x v="1"/>
      <x/>
      <x v="1"/>
      <x/>
      <x v="2"/>
      <x v="10"/>
      <x/>
      <x v="10"/>
      <x/>
      <x/>
      <x/>
      <x/>
      <x/>
      <x v="1"/>
      <x/>
      <x/>
      <x/>
      <x/>
      <x/>
      <x/>
      <x/>
      <x/>
      <x/>
      <x/>
      <x/>
      <x/>
      <x v="1"/>
      <x v="1"/>
      <x/>
    </i>
    <i r="12">
      <x/>
      <x v="11"/>
      <x/>
      <x/>
      <x/>
      <x/>
      <x/>
      <x/>
      <x/>
      <x v="1"/>
      <x/>
      <x/>
      <x/>
      <x/>
      <x/>
      <x/>
      <x/>
      <x/>
      <x/>
      <x/>
      <x/>
      <x/>
      <x v="1"/>
      <x v="1"/>
      <x/>
    </i>
    <i r="13">
      <x v="2"/>
      <x/>
      <x/>
      <x/>
      <x/>
      <x/>
      <x/>
      <x/>
      <x v="1"/>
      <x/>
      <x/>
      <x/>
      <x/>
      <x/>
      <x/>
      <x/>
      <x/>
      <x/>
      <x/>
      <x/>
      <x/>
      <x v="1"/>
      <x v="1"/>
      <x/>
    </i>
    <i r="13">
      <x v="7"/>
      <x/>
      <x v="11"/>
      <x/>
      <x/>
      <x/>
      <x/>
      <x/>
      <x v="1"/>
      <x/>
      <x/>
      <x/>
      <x/>
      <x/>
      <x/>
      <x/>
      <x/>
      <x/>
      <x/>
      <x/>
      <x/>
      <x v="1"/>
      <x v="1"/>
      <x/>
    </i>
    <i r="13">
      <x v="4"/>
      <x/>
      <x v="11"/>
      <x/>
      <x/>
      <x/>
      <x/>
      <x/>
      <x v="1"/>
      <x/>
      <x/>
      <x/>
      <x/>
      <x/>
      <x/>
      <x/>
      <x/>
      <x/>
      <x/>
      <x/>
      <x/>
      <x v="1"/>
      <x v="1"/>
      <x/>
    </i>
    <i r="13">
      <x v="12"/>
      <x/>
      <x v="12"/>
      <x/>
      <x/>
      <x/>
      <x/>
      <x/>
      <x v="1"/>
      <x/>
      <x/>
      <x/>
      <x/>
      <x/>
      <x/>
      <x/>
      <x/>
      <x/>
      <x/>
      <x/>
      <x/>
      <x v="1"/>
      <x v="1"/>
      <x/>
    </i>
    <i r="12">
      <x v="1"/>
      <x v="13"/>
      <x/>
      <x v="13"/>
      <x/>
      <x v="1"/>
      <x/>
      <x/>
      <x/>
      <x v="1"/>
      <x v="1"/>
      <x/>
      <x/>
      <x/>
      <x/>
      <x/>
      <x/>
      <x/>
      <x/>
      <x/>
      <x/>
      <x/>
      <x v="1"/>
      <x v="1"/>
      <x/>
    </i>
    <i r="13">
      <x v="14"/>
      <x/>
      <x v="7"/>
      <x/>
      <x v="1"/>
      <x/>
      <x/>
      <x/>
      <x v="1"/>
      <x v="1"/>
      <x/>
      <x/>
      <x/>
      <x/>
      <x/>
      <x/>
      <x/>
      <x/>
      <x/>
      <x/>
      <x/>
      <x v="1"/>
      <x v="1"/>
      <x/>
    </i>
    <i r="13">
      <x v="7"/>
      <x/>
      <x v="6"/>
      <x/>
      <x v="1"/>
      <x/>
      <x/>
      <x/>
      <x v="1"/>
      <x v="1"/>
      <x/>
      <x/>
      <x/>
      <x/>
      <x/>
      <x/>
      <x/>
      <x/>
      <x/>
      <x/>
      <x/>
      <x v="1"/>
      <x v="1"/>
      <x/>
    </i>
    <i r="13">
      <x v="15"/>
      <x/>
      <x v="14"/>
      <x/>
      <x v="1"/>
      <x/>
      <x/>
      <x/>
      <x v="1"/>
      <x v="1"/>
      <x/>
      <x/>
      <x/>
      <x/>
      <x/>
      <x/>
      <x/>
      <x/>
      <x/>
      <x/>
      <x/>
      <x v="1"/>
      <x v="1"/>
      <x/>
    </i>
    <i r="12">
      <x v="3"/>
      <x v="13"/>
      <x/>
      <x v="15"/>
      <x/>
      <x v="1"/>
      <x/>
      <x/>
      <x/>
      <x v="1"/>
      <x v="1"/>
      <x/>
      <x/>
      <x/>
      <x/>
      <x/>
      <x/>
      <x/>
      <x/>
      <x/>
      <x/>
      <x/>
      <x v="1"/>
      <x v="1"/>
      <x/>
    </i>
    <i r="12">
      <x v="4"/>
      <x v="16"/>
      <x/>
      <x v="16"/>
      <x/>
      <x/>
      <x/>
      <x/>
      <x/>
      <x v="1"/>
      <x/>
      <x/>
      <x/>
      <x/>
      <x/>
      <x/>
      <x/>
      <x/>
      <x/>
      <x/>
      <x/>
      <x/>
      <x v="1"/>
      <x v="1"/>
      <x/>
    </i>
    <i r="13">
      <x v="17"/>
      <x/>
      <x v="17"/>
      <x/>
      <x/>
      <x/>
      <x/>
      <x/>
      <x v="1"/>
      <x/>
      <x/>
      <x/>
      <x/>
      <x/>
      <x/>
      <x/>
      <x/>
      <x/>
      <x/>
      <x/>
      <x/>
      <x v="1"/>
      <x v="1"/>
      <x/>
    </i>
    <i r="1">
      <x v="2"/>
      <x/>
      <x/>
      <x/>
      <x v="2"/>
      <x/>
      <x v="2"/>
      <x v="2"/>
      <x/>
      <x v="2"/>
      <x/>
      <x v="5"/>
      <x v="18"/>
      <x/>
      <x v="18"/>
      <x/>
      <x v="1"/>
      <x/>
      <x/>
      <x/>
      <x v="2"/>
      <x v="1"/>
      <x/>
      <x/>
      <x/>
      <x/>
      <x/>
      <x/>
      <x/>
      <x/>
      <x/>
      <x/>
      <x/>
      <x v="2"/>
      <x v="2"/>
      <x v="1"/>
    </i>
    <i r="35">
      <x v="3"/>
      <x v="1"/>
    </i>
    <i r="13">
      <x v="19"/>
      <x/>
      <x v="19"/>
      <x/>
      <x v="1"/>
      <x/>
      <x/>
      <x/>
      <x v="2"/>
      <x v="1"/>
      <x/>
      <x/>
      <x/>
      <x/>
      <x/>
      <x/>
      <x/>
      <x/>
      <x/>
      <x/>
      <x/>
      <x v="2"/>
      <x v="4"/>
      <x v="1"/>
    </i>
    <i r="13">
      <x v="2"/>
      <x/>
      <x v="20"/>
      <x/>
      <x v="1"/>
      <x/>
      <x/>
      <x/>
      <x v="2"/>
      <x v="1"/>
      <x/>
      <x/>
      <x/>
      <x/>
      <x/>
      <x/>
      <x/>
      <x/>
      <x/>
      <x/>
      <x/>
      <x v="2"/>
      <x v="5"/>
      <x v="1"/>
    </i>
    <i r="13">
      <x v="4"/>
      <x/>
      <x v="21"/>
      <x/>
      <x v="1"/>
      <x/>
      <x/>
      <x/>
      <x v="2"/>
      <x v="1"/>
      <x/>
      <x/>
      <x/>
      <x/>
      <x/>
      <x/>
      <x/>
      <x/>
      <x/>
      <x/>
      <x/>
      <x v="2"/>
      <x v="6"/>
      <x v="1"/>
    </i>
    <i r="13">
      <x v="20"/>
      <x/>
      <x v="22"/>
      <x/>
      <x v="1"/>
      <x/>
      <x/>
      <x/>
      <x v="2"/>
      <x v="1"/>
      <x/>
      <x/>
      <x/>
      <x/>
      <x/>
      <x/>
      <x/>
      <x/>
      <x/>
      <x/>
      <x/>
      <x v="2"/>
      <x v="7"/>
      <x v="1"/>
    </i>
    <i r="1">
      <x v="3"/>
      <x/>
      <x/>
      <x/>
      <x v="3"/>
      <x/>
      <x v="3"/>
      <x v="3"/>
      <x/>
      <x v="3"/>
      <x/>
      <x v="1"/>
      <x v="21"/>
      <x/>
      <x v="23"/>
      <x/>
      <x v="1"/>
      <x/>
      <x/>
      <x/>
      <x v="3"/>
      <x v="1"/>
      <x/>
      <x/>
      <x/>
      <x/>
      <x/>
      <x/>
      <x/>
      <x/>
      <x/>
      <x/>
      <x/>
      <x v="3"/>
      <x v="8"/>
      <x v="1"/>
    </i>
    <i r="12">
      <x v="6"/>
      <x v="21"/>
      <x/>
      <x v="23"/>
      <x/>
      <x v="1"/>
      <x/>
      <x/>
      <x/>
      <x v="3"/>
      <x v="1"/>
      <x/>
      <x/>
      <x/>
      <x/>
      <x/>
      <x/>
      <x/>
      <x/>
      <x/>
      <x/>
      <x/>
      <x v="3"/>
      <x v="8"/>
      <x v="1"/>
    </i>
    <i r="12">
      <x v="4"/>
      <x v="22"/>
      <x/>
      <x v="24"/>
      <x/>
      <x/>
      <x/>
      <x/>
      <x/>
      <x v="3"/>
      <x/>
      <x/>
      <x/>
      <x/>
      <x/>
      <x/>
      <x/>
      <x/>
      <x/>
      <x/>
      <x/>
      <x/>
      <x v="3"/>
      <x v="8"/>
      <x v="1"/>
    </i>
    <i r="5">
      <x v="4"/>
      <x/>
      <x v="4"/>
      <x v="4"/>
      <x/>
      <x v="3"/>
      <x/>
      <x v="2"/>
      <x v="10"/>
      <x/>
      <x v="10"/>
      <x/>
      <x/>
      <x/>
      <x/>
      <x/>
      <x v="4"/>
      <x/>
      <x/>
      <x/>
      <x/>
      <x/>
      <x/>
      <x/>
      <x/>
      <x/>
      <x/>
      <x/>
      <x/>
      <x v="4"/>
      <x v="9"/>
      <x v="1"/>
    </i>
    <i r="12">
      <x/>
      <x v="6"/>
      <x/>
      <x v="25"/>
      <x/>
      <x/>
      <x/>
      <x/>
      <x/>
      <x v="4"/>
      <x/>
      <x/>
      <x/>
      <x/>
      <x/>
      <x/>
      <x/>
      <x/>
      <x/>
      <x/>
      <x/>
      <x/>
      <x v="4"/>
      <x v="9"/>
      <x v="1"/>
    </i>
    <i r="13">
      <x v="8"/>
      <x/>
      <x v="26"/>
      <x/>
      <x/>
      <x/>
      <x/>
      <x/>
      <x v="4"/>
      <x/>
      <x/>
      <x/>
      <x/>
      <x/>
      <x/>
      <x/>
      <x/>
      <x/>
      <x/>
      <x/>
      <x/>
      <x v="4"/>
      <x v="9"/>
      <x v="1"/>
    </i>
    <i r="12">
      <x v="1"/>
      <x v="23"/>
      <x/>
      <x v="27"/>
      <x/>
      <x v="1"/>
      <x/>
      <x/>
      <x/>
      <x v="4"/>
      <x v="1"/>
      <x/>
      <x/>
      <x/>
      <x/>
      <x/>
      <x/>
      <x/>
      <x/>
      <x/>
      <x/>
      <x/>
      <x v="4"/>
      <x v="9"/>
      <x v="1"/>
    </i>
    <i r="12">
      <x v="4"/>
      <x v="24"/>
      <x/>
      <x v="28"/>
      <x/>
      <x/>
      <x/>
      <x/>
      <x/>
      <x v="4"/>
      <x/>
      <x/>
      <x/>
      <x/>
      <x/>
      <x/>
      <x/>
      <x/>
      <x/>
      <x/>
      <x/>
      <x/>
      <x v="4"/>
      <x v="9"/>
      <x v="1"/>
    </i>
    <i r="13">
      <x v="14"/>
      <x/>
      <x v="29"/>
      <x/>
      <x/>
      <x/>
      <x/>
      <x/>
      <x v="4"/>
      <x/>
      <x/>
      <x/>
      <x/>
      <x/>
      <x/>
      <x/>
      <x/>
      <x/>
      <x/>
      <x/>
      <x/>
      <x v="4"/>
      <x v="9"/>
      <x v="1"/>
    </i>
    <i r="13">
      <x v="1"/>
      <x/>
      <x v="30"/>
      <x/>
      <x/>
      <x/>
      <x/>
      <x/>
      <x v="4"/>
      <x/>
      <x/>
      <x/>
      <x/>
      <x/>
      <x/>
      <x/>
      <x/>
      <x/>
      <x/>
      <x/>
      <x/>
      <x v="4"/>
      <x v="9"/>
      <x v="1"/>
    </i>
    <i r="13">
      <x v="2"/>
      <x/>
      <x v="31"/>
      <x/>
      <x/>
      <x/>
      <x/>
      <x/>
      <x v="4"/>
      <x/>
      <x/>
      <x/>
      <x/>
      <x/>
      <x/>
      <x/>
      <x/>
      <x/>
      <x/>
      <x/>
      <x/>
      <x v="4"/>
      <x v="9"/>
      <x v="1"/>
    </i>
    <i r="13">
      <x v="7"/>
      <x/>
      <x v="30"/>
      <x/>
      <x/>
      <x/>
      <x/>
      <x/>
      <x v="4"/>
      <x/>
      <x/>
      <x/>
      <x/>
      <x/>
      <x/>
      <x/>
      <x/>
      <x/>
      <x/>
      <x/>
      <x/>
      <x v="4"/>
      <x v="9"/>
      <x v="1"/>
    </i>
    <i r="2">
      <x v="1"/>
      <x v="1"/>
      <x v="1"/>
      <x v="5"/>
      <x/>
      <x v="5"/>
      <x v="5"/>
      <x/>
      <x v="3"/>
      <x v="1"/>
      <x v="7"/>
      <x v="3"/>
      <x/>
      <x v="10"/>
      <x v="1"/>
      <x v="2"/>
      <x v="1"/>
      <x/>
      <x/>
      <x v="5"/>
      <x v="2"/>
      <x/>
      <x/>
      <x/>
      <x/>
      <x/>
      <x/>
      <x/>
      <x/>
      <x/>
      <x/>
      <x/>
      <x v="5"/>
      <x v="10"/>
      <x v="1"/>
    </i>
    <i r="2">
      <x v="2"/>
      <x v="2"/>
      <x v="2"/>
      <x v="6"/>
      <x/>
      <x v="6"/>
      <x v="6"/>
      <x/>
      <x v="3"/>
      <x v="2"/>
      <x v="7"/>
      <x v="8"/>
      <x/>
      <x v="10"/>
      <x v="1"/>
      <x v="2"/>
      <x v="1"/>
      <x/>
      <x/>
      <x v="4"/>
      <x v="2"/>
      <x/>
      <x/>
      <x/>
      <x/>
      <x/>
      <x/>
      <x/>
      <x/>
      <x/>
      <x/>
      <x/>
      <x v="6"/>
      <x v="11"/>
      <x v="1"/>
    </i>
  </rowItems>
  <colFields count="1">
    <field x="-2"/>
  </colFields>
  <colItems count="2">
    <i>
      <x/>
    </i>
    <i i="1">
      <x v="1"/>
    </i>
  </colItems>
  <dataFields count="2">
    <dataField name="Potencia Bruta [MW]" fld="2" baseField="35" baseItem="0"/>
    <dataField name="Potencia Neta [MW]" fld="3" baseField="35" baseItem="0"/>
  </dataFields>
  <formats count="49">
    <format dxfId="295">
      <pivotArea type="origin" dataOnly="0" labelOnly="1" outline="0" fieldPosition="0"/>
    </format>
    <format dxfId="294">
      <pivotArea field="-2" type="button" dataOnly="0" labelOnly="1" outline="0" axis="axisCol" fieldPosition="0"/>
    </format>
    <format dxfId="293">
      <pivotArea type="topRight" dataOnly="0" labelOnly="1" outline="0" fieldPosition="0"/>
    </format>
    <format dxfId="292">
      <pivotArea field="0" type="button" dataOnly="0" labelOnly="1" outline="0" axis="axisRow" fieldPosition="0"/>
    </format>
    <format dxfId="291">
      <pivotArea field="0" type="button" dataOnly="0" labelOnly="1" outline="0" axis="axisRow" fieldPosition="0"/>
    </format>
    <format dxfId="290">
      <pivotArea field="1" type="button" dataOnly="0" labelOnly="1" outline="0" axis="axisRow" fieldPosition="1"/>
    </format>
    <format dxfId="289">
      <pivotArea field="4" type="button" dataOnly="0" labelOnly="1" outline="0" axis="axisRow" fieldPosition="2"/>
    </format>
    <format dxfId="288">
      <pivotArea field="5" type="button" dataOnly="0" labelOnly="1" outline="0" axis="axisRow" fieldPosition="3"/>
    </format>
    <format dxfId="287">
      <pivotArea field="6" type="button" dataOnly="0" labelOnly="1" outline="0" axis="axisRow" fieldPosition="4"/>
    </format>
    <format dxfId="286">
      <pivotArea field="7" type="button" dataOnly="0" labelOnly="1" outline="0" axis="axisRow" fieldPosition="5"/>
    </format>
    <format dxfId="285">
      <pivotArea field="8" type="button" dataOnly="0" labelOnly="1" outline="0" axis="axisRow" fieldPosition="6"/>
    </format>
    <format dxfId="284">
      <pivotArea field="9" type="button" dataOnly="0" labelOnly="1" outline="0" axis="axisRow" fieldPosition="7"/>
    </format>
    <format dxfId="283">
      <pivotArea field="11" type="button" dataOnly="0" labelOnly="1" outline="0" axis="axisRow" fieldPosition="8"/>
    </format>
    <format dxfId="282">
      <pivotArea field="10" type="button" dataOnly="0" labelOnly="1" outline="0" axis="axisRow" fieldPosition="9"/>
    </format>
    <format dxfId="281">
      <pivotArea field="12" type="button" dataOnly="0" labelOnly="1" outline="0" axis="axisRow" fieldPosition="10"/>
    </format>
    <format dxfId="280">
      <pivotArea field="13" type="button" dataOnly="0" labelOnly="1" outline="0" axis="axisRow" fieldPosition="11"/>
    </format>
    <format dxfId="279">
      <pivotArea field="14" type="button" dataOnly="0" labelOnly="1" outline="0" axis="axisRow" fieldPosition="12"/>
    </format>
    <format dxfId="278">
      <pivotArea field="15" type="button" dataOnly="0" labelOnly="1" outline="0" axis="axisRow" fieldPosition="13"/>
    </format>
    <format dxfId="277">
      <pivotArea field="16" type="button" dataOnly="0" labelOnly="1" outline="0" axis="axisRow" fieldPosition="14"/>
    </format>
    <format dxfId="276">
      <pivotArea field="17" type="button" dataOnly="0" labelOnly="1" outline="0" axis="axisRow" fieldPosition="15"/>
    </format>
    <format dxfId="275">
      <pivotArea field="18" type="button" dataOnly="0" labelOnly="1" outline="0" axis="axisRow" fieldPosition="16"/>
    </format>
    <format dxfId="2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3">
      <pivotArea type="origin" dataOnly="0" labelOnly="1" outline="0" fieldPosition="0"/>
    </format>
    <format dxfId="272">
      <pivotArea field="0" type="button" dataOnly="0" labelOnly="1" outline="0" axis="axisRow" fieldPosition="0"/>
    </format>
    <format dxfId="271">
      <pivotArea dataOnly="0" labelOnly="1" outline="0" fieldPosition="0">
        <references count="1">
          <reference field="0" count="0"/>
        </references>
      </pivotArea>
    </format>
    <format dxfId="270">
      <pivotArea dataOnly="0" labelOnly="1" grandRow="1" outline="0" fieldPosition="0"/>
    </format>
    <format dxfId="269">
      <pivotArea field="36" type="button" dataOnly="0" labelOnly="1" outline="0"/>
    </format>
    <format dxfId="268">
      <pivotArea field="19" type="button" dataOnly="0" labelOnly="1" outline="0" axis="axisRow" fieldPosition="19"/>
    </format>
    <format dxfId="267">
      <pivotArea field="20" type="button" dataOnly="0" labelOnly="1" outline="0" axis="axisRow" fieldPosition="20"/>
    </format>
    <format dxfId="266">
      <pivotArea field="21" type="button" dataOnly="0" labelOnly="1" outline="0" axis="axisRow" fieldPosition="21"/>
    </format>
    <format dxfId="265">
      <pivotArea field="22" type="button" dataOnly="0" labelOnly="1" outline="0" axis="axisRow" fieldPosition="22"/>
    </format>
    <format dxfId="264">
      <pivotArea field="23" type="button" dataOnly="0" labelOnly="1" outline="0" axis="axisRow" fieldPosition="23"/>
    </format>
    <format dxfId="263">
      <pivotArea field="24" type="button" dataOnly="0" labelOnly="1" outline="0" axis="axisRow" fieldPosition="24"/>
    </format>
    <format dxfId="262">
      <pivotArea field="25" type="button" dataOnly="0" labelOnly="1" outline="0" axis="axisRow" fieldPosition="25"/>
    </format>
    <format dxfId="261">
      <pivotArea field="26" type="button" dataOnly="0" labelOnly="1" outline="0" axis="axisRow" fieldPosition="26"/>
    </format>
    <format dxfId="260">
      <pivotArea field="27" type="button" dataOnly="0" labelOnly="1" outline="0" axis="axisRow" fieldPosition="27"/>
    </format>
    <format dxfId="259">
      <pivotArea field="28" type="button" dataOnly="0" labelOnly="1" outline="0" axis="axisRow" fieldPosition="28"/>
    </format>
    <format dxfId="258">
      <pivotArea field="29" type="button" dataOnly="0" labelOnly="1" outline="0" axis="axisRow" fieldPosition="30"/>
    </format>
    <format dxfId="257">
      <pivotArea field="30" type="button" dataOnly="0" labelOnly="1" outline="0" axis="axisRow" fieldPosition="31"/>
    </format>
    <format dxfId="256">
      <pivotArea field="31" type="button" dataOnly="0" labelOnly="1" outline="0" axis="axisRow" fieldPosition="32"/>
    </format>
    <format dxfId="255">
      <pivotArea field="32" type="button" dataOnly="0" labelOnly="1" outline="0" axis="axisRow" fieldPosition="33"/>
    </format>
    <format dxfId="254">
      <pivotArea field="33" type="button" dataOnly="0" labelOnly="1" outline="0" axis="axisRow" fieldPosition="34"/>
    </format>
    <format dxfId="253">
      <pivotArea field="34" type="button" dataOnly="0" labelOnly="1" outline="0" axis="axisRow" fieldPosition="35"/>
    </format>
    <format dxfId="252">
      <pivotArea field="35" type="button" dataOnly="0" labelOnly="1" outline="0" axis="axisRow" fieldPosition="36"/>
    </format>
    <format dxfId="251">
      <pivotArea field="35" type="button" dataOnly="0" labelOnly="1" outline="0" axis="axisRow" fieldPosition="36"/>
    </format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9">
      <pivotArea field="37" type="button" dataOnly="0" labelOnly="1" outline="0" axis="axisRow" fieldPosition="17"/>
    </format>
    <format dxfId="248">
      <pivotArea field="38" type="button" dataOnly="0" labelOnly="1" outline="0" axis="axisRow" fieldPosition="18"/>
    </format>
    <format dxfId="247">
      <pivotArea field="39" type="button" dataOnly="0" labelOnly="1" outline="0" axis="axisRow" fieldPosition="29"/>
    </format>
  </formats>
  <pivotHierarchies count="45">
    <pivotHierarchy multipleItemSelectionAllowed="1" dragToData="1" caption="Sistema"/>
    <pivotHierarchy dragToData="1" caption="Subsistema"/>
    <pivotHierarchy dragToData="1" caption="Propietario"/>
    <pivotHierarchy dragToData="1" caption="Razón Social Propietario"/>
    <pivotHierarchy dragToData="1" caption="RUT"/>
    <pivotHierarchy dragToData="1" caption="Central"/>
    <pivotHierarchy dragToData="1" caption="Estado"/>
    <pivotHierarchy dragToData="1" caption="Fecha Puesta en Servicio Central"/>
    <pivotHierarchy dragToData="1" caption="Año Puesta en Servicio Central"/>
    <pivotHierarchy dragToData="1" caption="Región"/>
    <pivotHierarchy dragToData="1" caption="Comuna"/>
    <pivotHierarchy dragToData="1" caption="Código Unidad"/>
    <pivotHierarchy dragToData="1" caption="Tipo Unidad"/>
    <pivotHierarchy dragToData="1" caption="Fecha Puesta en Servicio Unidad"/>
    <pivotHierarchy dragToData="1" caption="Unidades"/>
    <pivotHierarchy dragToData="1" caption="Marca / Modelo"/>
    <pivotHierarchy dragToData="1" caption="Clasificación"/>
    <pivotHierarchy dragToData="1"/>
    <pivotHierarchy dragToData="1"/>
    <pivotHierarchy dragToData="1"/>
    <pivotHierarchy dragToData="1"/>
    <pivotHierarchy dragToData="1" caption="Medio de Generación"/>
    <pivotHierarchy dragToData="1" caption="Distribuidora"/>
    <pivotHierarchy dragToData="1" caption="Punto de Conexión"/>
    <pivotHierarchy dragToData="1" caption="Combustible 1"/>
    <pivotHierarchy dragToData="1" caption="Consumo 1"/>
    <pivotHierarchy dragToData="1" caption="Unidad 1"/>
    <pivotHierarchy dragToData="1" caption="Combustible 2"/>
    <pivotHierarchy dragToData="1" caption="Consumo 2"/>
    <pivotHierarchy dragToData="1" caption="Unidad 2"/>
    <pivotHierarchy dragToData="1" caption="Combustible 3"/>
    <pivotHierarchy dragToData="1"/>
    <pivotHierarchy dragToData="1" caption="Unidad 3"/>
    <pivotHierarchy dragToData="1" caption="Tipo de Turbina Hidráulica"/>
    <pivotHierarchy dragToData="1" caption="Gasto [m3/s]"/>
    <pivotHierarchy dragToData="1" caption="Caída [m]"/>
    <pivotHierarchy dragToData="1" caption="Este [UTM]"/>
    <pivotHierarchy dragToData="1" caption="Norte [UTM]"/>
    <pivotHierarchy dragToData="1" caption="Huso [UTM]"/>
    <pivotHierarchy dragToData="1" caption="Tipo de Energía"/>
    <pivotHierarchy dragToData="1"/>
    <pivotHierarchy dragToRow="0" dragToCol="0" dragToPage="0" dragToData="1"/>
    <pivotHierarchy dragToRow="0" dragToCol="0" dragToPage="0" dragToData="1"/>
    <pivotHierarchy dragToData="1" caption="Potencia Bruta [MW]"/>
    <pivotHierarchy dragToData="1" caption="Potencia Neta [MW]"/>
  </pivotHierarchies>
  <pivotTableStyleInfo name="CNE" showRowHeaders="1" showColHeaders="1" showRowStripes="0" showColStripes="0" showLastColumn="1"/>
  <rowHierarchiesUsage count="3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0"/>
    <rowHierarchyUsage hierarchyUsage="11"/>
    <rowHierarchyUsage hierarchyUsage="12"/>
    <rowHierarchyUsage hierarchyUsage="13"/>
    <rowHierarchyUsage hierarchyUsage="14"/>
    <rowHierarchyUsage hierarchyUsage="15"/>
    <rowHierarchyUsage hierarchyUsage="16"/>
    <rowHierarchyUsage hierarchyUsage="17"/>
    <rowHierarchyUsage hierarchyUsage="20"/>
    <rowHierarchyUsage hierarchyUsage="21"/>
    <rowHierarchyUsage hierarchyUsage="22"/>
    <rowHierarchyUsage hierarchyUsage="23"/>
    <rowHierarchyUsage hierarchyUsage="24"/>
    <rowHierarchyUsage hierarchyUsage="25"/>
    <rowHierarchyUsage hierarchyUsage="26"/>
    <rowHierarchyUsage hierarchyUsage="27"/>
    <rowHierarchyUsage hierarchyUsage="28"/>
    <rowHierarchyUsage hierarchyUsage="29"/>
    <rowHierarchyUsage hierarchyUsage="30"/>
    <rowHierarchyUsage hierarchyUsage="31"/>
    <rowHierarchyUsage hierarchyUsage="32"/>
    <rowHierarchyUsage hierarchyUsage="33"/>
    <rowHierarchyUsage hierarchyUsage="34"/>
    <rowHierarchyUsage hierarchyUsage="35"/>
    <rowHierarchyUsage hierarchyUsage="36"/>
    <rowHierarchyUsage hierarchyUsage="37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pacidad_Instalada_Generación_new.xlsx!tblBase">
        <x15:activeTabTopLevelEntity name="[tbl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stema" xr10:uid="{C55ECFC4-6514-49F4-A5D2-0A0F86E803F9}" sourceName="[tblBase].[sistema]">
  <pivotTables>
    <pivotTable tabId="11" name="TablaDinámica4"/>
  </pivotTables>
  <data>
    <olap pivotCacheId="2048480243">
      <levels count="2">
        <level uniqueName="[tblBase].[sistema].[(All)]" sourceCaption="(All)" count="0"/>
        <level uniqueName="[tblBase].[sistema].[sistema]" sourceCaption="sistema" count="5">
          <ranges>
            <range startItem="0">
              <i n="[tblBase].[sistema].&amp;[ISLA DE PASCUA]" c="ISLA DE PASCUA"/>
              <i n="[tblBase].[sistema].&amp;[LOS LAGOS]" c="LOS LAGOS"/>
              <i n="[tblBase].[sistema].&amp;[SEA]" c="SEA"/>
              <i n="[tblBase].[sistema].&amp;[SEM]" c="SEM"/>
              <i n="[tblBase].[sistema].&amp;[SEN]" c="SEN"/>
            </range>
          </ranges>
        </level>
      </levels>
      <selections count="1">
        <selection n="[tblBase].[sistema].&amp;[SEN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stema1" xr10:uid="{ADE0DB7B-E986-4171-9381-0BA1AEA7A11C}" sourceName="[tblBase].[sistema]">
  <pivotTables>
    <pivotTable tabId="13" name="TablaDinámica4"/>
  </pivotTables>
  <data>
    <olap pivotCacheId="278304151">
      <levels count="2">
        <level uniqueName="[tblBase].[sistema].[(All)]" sourceCaption="(All)" count="0"/>
        <level uniqueName="[tblBase].[sistema].[sistema]" sourceCaption="sistema" count="5">
          <ranges>
            <range startItem="0">
              <i n="[tblBase].[sistema].&amp;[ISLA DE PASCUA]" c="ISLA DE PASCUA"/>
              <i n="[tblBase].[sistema].&amp;[LOS LAGOS]" c="LOS LAGOS"/>
              <i n="[tblBase].[sistema].&amp;[SEA]" c="SEA"/>
              <i n="[tblBase].[sistema].&amp;[SEM]" c="SEM"/>
              <i n="[tblBase].[sistema].&amp;[SEN]" c="SEN"/>
            </range>
          </ranges>
        </level>
      </levels>
      <selections count="1">
        <selection n="[tblBase].[sistema].&amp;[LOS LAGOS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stema11" xr10:uid="{A2DF5FBD-4016-4DDB-9EDA-5CBCB33F8527}" sourceName="[tblBase].[sistema]">
  <pivotTables>
    <pivotTable tabId="14" name="TablaDinámica4"/>
  </pivotTables>
  <data>
    <olap pivotCacheId="1633102079">
      <levels count="2">
        <level uniqueName="[tblBase].[sistema].[(All)]" sourceCaption="(All)" count="0"/>
        <level uniqueName="[tblBase].[sistema].[sistema]" sourceCaption="sistema" count="5">
          <ranges>
            <range startItem="0">
              <i n="[tblBase].[sistema].&amp;[ISLA DE PASCUA]" c="ISLA DE PASCUA"/>
              <i n="[tblBase].[sistema].&amp;[LOS LAGOS]" c="LOS LAGOS"/>
              <i n="[tblBase].[sistema].&amp;[SEA]" c="SEA"/>
              <i n="[tblBase].[sistema].&amp;[SEM]" c="SEM"/>
              <i n="[tblBase].[sistema].&amp;[SEN]" c="SEN"/>
            </range>
          </ranges>
        </level>
      </levels>
      <selections count="1">
        <selection n="[tblBase].[sistema].&amp;[SEA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stema111" xr10:uid="{54631702-FF36-42E4-9B9E-1CEC64D1F72F}" sourceName="[tblBase].[sistema]">
  <pivotTables>
    <pivotTable tabId="15" name="TablaDinámica4"/>
  </pivotTables>
  <data>
    <olap pivotCacheId="1197886178">
      <levels count="2">
        <level uniqueName="[tblBase].[sistema].[(All)]" sourceCaption="(All)" count="0"/>
        <level uniqueName="[tblBase].[sistema].[sistema]" sourceCaption="sistema" count="5">
          <ranges>
            <range startItem="0">
              <i n="[tblBase].[sistema].&amp;[ISLA DE PASCUA]" c="ISLA DE PASCUA"/>
              <i n="[tblBase].[sistema].&amp;[LOS LAGOS]" c="LOS LAGOS"/>
              <i n="[tblBase].[sistema].&amp;[SEA]" c="SEA"/>
              <i n="[tblBase].[sistema].&amp;[SEM]" c="SEM"/>
              <i n="[tblBase].[sistema].&amp;[SEN]" c="SEN"/>
            </range>
          </ranges>
        </level>
      </levels>
      <selections count="1">
        <selection n="[tblBase].[sistema].&amp;[ISLA DE PASCUA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stema1111" xr10:uid="{DF7C2998-25E4-4744-B7C0-22FF0980F54F}" sourceName="[tblBase].[sistema]">
  <pivotTables>
    <pivotTable tabId="16" name="TablaDinámica4"/>
  </pivotTables>
  <data>
    <olap pivotCacheId="1844356402">
      <levels count="2">
        <level uniqueName="[tblBase].[sistema].[(All)]" sourceCaption="(All)" count="0"/>
        <level uniqueName="[tblBase].[sistema].[sistema]" sourceCaption="sistema" count="5">
          <ranges>
            <range startItem="0">
              <i n="[tblBase].[sistema].&amp;[ISLA DE PASCUA]" c="ISLA DE PASCUA"/>
              <i n="[tblBase].[sistema].&amp;[LOS LAGOS]" c="LOS LAGOS"/>
              <i n="[tblBase].[sistema].&amp;[SEA]" c="SEA"/>
              <i n="[tblBase].[sistema].&amp;[SEM]" c="SEM"/>
              <i n="[tblBase].[sistema].&amp;[SEN]" c="SEN"/>
            </range>
          </ranges>
        </level>
      </levels>
      <selections count="1">
        <selection n="[tblBase].[sistema].&amp;[SEM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N" xr10:uid="{B87117FB-5900-45EA-9271-31FBF51FF99E}" cache="SegmentaciónDeDatos_sistema" caption="sistema" level="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SLAGOS" xr10:uid="{934B93FF-4B34-4141-9355-78BCC9A2434A}" cache="SegmentaciónDeDatos_sistema1" caption="sistema" level="1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YSEN" xr10:uid="{9D85D388-BC58-4827-A455-59869F8F293D}" cache="SegmentaciónDeDatos_sistema11" caption="sistema" level="1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SLADEPASCUA" xr10:uid="{B8DE6E88-06B1-44DB-86A2-3E49E1213C5A}" cache="SegmentaciónDeDatos_sistema111" caption="sistema" level="1" rowHeight="22542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GALLANES" xr10:uid="{DB702707-2B2F-4DC6-95D3-B6C2D0A8EBD5}" cache="SegmentaciónDeDatos_sistema1111" caption="sistema" level="1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AA787-144D-4088-9913-B15E8A6FB546}" name="tblBase" displayName="tblBase" ref="A2:AO1234" totalsRowShown="0" headerRowDxfId="497">
  <autoFilter ref="A2:AO1234" xr:uid="{F2B5E6F7-541D-447A-BB36-AC287F8129CD}"/>
  <tableColumns count="41">
    <tableColumn id="1" xr3:uid="{A0E6819A-CE30-4449-988C-EB73A00B1E87}" name="sistema"/>
    <tableColumn id="2" xr3:uid="{1D4A4972-5A40-49BC-B386-ED5F2CC0EAD3}" name="subsistema"/>
    <tableColumn id="3" xr3:uid="{A5B3B9F7-5898-42CE-97C2-E53B455F2687}" name="propietario"/>
    <tableColumn id="4" xr3:uid="{BEEC2742-3E55-4CA9-B3FA-C88E3AEED030}" name="razon_social"/>
    <tableColumn id="5" xr3:uid="{3C45C1A7-1E82-4E1B-A096-23879E4F8E05}" name="rut"/>
    <tableColumn id="6" xr3:uid="{3C2874FB-BB90-45A7-B020-8B03D796FB79}" name="central"/>
    <tableColumn id="7" xr3:uid="{A763AFE4-88C3-41D0-BCF8-B01326B5D319}" name="estado"/>
    <tableColumn id="8" xr3:uid="{613A67C6-EFA4-4D58-9601-86495382BAF0}" name="fecha_puesta_servicio_central" dataDxfId="496"/>
    <tableColumn id="9" xr3:uid="{54DC4093-BAD3-4AA9-814B-7B09CE401030}" name="anio_servicio_central" dataDxfId="495"/>
    <tableColumn id="10" xr3:uid="{8D3324B7-9C2B-41EE-AAE8-40DD2774FAC3}" name="region_nombre"/>
    <tableColumn id="11" xr3:uid="{5A86AC86-C499-4CD0-9F6B-20F38C4496F5}" name="comuna_nombre"/>
    <tableColumn id="12" xr3:uid="{32993AC1-D08C-4CD4-9184-764AAE442063}" name="cod_unidad"/>
    <tableColumn id="13" xr3:uid="{231F9ED1-B6F1-4045-99CE-95A738D85A4F}" name="tipo_unidad"/>
    <tableColumn id="14" xr3:uid="{5093379A-70DB-43B6-B140-3748B2052126}" name="fecha_servicio_unidad"/>
    <tableColumn id="15" xr3:uid="{22C583F1-3E08-4608-9D6C-F830BB37ECB3}" name="unidades"/>
    <tableColumn id="16" xr3:uid="{2B5CF65A-D3A1-43A7-AE0C-E1F8E33CCA7B}" name="marca_modelo"/>
    <tableColumn id="17" xr3:uid="{5713C3D6-4EEF-43D2-9DE0-71F690DA1E47}" name="clasificacion"/>
    <tableColumn id="18" xr3:uid="{A210D8DB-6DAF-4828-BE15-CA8F33224008}" name="tipo_de_energia"/>
    <tableColumn id="19" xr3:uid="{EC669E0E-1C64-47C3-9FD5-D414408A1B10}" name="potencia_bruta_mw"/>
    <tableColumn id="20" xr3:uid="{7FACC194-92EF-4C6F-878B-B23C2011CA33}" name="potencia_neta_mw"/>
    <tableColumn id="21" xr3:uid="{90A396D6-FD8A-4145-BD41-097811003FF5}" name="ley_ernc"/>
    <tableColumn id="22" xr3:uid="{B4DF2FB4-EB78-48EA-A8FD-1C14D80151EB}" name="medio_generacion"/>
    <tableColumn id="23" xr3:uid="{081F0679-4BB5-48B4-866B-078A9A027F38}" name="distribuidora"/>
    <tableColumn id="24" xr3:uid="{EDD980F9-2416-4D65-9C16-A6940EBB2E5B}" name="punto_conexion"/>
    <tableColumn id="25" xr3:uid="{C3B582F6-FF64-41F1-B598-7FA23E3DA949}" name="combustible_1"/>
    <tableColumn id="26" xr3:uid="{0061D4D4-63B9-400A-901A-09A8C35EE27D}" name="consumo_1"/>
    <tableColumn id="27" xr3:uid="{BDB8510D-241E-4E12-9A1B-FEB872FEAEA6}" name="unidad_1"/>
    <tableColumn id="28" xr3:uid="{5BD4A319-EC48-431E-8E4D-09021AF5A568}" name="combustible_2"/>
    <tableColumn id="29" xr3:uid="{C6CD2519-4C51-4868-A7FF-D1A860AD3D3C}" name="consumo_2"/>
    <tableColumn id="30" xr3:uid="{2CF31C9D-11DF-4269-8828-838FBF760AFD}" name="unidad_2"/>
    <tableColumn id="31" xr3:uid="{6308948A-A8FB-42C4-8C5C-40FD8AC4B67D}" name="combustible_3"/>
    <tableColumn id="32" xr3:uid="{49FE456B-E212-46A2-AF2C-131E18C63F46}" name="consumo_3"/>
    <tableColumn id="33" xr3:uid="{05DCEB22-72A7-4CCB-AA08-3E79015F0C34}" name="unidad_3"/>
    <tableColumn id="34" xr3:uid="{EDF6BA7E-3335-44EA-8BDE-C1AEF86D8714}" name="tipo_turbina_hidraulica"/>
    <tableColumn id="35" xr3:uid="{6351A2AB-B609-4586-9C35-F35A731E159F}" name="gasto_m3_por_s"/>
    <tableColumn id="36" xr3:uid="{8B5741F7-3F04-4364-9D5B-0ECA3A78631E}" name="caida_m"/>
    <tableColumn id="37" xr3:uid="{6872C538-CF8F-43AE-8D94-D9240B3EDD70}" name="coord_este_utm"/>
    <tableColumn id="38" xr3:uid="{E96B3812-1886-4FAB-9908-DA133EEC5642}" name="coord_norte_utm"/>
    <tableColumn id="39" xr3:uid="{9942B51F-7EEE-4107-B107-91D96968DC73}" name="huso_utm"/>
    <tableColumn id="40" xr3:uid="{4AAC1A67-BE5D-4E7A-A179-74959F755569}" name="tipo_final"/>
    <tableColumn id="41" xr3:uid="{335588C9-4137-41E9-B727-91706742FA22}" name="fecha_act" dataDxfId="494"/>
  </tableColumns>
  <tableStyleInfo name="tblCN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C2:K19"/>
  <sheetViews>
    <sheetView showGridLines="0" tabSelected="1" workbookViewId="0"/>
  </sheetViews>
  <sheetFormatPr baseColWidth="10" defaultColWidth="23.5" defaultRowHeight="23.25" x14ac:dyDescent="0.35"/>
  <cols>
    <col min="1" max="2" width="14" style="1" customWidth="1"/>
    <col min="3" max="3" width="7.33203125" style="1" bestFit="1" customWidth="1"/>
    <col min="4" max="4" width="91.6640625" style="1" customWidth="1"/>
    <col min="5" max="5" width="7.33203125" style="1" customWidth="1"/>
    <col min="6" max="9" width="11.5" style="1" customWidth="1"/>
    <col min="10" max="10" width="2.1640625" style="1" customWidth="1"/>
    <col min="11" max="16384" width="23.5" style="1"/>
  </cols>
  <sheetData>
    <row r="2" spans="3:6" x14ac:dyDescent="0.35">
      <c r="C2" s="29"/>
      <c r="D2" s="33"/>
      <c r="E2" s="37"/>
    </row>
    <row r="3" spans="3:6" x14ac:dyDescent="0.35">
      <c r="C3" s="30"/>
      <c r="D3" s="34" t="s">
        <v>180</v>
      </c>
      <c r="E3" s="27"/>
    </row>
    <row r="4" spans="3:6" x14ac:dyDescent="0.35">
      <c r="C4" s="30"/>
      <c r="D4" s="34" t="s">
        <v>84</v>
      </c>
      <c r="E4" s="27"/>
    </row>
    <row r="5" spans="3:6" x14ac:dyDescent="0.35">
      <c r="C5" s="30"/>
      <c r="D5" s="28"/>
      <c r="E5" s="27"/>
    </row>
    <row r="6" spans="3:6" x14ac:dyDescent="0.35">
      <c r="C6" s="30"/>
      <c r="D6" s="35"/>
      <c r="E6" s="27"/>
    </row>
    <row r="7" spans="3:6" x14ac:dyDescent="0.35">
      <c r="C7" s="30"/>
      <c r="D7" s="36" t="s">
        <v>173</v>
      </c>
      <c r="E7" s="27"/>
    </row>
    <row r="8" spans="3:6" x14ac:dyDescent="0.35">
      <c r="C8" s="30"/>
      <c r="D8" s="34" t="s">
        <v>98</v>
      </c>
      <c r="E8" s="27"/>
    </row>
    <row r="9" spans="3:6" x14ac:dyDescent="0.35">
      <c r="C9" s="30"/>
      <c r="D9" s="34" t="s">
        <v>99</v>
      </c>
      <c r="E9" s="27"/>
    </row>
    <row r="10" spans="3:6" x14ac:dyDescent="0.35">
      <c r="C10" s="30"/>
      <c r="D10" s="34" t="s">
        <v>100</v>
      </c>
      <c r="E10" s="27"/>
    </row>
    <row r="11" spans="3:6" x14ac:dyDescent="0.35">
      <c r="C11" s="30"/>
      <c r="D11" s="35" t="s">
        <v>83</v>
      </c>
      <c r="E11" s="27"/>
    </row>
    <row r="12" spans="3:6" x14ac:dyDescent="0.35">
      <c r="C12" s="30"/>
      <c r="D12" s="34"/>
      <c r="E12" s="27"/>
    </row>
    <row r="13" spans="3:6" x14ac:dyDescent="0.35">
      <c r="C13" s="30"/>
      <c r="D13" s="34"/>
      <c r="E13" s="27"/>
    </row>
    <row r="14" spans="3:6" x14ac:dyDescent="0.35">
      <c r="C14" s="30"/>
      <c r="D14" s="34"/>
      <c r="E14" s="27"/>
    </row>
    <row r="15" spans="3:6" x14ac:dyDescent="0.35">
      <c r="C15" s="30"/>
      <c r="D15" s="34"/>
      <c r="E15" s="27"/>
      <c r="F15" s="26"/>
    </row>
    <row r="16" spans="3:6" x14ac:dyDescent="0.35">
      <c r="C16" s="30"/>
      <c r="D16" s="34"/>
      <c r="E16" s="27"/>
    </row>
    <row r="17" spans="3:11" x14ac:dyDescent="0.35">
      <c r="C17" s="30"/>
      <c r="D17" s="53" t="s">
        <v>4174</v>
      </c>
      <c r="E17" s="27"/>
    </row>
    <row r="18" spans="3:11" x14ac:dyDescent="0.35">
      <c r="C18" s="31"/>
      <c r="D18" s="54"/>
      <c r="E18" s="38"/>
    </row>
    <row r="19" spans="3:11" x14ac:dyDescent="0.35">
      <c r="C19" s="32" t="s">
        <v>181</v>
      </c>
      <c r="D19" s="25" t="str">
        <f>"Las estadísticas publicadas en este reporte corresponden a la capacidad instalada de "&amp;TEXT(EDATE(DATEVALUE(LEFT(D17, SEARCH(" ",D17,1)-1)&amp;RIGHT(D17,4)),-1),"MMMM")&amp;" de "&amp;TEXT(EDATE(DATEVALUE(LEFT(D17, SEARCH(" ",D17,1)-1)&amp;RIGHT(D17,4)),-1),"aaaa") &amp; ". Datos también en www.energiaabierta.cl"</f>
        <v>Las estadísticas publicadas en este reporte corresponden a la capacidad instalada de febrero de 2025. Datos también en www.energiaabierta.cl</v>
      </c>
      <c r="J19" s="2"/>
      <c r="K19" s="2"/>
    </row>
  </sheetData>
  <mergeCells count="1">
    <mergeCell ref="D17:D18"/>
  </mergeCells>
  <hyperlinks>
    <hyperlink ref="D9" location="AYSEN!A1" display="SISTEMAS MEDIANOS DE AYSEN" xr:uid="{00000000-0004-0000-0000-000000000000}"/>
    <hyperlink ref="D10" location="MAGALLANES!A1" display="SISTEMAS MEDIANOS DE MAGALLANES" xr:uid="{00000000-0004-0000-0000-000001000000}"/>
    <hyperlink ref="D8" location="'LOS LAGOS'!A1" display="SISTEMAS MEDIANOS DE LOS LAGOS" xr:uid="{00000000-0004-0000-0000-000002000000}"/>
    <hyperlink ref="D11" location="ISLADEPASCUA!A1" display="ISLA DE PASCUA" xr:uid="{00000000-0004-0000-0000-000003000000}"/>
    <hyperlink ref="D7" location="SEN!A1" display="SEN" xr:uid="{00000000-0004-0000-0000-000004000000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F5A0-46F3-4AF0-A7F2-E3F83FDA4BDE}">
  <dimension ref="A1:AO1234"/>
  <sheetViews>
    <sheetView showGridLines="0" workbookViewId="0">
      <pane ySplit="2" topLeftCell="A1199" activePane="bottomLeft" state="frozen"/>
      <selection pane="bottomLeft" activeCell="A2" sqref="A2"/>
    </sheetView>
  </sheetViews>
  <sheetFormatPr baseColWidth="10" defaultRowHeight="12.75" x14ac:dyDescent="0.2"/>
  <cols>
    <col min="2" max="2" width="13.6640625" customWidth="1"/>
    <col min="3" max="3" width="13.33203125" customWidth="1"/>
    <col min="4" max="4" width="14.6640625" customWidth="1"/>
    <col min="8" max="8" width="30.33203125" style="39" customWidth="1"/>
    <col min="9" max="9" width="22.33203125" customWidth="1"/>
    <col min="10" max="10" width="17" customWidth="1"/>
    <col min="11" max="11" width="18.33203125" customWidth="1"/>
    <col min="12" max="12" width="14.1640625" style="48" customWidth="1"/>
    <col min="13" max="13" width="14.33203125" customWidth="1"/>
    <col min="14" max="14" width="23.5" customWidth="1"/>
    <col min="16" max="16" width="16.33203125" customWidth="1"/>
    <col min="17" max="17" width="14.6640625" customWidth="1"/>
    <col min="18" max="18" width="17.83203125" customWidth="1"/>
    <col min="19" max="19" width="20.83203125" customWidth="1"/>
    <col min="20" max="20" width="20" customWidth="1"/>
    <col min="22" max="22" width="19.83203125" customWidth="1"/>
    <col min="23" max="23" width="15" customWidth="1"/>
    <col min="24" max="24" width="18.1640625" customWidth="1"/>
    <col min="25" max="25" width="16.5" customWidth="1"/>
    <col min="26" max="26" width="13.83203125" customWidth="1"/>
    <col min="28" max="28" width="16.5" customWidth="1"/>
    <col min="29" max="29" width="13.83203125" customWidth="1"/>
    <col min="31" max="31" width="16.5" customWidth="1"/>
    <col min="32" max="32" width="13.83203125" customWidth="1"/>
    <col min="34" max="34" width="24.1640625" customWidth="1"/>
    <col min="35" max="35" width="18.1640625" customWidth="1"/>
    <col min="37" max="37" width="17.83203125" customWidth="1"/>
    <col min="38" max="38" width="18.83203125" customWidth="1"/>
    <col min="39" max="39" width="12.5" customWidth="1"/>
    <col min="41" max="41" width="12.1640625" style="39" customWidth="1"/>
  </cols>
  <sheetData>
    <row r="1" spans="1:41" ht="3.2" customHeight="1" x14ac:dyDescent="0.2">
      <c r="A1" s="40"/>
      <c r="B1" s="40"/>
      <c r="C1" s="40"/>
      <c r="D1" s="40"/>
      <c r="E1" s="40"/>
      <c r="F1" s="40"/>
      <c r="G1" s="40"/>
      <c r="H1" s="46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</row>
    <row r="2" spans="1:41" x14ac:dyDescent="0.2">
      <c r="A2" s="43" t="s">
        <v>1764</v>
      </c>
      <c r="B2" s="43" t="s">
        <v>1765</v>
      </c>
      <c r="C2" s="43" t="s">
        <v>1766</v>
      </c>
      <c r="D2" s="43" t="s">
        <v>1767</v>
      </c>
      <c r="E2" s="43" t="s">
        <v>1768</v>
      </c>
      <c r="F2" s="43" t="s">
        <v>1769</v>
      </c>
      <c r="G2" s="43" t="s">
        <v>1770</v>
      </c>
      <c r="H2" s="47" t="s">
        <v>1771</v>
      </c>
      <c r="I2" s="43" t="s">
        <v>1772</v>
      </c>
      <c r="J2" s="43" t="s">
        <v>1773</v>
      </c>
      <c r="K2" s="43" t="s">
        <v>1774</v>
      </c>
      <c r="L2" s="43" t="s">
        <v>1775</v>
      </c>
      <c r="M2" s="43" t="s">
        <v>1776</v>
      </c>
      <c r="N2" s="43" t="s">
        <v>1777</v>
      </c>
      <c r="O2" s="43" t="s">
        <v>1778</v>
      </c>
      <c r="P2" s="43" t="s">
        <v>1779</v>
      </c>
      <c r="Q2" s="43" t="s">
        <v>1780</v>
      </c>
      <c r="R2" s="43" t="s">
        <v>1781</v>
      </c>
      <c r="S2" s="43" t="s">
        <v>1782</v>
      </c>
      <c r="T2" s="43" t="s">
        <v>1783</v>
      </c>
      <c r="U2" s="43" t="s">
        <v>1784</v>
      </c>
      <c r="V2" s="43" t="s">
        <v>1785</v>
      </c>
      <c r="W2" s="43" t="s">
        <v>1786</v>
      </c>
      <c r="X2" s="43" t="s">
        <v>1787</v>
      </c>
      <c r="Y2" s="43" t="s">
        <v>1788</v>
      </c>
      <c r="Z2" s="43" t="s">
        <v>1789</v>
      </c>
      <c r="AA2" s="43" t="s">
        <v>1790</v>
      </c>
      <c r="AB2" s="43" t="s">
        <v>1791</v>
      </c>
      <c r="AC2" s="43" t="s">
        <v>1792</v>
      </c>
      <c r="AD2" s="43" t="s">
        <v>1793</v>
      </c>
      <c r="AE2" s="43" t="s">
        <v>1794</v>
      </c>
      <c r="AF2" s="43" t="s">
        <v>1795</v>
      </c>
      <c r="AG2" s="43" t="s">
        <v>1796</v>
      </c>
      <c r="AH2" s="43" t="s">
        <v>1797</v>
      </c>
      <c r="AI2" s="43" t="s">
        <v>1798</v>
      </c>
      <c r="AJ2" s="43" t="s">
        <v>1799</v>
      </c>
      <c r="AK2" s="43" t="s">
        <v>1800</v>
      </c>
      <c r="AL2" s="43" t="s">
        <v>1801</v>
      </c>
      <c r="AM2" s="43" t="s">
        <v>1802</v>
      </c>
      <c r="AN2" s="43" t="s">
        <v>1803</v>
      </c>
      <c r="AO2" s="43" t="s">
        <v>1804</v>
      </c>
    </row>
    <row r="3" spans="1:41" x14ac:dyDescent="0.2">
      <c r="A3" t="s">
        <v>178</v>
      </c>
      <c r="B3" t="s">
        <v>27</v>
      </c>
      <c r="C3" t="s">
        <v>25</v>
      </c>
      <c r="D3" t="s">
        <v>2441</v>
      </c>
      <c r="E3" t="s">
        <v>26</v>
      </c>
      <c r="F3" t="s">
        <v>153</v>
      </c>
      <c r="G3" t="s">
        <v>1805</v>
      </c>
      <c r="H3" s="39">
        <v>42370</v>
      </c>
      <c r="I3">
        <v>2016</v>
      </c>
      <c r="J3" t="s">
        <v>1806</v>
      </c>
      <c r="K3" t="s">
        <v>1807</v>
      </c>
      <c r="L3" t="s">
        <v>158</v>
      </c>
      <c r="M3" t="s">
        <v>155</v>
      </c>
      <c r="N3">
        <v>2016</v>
      </c>
      <c r="O3" t="s">
        <v>1064</v>
      </c>
      <c r="P3" t="s">
        <v>1064</v>
      </c>
      <c r="Q3" t="s">
        <v>29</v>
      </c>
      <c r="R3" t="s">
        <v>47</v>
      </c>
      <c r="S3">
        <v>0.9</v>
      </c>
      <c r="T3">
        <v>0.9</v>
      </c>
      <c r="U3" t="s">
        <v>692</v>
      </c>
      <c r="V3" t="s">
        <v>1064</v>
      </c>
      <c r="W3" t="s">
        <v>1064</v>
      </c>
      <c r="X3" t="s">
        <v>48</v>
      </c>
      <c r="Y3" t="s">
        <v>155</v>
      </c>
      <c r="Z3" t="s">
        <v>1064</v>
      </c>
      <c r="AA3" t="s">
        <v>1064</v>
      </c>
      <c r="AB3" t="s">
        <v>1064</v>
      </c>
      <c r="AC3" t="s">
        <v>1064</v>
      </c>
      <c r="AD3" t="s">
        <v>1064</v>
      </c>
      <c r="AE3" t="s">
        <v>1064</v>
      </c>
      <c r="AF3" t="s">
        <v>1064</v>
      </c>
      <c r="AG3" t="s">
        <v>1064</v>
      </c>
      <c r="AH3" t="s">
        <v>1064</v>
      </c>
      <c r="AK3">
        <v>726258.7977</v>
      </c>
      <c r="AL3">
        <v>5045322.8210000005</v>
      </c>
      <c r="AM3" t="s">
        <v>79</v>
      </c>
      <c r="AN3" t="s">
        <v>47</v>
      </c>
      <c r="AO3" s="39">
        <v>45721</v>
      </c>
    </row>
    <row r="4" spans="1:41" x14ac:dyDescent="0.2">
      <c r="A4" t="s">
        <v>178</v>
      </c>
      <c r="B4" t="s">
        <v>27</v>
      </c>
      <c r="C4" t="s">
        <v>25</v>
      </c>
      <c r="D4" t="s">
        <v>2441</v>
      </c>
      <c r="E4" t="s">
        <v>26</v>
      </c>
      <c r="F4" t="s">
        <v>153</v>
      </c>
      <c r="G4" t="s">
        <v>1805</v>
      </c>
      <c r="H4" s="39">
        <v>42370</v>
      </c>
      <c r="I4" s="55">
        <v>2016</v>
      </c>
      <c r="J4" t="s">
        <v>1806</v>
      </c>
      <c r="K4" t="s">
        <v>1807</v>
      </c>
      <c r="L4" s="48" t="s">
        <v>159</v>
      </c>
      <c r="M4" t="s">
        <v>155</v>
      </c>
      <c r="N4">
        <v>2016</v>
      </c>
      <c r="O4" t="s">
        <v>1064</v>
      </c>
      <c r="P4" t="s">
        <v>1064</v>
      </c>
      <c r="Q4" t="s">
        <v>29</v>
      </c>
      <c r="R4" t="s">
        <v>47</v>
      </c>
      <c r="S4">
        <v>0.9</v>
      </c>
      <c r="T4">
        <v>0.9</v>
      </c>
      <c r="U4" t="s">
        <v>692</v>
      </c>
      <c r="V4" t="s">
        <v>1064</v>
      </c>
      <c r="W4" t="s">
        <v>1064</v>
      </c>
      <c r="X4" t="s">
        <v>48</v>
      </c>
      <c r="Y4" t="s">
        <v>155</v>
      </c>
      <c r="Z4" t="s">
        <v>1064</v>
      </c>
      <c r="AA4" t="s">
        <v>1064</v>
      </c>
      <c r="AB4" t="s">
        <v>1064</v>
      </c>
      <c r="AC4" t="s">
        <v>1064</v>
      </c>
      <c r="AD4" t="s">
        <v>1064</v>
      </c>
      <c r="AE4" t="s">
        <v>1064</v>
      </c>
      <c r="AF4" t="s">
        <v>1064</v>
      </c>
      <c r="AG4" t="s">
        <v>1064</v>
      </c>
      <c r="AH4" t="s">
        <v>1064</v>
      </c>
      <c r="AK4">
        <v>726258.7977</v>
      </c>
      <c r="AL4">
        <v>5045322.8210000005</v>
      </c>
      <c r="AM4" t="s">
        <v>79</v>
      </c>
      <c r="AN4" t="s">
        <v>47</v>
      </c>
      <c r="AO4" s="39">
        <v>45721</v>
      </c>
    </row>
    <row r="5" spans="1:41" x14ac:dyDescent="0.2">
      <c r="A5" t="s">
        <v>178</v>
      </c>
      <c r="B5" t="s">
        <v>27</v>
      </c>
      <c r="C5" t="s">
        <v>25</v>
      </c>
      <c r="D5" t="s">
        <v>2441</v>
      </c>
      <c r="E5" t="s">
        <v>26</v>
      </c>
      <c r="F5" t="s">
        <v>40</v>
      </c>
      <c r="G5" t="s">
        <v>1805</v>
      </c>
      <c r="H5" s="39">
        <v>35431</v>
      </c>
      <c r="I5" s="55">
        <v>1997</v>
      </c>
      <c r="J5" t="s">
        <v>1806</v>
      </c>
      <c r="K5" t="s">
        <v>1809</v>
      </c>
      <c r="L5" s="48" t="s">
        <v>41</v>
      </c>
      <c r="M5" t="s">
        <v>154</v>
      </c>
      <c r="N5">
        <v>2000</v>
      </c>
      <c r="O5" t="s">
        <v>1064</v>
      </c>
      <c r="P5" t="s">
        <v>1064</v>
      </c>
      <c r="Q5" t="s">
        <v>36</v>
      </c>
      <c r="R5" t="s">
        <v>37</v>
      </c>
      <c r="S5">
        <v>1.2</v>
      </c>
      <c r="T5">
        <v>1.2</v>
      </c>
      <c r="U5" t="s">
        <v>139</v>
      </c>
      <c r="V5" t="s">
        <v>1064</v>
      </c>
      <c r="W5" t="s">
        <v>1064</v>
      </c>
      <c r="X5" t="s">
        <v>148</v>
      </c>
      <c r="Y5" t="s">
        <v>154</v>
      </c>
      <c r="Z5" t="s">
        <v>1064</v>
      </c>
      <c r="AA5" t="s">
        <v>1064</v>
      </c>
      <c r="AB5" t="s">
        <v>1064</v>
      </c>
      <c r="AC5" t="s">
        <v>1064</v>
      </c>
      <c r="AD5" t="s">
        <v>1064</v>
      </c>
      <c r="AE5" t="s">
        <v>1064</v>
      </c>
      <c r="AF5" t="s">
        <v>1064</v>
      </c>
      <c r="AG5" t="s">
        <v>1064</v>
      </c>
      <c r="AH5" t="s">
        <v>1064</v>
      </c>
      <c r="AK5">
        <v>679309.08219999995</v>
      </c>
      <c r="AL5">
        <v>5027217.6909999996</v>
      </c>
      <c r="AM5" t="s">
        <v>79</v>
      </c>
      <c r="AN5" t="s">
        <v>37</v>
      </c>
      <c r="AO5" s="39">
        <v>45721</v>
      </c>
    </row>
    <row r="6" spans="1:41" x14ac:dyDescent="0.2">
      <c r="A6" t="s">
        <v>178</v>
      </c>
      <c r="B6" t="s">
        <v>27</v>
      </c>
      <c r="C6" t="s">
        <v>25</v>
      </c>
      <c r="D6" t="s">
        <v>2441</v>
      </c>
      <c r="E6" t="s">
        <v>26</v>
      </c>
      <c r="F6" t="s">
        <v>40</v>
      </c>
      <c r="G6" t="s">
        <v>1805</v>
      </c>
      <c r="H6" s="39">
        <v>35431</v>
      </c>
      <c r="I6" s="55">
        <v>1997</v>
      </c>
      <c r="J6" t="s">
        <v>1806</v>
      </c>
      <c r="K6" t="s">
        <v>1809</v>
      </c>
      <c r="L6" s="48" t="s">
        <v>3637</v>
      </c>
      <c r="M6" t="s">
        <v>154</v>
      </c>
      <c r="N6">
        <v>2023</v>
      </c>
      <c r="O6" t="s">
        <v>1064</v>
      </c>
      <c r="P6" t="s">
        <v>1064</v>
      </c>
      <c r="Q6" t="s">
        <v>36</v>
      </c>
      <c r="R6" t="s">
        <v>37</v>
      </c>
      <c r="S6">
        <v>1.6</v>
      </c>
      <c r="T6">
        <v>1.6</v>
      </c>
      <c r="U6" t="s">
        <v>139</v>
      </c>
      <c r="V6" t="s">
        <v>1064</v>
      </c>
      <c r="W6" t="s">
        <v>1064</v>
      </c>
      <c r="X6" t="s">
        <v>148</v>
      </c>
      <c r="Y6" t="s">
        <v>154</v>
      </c>
      <c r="Z6" t="s">
        <v>1064</v>
      </c>
      <c r="AA6" t="s">
        <v>1064</v>
      </c>
      <c r="AB6" t="s">
        <v>1064</v>
      </c>
      <c r="AC6" t="s">
        <v>1064</v>
      </c>
      <c r="AD6" t="s">
        <v>1064</v>
      </c>
      <c r="AE6" t="s">
        <v>1064</v>
      </c>
      <c r="AF6" t="s">
        <v>1064</v>
      </c>
      <c r="AG6" t="s">
        <v>1064</v>
      </c>
      <c r="AH6" t="s">
        <v>1064</v>
      </c>
      <c r="AK6">
        <v>679309.08219999995</v>
      </c>
      <c r="AL6">
        <v>5027217.6909999996</v>
      </c>
      <c r="AM6" t="s">
        <v>79</v>
      </c>
      <c r="AN6" t="s">
        <v>37</v>
      </c>
      <c r="AO6" s="39">
        <v>45721</v>
      </c>
    </row>
    <row r="7" spans="1:41" x14ac:dyDescent="0.2">
      <c r="A7" t="s">
        <v>178</v>
      </c>
      <c r="B7" t="s">
        <v>27</v>
      </c>
      <c r="C7" t="s">
        <v>25</v>
      </c>
      <c r="D7" t="s">
        <v>2441</v>
      </c>
      <c r="E7" t="s">
        <v>26</v>
      </c>
      <c r="F7" t="s">
        <v>27</v>
      </c>
      <c r="G7" t="s">
        <v>1805</v>
      </c>
      <c r="H7" s="39">
        <v>21916</v>
      </c>
      <c r="I7" s="55">
        <v>1960</v>
      </c>
      <c r="J7" t="s">
        <v>1806</v>
      </c>
      <c r="K7" t="s">
        <v>1809</v>
      </c>
      <c r="L7" s="48" t="s">
        <v>2111</v>
      </c>
      <c r="M7" t="s">
        <v>156</v>
      </c>
      <c r="N7">
        <v>1970</v>
      </c>
      <c r="O7" t="s">
        <v>1064</v>
      </c>
      <c r="P7" t="s">
        <v>1064</v>
      </c>
      <c r="Q7" t="s">
        <v>29</v>
      </c>
      <c r="R7" t="s">
        <v>28</v>
      </c>
      <c r="S7">
        <v>3</v>
      </c>
      <c r="T7">
        <v>3</v>
      </c>
      <c r="U7" t="s">
        <v>692</v>
      </c>
      <c r="V7" t="s">
        <v>1064</v>
      </c>
      <c r="W7" t="s">
        <v>1064</v>
      </c>
      <c r="X7" t="s">
        <v>142</v>
      </c>
      <c r="Y7" t="s">
        <v>1064</v>
      </c>
      <c r="Z7" t="s">
        <v>1064</v>
      </c>
      <c r="AA7" t="s">
        <v>1064</v>
      </c>
      <c r="AB7" t="s">
        <v>1064</v>
      </c>
      <c r="AC7" t="s">
        <v>1064</v>
      </c>
      <c r="AD7" t="s">
        <v>1064</v>
      </c>
      <c r="AE7" t="s">
        <v>1064</v>
      </c>
      <c r="AF7" t="s">
        <v>1064</v>
      </c>
      <c r="AG7" t="s">
        <v>1064</v>
      </c>
      <c r="AH7" t="s">
        <v>30</v>
      </c>
      <c r="AI7">
        <v>3.3</v>
      </c>
      <c r="AJ7">
        <v>103</v>
      </c>
      <c r="AK7">
        <v>679309.08219999995</v>
      </c>
      <c r="AL7">
        <v>5027217.6909999996</v>
      </c>
      <c r="AM7" t="s">
        <v>79</v>
      </c>
      <c r="AN7" t="s">
        <v>1811</v>
      </c>
      <c r="AO7" s="39">
        <v>45721</v>
      </c>
    </row>
    <row r="8" spans="1:41" x14ac:dyDescent="0.2">
      <c r="A8" t="s">
        <v>178</v>
      </c>
      <c r="B8" t="s">
        <v>27</v>
      </c>
      <c r="C8" t="s">
        <v>25</v>
      </c>
      <c r="D8" t="s">
        <v>2441</v>
      </c>
      <c r="E8" t="s">
        <v>26</v>
      </c>
      <c r="F8" t="s">
        <v>27</v>
      </c>
      <c r="G8" t="s">
        <v>1805</v>
      </c>
      <c r="H8" s="39">
        <v>21916</v>
      </c>
      <c r="I8" s="55">
        <v>1960</v>
      </c>
      <c r="J8" t="s">
        <v>1806</v>
      </c>
      <c r="K8" t="s">
        <v>1809</v>
      </c>
      <c r="L8" s="48" t="s">
        <v>2112</v>
      </c>
      <c r="M8" t="s">
        <v>156</v>
      </c>
      <c r="N8">
        <v>2001</v>
      </c>
      <c r="O8" t="s">
        <v>1064</v>
      </c>
      <c r="P8" t="s">
        <v>1064</v>
      </c>
      <c r="Q8" t="s">
        <v>29</v>
      </c>
      <c r="R8" t="s">
        <v>28</v>
      </c>
      <c r="S8">
        <v>0.9</v>
      </c>
      <c r="T8">
        <v>0.9</v>
      </c>
      <c r="U8" t="s">
        <v>692</v>
      </c>
      <c r="V8" t="s">
        <v>1064</v>
      </c>
      <c r="W8" t="s">
        <v>1064</v>
      </c>
      <c r="X8" t="s">
        <v>142</v>
      </c>
      <c r="Y8" t="s">
        <v>1064</v>
      </c>
      <c r="Z8" t="s">
        <v>1064</v>
      </c>
      <c r="AA8" t="s">
        <v>1064</v>
      </c>
      <c r="AB8" t="s">
        <v>1064</v>
      </c>
      <c r="AC8" t="s">
        <v>1064</v>
      </c>
      <c r="AD8" t="s">
        <v>1064</v>
      </c>
      <c r="AE8" t="s">
        <v>1064</v>
      </c>
      <c r="AF8" t="s">
        <v>1064</v>
      </c>
      <c r="AG8" t="s">
        <v>1064</v>
      </c>
      <c r="AH8" t="s">
        <v>30</v>
      </c>
      <c r="AI8">
        <v>1</v>
      </c>
      <c r="AJ8">
        <v>103</v>
      </c>
      <c r="AK8">
        <v>679309.08219999995</v>
      </c>
      <c r="AL8">
        <v>5027217.6909999996</v>
      </c>
      <c r="AM8" t="s">
        <v>79</v>
      </c>
      <c r="AN8" t="s">
        <v>1811</v>
      </c>
      <c r="AO8" s="39">
        <v>45721</v>
      </c>
    </row>
    <row r="9" spans="1:41" x14ac:dyDescent="0.2">
      <c r="A9" t="s">
        <v>178</v>
      </c>
      <c r="B9" t="s">
        <v>27</v>
      </c>
      <c r="C9" t="s">
        <v>25</v>
      </c>
      <c r="D9" t="s">
        <v>2441</v>
      </c>
      <c r="E9" t="s">
        <v>26</v>
      </c>
      <c r="F9" t="s">
        <v>27</v>
      </c>
      <c r="G9" t="s">
        <v>1805</v>
      </c>
      <c r="H9" s="39">
        <v>21916</v>
      </c>
      <c r="I9" s="55">
        <v>1960</v>
      </c>
      <c r="J9" t="s">
        <v>1806</v>
      </c>
      <c r="K9" t="s">
        <v>1809</v>
      </c>
      <c r="L9" s="48" t="s">
        <v>2113</v>
      </c>
      <c r="M9" t="s">
        <v>156</v>
      </c>
      <c r="N9">
        <v>2001</v>
      </c>
      <c r="O9" t="s">
        <v>1064</v>
      </c>
      <c r="P9" t="s">
        <v>1064</v>
      </c>
      <c r="Q9" t="s">
        <v>29</v>
      </c>
      <c r="R9" t="s">
        <v>28</v>
      </c>
      <c r="S9">
        <v>2.7</v>
      </c>
      <c r="T9">
        <v>2.7</v>
      </c>
      <c r="U9" t="s">
        <v>692</v>
      </c>
      <c r="V9" t="s">
        <v>1064</v>
      </c>
      <c r="W9" t="s">
        <v>1064</v>
      </c>
      <c r="X9" t="s">
        <v>142</v>
      </c>
      <c r="Y9" t="s">
        <v>1064</v>
      </c>
      <c r="Z9" t="s">
        <v>1064</v>
      </c>
      <c r="AA9" t="s">
        <v>1064</v>
      </c>
      <c r="AB9" t="s">
        <v>1064</v>
      </c>
      <c r="AC9" t="s">
        <v>1064</v>
      </c>
      <c r="AD9" t="s">
        <v>1064</v>
      </c>
      <c r="AE9" t="s">
        <v>1064</v>
      </c>
      <c r="AF9" t="s">
        <v>1064</v>
      </c>
      <c r="AG9" t="s">
        <v>1064</v>
      </c>
      <c r="AH9" t="s">
        <v>30</v>
      </c>
      <c r="AI9">
        <v>3.1</v>
      </c>
      <c r="AJ9">
        <v>103</v>
      </c>
      <c r="AK9">
        <v>679309.08219999995</v>
      </c>
      <c r="AL9">
        <v>5027217.6909999996</v>
      </c>
      <c r="AM9" t="s">
        <v>79</v>
      </c>
      <c r="AN9" t="s">
        <v>1811</v>
      </c>
      <c r="AO9" s="39">
        <v>45721</v>
      </c>
    </row>
    <row r="10" spans="1:41" x14ac:dyDescent="0.2">
      <c r="A10" t="s">
        <v>179</v>
      </c>
      <c r="B10" t="s">
        <v>1812</v>
      </c>
      <c r="C10" t="s">
        <v>3638</v>
      </c>
      <c r="D10" t="s">
        <v>3638</v>
      </c>
      <c r="E10" t="s">
        <v>3639</v>
      </c>
      <c r="F10" t="s">
        <v>3042</v>
      </c>
      <c r="G10" t="s">
        <v>1805</v>
      </c>
      <c r="H10" s="39">
        <v>40179</v>
      </c>
      <c r="I10" s="55">
        <v>2010</v>
      </c>
      <c r="J10" t="s">
        <v>1813</v>
      </c>
      <c r="K10" t="s">
        <v>85</v>
      </c>
      <c r="L10" s="48" t="s">
        <v>3640</v>
      </c>
      <c r="M10" t="s">
        <v>3641</v>
      </c>
      <c r="N10">
        <v>2010</v>
      </c>
      <c r="O10" t="s">
        <v>1064</v>
      </c>
      <c r="P10" t="s">
        <v>1064</v>
      </c>
      <c r="Q10" t="s">
        <v>29</v>
      </c>
      <c r="R10" t="s">
        <v>47</v>
      </c>
      <c r="S10">
        <v>0.85</v>
      </c>
      <c r="T10">
        <v>0.76500000000000001</v>
      </c>
      <c r="U10" t="s">
        <v>692</v>
      </c>
      <c r="V10" t="s">
        <v>1064</v>
      </c>
      <c r="W10" t="s">
        <v>1064</v>
      </c>
      <c r="X10" t="s">
        <v>3642</v>
      </c>
      <c r="Y10" t="s">
        <v>47</v>
      </c>
      <c r="Z10" t="s">
        <v>1064</v>
      </c>
      <c r="AA10" t="s">
        <v>1064</v>
      </c>
      <c r="AB10" t="s">
        <v>1064</v>
      </c>
      <c r="AC10" t="s">
        <v>1064</v>
      </c>
      <c r="AD10" t="s">
        <v>1064</v>
      </c>
      <c r="AE10" t="s">
        <v>1064</v>
      </c>
      <c r="AF10" t="s">
        <v>1064</v>
      </c>
      <c r="AG10" t="s">
        <v>1064</v>
      </c>
      <c r="AH10" t="s">
        <v>1064</v>
      </c>
      <c r="AK10">
        <v>377101</v>
      </c>
      <c r="AL10">
        <v>4131785</v>
      </c>
      <c r="AM10" t="s">
        <v>3643</v>
      </c>
      <c r="AN10" t="s">
        <v>47</v>
      </c>
      <c r="AO10" s="39">
        <v>45721</v>
      </c>
    </row>
    <row r="11" spans="1:41" x14ac:dyDescent="0.2">
      <c r="A11" t="s">
        <v>179</v>
      </c>
      <c r="B11" t="s">
        <v>1812</v>
      </c>
      <c r="C11" t="s">
        <v>3638</v>
      </c>
      <c r="D11" t="s">
        <v>3638</v>
      </c>
      <c r="E11" t="s">
        <v>3639</v>
      </c>
      <c r="F11" t="s">
        <v>3042</v>
      </c>
      <c r="G11" t="s">
        <v>1805</v>
      </c>
      <c r="H11" s="39">
        <v>40179</v>
      </c>
      <c r="I11" s="55">
        <v>2010</v>
      </c>
      <c r="J11" t="s">
        <v>1813</v>
      </c>
      <c r="K11" t="s">
        <v>85</v>
      </c>
      <c r="L11" s="48" t="s">
        <v>3640</v>
      </c>
      <c r="M11" t="s">
        <v>3641</v>
      </c>
      <c r="N11">
        <v>2010</v>
      </c>
      <c r="O11" t="s">
        <v>1064</v>
      </c>
      <c r="P11" t="s">
        <v>1064</v>
      </c>
      <c r="Q11" t="s">
        <v>29</v>
      </c>
      <c r="R11" t="s">
        <v>47</v>
      </c>
      <c r="S11">
        <v>0.85</v>
      </c>
      <c r="T11">
        <v>0.76500000000000001</v>
      </c>
      <c r="U11" t="s">
        <v>692</v>
      </c>
      <c r="V11" t="s">
        <v>1064</v>
      </c>
      <c r="W11" t="s">
        <v>1064</v>
      </c>
      <c r="X11" t="s">
        <v>3642</v>
      </c>
      <c r="Y11" t="s">
        <v>47</v>
      </c>
      <c r="Z11" t="s">
        <v>1064</v>
      </c>
      <c r="AA11" t="s">
        <v>1064</v>
      </c>
      <c r="AB11" t="s">
        <v>1064</v>
      </c>
      <c r="AC11" t="s">
        <v>1064</v>
      </c>
      <c r="AD11" t="s">
        <v>1064</v>
      </c>
      <c r="AE11" t="s">
        <v>1064</v>
      </c>
      <c r="AF11" t="s">
        <v>1064</v>
      </c>
      <c r="AG11" t="s">
        <v>1064</v>
      </c>
      <c r="AH11" t="s">
        <v>1064</v>
      </c>
      <c r="AK11">
        <v>377101</v>
      </c>
      <c r="AL11">
        <v>4131785</v>
      </c>
      <c r="AM11" t="s">
        <v>3643</v>
      </c>
      <c r="AN11" t="s">
        <v>47</v>
      </c>
      <c r="AO11" s="39">
        <v>45721</v>
      </c>
    </row>
    <row r="12" spans="1:41" x14ac:dyDescent="0.2">
      <c r="A12" t="s">
        <v>179</v>
      </c>
      <c r="B12" t="s">
        <v>1812</v>
      </c>
      <c r="C12" t="s">
        <v>3638</v>
      </c>
      <c r="D12" t="s">
        <v>3638</v>
      </c>
      <c r="E12" t="s">
        <v>3639</v>
      </c>
      <c r="F12" t="s">
        <v>3042</v>
      </c>
      <c r="G12" t="s">
        <v>1805</v>
      </c>
      <c r="H12" s="39">
        <v>40179</v>
      </c>
      <c r="I12" s="55">
        <v>2010</v>
      </c>
      <c r="J12" t="s">
        <v>1813</v>
      </c>
      <c r="K12" t="s">
        <v>85</v>
      </c>
      <c r="L12" s="48" t="s">
        <v>3640</v>
      </c>
      <c r="M12" t="s">
        <v>3641</v>
      </c>
      <c r="N12">
        <v>2010</v>
      </c>
      <c r="O12" t="s">
        <v>1064</v>
      </c>
      <c r="P12" t="s">
        <v>1064</v>
      </c>
      <c r="Q12" t="s">
        <v>29</v>
      </c>
      <c r="R12" t="s">
        <v>47</v>
      </c>
      <c r="S12">
        <v>0.85</v>
      </c>
      <c r="T12">
        <v>0.76500000000000001</v>
      </c>
      <c r="U12" t="s">
        <v>692</v>
      </c>
      <c r="V12" t="s">
        <v>1064</v>
      </c>
      <c r="W12" t="s">
        <v>1064</v>
      </c>
      <c r="X12" t="s">
        <v>3642</v>
      </c>
      <c r="Y12" t="s">
        <v>47</v>
      </c>
      <c r="Z12" t="s">
        <v>1064</v>
      </c>
      <c r="AA12" t="s">
        <v>1064</v>
      </c>
      <c r="AB12" t="s">
        <v>1064</v>
      </c>
      <c r="AC12" t="s">
        <v>1064</v>
      </c>
      <c r="AD12" t="s">
        <v>1064</v>
      </c>
      <c r="AE12" t="s">
        <v>1064</v>
      </c>
      <c r="AF12" t="s">
        <v>1064</v>
      </c>
      <c r="AG12" t="s">
        <v>1064</v>
      </c>
      <c r="AH12" t="s">
        <v>1064</v>
      </c>
      <c r="AK12">
        <v>377101</v>
      </c>
      <c r="AL12">
        <v>4131785</v>
      </c>
      <c r="AM12" t="s">
        <v>3643</v>
      </c>
      <c r="AN12" t="s">
        <v>47</v>
      </c>
      <c r="AO12" s="39">
        <v>45721</v>
      </c>
    </row>
    <row r="13" spans="1:41" x14ac:dyDescent="0.2">
      <c r="A13" t="s">
        <v>177</v>
      </c>
      <c r="B13" t="s">
        <v>111</v>
      </c>
      <c r="C13" t="s">
        <v>3012</v>
      </c>
      <c r="D13" t="s">
        <v>3013</v>
      </c>
      <c r="E13" t="s">
        <v>3014</v>
      </c>
      <c r="F13" t="s">
        <v>3015</v>
      </c>
      <c r="G13" t="s">
        <v>1805</v>
      </c>
      <c r="H13" s="39">
        <v>44562</v>
      </c>
      <c r="I13" s="55">
        <v>2022</v>
      </c>
      <c r="J13" t="s">
        <v>1302</v>
      </c>
      <c r="K13" t="s">
        <v>1309</v>
      </c>
      <c r="L13" s="48" t="s">
        <v>1815</v>
      </c>
      <c r="M13" t="s">
        <v>3016</v>
      </c>
      <c r="N13">
        <v>2022</v>
      </c>
      <c r="O13" t="s">
        <v>1064</v>
      </c>
      <c r="P13" t="s">
        <v>1064</v>
      </c>
      <c r="Q13" t="s">
        <v>29</v>
      </c>
      <c r="R13" t="s">
        <v>28</v>
      </c>
      <c r="S13">
        <v>0.8</v>
      </c>
      <c r="T13">
        <v>0.78</v>
      </c>
      <c r="U13" t="s">
        <v>692</v>
      </c>
      <c r="V13" t="s">
        <v>1064</v>
      </c>
      <c r="W13" t="s">
        <v>1064</v>
      </c>
      <c r="X13" t="s">
        <v>3017</v>
      </c>
      <c r="Y13" t="s">
        <v>1820</v>
      </c>
      <c r="Z13" t="s">
        <v>1064</v>
      </c>
      <c r="AA13" t="s">
        <v>1064</v>
      </c>
      <c r="AB13" t="s">
        <v>1820</v>
      </c>
      <c r="AC13" t="s">
        <v>1064</v>
      </c>
      <c r="AD13" t="s">
        <v>1064</v>
      </c>
      <c r="AE13" t="s">
        <v>1820</v>
      </c>
      <c r="AF13" t="s">
        <v>1820</v>
      </c>
      <c r="AG13" t="s">
        <v>1820</v>
      </c>
      <c r="AH13" t="s">
        <v>183</v>
      </c>
      <c r="AI13">
        <v>1.5</v>
      </c>
      <c r="AJ13">
        <v>60</v>
      </c>
      <c r="AK13">
        <v>724561</v>
      </c>
      <c r="AL13">
        <v>5396491</v>
      </c>
      <c r="AM13" t="s">
        <v>1480</v>
      </c>
      <c r="AN13" t="s">
        <v>1811</v>
      </c>
      <c r="AO13" s="39">
        <v>45721</v>
      </c>
    </row>
    <row r="14" spans="1:41" x14ac:dyDescent="0.2">
      <c r="A14" t="s">
        <v>177</v>
      </c>
      <c r="B14" t="s">
        <v>111</v>
      </c>
      <c r="C14" t="s">
        <v>2442</v>
      </c>
      <c r="D14" t="s">
        <v>2443</v>
      </c>
      <c r="E14" t="s">
        <v>2444</v>
      </c>
      <c r="F14" t="s">
        <v>3043</v>
      </c>
      <c r="G14" t="s">
        <v>1805</v>
      </c>
      <c r="H14" s="39">
        <v>43831</v>
      </c>
      <c r="I14" s="55">
        <v>2020</v>
      </c>
      <c r="J14" t="s">
        <v>1302</v>
      </c>
      <c r="K14" t="s">
        <v>1309</v>
      </c>
      <c r="L14" s="48" t="s">
        <v>1815</v>
      </c>
      <c r="M14" t="s">
        <v>1816</v>
      </c>
      <c r="N14">
        <v>2020</v>
      </c>
      <c r="O14" t="s">
        <v>1064</v>
      </c>
      <c r="P14" t="s">
        <v>1064</v>
      </c>
      <c r="Q14" t="s">
        <v>29</v>
      </c>
      <c r="R14" t="s">
        <v>28</v>
      </c>
      <c r="S14">
        <v>0.68</v>
      </c>
      <c r="T14">
        <v>0.68</v>
      </c>
      <c r="U14" t="s">
        <v>692</v>
      </c>
      <c r="V14" t="s">
        <v>1064</v>
      </c>
      <c r="W14" t="s">
        <v>1064</v>
      </c>
      <c r="X14" t="s">
        <v>1817</v>
      </c>
      <c r="Y14" t="s">
        <v>1820</v>
      </c>
      <c r="Z14" t="s">
        <v>1064</v>
      </c>
      <c r="AA14" t="s">
        <v>1064</v>
      </c>
      <c r="AB14" t="s">
        <v>1820</v>
      </c>
      <c r="AC14" t="s">
        <v>1064</v>
      </c>
      <c r="AD14" t="s">
        <v>1064</v>
      </c>
      <c r="AE14" t="s">
        <v>1820</v>
      </c>
      <c r="AF14" t="s">
        <v>1820</v>
      </c>
      <c r="AG14" t="s">
        <v>1820</v>
      </c>
      <c r="AH14" t="s">
        <v>183</v>
      </c>
      <c r="AI14">
        <v>0.55000000000000004</v>
      </c>
      <c r="AJ14">
        <v>158</v>
      </c>
      <c r="AK14">
        <v>725707</v>
      </c>
      <c r="AL14">
        <v>5403127</v>
      </c>
      <c r="AM14" t="s">
        <v>1818</v>
      </c>
      <c r="AN14" t="s">
        <v>1811</v>
      </c>
      <c r="AO14" s="39">
        <v>45721</v>
      </c>
    </row>
    <row r="15" spans="1:41" x14ac:dyDescent="0.2">
      <c r="A15" t="s">
        <v>178</v>
      </c>
      <c r="B15" t="s">
        <v>27</v>
      </c>
      <c r="C15" t="s">
        <v>25</v>
      </c>
      <c r="D15" t="s">
        <v>2441</v>
      </c>
      <c r="E15" t="s">
        <v>26</v>
      </c>
      <c r="F15" t="s">
        <v>42</v>
      </c>
      <c r="G15" t="s">
        <v>1805</v>
      </c>
      <c r="H15" s="39">
        <v>39448</v>
      </c>
      <c r="I15" s="55">
        <v>2008</v>
      </c>
      <c r="J15" t="s">
        <v>1806</v>
      </c>
      <c r="K15" t="s">
        <v>1809</v>
      </c>
      <c r="L15" s="48" t="s">
        <v>3644</v>
      </c>
      <c r="M15" t="s">
        <v>154</v>
      </c>
      <c r="N15">
        <v>2004</v>
      </c>
      <c r="O15" t="s">
        <v>1064</v>
      </c>
      <c r="P15" t="s">
        <v>1064</v>
      </c>
      <c r="Q15" t="s">
        <v>36</v>
      </c>
      <c r="R15" t="s">
        <v>37</v>
      </c>
      <c r="S15">
        <v>1.2</v>
      </c>
      <c r="T15">
        <v>1.2</v>
      </c>
      <c r="U15" t="s">
        <v>139</v>
      </c>
      <c r="V15" t="s">
        <v>1064</v>
      </c>
      <c r="W15" t="s">
        <v>1064</v>
      </c>
      <c r="X15" t="s">
        <v>43</v>
      </c>
      <c r="Y15" t="s">
        <v>154</v>
      </c>
      <c r="Z15" t="s">
        <v>1064</v>
      </c>
      <c r="AA15" t="s">
        <v>1064</v>
      </c>
      <c r="AB15" t="s">
        <v>1064</v>
      </c>
      <c r="AC15" t="s">
        <v>1064</v>
      </c>
      <c r="AD15" t="s">
        <v>1064</v>
      </c>
      <c r="AE15" t="s">
        <v>1064</v>
      </c>
      <c r="AF15" t="s">
        <v>1064</v>
      </c>
      <c r="AG15" t="s">
        <v>1064</v>
      </c>
      <c r="AH15" t="s">
        <v>1064</v>
      </c>
      <c r="AK15">
        <v>676043.70389999996</v>
      </c>
      <c r="AL15">
        <v>5033554.6409999998</v>
      </c>
      <c r="AM15" t="s">
        <v>79</v>
      </c>
      <c r="AN15" t="s">
        <v>37</v>
      </c>
      <c r="AO15" s="39">
        <v>45721</v>
      </c>
    </row>
    <row r="16" spans="1:41" x14ac:dyDescent="0.2">
      <c r="A16" t="s">
        <v>178</v>
      </c>
      <c r="B16" t="s">
        <v>27</v>
      </c>
      <c r="C16" t="s">
        <v>25</v>
      </c>
      <c r="D16" t="s">
        <v>2441</v>
      </c>
      <c r="E16" t="s">
        <v>26</v>
      </c>
      <c r="F16" t="s">
        <v>42</v>
      </c>
      <c r="G16" t="s">
        <v>1805</v>
      </c>
      <c r="H16" s="39">
        <v>39448</v>
      </c>
      <c r="I16" s="55">
        <v>2008</v>
      </c>
      <c r="J16" t="s">
        <v>1806</v>
      </c>
      <c r="K16" t="s">
        <v>1809</v>
      </c>
      <c r="L16" s="48" t="s">
        <v>3645</v>
      </c>
      <c r="M16" t="s">
        <v>154</v>
      </c>
      <c r="N16">
        <v>2004</v>
      </c>
      <c r="O16" t="s">
        <v>1064</v>
      </c>
      <c r="P16" t="s">
        <v>1064</v>
      </c>
      <c r="Q16" t="s">
        <v>36</v>
      </c>
      <c r="R16" t="s">
        <v>37</v>
      </c>
      <c r="S16">
        <v>1.2</v>
      </c>
      <c r="T16">
        <v>1.2</v>
      </c>
      <c r="U16" t="s">
        <v>139</v>
      </c>
      <c r="V16" t="s">
        <v>1064</v>
      </c>
      <c r="W16" t="s">
        <v>1064</v>
      </c>
      <c r="X16" t="s">
        <v>43</v>
      </c>
      <c r="Y16" t="s">
        <v>154</v>
      </c>
      <c r="Z16" t="s">
        <v>1064</v>
      </c>
      <c r="AA16" t="s">
        <v>1064</v>
      </c>
      <c r="AB16" t="s">
        <v>1064</v>
      </c>
      <c r="AC16" t="s">
        <v>1064</v>
      </c>
      <c r="AD16" t="s">
        <v>1064</v>
      </c>
      <c r="AE16" t="s">
        <v>1064</v>
      </c>
      <c r="AF16" t="s">
        <v>1064</v>
      </c>
      <c r="AG16" t="s">
        <v>1064</v>
      </c>
      <c r="AH16" t="s">
        <v>1064</v>
      </c>
      <c r="AK16">
        <v>676043.70389999996</v>
      </c>
      <c r="AL16">
        <v>5033554.6409999998</v>
      </c>
      <c r="AM16" t="s">
        <v>79</v>
      </c>
      <c r="AN16" t="s">
        <v>37</v>
      </c>
      <c r="AO16" s="39">
        <v>45721</v>
      </c>
    </row>
    <row r="17" spans="1:41" x14ac:dyDescent="0.2">
      <c r="A17" t="s">
        <v>178</v>
      </c>
      <c r="B17" t="s">
        <v>27</v>
      </c>
      <c r="C17" t="s">
        <v>25</v>
      </c>
      <c r="D17" t="s">
        <v>2441</v>
      </c>
      <c r="E17" t="s">
        <v>26</v>
      </c>
      <c r="F17" t="s">
        <v>42</v>
      </c>
      <c r="G17" t="s">
        <v>1805</v>
      </c>
      <c r="H17" s="39">
        <v>39448</v>
      </c>
      <c r="I17" s="55">
        <v>2008</v>
      </c>
      <c r="J17" t="s">
        <v>1806</v>
      </c>
      <c r="K17" t="s">
        <v>1809</v>
      </c>
      <c r="L17" s="48" t="s">
        <v>44</v>
      </c>
      <c r="M17" t="s">
        <v>154</v>
      </c>
      <c r="N17">
        <v>2015</v>
      </c>
      <c r="O17" t="s">
        <v>1064</v>
      </c>
      <c r="P17" t="s">
        <v>1064</v>
      </c>
      <c r="Q17" t="s">
        <v>36</v>
      </c>
      <c r="R17" t="s">
        <v>37</v>
      </c>
      <c r="S17">
        <v>1.6</v>
      </c>
      <c r="T17">
        <v>1.6</v>
      </c>
      <c r="U17" t="s">
        <v>139</v>
      </c>
      <c r="V17" t="s">
        <v>1064</v>
      </c>
      <c r="W17" t="s">
        <v>1064</v>
      </c>
      <c r="X17" t="s">
        <v>43</v>
      </c>
      <c r="Y17" t="s">
        <v>154</v>
      </c>
      <c r="Z17" t="s">
        <v>1064</v>
      </c>
      <c r="AA17" t="s">
        <v>1064</v>
      </c>
      <c r="AB17" t="s">
        <v>1064</v>
      </c>
      <c r="AC17" t="s">
        <v>1064</v>
      </c>
      <c r="AD17" t="s">
        <v>1064</v>
      </c>
      <c r="AE17" t="s">
        <v>1064</v>
      </c>
      <c r="AF17" t="s">
        <v>1064</v>
      </c>
      <c r="AG17" t="s">
        <v>1064</v>
      </c>
      <c r="AH17" t="s">
        <v>1064</v>
      </c>
      <c r="AK17">
        <v>676043.70389999996</v>
      </c>
      <c r="AL17">
        <v>5033554.6409999998</v>
      </c>
      <c r="AM17" t="s">
        <v>79</v>
      </c>
      <c r="AN17" t="s">
        <v>37</v>
      </c>
      <c r="AO17" s="39">
        <v>45721</v>
      </c>
    </row>
    <row r="18" spans="1:41" x14ac:dyDescent="0.2">
      <c r="A18" t="s">
        <v>178</v>
      </c>
      <c r="B18" t="s">
        <v>27</v>
      </c>
      <c r="C18" t="s">
        <v>25</v>
      </c>
      <c r="D18" t="s">
        <v>2441</v>
      </c>
      <c r="E18" t="s">
        <v>26</v>
      </c>
      <c r="F18" t="s">
        <v>42</v>
      </c>
      <c r="G18" t="s">
        <v>1805</v>
      </c>
      <c r="H18" s="39">
        <v>33970</v>
      </c>
      <c r="I18" s="55">
        <v>1993</v>
      </c>
      <c r="J18" t="s">
        <v>1806</v>
      </c>
      <c r="K18" t="s">
        <v>1807</v>
      </c>
      <c r="L18" s="48" t="s">
        <v>3646</v>
      </c>
      <c r="M18" t="s">
        <v>154</v>
      </c>
      <c r="N18">
        <v>2020</v>
      </c>
      <c r="O18" t="s">
        <v>1064</v>
      </c>
      <c r="P18" t="s">
        <v>1064</v>
      </c>
      <c r="Q18" t="s">
        <v>36</v>
      </c>
      <c r="R18" t="s">
        <v>37</v>
      </c>
      <c r="S18">
        <v>2.84</v>
      </c>
      <c r="T18">
        <v>2.84</v>
      </c>
      <c r="U18" t="s">
        <v>139</v>
      </c>
      <c r="V18" t="s">
        <v>1064</v>
      </c>
      <c r="W18" t="s">
        <v>1064</v>
      </c>
      <c r="X18" t="s">
        <v>43</v>
      </c>
      <c r="Y18" t="s">
        <v>154</v>
      </c>
      <c r="Z18" t="s">
        <v>1064</v>
      </c>
      <c r="AA18" t="s">
        <v>1064</v>
      </c>
      <c r="AB18" t="s">
        <v>1064</v>
      </c>
      <c r="AC18" t="s">
        <v>1064</v>
      </c>
      <c r="AD18" t="s">
        <v>1064</v>
      </c>
      <c r="AE18" t="s">
        <v>1064</v>
      </c>
      <c r="AF18" t="s">
        <v>1064</v>
      </c>
      <c r="AG18" t="s">
        <v>1064</v>
      </c>
      <c r="AH18" t="s">
        <v>1064</v>
      </c>
      <c r="AK18">
        <v>676043.70389999996</v>
      </c>
      <c r="AL18">
        <v>5033554.6409999998</v>
      </c>
      <c r="AM18" t="s">
        <v>79</v>
      </c>
      <c r="AN18" t="s">
        <v>37</v>
      </c>
      <c r="AO18" s="39">
        <v>45721</v>
      </c>
    </row>
    <row r="19" spans="1:41" x14ac:dyDescent="0.2">
      <c r="A19" t="s">
        <v>178</v>
      </c>
      <c r="B19" t="s">
        <v>27</v>
      </c>
      <c r="C19" t="s">
        <v>25</v>
      </c>
      <c r="D19" t="s">
        <v>2441</v>
      </c>
      <c r="E19" t="s">
        <v>26</v>
      </c>
      <c r="F19" t="s">
        <v>42</v>
      </c>
      <c r="G19" t="s">
        <v>1805</v>
      </c>
      <c r="H19" s="39">
        <v>33970</v>
      </c>
      <c r="I19" s="55">
        <v>1993</v>
      </c>
      <c r="J19" t="s">
        <v>1806</v>
      </c>
      <c r="K19" t="s">
        <v>1807</v>
      </c>
      <c r="L19" s="48" t="s">
        <v>3647</v>
      </c>
      <c r="M19" t="s">
        <v>154</v>
      </c>
      <c r="N19">
        <v>2020</v>
      </c>
      <c r="O19" t="s">
        <v>1064</v>
      </c>
      <c r="P19" t="s">
        <v>1064</v>
      </c>
      <c r="Q19" t="s">
        <v>36</v>
      </c>
      <c r="R19" t="s">
        <v>37</v>
      </c>
      <c r="S19">
        <v>2.84</v>
      </c>
      <c r="T19">
        <v>2.84</v>
      </c>
      <c r="U19" t="s">
        <v>139</v>
      </c>
      <c r="V19" t="s">
        <v>1064</v>
      </c>
      <c r="W19" t="s">
        <v>1064</v>
      </c>
      <c r="X19" t="s">
        <v>43</v>
      </c>
      <c r="Y19" t="s">
        <v>154</v>
      </c>
      <c r="Z19" t="s">
        <v>1064</v>
      </c>
      <c r="AA19" t="s">
        <v>1064</v>
      </c>
      <c r="AB19" t="s">
        <v>1064</v>
      </c>
      <c r="AC19" t="s">
        <v>1064</v>
      </c>
      <c r="AD19" t="s">
        <v>1064</v>
      </c>
      <c r="AE19" t="s">
        <v>1064</v>
      </c>
      <c r="AF19" t="s">
        <v>1064</v>
      </c>
      <c r="AG19" t="s">
        <v>1064</v>
      </c>
      <c r="AH19" t="s">
        <v>1064</v>
      </c>
      <c r="AK19">
        <v>676043.70389999996</v>
      </c>
      <c r="AL19">
        <v>5033554.6409999998</v>
      </c>
      <c r="AM19" t="s">
        <v>79</v>
      </c>
      <c r="AN19" t="s">
        <v>37</v>
      </c>
      <c r="AO19" s="39">
        <v>45721</v>
      </c>
    </row>
    <row r="20" spans="1:41" x14ac:dyDescent="0.2">
      <c r="A20" t="s">
        <v>178</v>
      </c>
      <c r="B20" t="s">
        <v>141</v>
      </c>
      <c r="C20" t="s">
        <v>25</v>
      </c>
      <c r="D20" t="s">
        <v>2441</v>
      </c>
      <c r="E20" t="s">
        <v>26</v>
      </c>
      <c r="F20" t="s">
        <v>53</v>
      </c>
      <c r="G20" t="s">
        <v>1805</v>
      </c>
      <c r="H20" s="39">
        <v>23743</v>
      </c>
      <c r="I20" s="55">
        <v>1965</v>
      </c>
      <c r="J20" t="s">
        <v>1806</v>
      </c>
      <c r="K20" t="s">
        <v>54</v>
      </c>
      <c r="L20" s="48" t="s">
        <v>58</v>
      </c>
      <c r="M20" t="s">
        <v>154</v>
      </c>
      <c r="N20">
        <v>2013</v>
      </c>
      <c r="O20" t="s">
        <v>1064</v>
      </c>
      <c r="P20" t="s">
        <v>1064</v>
      </c>
      <c r="Q20" t="s">
        <v>36</v>
      </c>
      <c r="R20" t="s">
        <v>37</v>
      </c>
      <c r="S20">
        <v>0.4</v>
      </c>
      <c r="T20">
        <v>0.4</v>
      </c>
      <c r="U20" t="s">
        <v>139</v>
      </c>
      <c r="V20" t="s">
        <v>1064</v>
      </c>
      <c r="W20" t="s">
        <v>1064</v>
      </c>
      <c r="X20" t="s">
        <v>56</v>
      </c>
      <c r="Y20" t="s">
        <v>154</v>
      </c>
      <c r="Z20" t="s">
        <v>1064</v>
      </c>
      <c r="AA20" t="s">
        <v>1064</v>
      </c>
      <c r="AB20" t="s">
        <v>1064</v>
      </c>
      <c r="AC20" t="s">
        <v>1064</v>
      </c>
      <c r="AD20" t="s">
        <v>1064</v>
      </c>
      <c r="AE20" t="s">
        <v>1064</v>
      </c>
      <c r="AF20" t="s">
        <v>1064</v>
      </c>
      <c r="AG20" t="s">
        <v>1064</v>
      </c>
      <c r="AH20" t="s">
        <v>1064</v>
      </c>
      <c r="AK20">
        <v>291097.25469999999</v>
      </c>
      <c r="AL20">
        <v>5157717.6550000003</v>
      </c>
      <c r="AM20" t="s">
        <v>80</v>
      </c>
      <c r="AN20" t="s">
        <v>37</v>
      </c>
      <c r="AO20" s="39">
        <v>45721</v>
      </c>
    </row>
    <row r="21" spans="1:41" x14ac:dyDescent="0.2">
      <c r="A21" t="s">
        <v>178</v>
      </c>
      <c r="B21" t="s">
        <v>141</v>
      </c>
      <c r="C21" t="s">
        <v>25</v>
      </c>
      <c r="D21" t="s">
        <v>2441</v>
      </c>
      <c r="E21" t="s">
        <v>26</v>
      </c>
      <c r="F21" t="s">
        <v>53</v>
      </c>
      <c r="G21" t="s">
        <v>1805</v>
      </c>
      <c r="H21" s="39">
        <v>23743</v>
      </c>
      <c r="I21" s="55">
        <v>1965</v>
      </c>
      <c r="J21" t="s">
        <v>1806</v>
      </c>
      <c r="K21" t="s">
        <v>54</v>
      </c>
      <c r="L21" s="48" t="s">
        <v>55</v>
      </c>
      <c r="M21" t="s">
        <v>154</v>
      </c>
      <c r="N21">
        <v>2005</v>
      </c>
      <c r="O21" t="s">
        <v>1064</v>
      </c>
      <c r="P21" t="s">
        <v>1064</v>
      </c>
      <c r="Q21" t="s">
        <v>36</v>
      </c>
      <c r="R21" t="s">
        <v>37</v>
      </c>
      <c r="S21">
        <v>0.28799999999999998</v>
      </c>
      <c r="T21">
        <v>0.28199999999999997</v>
      </c>
      <c r="U21" t="s">
        <v>139</v>
      </c>
      <c r="V21" t="s">
        <v>1064</v>
      </c>
      <c r="W21" t="s">
        <v>1064</v>
      </c>
      <c r="X21" t="s">
        <v>56</v>
      </c>
      <c r="Y21" t="s">
        <v>154</v>
      </c>
      <c r="Z21" t="s">
        <v>1064</v>
      </c>
      <c r="AA21" t="s">
        <v>1064</v>
      </c>
      <c r="AB21" t="s">
        <v>1064</v>
      </c>
      <c r="AC21" t="s">
        <v>1064</v>
      </c>
      <c r="AD21" t="s">
        <v>1064</v>
      </c>
      <c r="AE21" t="s">
        <v>1064</v>
      </c>
      <c r="AF21" t="s">
        <v>1064</v>
      </c>
      <c r="AG21" t="s">
        <v>1064</v>
      </c>
      <c r="AH21" t="s">
        <v>1064</v>
      </c>
      <c r="AK21">
        <v>291097.25469999999</v>
      </c>
      <c r="AL21">
        <v>5157717.6550000003</v>
      </c>
      <c r="AM21" t="s">
        <v>80</v>
      </c>
      <c r="AN21" t="s">
        <v>37</v>
      </c>
      <c r="AO21" s="39">
        <v>45721</v>
      </c>
    </row>
    <row r="22" spans="1:41" x14ac:dyDescent="0.2">
      <c r="A22" t="s">
        <v>178</v>
      </c>
      <c r="B22" t="s">
        <v>141</v>
      </c>
      <c r="C22" t="s">
        <v>25</v>
      </c>
      <c r="D22" t="s">
        <v>2441</v>
      </c>
      <c r="E22" t="s">
        <v>26</v>
      </c>
      <c r="F22" t="s">
        <v>53</v>
      </c>
      <c r="G22" t="s">
        <v>1805</v>
      </c>
      <c r="H22" s="39">
        <v>23743</v>
      </c>
      <c r="I22" s="55">
        <v>1965</v>
      </c>
      <c r="J22" t="s">
        <v>1806</v>
      </c>
      <c r="K22" t="s">
        <v>54</v>
      </c>
      <c r="L22" s="48" t="s">
        <v>57</v>
      </c>
      <c r="M22" t="s">
        <v>154</v>
      </c>
      <c r="N22">
        <v>2011</v>
      </c>
      <c r="O22" t="s">
        <v>1064</v>
      </c>
      <c r="P22" t="s">
        <v>1064</v>
      </c>
      <c r="Q22" t="s">
        <v>36</v>
      </c>
      <c r="R22" t="s">
        <v>37</v>
      </c>
      <c r="S22">
        <v>0.4</v>
      </c>
      <c r="T22">
        <v>0.4</v>
      </c>
      <c r="U22" t="s">
        <v>139</v>
      </c>
      <c r="V22" t="s">
        <v>1064</v>
      </c>
      <c r="W22" t="s">
        <v>1064</v>
      </c>
      <c r="X22" t="s">
        <v>56</v>
      </c>
      <c r="Y22" t="s">
        <v>154</v>
      </c>
      <c r="Z22" t="s">
        <v>1064</v>
      </c>
      <c r="AA22" t="s">
        <v>1064</v>
      </c>
      <c r="AB22" t="s">
        <v>1064</v>
      </c>
      <c r="AC22" t="s">
        <v>1064</v>
      </c>
      <c r="AD22" t="s">
        <v>1064</v>
      </c>
      <c r="AE22" t="s">
        <v>1064</v>
      </c>
      <c r="AF22" t="s">
        <v>1064</v>
      </c>
      <c r="AG22" t="s">
        <v>1064</v>
      </c>
      <c r="AH22" t="s">
        <v>1064</v>
      </c>
      <c r="AK22">
        <v>291097.25469999999</v>
      </c>
      <c r="AL22">
        <v>5157717.6550000003</v>
      </c>
      <c r="AM22" t="s">
        <v>80</v>
      </c>
      <c r="AN22" t="s">
        <v>37</v>
      </c>
      <c r="AO22" s="39">
        <v>45721</v>
      </c>
    </row>
    <row r="23" spans="1:41" x14ac:dyDescent="0.2">
      <c r="A23" t="s">
        <v>178</v>
      </c>
      <c r="B23" t="s">
        <v>141</v>
      </c>
      <c r="C23" t="s">
        <v>25</v>
      </c>
      <c r="D23" t="s">
        <v>2441</v>
      </c>
      <c r="E23" t="s">
        <v>26</v>
      </c>
      <c r="F23" t="s">
        <v>53</v>
      </c>
      <c r="G23" t="s">
        <v>1805</v>
      </c>
      <c r="H23" s="39">
        <v>23743</v>
      </c>
      <c r="I23" s="55">
        <v>1965</v>
      </c>
      <c r="J23" t="s">
        <v>1806</v>
      </c>
      <c r="K23" t="s">
        <v>54</v>
      </c>
      <c r="L23" s="48" t="s">
        <v>160</v>
      </c>
      <c r="M23" t="s">
        <v>154</v>
      </c>
      <c r="N23">
        <v>2017</v>
      </c>
      <c r="O23" t="s">
        <v>1064</v>
      </c>
      <c r="P23" t="s">
        <v>1064</v>
      </c>
      <c r="Q23" t="s">
        <v>36</v>
      </c>
      <c r="R23" t="s">
        <v>37</v>
      </c>
      <c r="S23">
        <v>0.64800000000000002</v>
      </c>
      <c r="T23">
        <v>0.64800000000000002</v>
      </c>
      <c r="U23" t="s">
        <v>139</v>
      </c>
      <c r="V23" t="s">
        <v>1064</v>
      </c>
      <c r="W23" t="s">
        <v>1064</v>
      </c>
      <c r="X23" t="s">
        <v>56</v>
      </c>
      <c r="Y23" t="s">
        <v>154</v>
      </c>
      <c r="Z23" t="s">
        <v>1064</v>
      </c>
      <c r="AA23" t="s">
        <v>1064</v>
      </c>
      <c r="AB23" t="s">
        <v>1064</v>
      </c>
      <c r="AC23" t="s">
        <v>1064</v>
      </c>
      <c r="AD23" t="s">
        <v>1064</v>
      </c>
      <c r="AE23" t="s">
        <v>1064</v>
      </c>
      <c r="AF23" t="s">
        <v>1064</v>
      </c>
      <c r="AG23" t="s">
        <v>1064</v>
      </c>
      <c r="AH23" t="s">
        <v>1064</v>
      </c>
      <c r="AK23">
        <v>291097.25469999999</v>
      </c>
      <c r="AL23">
        <v>5157717.6550000003</v>
      </c>
      <c r="AM23" t="s">
        <v>80</v>
      </c>
      <c r="AN23" t="s">
        <v>37</v>
      </c>
      <c r="AO23" s="39">
        <v>45721</v>
      </c>
    </row>
    <row r="24" spans="1:41" x14ac:dyDescent="0.2">
      <c r="A24" t="s">
        <v>178</v>
      </c>
      <c r="B24" t="s">
        <v>141</v>
      </c>
      <c r="C24" t="s">
        <v>25</v>
      </c>
      <c r="D24" t="s">
        <v>2441</v>
      </c>
      <c r="E24" t="s">
        <v>26</v>
      </c>
      <c r="F24" t="s">
        <v>53</v>
      </c>
      <c r="G24" t="s">
        <v>1805</v>
      </c>
      <c r="H24" s="39">
        <v>23743</v>
      </c>
      <c r="I24" s="55">
        <v>1965</v>
      </c>
      <c r="J24" t="s">
        <v>1806</v>
      </c>
      <c r="K24" t="s">
        <v>54</v>
      </c>
      <c r="L24" s="48" t="s">
        <v>3648</v>
      </c>
      <c r="M24" t="s">
        <v>154</v>
      </c>
      <c r="N24">
        <v>2023</v>
      </c>
      <c r="O24" t="s">
        <v>1064</v>
      </c>
      <c r="P24" t="s">
        <v>1064</v>
      </c>
      <c r="Q24" t="s">
        <v>36</v>
      </c>
      <c r="R24" t="s">
        <v>37</v>
      </c>
      <c r="S24">
        <v>0.4</v>
      </c>
      <c r="T24">
        <v>0.5</v>
      </c>
      <c r="U24" t="s">
        <v>139</v>
      </c>
      <c r="V24" t="s">
        <v>1064</v>
      </c>
      <c r="W24" t="s">
        <v>1064</v>
      </c>
      <c r="X24" t="s">
        <v>56</v>
      </c>
      <c r="Y24" t="s">
        <v>154</v>
      </c>
      <c r="Z24" t="s">
        <v>1064</v>
      </c>
      <c r="AA24" t="s">
        <v>1064</v>
      </c>
      <c r="AB24" t="s">
        <v>1064</v>
      </c>
      <c r="AC24" t="s">
        <v>1064</v>
      </c>
      <c r="AD24" t="s">
        <v>1064</v>
      </c>
      <c r="AE24" t="s">
        <v>1064</v>
      </c>
      <c r="AF24" t="s">
        <v>1064</v>
      </c>
      <c r="AG24" t="s">
        <v>1064</v>
      </c>
      <c r="AH24" t="s">
        <v>1064</v>
      </c>
      <c r="AK24">
        <v>291097.25469999999</v>
      </c>
      <c r="AL24">
        <v>5157717.6550000003</v>
      </c>
      <c r="AM24" t="s">
        <v>80</v>
      </c>
      <c r="AN24" t="s">
        <v>37</v>
      </c>
      <c r="AO24" s="39">
        <v>45721</v>
      </c>
    </row>
    <row r="25" spans="1:41" x14ac:dyDescent="0.2">
      <c r="A25" t="s">
        <v>178</v>
      </c>
      <c r="B25" t="s">
        <v>141</v>
      </c>
      <c r="C25" t="s">
        <v>25</v>
      </c>
      <c r="D25" t="s">
        <v>2441</v>
      </c>
      <c r="E25" t="s">
        <v>26</v>
      </c>
      <c r="F25" t="s">
        <v>53</v>
      </c>
      <c r="G25" t="s">
        <v>1805</v>
      </c>
      <c r="H25" s="39">
        <v>23743</v>
      </c>
      <c r="I25" s="55">
        <v>1965</v>
      </c>
      <c r="J25" t="s">
        <v>1806</v>
      </c>
      <c r="K25" t="s">
        <v>54</v>
      </c>
      <c r="L25" s="48" t="s">
        <v>3649</v>
      </c>
      <c r="M25" t="s">
        <v>154</v>
      </c>
      <c r="N25">
        <v>2023</v>
      </c>
      <c r="O25" t="s">
        <v>1064</v>
      </c>
      <c r="P25" t="s">
        <v>1064</v>
      </c>
      <c r="Q25" t="s">
        <v>36</v>
      </c>
      <c r="R25" t="s">
        <v>37</v>
      </c>
      <c r="S25">
        <v>0.4</v>
      </c>
      <c r="T25">
        <v>0.5</v>
      </c>
      <c r="U25" t="s">
        <v>139</v>
      </c>
      <c r="V25" t="s">
        <v>1064</v>
      </c>
      <c r="W25" t="s">
        <v>1064</v>
      </c>
      <c r="X25" t="s">
        <v>56</v>
      </c>
      <c r="Y25" t="s">
        <v>154</v>
      </c>
      <c r="Z25" t="s">
        <v>1064</v>
      </c>
      <c r="AA25" t="s">
        <v>1064</v>
      </c>
      <c r="AB25" t="s">
        <v>1064</v>
      </c>
      <c r="AC25" t="s">
        <v>1064</v>
      </c>
      <c r="AD25" t="s">
        <v>1064</v>
      </c>
      <c r="AE25" t="s">
        <v>1064</v>
      </c>
      <c r="AF25" t="s">
        <v>1064</v>
      </c>
      <c r="AG25" t="s">
        <v>1064</v>
      </c>
      <c r="AH25" t="s">
        <v>1064</v>
      </c>
      <c r="AK25">
        <v>291097.25469999999</v>
      </c>
      <c r="AL25">
        <v>5157717.6550000003</v>
      </c>
      <c r="AM25" t="s">
        <v>80</v>
      </c>
      <c r="AN25" t="s">
        <v>37</v>
      </c>
      <c r="AO25" s="39">
        <v>45721</v>
      </c>
    </row>
    <row r="26" spans="1:41" x14ac:dyDescent="0.2">
      <c r="A26" t="s">
        <v>177</v>
      </c>
      <c r="B26" t="s">
        <v>111</v>
      </c>
      <c r="C26" t="s">
        <v>106</v>
      </c>
      <c r="D26" t="s">
        <v>107</v>
      </c>
      <c r="E26" t="s">
        <v>108</v>
      </c>
      <c r="F26" t="s">
        <v>111</v>
      </c>
      <c r="G26" t="s">
        <v>1805</v>
      </c>
      <c r="H26" s="39">
        <v>35065</v>
      </c>
      <c r="I26" s="55">
        <v>1996</v>
      </c>
      <c r="J26" t="s">
        <v>1302</v>
      </c>
      <c r="K26" t="s">
        <v>1309</v>
      </c>
      <c r="L26" s="48" t="s">
        <v>3018</v>
      </c>
      <c r="M26" t="s">
        <v>154</v>
      </c>
      <c r="N26">
        <v>2021</v>
      </c>
      <c r="O26" t="s">
        <v>1064</v>
      </c>
      <c r="P26" t="s">
        <v>1064</v>
      </c>
      <c r="Q26" t="s">
        <v>36</v>
      </c>
      <c r="R26" t="s">
        <v>37</v>
      </c>
      <c r="S26">
        <v>0.8</v>
      </c>
      <c r="T26">
        <v>0.8</v>
      </c>
      <c r="U26" t="s">
        <v>139</v>
      </c>
      <c r="V26" t="s">
        <v>1064</v>
      </c>
      <c r="W26" t="s">
        <v>1064</v>
      </c>
      <c r="X26" t="s">
        <v>112</v>
      </c>
      <c r="Y26" t="s">
        <v>1819</v>
      </c>
      <c r="Z26" t="s">
        <v>1064</v>
      </c>
      <c r="AA26" t="s">
        <v>1064</v>
      </c>
      <c r="AB26" t="s">
        <v>1820</v>
      </c>
      <c r="AC26" t="s">
        <v>1064</v>
      </c>
      <c r="AD26" t="s">
        <v>1064</v>
      </c>
      <c r="AE26" t="s">
        <v>1820</v>
      </c>
      <c r="AF26" t="s">
        <v>1820</v>
      </c>
      <c r="AG26" t="s">
        <v>1820</v>
      </c>
      <c r="AH26" t="s">
        <v>1064</v>
      </c>
      <c r="AK26">
        <v>724512.99</v>
      </c>
      <c r="AL26">
        <v>5396489.9900000002</v>
      </c>
      <c r="AM26" t="s">
        <v>1480</v>
      </c>
      <c r="AN26" t="s">
        <v>37</v>
      </c>
      <c r="AO26" s="39">
        <v>45721</v>
      </c>
    </row>
    <row r="27" spans="1:41" x14ac:dyDescent="0.2">
      <c r="A27" t="s">
        <v>177</v>
      </c>
      <c r="B27" t="s">
        <v>111</v>
      </c>
      <c r="C27" t="s">
        <v>106</v>
      </c>
      <c r="D27" t="s">
        <v>107</v>
      </c>
      <c r="E27" t="s">
        <v>108</v>
      </c>
      <c r="F27" t="s">
        <v>111</v>
      </c>
      <c r="G27" t="s">
        <v>1805</v>
      </c>
      <c r="H27" s="39">
        <v>35065</v>
      </c>
      <c r="I27" s="55">
        <v>1996</v>
      </c>
      <c r="J27" t="s">
        <v>1302</v>
      </c>
      <c r="K27" t="s">
        <v>1309</v>
      </c>
      <c r="L27" s="48" t="s">
        <v>2752</v>
      </c>
      <c r="M27" t="s">
        <v>154</v>
      </c>
      <c r="N27">
        <v>2021</v>
      </c>
      <c r="O27" t="s">
        <v>1064</v>
      </c>
      <c r="P27" t="s">
        <v>1064</v>
      </c>
      <c r="Q27" t="s">
        <v>36</v>
      </c>
      <c r="R27" t="s">
        <v>37</v>
      </c>
      <c r="S27">
        <v>1</v>
      </c>
      <c r="T27">
        <v>1</v>
      </c>
      <c r="U27" t="s">
        <v>139</v>
      </c>
      <c r="V27" t="s">
        <v>1064</v>
      </c>
      <c r="W27" t="s">
        <v>1064</v>
      </c>
      <c r="X27" t="s">
        <v>112</v>
      </c>
      <c r="Y27" t="s">
        <v>1819</v>
      </c>
      <c r="Z27" t="s">
        <v>1064</v>
      </c>
      <c r="AA27" t="s">
        <v>1064</v>
      </c>
      <c r="AB27" t="s">
        <v>1820</v>
      </c>
      <c r="AC27" t="s">
        <v>1064</v>
      </c>
      <c r="AD27" t="s">
        <v>1064</v>
      </c>
      <c r="AE27" t="s">
        <v>1820</v>
      </c>
      <c r="AF27" t="s">
        <v>1820</v>
      </c>
      <c r="AG27" t="s">
        <v>1820</v>
      </c>
      <c r="AH27" t="s">
        <v>1064</v>
      </c>
      <c r="AK27">
        <v>724512.99</v>
      </c>
      <c r="AL27">
        <v>5396489.9900000002</v>
      </c>
      <c r="AM27" t="s">
        <v>1480</v>
      </c>
      <c r="AN27" t="s">
        <v>37</v>
      </c>
      <c r="AO27" s="39">
        <v>45721</v>
      </c>
    </row>
    <row r="28" spans="1:41" x14ac:dyDescent="0.2">
      <c r="A28" t="s">
        <v>177</v>
      </c>
      <c r="B28" t="s">
        <v>111</v>
      </c>
      <c r="C28" t="s">
        <v>106</v>
      </c>
      <c r="D28" t="s">
        <v>107</v>
      </c>
      <c r="E28" t="s">
        <v>108</v>
      </c>
      <c r="F28" t="s">
        <v>111</v>
      </c>
      <c r="G28" t="s">
        <v>1805</v>
      </c>
      <c r="H28" s="39">
        <v>35065</v>
      </c>
      <c r="I28" s="55">
        <v>1996</v>
      </c>
      <c r="J28" t="s">
        <v>1302</v>
      </c>
      <c r="K28" t="s">
        <v>1309</v>
      </c>
      <c r="L28" s="48" t="s">
        <v>2753</v>
      </c>
      <c r="M28" t="s">
        <v>154</v>
      </c>
      <c r="N28">
        <v>2021</v>
      </c>
      <c r="O28" t="s">
        <v>1064</v>
      </c>
      <c r="P28" t="s">
        <v>1064</v>
      </c>
      <c r="Q28" t="s">
        <v>36</v>
      </c>
      <c r="R28" t="s">
        <v>37</v>
      </c>
      <c r="S28">
        <v>1</v>
      </c>
      <c r="T28">
        <v>1</v>
      </c>
      <c r="U28" t="s">
        <v>139</v>
      </c>
      <c r="V28" t="s">
        <v>1064</v>
      </c>
      <c r="W28" t="s">
        <v>1064</v>
      </c>
      <c r="X28" t="s">
        <v>112</v>
      </c>
      <c r="Y28" t="s">
        <v>1819</v>
      </c>
      <c r="Z28" t="s">
        <v>1064</v>
      </c>
      <c r="AA28" t="s">
        <v>1064</v>
      </c>
      <c r="AB28" t="s">
        <v>1820</v>
      </c>
      <c r="AC28" t="s">
        <v>1064</v>
      </c>
      <c r="AD28" t="s">
        <v>1064</v>
      </c>
      <c r="AE28" t="s">
        <v>1820</v>
      </c>
      <c r="AF28" t="s">
        <v>1820</v>
      </c>
      <c r="AG28" t="s">
        <v>1820</v>
      </c>
      <c r="AH28" t="s">
        <v>1064</v>
      </c>
      <c r="AK28">
        <v>724512.99</v>
      </c>
      <c r="AL28">
        <v>5396489.9900000002</v>
      </c>
      <c r="AM28" t="s">
        <v>1480</v>
      </c>
      <c r="AN28" t="s">
        <v>37</v>
      </c>
      <c r="AO28" s="39">
        <v>45721</v>
      </c>
    </row>
    <row r="29" spans="1:41" x14ac:dyDescent="0.2">
      <c r="A29" t="s">
        <v>173</v>
      </c>
      <c r="B29" t="s">
        <v>175</v>
      </c>
      <c r="C29" t="s">
        <v>4067</v>
      </c>
      <c r="D29" t="s">
        <v>1064</v>
      </c>
      <c r="E29" t="s">
        <v>1064</v>
      </c>
      <c r="F29" t="s">
        <v>2754</v>
      </c>
      <c r="G29" t="s">
        <v>1805</v>
      </c>
      <c r="H29" s="39">
        <v>44469</v>
      </c>
      <c r="I29" s="55">
        <v>2021</v>
      </c>
      <c r="J29" t="s">
        <v>1327</v>
      </c>
      <c r="K29" t="s">
        <v>1419</v>
      </c>
      <c r="L29" s="48" t="s">
        <v>1064</v>
      </c>
      <c r="M29" t="s">
        <v>1064</v>
      </c>
      <c r="O29" t="s">
        <v>1837</v>
      </c>
      <c r="P29" t="s">
        <v>1064</v>
      </c>
      <c r="Q29" t="s">
        <v>29</v>
      </c>
      <c r="R29" t="s">
        <v>2755</v>
      </c>
      <c r="S29">
        <v>114.4</v>
      </c>
      <c r="T29">
        <v>108.27</v>
      </c>
      <c r="U29" t="s">
        <v>692</v>
      </c>
      <c r="V29" t="s">
        <v>1064</v>
      </c>
      <c r="W29" t="s">
        <v>1824</v>
      </c>
      <c r="X29" t="s">
        <v>2756</v>
      </c>
      <c r="Y29" t="s">
        <v>1064</v>
      </c>
      <c r="Z29" t="s">
        <v>1064</v>
      </c>
      <c r="AA29" t="s">
        <v>1064</v>
      </c>
      <c r="AB29" t="s">
        <v>1064</v>
      </c>
      <c r="AC29" t="s">
        <v>1064</v>
      </c>
      <c r="AD29" t="s">
        <v>1064</v>
      </c>
      <c r="AE29" t="s">
        <v>1064</v>
      </c>
      <c r="AF29" t="s">
        <v>1064</v>
      </c>
      <c r="AG29" t="s">
        <v>1064</v>
      </c>
      <c r="AH29" t="s">
        <v>1064</v>
      </c>
      <c r="AK29">
        <v>450672</v>
      </c>
      <c r="AL29">
        <v>7481162</v>
      </c>
      <c r="AM29" t="s">
        <v>2399</v>
      </c>
      <c r="AN29" t="s">
        <v>2757</v>
      </c>
      <c r="AO29" s="39">
        <v>45721</v>
      </c>
    </row>
    <row r="30" spans="1:41" x14ac:dyDescent="0.2">
      <c r="A30" t="s">
        <v>177</v>
      </c>
      <c r="B30" t="s">
        <v>109</v>
      </c>
      <c r="C30" t="s">
        <v>2445</v>
      </c>
      <c r="D30" t="s">
        <v>2446</v>
      </c>
      <c r="E30" t="s">
        <v>102</v>
      </c>
      <c r="F30" t="s">
        <v>103</v>
      </c>
      <c r="G30" t="s">
        <v>1805</v>
      </c>
      <c r="H30" s="39">
        <v>39448</v>
      </c>
      <c r="I30" s="55">
        <v>2008</v>
      </c>
      <c r="J30" t="s">
        <v>1302</v>
      </c>
      <c r="K30" t="s">
        <v>1821</v>
      </c>
      <c r="L30" s="48" t="s">
        <v>1815</v>
      </c>
      <c r="M30" t="s">
        <v>1816</v>
      </c>
      <c r="N30">
        <v>2008</v>
      </c>
      <c r="O30" t="s">
        <v>1064</v>
      </c>
      <c r="P30" t="s">
        <v>1064</v>
      </c>
      <c r="Q30" t="s">
        <v>29</v>
      </c>
      <c r="R30" t="s">
        <v>28</v>
      </c>
      <c r="S30">
        <v>0.76500000000000001</v>
      </c>
      <c r="T30">
        <v>0.76500000000000001</v>
      </c>
      <c r="U30" t="s">
        <v>692</v>
      </c>
      <c r="V30" t="s">
        <v>1064</v>
      </c>
      <c r="W30" t="s">
        <v>1064</v>
      </c>
      <c r="X30" t="s">
        <v>104</v>
      </c>
      <c r="Y30" t="s">
        <v>1820</v>
      </c>
      <c r="Z30" t="s">
        <v>1064</v>
      </c>
      <c r="AA30" t="s">
        <v>1064</v>
      </c>
      <c r="AB30" t="s">
        <v>1820</v>
      </c>
      <c r="AC30" t="s">
        <v>1064</v>
      </c>
      <c r="AD30" t="s">
        <v>1064</v>
      </c>
      <c r="AE30" t="s">
        <v>1820</v>
      </c>
      <c r="AF30" t="s">
        <v>1820</v>
      </c>
      <c r="AG30" t="s">
        <v>1820</v>
      </c>
      <c r="AH30" t="s">
        <v>105</v>
      </c>
      <c r="AI30">
        <v>11</v>
      </c>
      <c r="AJ30">
        <v>8.1999999999999993</v>
      </c>
      <c r="AK30">
        <v>708609.99</v>
      </c>
      <c r="AL30">
        <v>5351609.8</v>
      </c>
      <c r="AM30" t="s">
        <v>1480</v>
      </c>
      <c r="AN30" t="s">
        <v>1811</v>
      </c>
      <c r="AO30" s="39">
        <v>45721</v>
      </c>
    </row>
    <row r="31" spans="1:41" x14ac:dyDescent="0.2">
      <c r="A31" t="s">
        <v>178</v>
      </c>
      <c r="B31" t="s">
        <v>27</v>
      </c>
      <c r="C31" t="s">
        <v>25</v>
      </c>
      <c r="D31" t="s">
        <v>2441</v>
      </c>
      <c r="E31" t="s">
        <v>26</v>
      </c>
      <c r="F31" t="s">
        <v>3019</v>
      </c>
      <c r="G31" t="s">
        <v>1805</v>
      </c>
      <c r="H31" s="39">
        <v>44197</v>
      </c>
      <c r="I31" s="55">
        <v>2021</v>
      </c>
      <c r="J31" t="s">
        <v>1806</v>
      </c>
      <c r="K31" t="s">
        <v>1807</v>
      </c>
      <c r="L31" s="48" t="s">
        <v>3036</v>
      </c>
      <c r="M31" t="s">
        <v>3020</v>
      </c>
      <c r="N31">
        <v>2021</v>
      </c>
      <c r="O31" t="s">
        <v>1064</v>
      </c>
      <c r="P31" t="s">
        <v>1064</v>
      </c>
      <c r="Q31" t="s">
        <v>29</v>
      </c>
      <c r="R31" t="s">
        <v>1870</v>
      </c>
      <c r="S31">
        <v>2.96</v>
      </c>
      <c r="T31">
        <v>2.96</v>
      </c>
      <c r="U31" t="s">
        <v>692</v>
      </c>
      <c r="V31" t="s">
        <v>1064</v>
      </c>
      <c r="W31" t="s">
        <v>1064</v>
      </c>
      <c r="X31" t="s">
        <v>34</v>
      </c>
      <c r="Y31" t="s">
        <v>3020</v>
      </c>
      <c r="Z31" t="s">
        <v>1064</v>
      </c>
      <c r="AA31" t="s">
        <v>1064</v>
      </c>
      <c r="AB31" t="s">
        <v>1064</v>
      </c>
      <c r="AC31" t="s">
        <v>1064</v>
      </c>
      <c r="AD31" t="s">
        <v>1064</v>
      </c>
      <c r="AE31" t="s">
        <v>1064</v>
      </c>
      <c r="AF31" t="s">
        <v>1064</v>
      </c>
      <c r="AG31" t="s">
        <v>1064</v>
      </c>
      <c r="AH31" t="s">
        <v>1064</v>
      </c>
      <c r="AK31">
        <v>271683.08</v>
      </c>
      <c r="AL31">
        <v>4925658.05</v>
      </c>
      <c r="AM31" t="s">
        <v>80</v>
      </c>
      <c r="AN31" t="s">
        <v>1870</v>
      </c>
      <c r="AO31" s="39">
        <v>45721</v>
      </c>
    </row>
    <row r="32" spans="1:41" x14ac:dyDescent="0.2">
      <c r="A32" t="s">
        <v>178</v>
      </c>
      <c r="B32" t="s">
        <v>141</v>
      </c>
      <c r="C32" t="s">
        <v>25</v>
      </c>
      <c r="D32" t="s">
        <v>2441</v>
      </c>
      <c r="E32" t="s">
        <v>26</v>
      </c>
      <c r="F32" t="s">
        <v>3650</v>
      </c>
      <c r="G32" t="s">
        <v>1805</v>
      </c>
      <c r="H32" s="39">
        <v>44562</v>
      </c>
      <c r="I32" s="55">
        <v>2022</v>
      </c>
      <c r="J32" t="s">
        <v>1806</v>
      </c>
      <c r="K32" t="s">
        <v>50</v>
      </c>
      <c r="L32" s="48" t="s">
        <v>3651</v>
      </c>
      <c r="M32" t="s">
        <v>154</v>
      </c>
      <c r="N32">
        <v>2023</v>
      </c>
      <c r="O32" t="s">
        <v>1064</v>
      </c>
      <c r="P32" t="s">
        <v>1064</v>
      </c>
      <c r="Q32" t="s">
        <v>36</v>
      </c>
      <c r="R32" t="s">
        <v>37</v>
      </c>
      <c r="S32">
        <v>0.4</v>
      </c>
      <c r="T32">
        <v>0.4</v>
      </c>
      <c r="U32" t="s">
        <v>139</v>
      </c>
      <c r="V32" t="s">
        <v>1064</v>
      </c>
      <c r="W32" t="s">
        <v>1064</v>
      </c>
      <c r="X32" t="s">
        <v>145</v>
      </c>
      <c r="Y32" t="s">
        <v>154</v>
      </c>
      <c r="Z32" t="s">
        <v>1064</v>
      </c>
      <c r="AA32" t="s">
        <v>1064</v>
      </c>
      <c r="AB32" t="s">
        <v>1064</v>
      </c>
      <c r="AC32" t="s">
        <v>1064</v>
      </c>
      <c r="AD32" t="s">
        <v>1064</v>
      </c>
      <c r="AE32" t="s">
        <v>1064</v>
      </c>
      <c r="AF32" t="s">
        <v>1064</v>
      </c>
      <c r="AG32" t="s">
        <v>1064</v>
      </c>
      <c r="AH32" t="s">
        <v>1064</v>
      </c>
      <c r="AK32">
        <v>680088.43590000004</v>
      </c>
      <c r="AL32">
        <v>5233320.1670000004</v>
      </c>
      <c r="AM32" t="s">
        <v>79</v>
      </c>
      <c r="AN32" t="s">
        <v>37</v>
      </c>
      <c r="AO32" s="39">
        <v>45721</v>
      </c>
    </row>
    <row r="33" spans="1:41" x14ac:dyDescent="0.2">
      <c r="A33" t="s">
        <v>178</v>
      </c>
      <c r="B33" t="s">
        <v>141</v>
      </c>
      <c r="C33" t="s">
        <v>25</v>
      </c>
      <c r="D33" t="s">
        <v>2441</v>
      </c>
      <c r="E33" t="s">
        <v>26</v>
      </c>
      <c r="F33" t="s">
        <v>49</v>
      </c>
      <c r="G33" t="s">
        <v>1805</v>
      </c>
      <c r="H33" s="39">
        <v>31778</v>
      </c>
      <c r="I33" s="55">
        <v>1987</v>
      </c>
      <c r="J33" t="s">
        <v>1806</v>
      </c>
      <c r="K33" t="s">
        <v>50</v>
      </c>
      <c r="L33" s="48" t="s">
        <v>51</v>
      </c>
      <c r="M33" t="s">
        <v>156</v>
      </c>
      <c r="N33">
        <v>1987</v>
      </c>
      <c r="O33" t="s">
        <v>1064</v>
      </c>
      <c r="P33" t="s">
        <v>1064</v>
      </c>
      <c r="Q33" t="s">
        <v>29</v>
      </c>
      <c r="R33" t="s">
        <v>28</v>
      </c>
      <c r="S33">
        <v>0.32</v>
      </c>
      <c r="T33">
        <v>0.32</v>
      </c>
      <c r="U33" t="s">
        <v>692</v>
      </c>
      <c r="V33" t="s">
        <v>1064</v>
      </c>
      <c r="W33" t="s">
        <v>1064</v>
      </c>
      <c r="X33" t="s">
        <v>145</v>
      </c>
      <c r="Y33" t="s">
        <v>1064</v>
      </c>
      <c r="Z33" t="s">
        <v>1064</v>
      </c>
      <c r="AA33" t="s">
        <v>1064</v>
      </c>
      <c r="AB33" t="s">
        <v>1064</v>
      </c>
      <c r="AC33" t="s">
        <v>1064</v>
      </c>
      <c r="AD33" t="s">
        <v>1064</v>
      </c>
      <c r="AE33" t="s">
        <v>1064</v>
      </c>
      <c r="AF33" t="s">
        <v>1064</v>
      </c>
      <c r="AG33" t="s">
        <v>1064</v>
      </c>
      <c r="AH33" t="s">
        <v>147</v>
      </c>
      <c r="AI33">
        <v>3.99</v>
      </c>
      <c r="AJ33">
        <v>10.7</v>
      </c>
      <c r="AK33">
        <v>680088.43590000004</v>
      </c>
      <c r="AL33">
        <v>5233320.1670000004</v>
      </c>
      <c r="AM33" t="s">
        <v>79</v>
      </c>
      <c r="AN33" t="s">
        <v>1811</v>
      </c>
      <c r="AO33" s="39">
        <v>45721</v>
      </c>
    </row>
    <row r="34" spans="1:41" x14ac:dyDescent="0.2">
      <c r="A34" t="s">
        <v>178</v>
      </c>
      <c r="B34" t="s">
        <v>141</v>
      </c>
      <c r="C34" t="s">
        <v>25</v>
      </c>
      <c r="D34" t="s">
        <v>2441</v>
      </c>
      <c r="E34" t="s">
        <v>26</v>
      </c>
      <c r="F34" t="s">
        <v>49</v>
      </c>
      <c r="G34" t="s">
        <v>1805</v>
      </c>
      <c r="H34" s="39">
        <v>31778</v>
      </c>
      <c r="I34" s="55">
        <v>1987</v>
      </c>
      <c r="J34" t="s">
        <v>1806</v>
      </c>
      <c r="K34" t="s">
        <v>50</v>
      </c>
      <c r="L34" s="48" t="s">
        <v>52</v>
      </c>
      <c r="M34" t="s">
        <v>156</v>
      </c>
      <c r="N34">
        <v>1987</v>
      </c>
      <c r="O34" t="s">
        <v>1064</v>
      </c>
      <c r="P34" t="s">
        <v>1064</v>
      </c>
      <c r="Q34" t="s">
        <v>29</v>
      </c>
      <c r="R34" t="s">
        <v>28</v>
      </c>
      <c r="S34">
        <v>0.32</v>
      </c>
      <c r="T34">
        <v>0.32</v>
      </c>
      <c r="U34" t="s">
        <v>692</v>
      </c>
      <c r="V34" t="s">
        <v>1064</v>
      </c>
      <c r="W34" t="s">
        <v>1064</v>
      </c>
      <c r="X34" t="s">
        <v>145</v>
      </c>
      <c r="Y34" t="s">
        <v>1064</v>
      </c>
      <c r="Z34" t="s">
        <v>1064</v>
      </c>
      <c r="AA34" t="s">
        <v>1064</v>
      </c>
      <c r="AB34" t="s">
        <v>1064</v>
      </c>
      <c r="AC34" t="s">
        <v>1064</v>
      </c>
      <c r="AD34" t="s">
        <v>1064</v>
      </c>
      <c r="AE34" t="s">
        <v>1064</v>
      </c>
      <c r="AF34" t="s">
        <v>1064</v>
      </c>
      <c r="AG34" t="s">
        <v>1064</v>
      </c>
      <c r="AH34" t="s">
        <v>147</v>
      </c>
      <c r="AI34">
        <v>3.99</v>
      </c>
      <c r="AJ34">
        <v>10.7</v>
      </c>
      <c r="AK34">
        <v>680088.43590000004</v>
      </c>
      <c r="AL34">
        <v>5233320.1670000004</v>
      </c>
      <c r="AM34" t="s">
        <v>79</v>
      </c>
      <c r="AN34" t="s">
        <v>1811</v>
      </c>
      <c r="AO34" s="39">
        <v>45721</v>
      </c>
    </row>
    <row r="35" spans="1:41" x14ac:dyDescent="0.2">
      <c r="A35" t="s">
        <v>178</v>
      </c>
      <c r="B35" t="s">
        <v>141</v>
      </c>
      <c r="C35" t="s">
        <v>25</v>
      </c>
      <c r="D35" t="s">
        <v>2441</v>
      </c>
      <c r="E35" t="s">
        <v>26</v>
      </c>
      <c r="F35" t="s">
        <v>49</v>
      </c>
      <c r="G35" t="s">
        <v>1805</v>
      </c>
      <c r="H35" s="39">
        <v>39083</v>
      </c>
      <c r="I35" s="55">
        <v>2007</v>
      </c>
      <c r="J35" t="s">
        <v>1806</v>
      </c>
      <c r="K35" t="s">
        <v>50</v>
      </c>
      <c r="L35" s="48" t="s">
        <v>3652</v>
      </c>
      <c r="M35" t="s">
        <v>154</v>
      </c>
      <c r="N35">
        <v>2016</v>
      </c>
      <c r="O35" t="s">
        <v>1064</v>
      </c>
      <c r="P35" t="s">
        <v>1064</v>
      </c>
      <c r="Q35" t="s">
        <v>36</v>
      </c>
      <c r="R35" t="s">
        <v>37</v>
      </c>
      <c r="S35">
        <v>0.4</v>
      </c>
      <c r="T35">
        <v>0.4</v>
      </c>
      <c r="U35" t="s">
        <v>139</v>
      </c>
      <c r="V35" t="s">
        <v>1064</v>
      </c>
      <c r="W35" t="s">
        <v>1064</v>
      </c>
      <c r="X35" t="s">
        <v>145</v>
      </c>
      <c r="Y35" t="s">
        <v>154</v>
      </c>
      <c r="Z35" t="s">
        <v>1064</v>
      </c>
      <c r="AA35" t="s">
        <v>1064</v>
      </c>
      <c r="AB35" t="s">
        <v>1064</v>
      </c>
      <c r="AC35" t="s">
        <v>1064</v>
      </c>
      <c r="AD35" t="s">
        <v>1064</v>
      </c>
      <c r="AE35" t="s">
        <v>1064</v>
      </c>
      <c r="AF35" t="s">
        <v>1064</v>
      </c>
      <c r="AG35" t="s">
        <v>1064</v>
      </c>
      <c r="AH35" t="s">
        <v>1064</v>
      </c>
      <c r="AK35">
        <v>680088.43590000004</v>
      </c>
      <c r="AL35">
        <v>5233320.1670000004</v>
      </c>
      <c r="AM35" t="s">
        <v>79</v>
      </c>
      <c r="AN35" t="s">
        <v>37</v>
      </c>
      <c r="AO35" s="39">
        <v>45721</v>
      </c>
    </row>
    <row r="36" spans="1:41" x14ac:dyDescent="0.2">
      <c r="A36" t="s">
        <v>178</v>
      </c>
      <c r="B36" t="s">
        <v>141</v>
      </c>
      <c r="C36" t="s">
        <v>25</v>
      </c>
      <c r="D36" t="s">
        <v>2441</v>
      </c>
      <c r="E36" t="s">
        <v>26</v>
      </c>
      <c r="F36" t="s">
        <v>49</v>
      </c>
      <c r="G36" t="s">
        <v>1805</v>
      </c>
      <c r="H36" s="39">
        <v>39083</v>
      </c>
      <c r="I36" s="55">
        <v>2007</v>
      </c>
      <c r="J36" t="s">
        <v>1806</v>
      </c>
      <c r="K36" t="s">
        <v>50</v>
      </c>
      <c r="L36" s="48" t="s">
        <v>3653</v>
      </c>
      <c r="M36" t="s">
        <v>154</v>
      </c>
      <c r="N36">
        <v>2023</v>
      </c>
      <c r="O36" t="s">
        <v>1064</v>
      </c>
      <c r="P36" t="s">
        <v>1064</v>
      </c>
      <c r="Q36" t="s">
        <v>36</v>
      </c>
      <c r="R36" t="s">
        <v>37</v>
      </c>
      <c r="S36">
        <v>0.52</v>
      </c>
      <c r="T36">
        <v>0.52</v>
      </c>
      <c r="U36" t="s">
        <v>139</v>
      </c>
      <c r="V36" t="s">
        <v>1064</v>
      </c>
      <c r="W36" t="s">
        <v>1064</v>
      </c>
      <c r="X36" t="s">
        <v>145</v>
      </c>
      <c r="Y36" t="s">
        <v>154</v>
      </c>
      <c r="Z36" t="s">
        <v>1064</v>
      </c>
      <c r="AA36" t="s">
        <v>1064</v>
      </c>
      <c r="AB36" t="s">
        <v>1064</v>
      </c>
      <c r="AC36" t="s">
        <v>1064</v>
      </c>
      <c r="AD36" t="s">
        <v>1064</v>
      </c>
      <c r="AE36" t="s">
        <v>1064</v>
      </c>
      <c r="AF36" t="s">
        <v>1064</v>
      </c>
      <c r="AG36" t="s">
        <v>1064</v>
      </c>
      <c r="AH36" t="s">
        <v>1064</v>
      </c>
      <c r="AK36">
        <v>680088.43590000004</v>
      </c>
      <c r="AL36">
        <v>5233320.1670000004</v>
      </c>
      <c r="AM36" t="s">
        <v>79</v>
      </c>
      <c r="AN36" t="s">
        <v>37</v>
      </c>
      <c r="AO36" s="39">
        <v>45721</v>
      </c>
    </row>
    <row r="37" spans="1:41" x14ac:dyDescent="0.2">
      <c r="A37" t="s">
        <v>178</v>
      </c>
      <c r="B37" t="s">
        <v>66</v>
      </c>
      <c r="C37" t="s">
        <v>25</v>
      </c>
      <c r="D37" t="s">
        <v>2441</v>
      </c>
      <c r="E37" t="s">
        <v>26</v>
      </c>
      <c r="F37" t="s">
        <v>70</v>
      </c>
      <c r="G37" t="s">
        <v>1805</v>
      </c>
      <c r="H37" s="39">
        <v>27760</v>
      </c>
      <c r="I37" s="55">
        <v>1976</v>
      </c>
      <c r="J37" t="s">
        <v>1302</v>
      </c>
      <c r="K37" t="s">
        <v>1822</v>
      </c>
      <c r="L37" s="48" t="s">
        <v>72</v>
      </c>
      <c r="M37" t="s">
        <v>154</v>
      </c>
      <c r="N37">
        <v>2009</v>
      </c>
      <c r="O37" t="s">
        <v>1064</v>
      </c>
      <c r="P37" t="s">
        <v>1064</v>
      </c>
      <c r="Q37" t="s">
        <v>36</v>
      </c>
      <c r="R37" t="s">
        <v>37</v>
      </c>
      <c r="S37">
        <v>0.25600000000000001</v>
      </c>
      <c r="T37">
        <v>0.25600000000000001</v>
      </c>
      <c r="U37" t="s">
        <v>139</v>
      </c>
      <c r="V37" t="s">
        <v>1064</v>
      </c>
      <c r="W37" t="s">
        <v>1064</v>
      </c>
      <c r="X37" t="s">
        <v>71</v>
      </c>
      <c r="Y37" t="s">
        <v>154</v>
      </c>
      <c r="Z37" t="s">
        <v>1064</v>
      </c>
      <c r="AA37" t="s">
        <v>1064</v>
      </c>
      <c r="AB37" t="s">
        <v>1064</v>
      </c>
      <c r="AC37" t="s">
        <v>1064</v>
      </c>
      <c r="AD37" t="s">
        <v>1064</v>
      </c>
      <c r="AE37" t="s">
        <v>1064</v>
      </c>
      <c r="AF37" t="s">
        <v>1064</v>
      </c>
      <c r="AG37" t="s">
        <v>1064</v>
      </c>
      <c r="AH37" t="s">
        <v>1064</v>
      </c>
      <c r="AK37">
        <v>267060.88209999999</v>
      </c>
      <c r="AL37">
        <v>4785127.1919999998</v>
      </c>
      <c r="AM37" t="s">
        <v>79</v>
      </c>
      <c r="AN37" t="s">
        <v>37</v>
      </c>
      <c r="AO37" s="39">
        <v>45721</v>
      </c>
    </row>
    <row r="38" spans="1:41" x14ac:dyDescent="0.2">
      <c r="A38" t="s">
        <v>178</v>
      </c>
      <c r="B38" t="s">
        <v>66</v>
      </c>
      <c r="C38" t="s">
        <v>25</v>
      </c>
      <c r="D38" t="s">
        <v>2441</v>
      </c>
      <c r="E38" t="s">
        <v>26</v>
      </c>
      <c r="F38" t="s">
        <v>70</v>
      </c>
      <c r="G38" t="s">
        <v>1805</v>
      </c>
      <c r="H38" s="39">
        <v>27760</v>
      </c>
      <c r="I38" s="55">
        <v>1976</v>
      </c>
      <c r="J38" t="s">
        <v>1302</v>
      </c>
      <c r="K38" t="s">
        <v>1822</v>
      </c>
      <c r="L38" s="48" t="s">
        <v>171</v>
      </c>
      <c r="M38" t="s">
        <v>154</v>
      </c>
      <c r="N38">
        <v>2017</v>
      </c>
      <c r="O38" t="s">
        <v>1064</v>
      </c>
      <c r="P38" t="s">
        <v>1064</v>
      </c>
      <c r="Q38" t="s">
        <v>36</v>
      </c>
      <c r="R38" t="s">
        <v>37</v>
      </c>
      <c r="S38">
        <v>0.4</v>
      </c>
      <c r="T38">
        <v>0.4</v>
      </c>
      <c r="U38" t="s">
        <v>139</v>
      </c>
      <c r="V38" t="s">
        <v>1064</v>
      </c>
      <c r="W38" t="s">
        <v>1064</v>
      </c>
      <c r="X38" t="s">
        <v>71</v>
      </c>
      <c r="Y38" t="s">
        <v>154</v>
      </c>
      <c r="Z38" t="s">
        <v>1064</v>
      </c>
      <c r="AA38" t="s">
        <v>1064</v>
      </c>
      <c r="AB38" t="s">
        <v>1064</v>
      </c>
      <c r="AC38" t="s">
        <v>1064</v>
      </c>
      <c r="AD38" t="s">
        <v>1064</v>
      </c>
      <c r="AE38" t="s">
        <v>1064</v>
      </c>
      <c r="AF38" t="s">
        <v>1064</v>
      </c>
      <c r="AG38" t="s">
        <v>1064</v>
      </c>
      <c r="AH38" t="s">
        <v>1064</v>
      </c>
      <c r="AK38">
        <v>267060.88209999999</v>
      </c>
      <c r="AL38">
        <v>4785127.1919999998</v>
      </c>
      <c r="AM38" t="s">
        <v>79</v>
      </c>
      <c r="AN38" t="s">
        <v>37</v>
      </c>
      <c r="AO38" s="39">
        <v>45721</v>
      </c>
    </row>
    <row r="39" spans="1:41" x14ac:dyDescent="0.2">
      <c r="A39" t="s">
        <v>178</v>
      </c>
      <c r="B39" t="s">
        <v>66</v>
      </c>
      <c r="C39" t="s">
        <v>25</v>
      </c>
      <c r="D39" t="s">
        <v>2441</v>
      </c>
      <c r="E39" t="s">
        <v>26</v>
      </c>
      <c r="F39" t="s">
        <v>70</v>
      </c>
      <c r="G39" t="s">
        <v>1805</v>
      </c>
      <c r="H39" s="39">
        <v>27760</v>
      </c>
      <c r="I39" s="55">
        <v>1976</v>
      </c>
      <c r="J39" t="s">
        <v>1302</v>
      </c>
      <c r="K39" t="s">
        <v>1822</v>
      </c>
      <c r="L39" s="48" t="s">
        <v>1535</v>
      </c>
      <c r="M39" t="s">
        <v>154</v>
      </c>
      <c r="N39">
        <v>2020</v>
      </c>
      <c r="O39" t="s">
        <v>1064</v>
      </c>
      <c r="P39" t="s">
        <v>1064</v>
      </c>
      <c r="Q39" t="s">
        <v>36</v>
      </c>
      <c r="R39" t="s">
        <v>37</v>
      </c>
      <c r="S39">
        <v>0.50800000000000001</v>
      </c>
      <c r="T39">
        <v>0.50800000000000001</v>
      </c>
      <c r="U39" t="s">
        <v>139</v>
      </c>
      <c r="V39" t="s">
        <v>1064</v>
      </c>
      <c r="W39" t="s">
        <v>1064</v>
      </c>
      <c r="X39" t="s">
        <v>71</v>
      </c>
      <c r="Y39" t="s">
        <v>154</v>
      </c>
      <c r="Z39" t="s">
        <v>1064</v>
      </c>
      <c r="AA39" t="s">
        <v>1064</v>
      </c>
      <c r="AB39" t="s">
        <v>1064</v>
      </c>
      <c r="AC39" t="s">
        <v>1064</v>
      </c>
      <c r="AD39" t="s">
        <v>1064</v>
      </c>
      <c r="AE39" t="s">
        <v>1064</v>
      </c>
      <c r="AF39" t="s">
        <v>1064</v>
      </c>
      <c r="AG39" t="s">
        <v>1064</v>
      </c>
      <c r="AH39" t="s">
        <v>1064</v>
      </c>
      <c r="AK39">
        <v>267060.88209999999</v>
      </c>
      <c r="AL39">
        <v>4785127.1919999998</v>
      </c>
      <c r="AM39" t="s">
        <v>80</v>
      </c>
      <c r="AN39" t="s">
        <v>37</v>
      </c>
      <c r="AO39" s="39">
        <v>45721</v>
      </c>
    </row>
    <row r="40" spans="1:41" x14ac:dyDescent="0.2">
      <c r="A40" t="s">
        <v>173</v>
      </c>
      <c r="B40" t="s">
        <v>175</v>
      </c>
      <c r="C40" t="s">
        <v>2447</v>
      </c>
      <c r="D40" t="s">
        <v>1064</v>
      </c>
      <c r="E40" t="s">
        <v>1216</v>
      </c>
      <c r="F40" t="s">
        <v>2257</v>
      </c>
      <c r="G40" t="s">
        <v>1805</v>
      </c>
      <c r="H40" s="39">
        <v>43616</v>
      </c>
      <c r="I40" s="55">
        <v>2019</v>
      </c>
      <c r="J40" t="s">
        <v>1327</v>
      </c>
      <c r="K40" t="s">
        <v>1429</v>
      </c>
      <c r="L40" s="48" t="s">
        <v>1064</v>
      </c>
      <c r="M40" t="s">
        <v>1064</v>
      </c>
      <c r="O40" t="s">
        <v>1826</v>
      </c>
      <c r="P40" t="s">
        <v>1064</v>
      </c>
      <c r="Q40" t="s">
        <v>29</v>
      </c>
      <c r="R40" t="s">
        <v>163</v>
      </c>
      <c r="S40">
        <v>94.88</v>
      </c>
      <c r="T40">
        <v>83.58</v>
      </c>
      <c r="U40" t="s">
        <v>692</v>
      </c>
      <c r="V40" t="s">
        <v>1064</v>
      </c>
      <c r="W40" t="s">
        <v>1824</v>
      </c>
      <c r="X40" t="s">
        <v>1825</v>
      </c>
      <c r="Y40" t="s">
        <v>1064</v>
      </c>
      <c r="Z40" t="s">
        <v>1064</v>
      </c>
      <c r="AA40" t="s">
        <v>1064</v>
      </c>
      <c r="AB40" t="s">
        <v>1064</v>
      </c>
      <c r="AC40" t="s">
        <v>1064</v>
      </c>
      <c r="AD40" t="s">
        <v>1064</v>
      </c>
      <c r="AE40" t="s">
        <v>1064</v>
      </c>
      <c r="AF40" t="s">
        <v>1064</v>
      </c>
      <c r="AG40" t="s">
        <v>1064</v>
      </c>
      <c r="AH40" t="s">
        <v>1064</v>
      </c>
      <c r="AK40">
        <v>587704.27</v>
      </c>
      <c r="AL40">
        <v>7582720.9400000004</v>
      </c>
      <c r="AM40" t="s">
        <v>2398</v>
      </c>
      <c r="AN40" t="s">
        <v>163</v>
      </c>
      <c r="AO40" s="39">
        <v>45721</v>
      </c>
    </row>
    <row r="41" spans="1:41" x14ac:dyDescent="0.2">
      <c r="A41" t="s">
        <v>173</v>
      </c>
      <c r="B41" t="s">
        <v>176</v>
      </c>
      <c r="C41" t="s">
        <v>2448</v>
      </c>
      <c r="D41" t="s">
        <v>1064</v>
      </c>
      <c r="E41" t="s">
        <v>1068</v>
      </c>
      <c r="F41" t="s">
        <v>640</v>
      </c>
      <c r="G41" t="s">
        <v>1805</v>
      </c>
      <c r="H41" s="39">
        <v>41730</v>
      </c>
      <c r="I41" s="55">
        <v>2014</v>
      </c>
      <c r="J41" t="s">
        <v>1337</v>
      </c>
      <c r="K41" t="s">
        <v>1457</v>
      </c>
      <c r="L41" s="48" t="s">
        <v>1064</v>
      </c>
      <c r="M41" t="s">
        <v>1064</v>
      </c>
      <c r="O41" t="s">
        <v>1826</v>
      </c>
      <c r="P41" t="s">
        <v>1064</v>
      </c>
      <c r="Q41" t="s">
        <v>36</v>
      </c>
      <c r="R41" t="s">
        <v>28</v>
      </c>
      <c r="S41">
        <v>323.8</v>
      </c>
      <c r="T41">
        <v>321</v>
      </c>
      <c r="U41" t="s">
        <v>139</v>
      </c>
      <c r="V41" t="s">
        <v>1064</v>
      </c>
      <c r="W41" t="s">
        <v>1824</v>
      </c>
      <c r="X41" t="s">
        <v>1020</v>
      </c>
      <c r="Y41" t="s">
        <v>1064</v>
      </c>
      <c r="Z41" t="s">
        <v>1064</v>
      </c>
      <c r="AA41" t="s">
        <v>1064</v>
      </c>
      <c r="AB41" t="s">
        <v>1064</v>
      </c>
      <c r="AC41" t="s">
        <v>1064</v>
      </c>
      <c r="AD41" t="s">
        <v>1064</v>
      </c>
      <c r="AE41" t="s">
        <v>1064</v>
      </c>
      <c r="AF41" t="s">
        <v>1064</v>
      </c>
      <c r="AG41" t="s">
        <v>1064</v>
      </c>
      <c r="AH41" t="s">
        <v>1064</v>
      </c>
      <c r="AK41">
        <v>251712.84</v>
      </c>
      <c r="AL41">
        <v>5822359.4500000002</v>
      </c>
      <c r="AM41" t="s">
        <v>2388</v>
      </c>
      <c r="AN41" t="s">
        <v>1829</v>
      </c>
      <c r="AO41" s="39">
        <v>45721</v>
      </c>
    </row>
    <row r="42" spans="1:41" x14ac:dyDescent="0.2">
      <c r="A42" t="s">
        <v>173</v>
      </c>
      <c r="B42" t="s">
        <v>176</v>
      </c>
      <c r="C42" t="s">
        <v>2449</v>
      </c>
      <c r="D42" t="s">
        <v>1064</v>
      </c>
      <c r="E42" t="s">
        <v>1090</v>
      </c>
      <c r="F42" t="s">
        <v>674</v>
      </c>
      <c r="G42" t="s">
        <v>1805</v>
      </c>
      <c r="H42" s="39">
        <v>29798</v>
      </c>
      <c r="I42" s="55">
        <v>1981</v>
      </c>
      <c r="J42" t="s">
        <v>1337</v>
      </c>
      <c r="K42" t="s">
        <v>1468</v>
      </c>
      <c r="L42" s="48" t="s">
        <v>1064</v>
      </c>
      <c r="M42" t="s">
        <v>1064</v>
      </c>
      <c r="O42" t="s">
        <v>1823</v>
      </c>
      <c r="P42" t="s">
        <v>1064</v>
      </c>
      <c r="Q42" t="s">
        <v>36</v>
      </c>
      <c r="R42" t="s">
        <v>28</v>
      </c>
      <c r="S42">
        <v>329.125</v>
      </c>
      <c r="T42">
        <v>326.62799999999999</v>
      </c>
      <c r="U42" t="s">
        <v>139</v>
      </c>
      <c r="V42" t="s">
        <v>1064</v>
      </c>
      <c r="W42" t="s">
        <v>1824</v>
      </c>
      <c r="X42" t="s">
        <v>1045</v>
      </c>
      <c r="Y42" t="s">
        <v>1064</v>
      </c>
      <c r="Z42" t="s">
        <v>1064</v>
      </c>
      <c r="AA42" t="s">
        <v>1064</v>
      </c>
      <c r="AB42" t="s">
        <v>1064</v>
      </c>
      <c r="AC42" t="s">
        <v>1064</v>
      </c>
      <c r="AD42" t="s">
        <v>1064</v>
      </c>
      <c r="AE42" t="s">
        <v>1064</v>
      </c>
      <c r="AF42" t="s">
        <v>1064</v>
      </c>
      <c r="AG42" t="s">
        <v>1064</v>
      </c>
      <c r="AH42" t="s">
        <v>1064</v>
      </c>
      <c r="AK42">
        <v>267200.25</v>
      </c>
      <c r="AL42">
        <v>5867506.4100000001</v>
      </c>
      <c r="AM42" t="s">
        <v>2388</v>
      </c>
      <c r="AN42" t="s">
        <v>1829</v>
      </c>
      <c r="AO42" s="39">
        <v>45721</v>
      </c>
    </row>
    <row r="43" spans="1:41" x14ac:dyDescent="0.2">
      <c r="A43" t="s">
        <v>173</v>
      </c>
      <c r="B43" t="s">
        <v>176</v>
      </c>
      <c r="C43" t="s">
        <v>2448</v>
      </c>
      <c r="D43" t="s">
        <v>1064</v>
      </c>
      <c r="E43" t="s">
        <v>1068</v>
      </c>
      <c r="F43" t="s">
        <v>251</v>
      </c>
      <c r="G43" t="s">
        <v>1805</v>
      </c>
      <c r="H43" s="39">
        <v>33085</v>
      </c>
      <c r="I43" s="55">
        <v>1990</v>
      </c>
      <c r="J43" t="s">
        <v>1302</v>
      </c>
      <c r="K43" t="s">
        <v>1309</v>
      </c>
      <c r="L43" s="48" t="s">
        <v>1064</v>
      </c>
      <c r="M43" t="s">
        <v>1064</v>
      </c>
      <c r="O43" t="s">
        <v>1823</v>
      </c>
      <c r="P43" t="s">
        <v>1064</v>
      </c>
      <c r="Q43" t="s">
        <v>36</v>
      </c>
      <c r="R43" t="s">
        <v>134</v>
      </c>
      <c r="S43">
        <v>172</v>
      </c>
      <c r="T43">
        <v>171.57</v>
      </c>
      <c r="U43" t="s">
        <v>139</v>
      </c>
      <c r="V43" t="s">
        <v>1064</v>
      </c>
      <c r="W43" t="s">
        <v>1824</v>
      </c>
      <c r="X43" t="s">
        <v>719</v>
      </c>
      <c r="Y43" t="s">
        <v>1064</v>
      </c>
      <c r="Z43" t="s">
        <v>1064</v>
      </c>
      <c r="AA43" t="s">
        <v>1064</v>
      </c>
      <c r="AB43" t="s">
        <v>1064</v>
      </c>
      <c r="AC43" t="s">
        <v>1064</v>
      </c>
      <c r="AD43" t="s">
        <v>1064</v>
      </c>
      <c r="AE43" t="s">
        <v>1064</v>
      </c>
      <c r="AF43" t="s">
        <v>1064</v>
      </c>
      <c r="AG43" t="s">
        <v>1064</v>
      </c>
      <c r="AH43" t="s">
        <v>1064</v>
      </c>
      <c r="AK43">
        <v>721777.54949999996</v>
      </c>
      <c r="AL43">
        <v>5399336.1440000003</v>
      </c>
      <c r="AM43" t="s">
        <v>162</v>
      </c>
      <c r="AN43" t="s">
        <v>1827</v>
      </c>
      <c r="AO43" s="39">
        <v>45721</v>
      </c>
    </row>
    <row r="44" spans="1:41" x14ac:dyDescent="0.2">
      <c r="A44" t="s">
        <v>173</v>
      </c>
      <c r="B44" t="s">
        <v>176</v>
      </c>
      <c r="C44" t="s">
        <v>2449</v>
      </c>
      <c r="D44" t="s">
        <v>1064</v>
      </c>
      <c r="E44" t="s">
        <v>1090</v>
      </c>
      <c r="F44" t="s">
        <v>606</v>
      </c>
      <c r="G44" t="s">
        <v>1805</v>
      </c>
      <c r="H44" s="39">
        <v>20301</v>
      </c>
      <c r="I44" s="55">
        <v>1955</v>
      </c>
      <c r="J44" t="s">
        <v>1297</v>
      </c>
      <c r="K44" t="s">
        <v>1390</v>
      </c>
      <c r="L44" s="48" t="s">
        <v>1064</v>
      </c>
      <c r="M44" t="s">
        <v>1064</v>
      </c>
      <c r="O44" t="s">
        <v>1826</v>
      </c>
      <c r="P44" t="s">
        <v>1064</v>
      </c>
      <c r="Q44" t="s">
        <v>36</v>
      </c>
      <c r="R44" t="s">
        <v>134</v>
      </c>
      <c r="S44">
        <v>97.980699999999999</v>
      </c>
      <c r="T44">
        <v>96.641499999999994</v>
      </c>
      <c r="U44" t="s">
        <v>139</v>
      </c>
      <c r="V44" t="s">
        <v>1064</v>
      </c>
      <c r="W44" t="s">
        <v>1824</v>
      </c>
      <c r="X44" t="s">
        <v>993</v>
      </c>
      <c r="Y44" t="s">
        <v>1064</v>
      </c>
      <c r="Z44" t="s">
        <v>1064</v>
      </c>
      <c r="AA44" t="s">
        <v>1064</v>
      </c>
      <c r="AB44" t="s">
        <v>1064</v>
      </c>
      <c r="AC44" t="s">
        <v>1064</v>
      </c>
      <c r="AD44" t="s">
        <v>1064</v>
      </c>
      <c r="AE44" t="s">
        <v>1064</v>
      </c>
      <c r="AF44" t="s">
        <v>1064</v>
      </c>
      <c r="AG44" t="s">
        <v>1064</v>
      </c>
      <c r="AH44" t="s">
        <v>1064</v>
      </c>
      <c r="AK44">
        <v>336636.74</v>
      </c>
      <c r="AL44">
        <v>6038216.7400000002</v>
      </c>
      <c r="AM44" t="s">
        <v>2388</v>
      </c>
      <c r="AN44" t="s">
        <v>1827</v>
      </c>
      <c r="AO44" s="39">
        <v>45721</v>
      </c>
    </row>
    <row r="45" spans="1:41" x14ac:dyDescent="0.2">
      <c r="A45" t="s">
        <v>173</v>
      </c>
      <c r="B45" t="s">
        <v>176</v>
      </c>
      <c r="C45" t="s">
        <v>2448</v>
      </c>
      <c r="D45" t="s">
        <v>1064</v>
      </c>
      <c r="E45" t="s">
        <v>1068</v>
      </c>
      <c r="F45" t="s">
        <v>2258</v>
      </c>
      <c r="G45" t="s">
        <v>1805</v>
      </c>
      <c r="H45" s="39">
        <v>31259</v>
      </c>
      <c r="I45" s="55">
        <v>1985</v>
      </c>
      <c r="J45" t="s">
        <v>1297</v>
      </c>
      <c r="K45" t="s">
        <v>1300</v>
      </c>
      <c r="L45" s="48" t="s">
        <v>1064</v>
      </c>
      <c r="M45" t="s">
        <v>1064</v>
      </c>
      <c r="O45" t="s">
        <v>1823</v>
      </c>
      <c r="P45" t="s">
        <v>1064</v>
      </c>
      <c r="Q45" t="s">
        <v>36</v>
      </c>
      <c r="R45" t="s">
        <v>134</v>
      </c>
      <c r="S45">
        <v>467.3</v>
      </c>
      <c r="T45">
        <v>460.8</v>
      </c>
      <c r="U45" t="s">
        <v>139</v>
      </c>
      <c r="V45" t="s">
        <v>1064</v>
      </c>
      <c r="W45" t="s">
        <v>1824</v>
      </c>
      <c r="X45" t="s">
        <v>703</v>
      </c>
      <c r="Y45" t="s">
        <v>1064</v>
      </c>
      <c r="Z45" t="s">
        <v>1064</v>
      </c>
      <c r="AA45" t="s">
        <v>1064</v>
      </c>
      <c r="AB45" t="s">
        <v>1064</v>
      </c>
      <c r="AC45" t="s">
        <v>1064</v>
      </c>
      <c r="AD45" t="s">
        <v>1064</v>
      </c>
      <c r="AE45" t="s">
        <v>1064</v>
      </c>
      <c r="AF45" t="s">
        <v>1064</v>
      </c>
      <c r="AG45" t="s">
        <v>1064</v>
      </c>
      <c r="AH45" t="s">
        <v>1064</v>
      </c>
      <c r="AK45">
        <v>287758.57</v>
      </c>
      <c r="AL45">
        <v>6049943.4199999999</v>
      </c>
      <c r="AM45" t="s">
        <v>2388</v>
      </c>
      <c r="AN45" t="s">
        <v>1827</v>
      </c>
      <c r="AO45" s="39">
        <v>45721</v>
      </c>
    </row>
    <row r="46" spans="1:41" x14ac:dyDescent="0.2">
      <c r="A46" t="s">
        <v>173</v>
      </c>
      <c r="B46" t="s">
        <v>176</v>
      </c>
      <c r="C46" t="s">
        <v>2460</v>
      </c>
      <c r="D46" t="s">
        <v>1064</v>
      </c>
      <c r="E46" t="s">
        <v>3213</v>
      </c>
      <c r="F46" t="s">
        <v>3214</v>
      </c>
      <c r="G46" t="s">
        <v>1805</v>
      </c>
      <c r="H46" s="39">
        <v>43517</v>
      </c>
      <c r="I46" s="55">
        <v>2019</v>
      </c>
      <c r="J46" t="s">
        <v>3870</v>
      </c>
      <c r="K46" t="s">
        <v>1370</v>
      </c>
      <c r="L46" s="48" t="s">
        <v>1064</v>
      </c>
      <c r="M46" t="s">
        <v>1064</v>
      </c>
      <c r="O46" t="s">
        <v>1823</v>
      </c>
      <c r="P46" t="s">
        <v>1064</v>
      </c>
      <c r="Q46" t="s">
        <v>36</v>
      </c>
      <c r="R46" t="s">
        <v>134</v>
      </c>
      <c r="S46">
        <v>17.04</v>
      </c>
      <c r="T46">
        <v>16.579999999999998</v>
      </c>
      <c r="U46" t="s">
        <v>139</v>
      </c>
      <c r="V46" t="s">
        <v>1064</v>
      </c>
      <c r="W46" t="s">
        <v>1824</v>
      </c>
      <c r="X46" t="s">
        <v>2431</v>
      </c>
      <c r="Y46" t="s">
        <v>1064</v>
      </c>
      <c r="Z46" t="s">
        <v>1064</v>
      </c>
      <c r="AA46" t="s">
        <v>1064</v>
      </c>
      <c r="AB46" t="s">
        <v>1064</v>
      </c>
      <c r="AC46" t="s">
        <v>1064</v>
      </c>
      <c r="AD46" t="s">
        <v>1064</v>
      </c>
      <c r="AE46" t="s">
        <v>1064</v>
      </c>
      <c r="AF46" t="s">
        <v>1064</v>
      </c>
      <c r="AG46" t="s">
        <v>1064</v>
      </c>
      <c r="AH46" t="s">
        <v>1064</v>
      </c>
      <c r="AK46">
        <v>305155</v>
      </c>
      <c r="AL46">
        <v>6150633</v>
      </c>
      <c r="AM46" t="s">
        <v>2388</v>
      </c>
      <c r="AN46" t="s">
        <v>1827</v>
      </c>
      <c r="AO46" s="39">
        <v>45721</v>
      </c>
    </row>
    <row r="47" spans="1:41" x14ac:dyDescent="0.2">
      <c r="A47" t="s">
        <v>173</v>
      </c>
      <c r="B47" t="s">
        <v>176</v>
      </c>
      <c r="C47" t="s">
        <v>2449</v>
      </c>
      <c r="D47" t="s">
        <v>1064</v>
      </c>
      <c r="E47" t="s">
        <v>1090</v>
      </c>
      <c r="F47" t="s">
        <v>315</v>
      </c>
      <c r="G47" t="s">
        <v>1805</v>
      </c>
      <c r="H47" s="39">
        <v>26876</v>
      </c>
      <c r="I47" s="55">
        <v>1973</v>
      </c>
      <c r="J47" t="s">
        <v>1337</v>
      </c>
      <c r="K47" t="s">
        <v>1339</v>
      </c>
      <c r="L47" s="48" t="s">
        <v>1064</v>
      </c>
      <c r="M47" t="s">
        <v>1064</v>
      </c>
      <c r="O47" t="s">
        <v>1832</v>
      </c>
      <c r="P47" t="s">
        <v>1064</v>
      </c>
      <c r="Q47" t="s">
        <v>36</v>
      </c>
      <c r="R47" t="s">
        <v>134</v>
      </c>
      <c r="S47">
        <v>443.8897</v>
      </c>
      <c r="T47">
        <v>437.2715</v>
      </c>
      <c r="U47" t="s">
        <v>139</v>
      </c>
      <c r="V47" t="s">
        <v>1064</v>
      </c>
      <c r="W47" t="s">
        <v>1824</v>
      </c>
      <c r="X47" t="s">
        <v>771</v>
      </c>
      <c r="Y47" t="s">
        <v>1064</v>
      </c>
      <c r="Z47" t="s">
        <v>1064</v>
      </c>
      <c r="AA47" t="s">
        <v>1064</v>
      </c>
      <c r="AB47" t="s">
        <v>1064</v>
      </c>
      <c r="AC47" t="s">
        <v>1064</v>
      </c>
      <c r="AD47" t="s">
        <v>1064</v>
      </c>
      <c r="AE47" t="s">
        <v>1064</v>
      </c>
      <c r="AF47" t="s">
        <v>1064</v>
      </c>
      <c r="AG47" t="s">
        <v>1064</v>
      </c>
      <c r="AH47" t="s">
        <v>1064</v>
      </c>
      <c r="AK47">
        <v>279180.90999999997</v>
      </c>
      <c r="AL47">
        <v>5869694.5499999998</v>
      </c>
      <c r="AM47" t="s">
        <v>2388</v>
      </c>
      <c r="AN47" t="s">
        <v>1827</v>
      </c>
      <c r="AO47" s="39">
        <v>45721</v>
      </c>
    </row>
    <row r="48" spans="1:41" x14ac:dyDescent="0.2">
      <c r="A48" t="s">
        <v>173</v>
      </c>
      <c r="B48" t="s">
        <v>176</v>
      </c>
      <c r="C48" t="s">
        <v>2448</v>
      </c>
      <c r="D48" t="s">
        <v>1064</v>
      </c>
      <c r="E48" t="s">
        <v>1068</v>
      </c>
      <c r="F48" t="s">
        <v>234</v>
      </c>
      <c r="G48" t="s">
        <v>1805</v>
      </c>
      <c r="H48" s="39">
        <v>31259</v>
      </c>
      <c r="I48" s="55">
        <v>1985</v>
      </c>
      <c r="J48" t="s">
        <v>1297</v>
      </c>
      <c r="K48" t="s">
        <v>1300</v>
      </c>
      <c r="L48" s="48" t="s">
        <v>1064</v>
      </c>
      <c r="M48" t="s">
        <v>1064</v>
      </c>
      <c r="O48" t="s">
        <v>1823</v>
      </c>
      <c r="P48" t="s">
        <v>1064</v>
      </c>
      <c r="Q48" t="s">
        <v>36</v>
      </c>
      <c r="R48" t="s">
        <v>134</v>
      </c>
      <c r="S48">
        <v>95</v>
      </c>
      <c r="T48">
        <v>94.762500000000003</v>
      </c>
      <c r="U48" t="s">
        <v>139</v>
      </c>
      <c r="V48" t="s">
        <v>1064</v>
      </c>
      <c r="W48" t="s">
        <v>1824</v>
      </c>
      <c r="X48" t="s">
        <v>704</v>
      </c>
      <c r="Y48" t="s">
        <v>1064</v>
      </c>
      <c r="Z48" t="s">
        <v>1064</v>
      </c>
      <c r="AA48" t="s">
        <v>1064</v>
      </c>
      <c r="AB48" t="s">
        <v>1064</v>
      </c>
      <c r="AC48" t="s">
        <v>1064</v>
      </c>
      <c r="AD48" t="s">
        <v>1064</v>
      </c>
      <c r="AE48" t="s">
        <v>1064</v>
      </c>
      <c r="AF48" t="s">
        <v>1064</v>
      </c>
      <c r="AG48" t="s">
        <v>1064</v>
      </c>
      <c r="AH48" t="s">
        <v>1064</v>
      </c>
      <c r="AK48">
        <v>283144.29700000002</v>
      </c>
      <c r="AL48">
        <v>6043076.017</v>
      </c>
      <c r="AM48" t="s">
        <v>2388</v>
      </c>
      <c r="AN48" t="s">
        <v>1827</v>
      </c>
      <c r="AO48" s="39">
        <v>45721</v>
      </c>
    </row>
    <row r="49" spans="1:41" x14ac:dyDescent="0.2">
      <c r="A49" t="s">
        <v>173</v>
      </c>
      <c r="B49" t="s">
        <v>176</v>
      </c>
      <c r="C49" t="s">
        <v>2449</v>
      </c>
      <c r="D49" t="s">
        <v>1064</v>
      </c>
      <c r="E49" t="s">
        <v>1090</v>
      </c>
      <c r="F49" t="s">
        <v>305</v>
      </c>
      <c r="G49" t="s">
        <v>1805</v>
      </c>
      <c r="H49" s="39">
        <v>35277</v>
      </c>
      <c r="I49" s="55">
        <v>1996</v>
      </c>
      <c r="J49" t="s">
        <v>1337</v>
      </c>
      <c r="K49" t="s">
        <v>1338</v>
      </c>
      <c r="L49" s="48" t="s">
        <v>1064</v>
      </c>
      <c r="M49" t="s">
        <v>1064</v>
      </c>
      <c r="O49" t="s">
        <v>1823</v>
      </c>
      <c r="P49" t="s">
        <v>1064</v>
      </c>
      <c r="Q49" t="s">
        <v>36</v>
      </c>
      <c r="R49" t="s">
        <v>134</v>
      </c>
      <c r="S49">
        <v>467</v>
      </c>
      <c r="T49">
        <v>465.83249999999998</v>
      </c>
      <c r="U49" t="s">
        <v>139</v>
      </c>
      <c r="V49" t="s">
        <v>1064</v>
      </c>
      <c r="W49" t="s">
        <v>1824</v>
      </c>
      <c r="X49" t="s">
        <v>762</v>
      </c>
      <c r="Y49" t="s">
        <v>1064</v>
      </c>
      <c r="Z49" t="s">
        <v>1064</v>
      </c>
      <c r="AA49" t="s">
        <v>1064</v>
      </c>
      <c r="AB49" t="s">
        <v>1064</v>
      </c>
      <c r="AC49" t="s">
        <v>1064</v>
      </c>
      <c r="AD49" t="s">
        <v>1064</v>
      </c>
      <c r="AE49" t="s">
        <v>1064</v>
      </c>
      <c r="AF49" t="s">
        <v>1064</v>
      </c>
      <c r="AG49" t="s">
        <v>1064</v>
      </c>
      <c r="AH49" t="s">
        <v>1064</v>
      </c>
      <c r="AK49">
        <v>270363.99680000002</v>
      </c>
      <c r="AL49">
        <v>5800866.0190000003</v>
      </c>
      <c r="AM49" t="s">
        <v>2388</v>
      </c>
      <c r="AN49" t="s">
        <v>1827</v>
      </c>
      <c r="AO49" s="39">
        <v>45721</v>
      </c>
    </row>
    <row r="50" spans="1:41" x14ac:dyDescent="0.2">
      <c r="A50" t="s">
        <v>173</v>
      </c>
      <c r="B50" t="s">
        <v>176</v>
      </c>
      <c r="C50" t="s">
        <v>2450</v>
      </c>
      <c r="D50" t="s">
        <v>1064</v>
      </c>
      <c r="E50" t="s">
        <v>1132</v>
      </c>
      <c r="F50" t="s">
        <v>386</v>
      </c>
      <c r="G50" t="s">
        <v>1805</v>
      </c>
      <c r="H50" s="39">
        <v>33450</v>
      </c>
      <c r="I50" s="55">
        <v>1991</v>
      </c>
      <c r="J50" t="s">
        <v>1297</v>
      </c>
      <c r="K50" t="s">
        <v>1300</v>
      </c>
      <c r="L50" s="48" t="s">
        <v>1064</v>
      </c>
      <c r="M50" t="s">
        <v>1064</v>
      </c>
      <c r="O50" t="s">
        <v>1823</v>
      </c>
      <c r="P50" t="s">
        <v>1064</v>
      </c>
      <c r="Q50" t="s">
        <v>36</v>
      </c>
      <c r="R50" t="s">
        <v>134</v>
      </c>
      <c r="S50">
        <v>573.46</v>
      </c>
      <c r="T50">
        <v>569.91999999999996</v>
      </c>
      <c r="U50" t="s">
        <v>139</v>
      </c>
      <c r="V50" t="s">
        <v>1064</v>
      </c>
      <c r="W50" t="s">
        <v>1824</v>
      </c>
      <c r="X50" t="s">
        <v>831</v>
      </c>
      <c r="Y50" t="s">
        <v>1064</v>
      </c>
      <c r="Z50" t="s">
        <v>1064</v>
      </c>
      <c r="AA50" t="s">
        <v>1064</v>
      </c>
      <c r="AB50" t="s">
        <v>1064</v>
      </c>
      <c r="AC50" t="s">
        <v>1064</v>
      </c>
      <c r="AD50" t="s">
        <v>1064</v>
      </c>
      <c r="AE50" t="s">
        <v>1064</v>
      </c>
      <c r="AF50" t="s">
        <v>1064</v>
      </c>
      <c r="AG50" t="s">
        <v>1064</v>
      </c>
      <c r="AH50" t="s">
        <v>1064</v>
      </c>
      <c r="AK50">
        <v>308640.59610000002</v>
      </c>
      <c r="AL50">
        <v>6045796.0120000001</v>
      </c>
      <c r="AM50" t="s">
        <v>2388</v>
      </c>
      <c r="AN50" t="s">
        <v>1827</v>
      </c>
      <c r="AO50" s="39">
        <v>45721</v>
      </c>
    </row>
    <row r="51" spans="1:41" x14ac:dyDescent="0.2">
      <c r="A51" t="s">
        <v>173</v>
      </c>
      <c r="B51" t="s">
        <v>176</v>
      </c>
      <c r="C51" t="s">
        <v>2449</v>
      </c>
      <c r="D51" t="s">
        <v>1064</v>
      </c>
      <c r="E51" t="s">
        <v>1090</v>
      </c>
      <c r="F51" t="s">
        <v>304</v>
      </c>
      <c r="G51" t="s">
        <v>1805</v>
      </c>
      <c r="H51" s="39">
        <v>38236</v>
      </c>
      <c r="I51" s="55">
        <v>2004</v>
      </c>
      <c r="J51" t="s">
        <v>1337</v>
      </c>
      <c r="K51" t="s">
        <v>1338</v>
      </c>
      <c r="L51" s="48" t="s">
        <v>1064</v>
      </c>
      <c r="M51" t="s">
        <v>1064</v>
      </c>
      <c r="O51" t="s">
        <v>1823</v>
      </c>
      <c r="P51" t="s">
        <v>1064</v>
      </c>
      <c r="Q51" t="s">
        <v>36</v>
      </c>
      <c r="R51" t="s">
        <v>134</v>
      </c>
      <c r="S51">
        <v>690.12</v>
      </c>
      <c r="T51">
        <v>685.06</v>
      </c>
      <c r="U51" t="s">
        <v>139</v>
      </c>
      <c r="V51" t="s">
        <v>1064</v>
      </c>
      <c r="W51" t="s">
        <v>1824</v>
      </c>
      <c r="X51" t="s">
        <v>761</v>
      </c>
      <c r="Y51" t="s">
        <v>1064</v>
      </c>
      <c r="Z51" t="s">
        <v>1064</v>
      </c>
      <c r="AA51" t="s">
        <v>1064</v>
      </c>
      <c r="AB51" t="s">
        <v>1064</v>
      </c>
      <c r="AC51" t="s">
        <v>1064</v>
      </c>
      <c r="AD51" t="s">
        <v>1064</v>
      </c>
      <c r="AE51" t="s">
        <v>1064</v>
      </c>
      <c r="AF51" t="s">
        <v>1064</v>
      </c>
      <c r="AG51" t="s">
        <v>1064</v>
      </c>
      <c r="AH51" t="s">
        <v>1064</v>
      </c>
      <c r="AK51">
        <v>282373.20679999999</v>
      </c>
      <c r="AL51">
        <v>5786143.3310000002</v>
      </c>
      <c r="AM51" t="s">
        <v>2388</v>
      </c>
      <c r="AN51" t="s">
        <v>1827</v>
      </c>
      <c r="AO51" s="39">
        <v>45721</v>
      </c>
    </row>
    <row r="52" spans="1:41" x14ac:dyDescent="0.2">
      <c r="A52" t="s">
        <v>173</v>
      </c>
      <c r="B52" t="s">
        <v>176</v>
      </c>
      <c r="C52" t="s">
        <v>2449</v>
      </c>
      <c r="D52" t="s">
        <v>1064</v>
      </c>
      <c r="E52" t="s">
        <v>1090</v>
      </c>
      <c r="F52" t="s">
        <v>432</v>
      </c>
      <c r="G52" t="s">
        <v>1805</v>
      </c>
      <c r="H52" s="39">
        <v>25050</v>
      </c>
      <c r="I52" s="55">
        <v>1968</v>
      </c>
      <c r="J52" t="s">
        <v>3870</v>
      </c>
      <c r="K52" t="s">
        <v>1368</v>
      </c>
      <c r="L52" s="48" t="s">
        <v>1064</v>
      </c>
      <c r="M52" t="s">
        <v>1064</v>
      </c>
      <c r="O52" t="s">
        <v>1833</v>
      </c>
      <c r="P52" t="s">
        <v>1064</v>
      </c>
      <c r="Q52" t="s">
        <v>36</v>
      </c>
      <c r="R52" t="s">
        <v>134</v>
      </c>
      <c r="S52">
        <v>363.8066</v>
      </c>
      <c r="T52">
        <v>361.98469999999998</v>
      </c>
      <c r="U52" t="s">
        <v>139</v>
      </c>
      <c r="V52" t="s">
        <v>1064</v>
      </c>
      <c r="W52" t="s">
        <v>1824</v>
      </c>
      <c r="X52" t="s">
        <v>876</v>
      </c>
      <c r="Y52" t="s">
        <v>1064</v>
      </c>
      <c r="Z52" t="s">
        <v>1064</v>
      </c>
      <c r="AA52" t="s">
        <v>1064</v>
      </c>
      <c r="AB52" t="s">
        <v>1064</v>
      </c>
      <c r="AC52" t="s">
        <v>1064</v>
      </c>
      <c r="AD52" t="s">
        <v>1064</v>
      </c>
      <c r="AE52" t="s">
        <v>1064</v>
      </c>
      <c r="AF52" t="s">
        <v>1064</v>
      </c>
      <c r="AG52" t="s">
        <v>1064</v>
      </c>
      <c r="AH52" t="s">
        <v>1064</v>
      </c>
      <c r="AK52">
        <v>261017.0025</v>
      </c>
      <c r="AL52">
        <v>6230244.0209999997</v>
      </c>
      <c r="AM52" t="s">
        <v>2388</v>
      </c>
      <c r="AN52" t="s">
        <v>1827</v>
      </c>
      <c r="AO52" s="39">
        <v>45721</v>
      </c>
    </row>
    <row r="53" spans="1:41" x14ac:dyDescent="0.2">
      <c r="A53" t="s">
        <v>177</v>
      </c>
      <c r="B53" t="s">
        <v>109</v>
      </c>
      <c r="C53" t="s">
        <v>106</v>
      </c>
      <c r="D53" t="s">
        <v>107</v>
      </c>
      <c r="E53" t="s">
        <v>108</v>
      </c>
      <c r="F53" t="s">
        <v>109</v>
      </c>
      <c r="G53" t="s">
        <v>1805</v>
      </c>
      <c r="H53" s="39">
        <v>44562</v>
      </c>
      <c r="I53" s="55">
        <v>2022</v>
      </c>
      <c r="J53" t="s">
        <v>1302</v>
      </c>
      <c r="K53" t="s">
        <v>1821</v>
      </c>
      <c r="L53" s="48" t="s">
        <v>3654</v>
      </c>
      <c r="M53" t="s">
        <v>154</v>
      </c>
      <c r="N53">
        <v>2022</v>
      </c>
      <c r="O53" t="s">
        <v>1064</v>
      </c>
      <c r="P53" t="s">
        <v>1064</v>
      </c>
      <c r="Q53" t="s">
        <v>36</v>
      </c>
      <c r="R53" t="s">
        <v>37</v>
      </c>
      <c r="S53">
        <v>0.75</v>
      </c>
      <c r="T53">
        <v>0.75</v>
      </c>
      <c r="U53" t="s">
        <v>139</v>
      </c>
      <c r="V53" t="s">
        <v>1064</v>
      </c>
      <c r="W53" t="s">
        <v>1064</v>
      </c>
      <c r="X53" t="s">
        <v>110</v>
      </c>
      <c r="Y53" t="s">
        <v>1819</v>
      </c>
      <c r="Z53" t="s">
        <v>1064</v>
      </c>
      <c r="AA53" t="s">
        <v>1064</v>
      </c>
      <c r="AB53" t="s">
        <v>1820</v>
      </c>
      <c r="AC53" t="s">
        <v>1064</v>
      </c>
      <c r="AD53" t="s">
        <v>1064</v>
      </c>
      <c r="AE53" t="s">
        <v>1820</v>
      </c>
      <c r="AF53" t="s">
        <v>1820</v>
      </c>
      <c r="AG53" t="s">
        <v>1820</v>
      </c>
      <c r="AH53" t="s">
        <v>1064</v>
      </c>
      <c r="AK53">
        <v>708455.32</v>
      </c>
      <c r="AL53">
        <v>5351576.0599999996</v>
      </c>
      <c r="AM53" t="s">
        <v>1480</v>
      </c>
      <c r="AN53" t="s">
        <v>37</v>
      </c>
      <c r="AO53" s="39">
        <v>45721</v>
      </c>
    </row>
    <row r="54" spans="1:41" x14ac:dyDescent="0.2">
      <c r="A54" t="s">
        <v>177</v>
      </c>
      <c r="B54" t="s">
        <v>109</v>
      </c>
      <c r="C54" t="s">
        <v>106</v>
      </c>
      <c r="D54" t="s">
        <v>107</v>
      </c>
      <c r="E54" t="s">
        <v>108</v>
      </c>
      <c r="F54" t="s">
        <v>109</v>
      </c>
      <c r="G54" t="s">
        <v>1805</v>
      </c>
      <c r="H54" s="39">
        <v>34700</v>
      </c>
      <c r="I54" s="55">
        <v>1995</v>
      </c>
      <c r="J54" t="s">
        <v>1302</v>
      </c>
      <c r="K54" t="s">
        <v>1821</v>
      </c>
      <c r="L54" s="48" t="s">
        <v>2758</v>
      </c>
      <c r="M54" t="s">
        <v>154</v>
      </c>
      <c r="N54">
        <v>2014</v>
      </c>
      <c r="O54" t="s">
        <v>1064</v>
      </c>
      <c r="P54" t="s">
        <v>1064</v>
      </c>
      <c r="Q54" t="s">
        <v>36</v>
      </c>
      <c r="R54" t="s">
        <v>37</v>
      </c>
      <c r="S54">
        <v>0.75</v>
      </c>
      <c r="T54">
        <v>0.75</v>
      </c>
      <c r="U54" t="s">
        <v>139</v>
      </c>
      <c r="V54" t="s">
        <v>1064</v>
      </c>
      <c r="W54" t="s">
        <v>1064</v>
      </c>
      <c r="X54" t="s">
        <v>110</v>
      </c>
      <c r="Y54" t="s">
        <v>1819</v>
      </c>
      <c r="Z54" t="s">
        <v>1064</v>
      </c>
      <c r="AA54" t="s">
        <v>1064</v>
      </c>
      <c r="AB54" t="s">
        <v>1820</v>
      </c>
      <c r="AC54" t="s">
        <v>1064</v>
      </c>
      <c r="AD54" t="s">
        <v>1064</v>
      </c>
      <c r="AE54" t="s">
        <v>1820</v>
      </c>
      <c r="AF54" t="s">
        <v>1820</v>
      </c>
      <c r="AG54" t="s">
        <v>1820</v>
      </c>
      <c r="AH54" t="s">
        <v>1064</v>
      </c>
      <c r="AK54">
        <v>708455.32</v>
      </c>
      <c r="AL54">
        <v>5351576.0599999996</v>
      </c>
      <c r="AM54" t="s">
        <v>1480</v>
      </c>
      <c r="AN54" t="s">
        <v>37</v>
      </c>
      <c r="AO54" s="39">
        <v>45721</v>
      </c>
    </row>
    <row r="55" spans="1:41" x14ac:dyDescent="0.2">
      <c r="A55" t="s">
        <v>177</v>
      </c>
      <c r="B55" t="s">
        <v>109</v>
      </c>
      <c r="C55" t="s">
        <v>106</v>
      </c>
      <c r="D55" t="s">
        <v>107</v>
      </c>
      <c r="E55" t="s">
        <v>108</v>
      </c>
      <c r="F55" t="s">
        <v>109</v>
      </c>
      <c r="G55" t="s">
        <v>1805</v>
      </c>
      <c r="H55" s="39">
        <v>34700</v>
      </c>
      <c r="I55" s="55">
        <v>1995</v>
      </c>
      <c r="J55" t="s">
        <v>1302</v>
      </c>
      <c r="K55" t="s">
        <v>1821</v>
      </c>
      <c r="L55" s="48" t="s">
        <v>3655</v>
      </c>
      <c r="M55" t="s">
        <v>154</v>
      </c>
      <c r="N55">
        <v>2016</v>
      </c>
      <c r="O55" t="s">
        <v>1064</v>
      </c>
      <c r="P55" t="s">
        <v>1064</v>
      </c>
      <c r="Q55" t="s">
        <v>36</v>
      </c>
      <c r="R55" t="s">
        <v>37</v>
      </c>
      <c r="S55">
        <v>0</v>
      </c>
      <c r="T55">
        <v>0</v>
      </c>
      <c r="U55" t="s">
        <v>139</v>
      </c>
      <c r="V55" t="s">
        <v>1064</v>
      </c>
      <c r="W55" t="s">
        <v>1064</v>
      </c>
      <c r="X55" t="s">
        <v>110</v>
      </c>
      <c r="Y55" t="s">
        <v>1819</v>
      </c>
      <c r="Z55" t="s">
        <v>1064</v>
      </c>
      <c r="AA55" t="s">
        <v>1064</v>
      </c>
      <c r="AB55" t="s">
        <v>1820</v>
      </c>
      <c r="AC55" t="s">
        <v>1064</v>
      </c>
      <c r="AD55" t="s">
        <v>1064</v>
      </c>
      <c r="AE55" t="s">
        <v>1820</v>
      </c>
      <c r="AF55" t="s">
        <v>1820</v>
      </c>
      <c r="AG55" t="s">
        <v>1820</v>
      </c>
      <c r="AH55" t="s">
        <v>1064</v>
      </c>
      <c r="AK55">
        <v>708455.32</v>
      </c>
      <c r="AL55">
        <v>5351576.0599999996</v>
      </c>
      <c r="AM55" t="s">
        <v>1480</v>
      </c>
      <c r="AN55" t="s">
        <v>37</v>
      </c>
      <c r="AO55" s="39">
        <v>45721</v>
      </c>
    </row>
    <row r="56" spans="1:41" x14ac:dyDescent="0.2">
      <c r="A56" t="s">
        <v>177</v>
      </c>
      <c r="B56" t="s">
        <v>109</v>
      </c>
      <c r="C56" t="s">
        <v>106</v>
      </c>
      <c r="D56" t="s">
        <v>107</v>
      </c>
      <c r="E56" t="s">
        <v>108</v>
      </c>
      <c r="F56" t="s">
        <v>109</v>
      </c>
      <c r="G56" t="s">
        <v>1805</v>
      </c>
      <c r="H56" s="39">
        <v>34700</v>
      </c>
      <c r="I56" s="55">
        <v>1995</v>
      </c>
      <c r="J56" t="s">
        <v>1302</v>
      </c>
      <c r="K56" t="s">
        <v>1821</v>
      </c>
      <c r="L56" s="48" t="s">
        <v>2759</v>
      </c>
      <c r="M56" t="s">
        <v>154</v>
      </c>
      <c r="N56">
        <v>2016</v>
      </c>
      <c r="O56" t="s">
        <v>1064</v>
      </c>
      <c r="P56" t="s">
        <v>1064</v>
      </c>
      <c r="Q56" t="s">
        <v>36</v>
      </c>
      <c r="R56" t="s">
        <v>37</v>
      </c>
      <c r="S56">
        <v>0.75</v>
      </c>
      <c r="T56">
        <v>0.75</v>
      </c>
      <c r="U56" t="s">
        <v>139</v>
      </c>
      <c r="V56" t="s">
        <v>1064</v>
      </c>
      <c r="W56" t="s">
        <v>1064</v>
      </c>
      <c r="X56" t="s">
        <v>110</v>
      </c>
      <c r="Y56" t="s">
        <v>1819</v>
      </c>
      <c r="Z56" t="s">
        <v>1064</v>
      </c>
      <c r="AA56" t="s">
        <v>1064</v>
      </c>
      <c r="AB56" t="s">
        <v>1820</v>
      </c>
      <c r="AC56" t="s">
        <v>1064</v>
      </c>
      <c r="AD56" t="s">
        <v>1064</v>
      </c>
      <c r="AE56" t="s">
        <v>1820</v>
      </c>
      <c r="AF56" t="s">
        <v>1820</v>
      </c>
      <c r="AG56" t="s">
        <v>1820</v>
      </c>
      <c r="AH56" t="s">
        <v>1064</v>
      </c>
      <c r="AK56">
        <v>708455.32</v>
      </c>
      <c r="AL56">
        <v>5351576.0599999996</v>
      </c>
      <c r="AM56" t="s">
        <v>1480</v>
      </c>
      <c r="AN56" t="s">
        <v>37</v>
      </c>
      <c r="AO56" s="39">
        <v>45721</v>
      </c>
    </row>
    <row r="57" spans="1:41" x14ac:dyDescent="0.2">
      <c r="A57" t="s">
        <v>177</v>
      </c>
      <c r="B57" t="s">
        <v>109</v>
      </c>
      <c r="C57" t="s">
        <v>106</v>
      </c>
      <c r="D57" t="s">
        <v>107</v>
      </c>
      <c r="E57" t="s">
        <v>108</v>
      </c>
      <c r="F57" t="s">
        <v>109</v>
      </c>
      <c r="G57" t="s">
        <v>1805</v>
      </c>
      <c r="H57" s="39">
        <v>34700</v>
      </c>
      <c r="I57" s="55">
        <v>1995</v>
      </c>
      <c r="J57" t="s">
        <v>1302</v>
      </c>
      <c r="K57" t="s">
        <v>1821</v>
      </c>
      <c r="L57" s="48" t="s">
        <v>2760</v>
      </c>
      <c r="M57" t="s">
        <v>154</v>
      </c>
      <c r="N57">
        <v>2020</v>
      </c>
      <c r="O57" t="s">
        <v>1064</v>
      </c>
      <c r="P57" t="s">
        <v>1064</v>
      </c>
      <c r="Q57" t="s">
        <v>36</v>
      </c>
      <c r="R57" t="s">
        <v>37</v>
      </c>
      <c r="S57">
        <v>0.8</v>
      </c>
      <c r="T57">
        <v>0.82</v>
      </c>
      <c r="U57" t="s">
        <v>139</v>
      </c>
      <c r="V57" t="s">
        <v>1064</v>
      </c>
      <c r="W57" t="s">
        <v>1064</v>
      </c>
      <c r="X57" t="s">
        <v>110</v>
      </c>
      <c r="Y57" t="s">
        <v>1819</v>
      </c>
      <c r="Z57" t="s">
        <v>1064</v>
      </c>
      <c r="AA57" t="s">
        <v>1064</v>
      </c>
      <c r="AB57" t="s">
        <v>1820</v>
      </c>
      <c r="AC57" t="s">
        <v>1064</v>
      </c>
      <c r="AD57" t="s">
        <v>1064</v>
      </c>
      <c r="AE57" t="s">
        <v>1820</v>
      </c>
      <c r="AF57" t="s">
        <v>1820</v>
      </c>
      <c r="AG57" t="s">
        <v>1820</v>
      </c>
      <c r="AH57" t="s">
        <v>1064</v>
      </c>
      <c r="AK57">
        <v>708455.32</v>
      </c>
      <c r="AL57">
        <v>5351576.0599999996</v>
      </c>
      <c r="AM57" t="s">
        <v>1480</v>
      </c>
      <c r="AN57" t="s">
        <v>37</v>
      </c>
      <c r="AO57" s="39">
        <v>45721</v>
      </c>
    </row>
    <row r="58" spans="1:41" x14ac:dyDescent="0.2">
      <c r="A58" t="s">
        <v>173</v>
      </c>
      <c r="B58" t="s">
        <v>176</v>
      </c>
      <c r="C58" t="s">
        <v>2449</v>
      </c>
      <c r="D58" t="s">
        <v>1064</v>
      </c>
      <c r="E58" t="s">
        <v>1090</v>
      </c>
      <c r="F58" t="s">
        <v>314</v>
      </c>
      <c r="G58" t="s">
        <v>1805</v>
      </c>
      <c r="H58" s="39">
        <v>17745</v>
      </c>
      <c r="I58" s="55">
        <v>1948</v>
      </c>
      <c r="J58" t="s">
        <v>1337</v>
      </c>
      <c r="K58" t="s">
        <v>1339</v>
      </c>
      <c r="L58" s="48" t="s">
        <v>1064</v>
      </c>
      <c r="M58" t="s">
        <v>1064</v>
      </c>
      <c r="O58" t="s">
        <v>1832</v>
      </c>
      <c r="P58" t="s">
        <v>1064</v>
      </c>
      <c r="Q58" t="s">
        <v>36</v>
      </c>
      <c r="R58" t="s">
        <v>28</v>
      </c>
      <c r="S58">
        <v>100</v>
      </c>
      <c r="T58">
        <v>90.385599999999997</v>
      </c>
      <c r="U58" t="s">
        <v>139</v>
      </c>
      <c r="V58" t="s">
        <v>1064</v>
      </c>
      <c r="W58" t="s">
        <v>1824</v>
      </c>
      <c r="X58" t="s">
        <v>770</v>
      </c>
      <c r="Y58" t="s">
        <v>1064</v>
      </c>
      <c r="Z58" t="s">
        <v>1064</v>
      </c>
      <c r="AA58" t="s">
        <v>1064</v>
      </c>
      <c r="AB58" t="s">
        <v>1064</v>
      </c>
      <c r="AC58" t="s">
        <v>1064</v>
      </c>
      <c r="AD58" t="s">
        <v>1064</v>
      </c>
      <c r="AE58" t="s">
        <v>1064</v>
      </c>
      <c r="AF58" t="s">
        <v>1064</v>
      </c>
      <c r="AG58" t="s">
        <v>1064</v>
      </c>
      <c r="AH58" t="s">
        <v>1064</v>
      </c>
      <c r="AK58">
        <v>279542.74</v>
      </c>
      <c r="AL58">
        <v>5861815.1500000004</v>
      </c>
      <c r="AM58" t="s">
        <v>2388</v>
      </c>
      <c r="AN58" t="s">
        <v>1829</v>
      </c>
      <c r="AO58" s="39">
        <v>45721</v>
      </c>
    </row>
    <row r="59" spans="1:41" x14ac:dyDescent="0.2">
      <c r="A59" t="s">
        <v>173</v>
      </c>
      <c r="B59" t="s">
        <v>176</v>
      </c>
      <c r="C59" t="s">
        <v>3410</v>
      </c>
      <c r="D59" t="s">
        <v>1064</v>
      </c>
      <c r="E59" t="s">
        <v>1064</v>
      </c>
      <c r="F59" t="s">
        <v>3411</v>
      </c>
      <c r="G59" t="s">
        <v>1805</v>
      </c>
      <c r="H59" s="39">
        <v>45097</v>
      </c>
      <c r="I59" s="55">
        <v>2023</v>
      </c>
      <c r="J59" t="s">
        <v>1337</v>
      </c>
      <c r="K59" t="s">
        <v>1457</v>
      </c>
      <c r="L59" s="48" t="s">
        <v>1064</v>
      </c>
      <c r="M59" t="s">
        <v>1064</v>
      </c>
      <c r="O59" t="s">
        <v>1837</v>
      </c>
      <c r="P59" t="s">
        <v>1064</v>
      </c>
      <c r="Q59" t="s">
        <v>29</v>
      </c>
      <c r="R59" t="s">
        <v>130</v>
      </c>
      <c r="S59">
        <v>7</v>
      </c>
      <c r="T59">
        <v>6.8510999999999997</v>
      </c>
      <c r="U59" t="s">
        <v>692</v>
      </c>
      <c r="V59" t="s">
        <v>2841</v>
      </c>
      <c r="W59" t="s">
        <v>3412</v>
      </c>
      <c r="X59" t="s">
        <v>3413</v>
      </c>
      <c r="Y59" t="s">
        <v>1064</v>
      </c>
      <c r="Z59" t="s">
        <v>1064</v>
      </c>
      <c r="AA59" t="s">
        <v>1064</v>
      </c>
      <c r="AB59" t="s">
        <v>1064</v>
      </c>
      <c r="AC59" t="s">
        <v>1064</v>
      </c>
      <c r="AD59" t="s">
        <v>1064</v>
      </c>
      <c r="AE59" t="s">
        <v>1064</v>
      </c>
      <c r="AF59" t="s">
        <v>1064</v>
      </c>
      <c r="AG59" t="s">
        <v>1064</v>
      </c>
      <c r="AH59" t="s">
        <v>1064</v>
      </c>
      <c r="AK59">
        <v>283177</v>
      </c>
      <c r="AL59">
        <v>5839896</v>
      </c>
      <c r="AM59" t="s">
        <v>2391</v>
      </c>
      <c r="AN59" t="s">
        <v>1811</v>
      </c>
      <c r="AO59" s="39">
        <v>45721</v>
      </c>
    </row>
    <row r="60" spans="1:41" x14ac:dyDescent="0.2">
      <c r="A60" t="s">
        <v>173</v>
      </c>
      <c r="B60" t="s">
        <v>176</v>
      </c>
      <c r="C60" t="s">
        <v>2452</v>
      </c>
      <c r="D60" t="s">
        <v>1064</v>
      </c>
      <c r="E60" t="s">
        <v>119</v>
      </c>
      <c r="F60" t="s">
        <v>626</v>
      </c>
      <c r="G60" t="s">
        <v>1805</v>
      </c>
      <c r="H60" s="39">
        <v>33450</v>
      </c>
      <c r="I60" s="55">
        <v>1991</v>
      </c>
      <c r="J60" t="s">
        <v>1310</v>
      </c>
      <c r="K60" t="s">
        <v>1454</v>
      </c>
      <c r="L60" s="48" t="s">
        <v>1064</v>
      </c>
      <c r="M60" t="s">
        <v>1064</v>
      </c>
      <c r="O60" t="s">
        <v>1823</v>
      </c>
      <c r="P60" t="s">
        <v>1064</v>
      </c>
      <c r="Q60" t="s">
        <v>36</v>
      </c>
      <c r="R60" t="s">
        <v>28</v>
      </c>
      <c r="S60">
        <v>187.12360000000001</v>
      </c>
      <c r="T60">
        <v>184.55340000000001</v>
      </c>
      <c r="U60" t="s">
        <v>139</v>
      </c>
      <c r="V60" t="s">
        <v>1064</v>
      </c>
      <c r="W60" t="s">
        <v>1824</v>
      </c>
      <c r="X60" t="s">
        <v>1012</v>
      </c>
      <c r="Y60" t="s">
        <v>1064</v>
      </c>
      <c r="Z60" t="s">
        <v>1064</v>
      </c>
      <c r="AA60" t="s">
        <v>1064</v>
      </c>
      <c r="AB60" t="s">
        <v>1064</v>
      </c>
      <c r="AC60" t="s">
        <v>1064</v>
      </c>
      <c r="AD60" t="s">
        <v>1064</v>
      </c>
      <c r="AE60" t="s">
        <v>1064</v>
      </c>
      <c r="AF60" t="s">
        <v>1064</v>
      </c>
      <c r="AG60" t="s">
        <v>1064</v>
      </c>
      <c r="AH60" t="s">
        <v>1064</v>
      </c>
      <c r="AK60">
        <v>389218</v>
      </c>
      <c r="AL60">
        <v>6292506</v>
      </c>
      <c r="AM60" t="s">
        <v>2388</v>
      </c>
      <c r="AN60" t="s">
        <v>1829</v>
      </c>
      <c r="AO60" s="39">
        <v>45721</v>
      </c>
    </row>
    <row r="61" spans="1:41" x14ac:dyDescent="0.2">
      <c r="A61" t="s">
        <v>173</v>
      </c>
      <c r="B61" t="s">
        <v>176</v>
      </c>
      <c r="C61" t="s">
        <v>2932</v>
      </c>
      <c r="D61" t="s">
        <v>1064</v>
      </c>
      <c r="E61" t="s">
        <v>1064</v>
      </c>
      <c r="F61" t="s">
        <v>2933</v>
      </c>
      <c r="G61" t="s">
        <v>1805</v>
      </c>
      <c r="H61" s="39">
        <v>44646</v>
      </c>
      <c r="I61" s="55">
        <v>2022</v>
      </c>
      <c r="J61" t="s">
        <v>1310</v>
      </c>
      <c r="K61" t="s">
        <v>1454</v>
      </c>
      <c r="L61" s="48" t="s">
        <v>1064</v>
      </c>
      <c r="M61" t="s">
        <v>1064</v>
      </c>
      <c r="O61" t="s">
        <v>1823</v>
      </c>
      <c r="P61" t="s">
        <v>1064</v>
      </c>
      <c r="Q61" t="s">
        <v>36</v>
      </c>
      <c r="R61" t="s">
        <v>28</v>
      </c>
      <c r="S61">
        <v>259.58</v>
      </c>
      <c r="T61">
        <v>259.38</v>
      </c>
      <c r="U61" t="s">
        <v>139</v>
      </c>
      <c r="V61" t="s">
        <v>1064</v>
      </c>
      <c r="W61" t="s">
        <v>117</v>
      </c>
      <c r="X61" t="s">
        <v>2934</v>
      </c>
      <c r="Y61" t="s">
        <v>1064</v>
      </c>
      <c r="Z61" t="s">
        <v>1064</v>
      </c>
      <c r="AA61" t="s">
        <v>1064</v>
      </c>
      <c r="AB61" t="s">
        <v>1064</v>
      </c>
      <c r="AC61" t="s">
        <v>1064</v>
      </c>
      <c r="AD61" t="s">
        <v>1064</v>
      </c>
      <c r="AE61" t="s">
        <v>1064</v>
      </c>
      <c r="AF61" t="s">
        <v>1064</v>
      </c>
      <c r="AG61" t="s">
        <v>1064</v>
      </c>
      <c r="AH61" t="s">
        <v>1064</v>
      </c>
      <c r="AK61">
        <v>385446.9</v>
      </c>
      <c r="AL61">
        <v>6284314.1500000004</v>
      </c>
      <c r="AM61" t="s">
        <v>2388</v>
      </c>
      <c r="AN61" t="s">
        <v>1829</v>
      </c>
      <c r="AO61" s="39">
        <v>45721</v>
      </c>
    </row>
    <row r="62" spans="1:41" x14ac:dyDescent="0.2">
      <c r="A62" t="s">
        <v>173</v>
      </c>
      <c r="B62" t="s">
        <v>176</v>
      </c>
      <c r="C62" t="s">
        <v>2453</v>
      </c>
      <c r="D62" t="s">
        <v>1064</v>
      </c>
      <c r="E62" t="s">
        <v>1163</v>
      </c>
      <c r="F62" t="s">
        <v>480</v>
      </c>
      <c r="G62" t="s">
        <v>1805</v>
      </c>
      <c r="H62" s="39">
        <v>43423</v>
      </c>
      <c r="I62" s="55">
        <v>2018</v>
      </c>
      <c r="J62" t="s">
        <v>1337</v>
      </c>
      <c r="K62" t="s">
        <v>1394</v>
      </c>
      <c r="L62" s="48" t="s">
        <v>1064</v>
      </c>
      <c r="M62" t="s">
        <v>1064</v>
      </c>
      <c r="O62" t="s">
        <v>1837</v>
      </c>
      <c r="P62" t="s">
        <v>1064</v>
      </c>
      <c r="Q62" t="s">
        <v>29</v>
      </c>
      <c r="R62" t="s">
        <v>130</v>
      </c>
      <c r="S62">
        <v>1.4019999999999999</v>
      </c>
      <c r="T62">
        <v>1.3779999999999999</v>
      </c>
      <c r="U62" t="s">
        <v>692</v>
      </c>
      <c r="V62" t="s">
        <v>2841</v>
      </c>
      <c r="W62" t="s">
        <v>1824</v>
      </c>
      <c r="X62" t="s">
        <v>917</v>
      </c>
      <c r="Y62" t="s">
        <v>1064</v>
      </c>
      <c r="Z62" t="s">
        <v>1064</v>
      </c>
      <c r="AA62" t="s">
        <v>1064</v>
      </c>
      <c r="AB62" t="s">
        <v>1064</v>
      </c>
      <c r="AC62" t="s">
        <v>1064</v>
      </c>
      <c r="AD62" t="s">
        <v>1064</v>
      </c>
      <c r="AE62" t="s">
        <v>1064</v>
      </c>
      <c r="AF62" t="s">
        <v>1064</v>
      </c>
      <c r="AG62" t="s">
        <v>1064</v>
      </c>
      <c r="AH62" t="s">
        <v>1064</v>
      </c>
      <c r="AK62">
        <v>728594.00040000002</v>
      </c>
      <c r="AL62">
        <v>5813182.0180000002</v>
      </c>
      <c r="AM62" t="s">
        <v>2389</v>
      </c>
      <c r="AN62" t="s">
        <v>1811</v>
      </c>
      <c r="AO62" s="39">
        <v>45721</v>
      </c>
    </row>
    <row r="63" spans="1:41" x14ac:dyDescent="0.2">
      <c r="A63" t="s">
        <v>173</v>
      </c>
      <c r="B63" t="s">
        <v>176</v>
      </c>
      <c r="C63" t="s">
        <v>2454</v>
      </c>
      <c r="D63" t="s">
        <v>1064</v>
      </c>
      <c r="E63" t="s">
        <v>1064</v>
      </c>
      <c r="F63" t="s">
        <v>2430</v>
      </c>
      <c r="G63" t="s">
        <v>1805</v>
      </c>
      <c r="H63" s="39">
        <v>43147</v>
      </c>
      <c r="I63" s="55">
        <v>2018</v>
      </c>
      <c r="J63" t="s">
        <v>1297</v>
      </c>
      <c r="K63" t="s">
        <v>1300</v>
      </c>
      <c r="L63" s="48" t="s">
        <v>1064</v>
      </c>
      <c r="M63" t="s">
        <v>1064</v>
      </c>
      <c r="O63" t="s">
        <v>1823</v>
      </c>
      <c r="P63" t="s">
        <v>1064</v>
      </c>
      <c r="Q63" t="s">
        <v>36</v>
      </c>
      <c r="R63" t="s">
        <v>28</v>
      </c>
      <c r="S63">
        <v>25.563400000000001</v>
      </c>
      <c r="T63">
        <v>25.408899999999999</v>
      </c>
      <c r="U63" t="s">
        <v>139</v>
      </c>
      <c r="V63" t="s">
        <v>1064</v>
      </c>
      <c r="W63" t="s">
        <v>1824</v>
      </c>
      <c r="X63" t="s">
        <v>834</v>
      </c>
      <c r="Y63" t="s">
        <v>1064</v>
      </c>
      <c r="Z63" t="s">
        <v>1064</v>
      </c>
      <c r="AA63" t="s">
        <v>1064</v>
      </c>
      <c r="AB63" t="s">
        <v>1064</v>
      </c>
      <c r="AC63" t="s">
        <v>1064</v>
      </c>
      <c r="AD63" t="s">
        <v>1064</v>
      </c>
      <c r="AE63" t="s">
        <v>1064</v>
      </c>
      <c r="AF63" t="s">
        <v>1064</v>
      </c>
      <c r="AG63" t="s">
        <v>1064</v>
      </c>
      <c r="AH63" t="s">
        <v>1064</v>
      </c>
      <c r="AK63">
        <v>302526.11</v>
      </c>
      <c r="AL63">
        <v>6030183.3200000003</v>
      </c>
      <c r="AM63" t="s">
        <v>2388</v>
      </c>
      <c r="AN63" t="s">
        <v>1829</v>
      </c>
      <c r="AO63" s="39">
        <v>45721</v>
      </c>
    </row>
    <row r="64" spans="1:41" x14ac:dyDescent="0.2">
      <c r="A64" t="s">
        <v>173</v>
      </c>
      <c r="B64" t="s">
        <v>176</v>
      </c>
      <c r="C64" t="s">
        <v>2448</v>
      </c>
      <c r="D64" t="s">
        <v>1064</v>
      </c>
      <c r="E64" t="s">
        <v>1068</v>
      </c>
      <c r="F64" t="s">
        <v>277</v>
      </c>
      <c r="G64" t="s">
        <v>1805</v>
      </c>
      <c r="H64" s="39">
        <v>34181</v>
      </c>
      <c r="I64" s="55">
        <v>1993</v>
      </c>
      <c r="J64" t="s">
        <v>1316</v>
      </c>
      <c r="K64" t="s">
        <v>1322</v>
      </c>
      <c r="L64" s="48" t="s">
        <v>1064</v>
      </c>
      <c r="M64" t="s">
        <v>1064</v>
      </c>
      <c r="O64" t="s">
        <v>1837</v>
      </c>
      <c r="P64" t="s">
        <v>1064</v>
      </c>
      <c r="Q64" t="s">
        <v>36</v>
      </c>
      <c r="R64" t="s">
        <v>28</v>
      </c>
      <c r="S64">
        <v>53</v>
      </c>
      <c r="T64">
        <v>52.8675</v>
      </c>
      <c r="U64" t="s">
        <v>139</v>
      </c>
      <c r="V64" t="s">
        <v>1064</v>
      </c>
      <c r="W64" t="s">
        <v>1824</v>
      </c>
      <c r="X64" t="s">
        <v>735</v>
      </c>
      <c r="Y64" t="s">
        <v>1064</v>
      </c>
      <c r="Z64" t="s">
        <v>1064</v>
      </c>
      <c r="AA64" t="s">
        <v>1064</v>
      </c>
      <c r="AB64" t="s">
        <v>1064</v>
      </c>
      <c r="AC64" t="s">
        <v>1064</v>
      </c>
      <c r="AD64" t="s">
        <v>1064</v>
      </c>
      <c r="AE64" t="s">
        <v>1064</v>
      </c>
      <c r="AF64" t="s">
        <v>1064</v>
      </c>
      <c r="AG64" t="s">
        <v>1064</v>
      </c>
      <c r="AH64" t="s">
        <v>1064</v>
      </c>
      <c r="AK64">
        <v>375739.99890000001</v>
      </c>
      <c r="AL64">
        <v>6357126.0190000003</v>
      </c>
      <c r="AM64" t="s">
        <v>2388</v>
      </c>
      <c r="AN64" t="s">
        <v>1829</v>
      </c>
      <c r="AO64" s="39">
        <v>45721</v>
      </c>
    </row>
    <row r="65" spans="1:41" x14ac:dyDescent="0.2">
      <c r="A65" t="s">
        <v>173</v>
      </c>
      <c r="B65" t="s">
        <v>176</v>
      </c>
      <c r="C65" t="s">
        <v>4118</v>
      </c>
      <c r="D65" t="s">
        <v>1064</v>
      </c>
      <c r="E65" t="s">
        <v>1601</v>
      </c>
      <c r="F65" t="s">
        <v>462</v>
      </c>
      <c r="G65" t="s">
        <v>1805</v>
      </c>
      <c r="H65" s="39">
        <v>41166</v>
      </c>
      <c r="I65" s="55">
        <v>2012</v>
      </c>
      <c r="J65" t="s">
        <v>1302</v>
      </c>
      <c r="K65" t="s">
        <v>1383</v>
      </c>
      <c r="L65" s="48" t="s">
        <v>1064</v>
      </c>
      <c r="M65" t="s">
        <v>1064</v>
      </c>
      <c r="O65" t="s">
        <v>1823</v>
      </c>
      <c r="P65" t="s">
        <v>1064</v>
      </c>
      <c r="Q65" t="s">
        <v>29</v>
      </c>
      <c r="R65" t="s">
        <v>130</v>
      </c>
      <c r="S65">
        <v>3.3</v>
      </c>
      <c r="T65">
        <v>3.29175</v>
      </c>
      <c r="U65" t="s">
        <v>692</v>
      </c>
      <c r="V65" t="s">
        <v>2841</v>
      </c>
      <c r="W65" t="s">
        <v>1824</v>
      </c>
      <c r="X65" t="s">
        <v>904</v>
      </c>
      <c r="Y65" t="s">
        <v>1064</v>
      </c>
      <c r="Z65" t="s">
        <v>1064</v>
      </c>
      <c r="AA65" t="s">
        <v>1064</v>
      </c>
      <c r="AB65" t="s">
        <v>1064</v>
      </c>
      <c r="AC65" t="s">
        <v>1064</v>
      </c>
      <c r="AD65" t="s">
        <v>1064</v>
      </c>
      <c r="AE65" t="s">
        <v>1064</v>
      </c>
      <c r="AF65" t="s">
        <v>1064</v>
      </c>
      <c r="AG65" t="s">
        <v>1064</v>
      </c>
      <c r="AH65" t="s">
        <v>1064</v>
      </c>
      <c r="AK65">
        <v>724252.00049999997</v>
      </c>
      <c r="AL65">
        <v>5470282.0180000002</v>
      </c>
      <c r="AM65" t="s">
        <v>162</v>
      </c>
      <c r="AN65" t="s">
        <v>1811</v>
      </c>
      <c r="AO65" s="39">
        <v>45721</v>
      </c>
    </row>
    <row r="66" spans="1:41" x14ac:dyDescent="0.2">
      <c r="A66" t="s">
        <v>173</v>
      </c>
      <c r="B66" t="s">
        <v>176</v>
      </c>
      <c r="C66" t="s">
        <v>2455</v>
      </c>
      <c r="D66" t="s">
        <v>1064</v>
      </c>
      <c r="E66" t="s">
        <v>1138</v>
      </c>
      <c r="F66" t="s">
        <v>401</v>
      </c>
      <c r="G66" t="s">
        <v>1805</v>
      </c>
      <c r="H66" s="39">
        <v>34911</v>
      </c>
      <c r="I66" s="55">
        <v>1995</v>
      </c>
      <c r="J66" t="s">
        <v>1302</v>
      </c>
      <c r="K66" t="s">
        <v>1361</v>
      </c>
      <c r="L66" s="48" t="s">
        <v>1064</v>
      </c>
      <c r="M66" t="s">
        <v>1064</v>
      </c>
      <c r="O66" t="s">
        <v>1837</v>
      </c>
      <c r="P66" t="s">
        <v>1064</v>
      </c>
      <c r="Q66" t="s">
        <v>29</v>
      </c>
      <c r="R66" t="s">
        <v>130</v>
      </c>
      <c r="S66">
        <v>12</v>
      </c>
      <c r="T66">
        <v>11.843159999999999</v>
      </c>
      <c r="U66" t="s">
        <v>692</v>
      </c>
      <c r="V66" t="s">
        <v>1064</v>
      </c>
      <c r="W66" t="s">
        <v>1824</v>
      </c>
      <c r="X66" t="s">
        <v>844</v>
      </c>
      <c r="Y66" t="s">
        <v>1064</v>
      </c>
      <c r="Z66" t="s">
        <v>1064</v>
      </c>
      <c r="AA66" t="s">
        <v>1064</v>
      </c>
      <c r="AB66" t="s">
        <v>1064</v>
      </c>
      <c r="AC66" t="s">
        <v>1064</v>
      </c>
      <c r="AD66" t="s">
        <v>1064</v>
      </c>
      <c r="AE66" t="s">
        <v>1064</v>
      </c>
      <c r="AF66" t="s">
        <v>1064</v>
      </c>
      <c r="AG66" t="s">
        <v>1064</v>
      </c>
      <c r="AH66" t="s">
        <v>1064</v>
      </c>
      <c r="AK66">
        <v>719278.24</v>
      </c>
      <c r="AL66">
        <v>5478087.96</v>
      </c>
      <c r="AM66" t="s">
        <v>162</v>
      </c>
      <c r="AN66" t="s">
        <v>1811</v>
      </c>
      <c r="AO66" s="39">
        <v>45721</v>
      </c>
    </row>
    <row r="67" spans="1:41" x14ac:dyDescent="0.2">
      <c r="A67" t="s">
        <v>173</v>
      </c>
      <c r="B67" t="s">
        <v>176</v>
      </c>
      <c r="C67" t="s">
        <v>2456</v>
      </c>
      <c r="D67" t="s">
        <v>1064</v>
      </c>
      <c r="E67" t="s">
        <v>1704</v>
      </c>
      <c r="F67" t="s">
        <v>427</v>
      </c>
      <c r="G67" t="s">
        <v>1805</v>
      </c>
      <c r="H67" s="39">
        <v>15918</v>
      </c>
      <c r="I67" s="55">
        <v>1943</v>
      </c>
      <c r="J67" t="s">
        <v>1310</v>
      </c>
      <c r="K67" t="s">
        <v>1365</v>
      </c>
      <c r="L67" s="48" t="s">
        <v>1064</v>
      </c>
      <c r="M67" t="s">
        <v>1064</v>
      </c>
      <c r="O67" t="s">
        <v>1832</v>
      </c>
      <c r="P67" t="s">
        <v>1064</v>
      </c>
      <c r="Q67" t="s">
        <v>29</v>
      </c>
      <c r="R67" t="s">
        <v>130</v>
      </c>
      <c r="S67">
        <v>10</v>
      </c>
      <c r="T67">
        <v>8.4</v>
      </c>
      <c r="U67" t="s">
        <v>692</v>
      </c>
      <c r="V67" t="s">
        <v>1064</v>
      </c>
      <c r="W67" t="s">
        <v>1824</v>
      </c>
      <c r="X67" t="s">
        <v>872</v>
      </c>
      <c r="Y67" t="s">
        <v>1064</v>
      </c>
      <c r="Z67" t="s">
        <v>1064</v>
      </c>
      <c r="AA67" t="s">
        <v>1064</v>
      </c>
      <c r="AB67" t="s">
        <v>1064</v>
      </c>
      <c r="AC67" t="s">
        <v>1064</v>
      </c>
      <c r="AD67" t="s">
        <v>1064</v>
      </c>
      <c r="AE67" t="s">
        <v>1064</v>
      </c>
      <c r="AF67" t="s">
        <v>1064</v>
      </c>
      <c r="AG67" t="s">
        <v>1064</v>
      </c>
      <c r="AH67" t="s">
        <v>1064</v>
      </c>
      <c r="AK67">
        <v>318658.9719</v>
      </c>
      <c r="AL67">
        <v>6288406.0300000003</v>
      </c>
      <c r="AM67" t="s">
        <v>2388</v>
      </c>
      <c r="AN67" t="s">
        <v>1811</v>
      </c>
      <c r="AO67" s="39">
        <v>45721</v>
      </c>
    </row>
    <row r="68" spans="1:41" x14ac:dyDescent="0.2">
      <c r="A68" t="s">
        <v>173</v>
      </c>
      <c r="B68" t="s">
        <v>176</v>
      </c>
      <c r="C68" t="s">
        <v>2457</v>
      </c>
      <c r="D68" t="s">
        <v>1064</v>
      </c>
      <c r="E68" t="s">
        <v>1108</v>
      </c>
      <c r="F68" t="s">
        <v>2259</v>
      </c>
      <c r="G68" t="s">
        <v>1805</v>
      </c>
      <c r="H68" s="39">
        <v>42671</v>
      </c>
      <c r="I68" s="55">
        <v>2016</v>
      </c>
      <c r="J68" t="s">
        <v>1344</v>
      </c>
      <c r="K68" t="s">
        <v>1346</v>
      </c>
      <c r="L68" s="48" t="s">
        <v>1064</v>
      </c>
      <c r="M68" t="s">
        <v>1064</v>
      </c>
      <c r="O68" t="s">
        <v>1823</v>
      </c>
      <c r="P68" t="s">
        <v>1064</v>
      </c>
      <c r="Q68" t="s">
        <v>29</v>
      </c>
      <c r="R68" t="s">
        <v>130</v>
      </c>
      <c r="S68">
        <v>19.8</v>
      </c>
      <c r="T68">
        <v>19.235700000000001</v>
      </c>
      <c r="U68" t="s">
        <v>692</v>
      </c>
      <c r="V68" t="s">
        <v>1064</v>
      </c>
      <c r="W68" t="s">
        <v>1824</v>
      </c>
      <c r="X68" t="s">
        <v>790</v>
      </c>
      <c r="Y68" t="s">
        <v>1064</v>
      </c>
      <c r="Z68" t="s">
        <v>1064</v>
      </c>
      <c r="AA68" t="s">
        <v>1064</v>
      </c>
      <c r="AB68" t="s">
        <v>1064</v>
      </c>
      <c r="AC68" t="s">
        <v>1064</v>
      </c>
      <c r="AD68" t="s">
        <v>1064</v>
      </c>
      <c r="AE68" t="s">
        <v>1064</v>
      </c>
      <c r="AF68" t="s">
        <v>1064</v>
      </c>
      <c r="AG68" t="s">
        <v>1064</v>
      </c>
      <c r="AH68" t="s">
        <v>1064</v>
      </c>
      <c r="AK68">
        <v>281337.34999999998</v>
      </c>
      <c r="AL68">
        <v>5693206.4199999999</v>
      </c>
      <c r="AM68" t="s">
        <v>2388</v>
      </c>
      <c r="AN68" t="s">
        <v>1811</v>
      </c>
      <c r="AO68" s="39">
        <v>45721</v>
      </c>
    </row>
    <row r="69" spans="1:41" x14ac:dyDescent="0.2">
      <c r="A69" t="s">
        <v>173</v>
      </c>
      <c r="B69" t="s">
        <v>176</v>
      </c>
      <c r="C69" t="s">
        <v>2448</v>
      </c>
      <c r="D69" t="s">
        <v>1064</v>
      </c>
      <c r="E69" t="s">
        <v>1068</v>
      </c>
      <c r="F69" t="s">
        <v>615</v>
      </c>
      <c r="G69" t="s">
        <v>1805</v>
      </c>
      <c r="H69" s="39">
        <v>37468</v>
      </c>
      <c r="I69" s="55">
        <v>2002</v>
      </c>
      <c r="J69" t="s">
        <v>1316</v>
      </c>
      <c r="K69" t="s">
        <v>1450</v>
      </c>
      <c r="L69" s="48" t="s">
        <v>1064</v>
      </c>
      <c r="M69" t="s">
        <v>1064</v>
      </c>
      <c r="O69" t="s">
        <v>1832</v>
      </c>
      <c r="P69" t="s">
        <v>1064</v>
      </c>
      <c r="Q69" t="s">
        <v>36</v>
      </c>
      <c r="R69" t="s">
        <v>28</v>
      </c>
      <c r="S69">
        <v>25.7</v>
      </c>
      <c r="T69">
        <v>25.635750000000002</v>
      </c>
      <c r="U69" t="s">
        <v>139</v>
      </c>
      <c r="V69" t="s">
        <v>1064</v>
      </c>
      <c r="W69" t="s">
        <v>1824</v>
      </c>
      <c r="X69" t="s">
        <v>1003</v>
      </c>
      <c r="Y69" t="s">
        <v>1064</v>
      </c>
      <c r="Z69" t="s">
        <v>1064</v>
      </c>
      <c r="AA69" t="s">
        <v>1064</v>
      </c>
      <c r="AB69" t="s">
        <v>1064</v>
      </c>
      <c r="AC69" t="s">
        <v>1064</v>
      </c>
      <c r="AD69" t="s">
        <v>1064</v>
      </c>
      <c r="AE69" t="s">
        <v>1064</v>
      </c>
      <c r="AF69" t="s">
        <v>1064</v>
      </c>
      <c r="AG69" t="s">
        <v>1064</v>
      </c>
      <c r="AH69" t="s">
        <v>1064</v>
      </c>
      <c r="AK69">
        <v>359066.85310000001</v>
      </c>
      <c r="AL69">
        <v>6363941.7319999998</v>
      </c>
      <c r="AM69" t="s">
        <v>2388</v>
      </c>
      <c r="AN69" t="s">
        <v>1829</v>
      </c>
      <c r="AO69" s="39">
        <v>45721</v>
      </c>
    </row>
    <row r="70" spans="1:41" x14ac:dyDescent="0.2">
      <c r="A70" t="s">
        <v>173</v>
      </c>
      <c r="B70" t="s">
        <v>176</v>
      </c>
      <c r="C70" t="s">
        <v>2458</v>
      </c>
      <c r="D70" t="s">
        <v>1064</v>
      </c>
      <c r="E70" t="s">
        <v>1159</v>
      </c>
      <c r="F70" t="s">
        <v>437</v>
      </c>
      <c r="G70" t="s">
        <v>1805</v>
      </c>
      <c r="H70" s="39">
        <v>40908</v>
      </c>
      <c r="I70" s="55">
        <v>2011</v>
      </c>
      <c r="J70" t="s">
        <v>3870</v>
      </c>
      <c r="K70" t="s">
        <v>1369</v>
      </c>
      <c r="L70" s="48" t="s">
        <v>1064</v>
      </c>
      <c r="M70" t="s">
        <v>1064</v>
      </c>
      <c r="O70" t="s">
        <v>1823</v>
      </c>
      <c r="P70" t="s">
        <v>1064</v>
      </c>
      <c r="Q70" t="s">
        <v>36</v>
      </c>
      <c r="R70" t="s">
        <v>28</v>
      </c>
      <c r="S70">
        <v>112</v>
      </c>
      <c r="T70">
        <v>111.72</v>
      </c>
      <c r="U70" t="s">
        <v>139</v>
      </c>
      <c r="V70" t="s">
        <v>1064</v>
      </c>
      <c r="W70" t="s">
        <v>1824</v>
      </c>
      <c r="X70" t="s">
        <v>881</v>
      </c>
      <c r="Y70" t="s">
        <v>1064</v>
      </c>
      <c r="Z70" t="s">
        <v>1064</v>
      </c>
      <c r="AA70" t="s">
        <v>1064</v>
      </c>
      <c r="AB70" t="s">
        <v>1064</v>
      </c>
      <c r="AC70" t="s">
        <v>1064</v>
      </c>
      <c r="AD70" t="s">
        <v>1064</v>
      </c>
      <c r="AE70" t="s">
        <v>1064</v>
      </c>
      <c r="AF70" t="s">
        <v>1064</v>
      </c>
      <c r="AG70" t="s">
        <v>1064</v>
      </c>
      <c r="AH70" t="s">
        <v>1064</v>
      </c>
      <c r="AK70">
        <v>366315.65139999997</v>
      </c>
      <c r="AL70">
        <v>6206335.7290000003</v>
      </c>
      <c r="AM70" t="s">
        <v>2388</v>
      </c>
      <c r="AN70" t="s">
        <v>1829</v>
      </c>
      <c r="AO70" s="39">
        <v>45721</v>
      </c>
    </row>
    <row r="71" spans="1:41" x14ac:dyDescent="0.2">
      <c r="A71" t="s">
        <v>173</v>
      </c>
      <c r="B71" t="s">
        <v>175</v>
      </c>
      <c r="C71" t="s">
        <v>2459</v>
      </c>
      <c r="D71" t="s">
        <v>1064</v>
      </c>
      <c r="E71" t="s">
        <v>1088</v>
      </c>
      <c r="F71" t="s">
        <v>527</v>
      </c>
      <c r="G71" t="s">
        <v>1805</v>
      </c>
      <c r="H71" s="39">
        <v>24684</v>
      </c>
      <c r="I71" s="55">
        <v>1967</v>
      </c>
      <c r="J71" t="s">
        <v>1330</v>
      </c>
      <c r="K71" t="s">
        <v>1416</v>
      </c>
      <c r="L71" s="48" t="s">
        <v>1064</v>
      </c>
      <c r="M71" t="s">
        <v>1064</v>
      </c>
      <c r="O71" t="s">
        <v>1823</v>
      </c>
      <c r="P71" t="s">
        <v>1064</v>
      </c>
      <c r="Q71" t="s">
        <v>29</v>
      </c>
      <c r="R71" t="s">
        <v>28</v>
      </c>
      <c r="S71">
        <v>10.894</v>
      </c>
      <c r="T71">
        <v>10.832000000000001</v>
      </c>
      <c r="U71" t="s">
        <v>139</v>
      </c>
      <c r="V71" t="s">
        <v>1064</v>
      </c>
      <c r="W71" t="s">
        <v>1824</v>
      </c>
      <c r="X71" t="s">
        <v>947</v>
      </c>
      <c r="Y71" t="s">
        <v>1064</v>
      </c>
      <c r="Z71" t="s">
        <v>1064</v>
      </c>
      <c r="AA71" t="s">
        <v>1064</v>
      </c>
      <c r="AB71" t="s">
        <v>1064</v>
      </c>
      <c r="AC71" t="s">
        <v>1064</v>
      </c>
      <c r="AD71" t="s">
        <v>1064</v>
      </c>
      <c r="AE71" t="s">
        <v>1064</v>
      </c>
      <c r="AF71" t="s">
        <v>1064</v>
      </c>
      <c r="AG71" t="s">
        <v>1064</v>
      </c>
      <c r="AH71" t="s">
        <v>1064</v>
      </c>
      <c r="AK71">
        <v>442028.00400000002</v>
      </c>
      <c r="AL71">
        <v>7968474.0099999998</v>
      </c>
      <c r="AM71" t="s">
        <v>2398</v>
      </c>
      <c r="AN71" t="s">
        <v>1811</v>
      </c>
      <c r="AO71" s="39">
        <v>45721</v>
      </c>
    </row>
    <row r="72" spans="1:41" x14ac:dyDescent="0.2">
      <c r="A72" t="s">
        <v>173</v>
      </c>
      <c r="B72" t="s">
        <v>176</v>
      </c>
      <c r="C72" t="s">
        <v>2448</v>
      </c>
      <c r="D72" t="s">
        <v>1064</v>
      </c>
      <c r="E72" t="s">
        <v>1068</v>
      </c>
      <c r="F72" t="s">
        <v>233</v>
      </c>
      <c r="G72" t="s">
        <v>1805</v>
      </c>
      <c r="H72" s="39">
        <v>39282</v>
      </c>
      <c r="I72" s="55">
        <v>2007</v>
      </c>
      <c r="J72" t="s">
        <v>1297</v>
      </c>
      <c r="K72" t="s">
        <v>1300</v>
      </c>
      <c r="L72" s="48" t="s">
        <v>1064</v>
      </c>
      <c r="M72" t="s">
        <v>1064</v>
      </c>
      <c r="O72" t="s">
        <v>1823</v>
      </c>
      <c r="P72" t="s">
        <v>1064</v>
      </c>
      <c r="Q72" t="s">
        <v>29</v>
      </c>
      <c r="R72" t="s">
        <v>130</v>
      </c>
      <c r="S72">
        <v>19.399999999999999</v>
      </c>
      <c r="T72">
        <v>19.157499999999999</v>
      </c>
      <c r="U72" t="s">
        <v>692</v>
      </c>
      <c r="V72" t="s">
        <v>1064</v>
      </c>
      <c r="W72" t="s">
        <v>1824</v>
      </c>
      <c r="X72" t="s">
        <v>702</v>
      </c>
      <c r="Y72" t="s">
        <v>1064</v>
      </c>
      <c r="Z72" t="s">
        <v>1064</v>
      </c>
      <c r="AA72" t="s">
        <v>1064</v>
      </c>
      <c r="AB72" t="s">
        <v>1064</v>
      </c>
      <c r="AC72" t="s">
        <v>1064</v>
      </c>
      <c r="AD72" t="s">
        <v>1064</v>
      </c>
      <c r="AE72" t="s">
        <v>1064</v>
      </c>
      <c r="AF72" t="s">
        <v>1064</v>
      </c>
      <c r="AG72" t="s">
        <v>1064</v>
      </c>
      <c r="AH72" t="s">
        <v>1064</v>
      </c>
      <c r="AK72">
        <v>286804.00060000003</v>
      </c>
      <c r="AL72">
        <v>6051019.8499999996</v>
      </c>
      <c r="AM72" t="s">
        <v>2388</v>
      </c>
      <c r="AN72" t="s">
        <v>1811</v>
      </c>
      <c r="AO72" s="39">
        <v>45721</v>
      </c>
    </row>
    <row r="73" spans="1:41" x14ac:dyDescent="0.2">
      <c r="A73" t="s">
        <v>173</v>
      </c>
      <c r="B73" t="s">
        <v>176</v>
      </c>
      <c r="C73" t="s">
        <v>3342</v>
      </c>
      <c r="D73" t="s">
        <v>1064</v>
      </c>
      <c r="E73" t="s">
        <v>1064</v>
      </c>
      <c r="F73" t="s">
        <v>3343</v>
      </c>
      <c r="G73" t="s">
        <v>1805</v>
      </c>
      <c r="H73" s="39">
        <v>45013</v>
      </c>
      <c r="I73" s="55">
        <v>2023</v>
      </c>
      <c r="J73" t="s">
        <v>3870</v>
      </c>
      <c r="K73" t="s">
        <v>1369</v>
      </c>
      <c r="L73" s="48" t="s">
        <v>1064</v>
      </c>
      <c r="M73" t="s">
        <v>1064</v>
      </c>
      <c r="O73" t="s">
        <v>1823</v>
      </c>
      <c r="P73" t="s">
        <v>1064</v>
      </c>
      <c r="Q73" t="s">
        <v>29</v>
      </c>
      <c r="R73" t="s">
        <v>130</v>
      </c>
      <c r="S73">
        <v>12</v>
      </c>
      <c r="T73">
        <v>10.356</v>
      </c>
      <c r="U73" t="s">
        <v>692</v>
      </c>
      <c r="V73" t="s">
        <v>1064</v>
      </c>
      <c r="W73" t="s">
        <v>1824</v>
      </c>
      <c r="X73" t="s">
        <v>3344</v>
      </c>
      <c r="Y73" t="s">
        <v>1064</v>
      </c>
      <c r="Z73" t="s">
        <v>1064</v>
      </c>
      <c r="AA73" t="s">
        <v>1064</v>
      </c>
      <c r="AB73" t="s">
        <v>1064</v>
      </c>
      <c r="AC73" t="s">
        <v>1064</v>
      </c>
      <c r="AD73" t="s">
        <v>1064</v>
      </c>
      <c r="AE73" t="s">
        <v>1064</v>
      </c>
      <c r="AF73" t="s">
        <v>1064</v>
      </c>
      <c r="AG73" t="s">
        <v>1064</v>
      </c>
      <c r="AH73" t="s">
        <v>1064</v>
      </c>
      <c r="AK73">
        <v>380280</v>
      </c>
      <c r="AL73">
        <v>6188269</v>
      </c>
      <c r="AM73" t="s">
        <v>2388</v>
      </c>
      <c r="AN73" t="s">
        <v>1811</v>
      </c>
      <c r="AO73" s="39">
        <v>45721</v>
      </c>
    </row>
    <row r="74" spans="1:41" x14ac:dyDescent="0.2">
      <c r="A74" t="s">
        <v>173</v>
      </c>
      <c r="B74" t="s">
        <v>176</v>
      </c>
      <c r="C74" t="s">
        <v>2864</v>
      </c>
      <c r="D74" t="s">
        <v>1064</v>
      </c>
      <c r="E74" t="s">
        <v>1064</v>
      </c>
      <c r="F74" t="s">
        <v>2865</v>
      </c>
      <c r="G74" t="s">
        <v>1805</v>
      </c>
      <c r="H74" s="39">
        <v>44567</v>
      </c>
      <c r="I74" s="55">
        <v>2022</v>
      </c>
      <c r="J74" t="s">
        <v>3870</v>
      </c>
      <c r="K74" t="s">
        <v>1452</v>
      </c>
      <c r="L74" s="48" t="s">
        <v>1064</v>
      </c>
      <c r="M74" t="s">
        <v>1064</v>
      </c>
      <c r="O74" t="s">
        <v>1837</v>
      </c>
      <c r="P74" t="s">
        <v>1064</v>
      </c>
      <c r="Q74" t="s">
        <v>29</v>
      </c>
      <c r="R74" t="s">
        <v>130</v>
      </c>
      <c r="S74">
        <v>2.9990000000000001</v>
      </c>
      <c r="T74">
        <v>2.968</v>
      </c>
      <c r="U74" t="s">
        <v>692</v>
      </c>
      <c r="V74" t="s">
        <v>2841</v>
      </c>
      <c r="W74" t="s">
        <v>695</v>
      </c>
      <c r="X74" t="s">
        <v>2866</v>
      </c>
      <c r="Y74" t="s">
        <v>1064</v>
      </c>
      <c r="Z74" t="s">
        <v>1064</v>
      </c>
      <c r="AA74" t="s">
        <v>1064</v>
      </c>
      <c r="AB74" t="s">
        <v>1064</v>
      </c>
      <c r="AC74" t="s">
        <v>1064</v>
      </c>
      <c r="AD74" t="s">
        <v>1064</v>
      </c>
      <c r="AE74" t="s">
        <v>1064</v>
      </c>
      <c r="AF74" t="s">
        <v>1064</v>
      </c>
      <c r="AG74" t="s">
        <v>1064</v>
      </c>
      <c r="AH74" t="s">
        <v>1064</v>
      </c>
      <c r="AK74">
        <v>371425</v>
      </c>
      <c r="AL74">
        <v>6154694</v>
      </c>
      <c r="AM74" t="s">
        <v>2391</v>
      </c>
      <c r="AN74" t="s">
        <v>1811</v>
      </c>
      <c r="AO74" s="39">
        <v>45721</v>
      </c>
    </row>
    <row r="75" spans="1:41" x14ac:dyDescent="0.2">
      <c r="A75" t="s">
        <v>173</v>
      </c>
      <c r="B75" t="s">
        <v>176</v>
      </c>
      <c r="C75" t="s">
        <v>4119</v>
      </c>
      <c r="D75" t="s">
        <v>1064</v>
      </c>
      <c r="E75" t="s">
        <v>1588</v>
      </c>
      <c r="F75" t="s">
        <v>404</v>
      </c>
      <c r="G75" t="s">
        <v>1805</v>
      </c>
      <c r="H75" s="39">
        <v>43998</v>
      </c>
      <c r="I75" s="55">
        <v>2020</v>
      </c>
      <c r="J75" t="s">
        <v>1302</v>
      </c>
      <c r="K75" t="s">
        <v>1361</v>
      </c>
      <c r="L75" s="48" t="s">
        <v>1064</v>
      </c>
      <c r="M75" t="s">
        <v>1064</v>
      </c>
      <c r="O75" t="s">
        <v>1837</v>
      </c>
      <c r="P75" t="s">
        <v>1064</v>
      </c>
      <c r="Q75" t="s">
        <v>29</v>
      </c>
      <c r="R75" t="s">
        <v>130</v>
      </c>
      <c r="S75">
        <v>8.48</v>
      </c>
      <c r="T75">
        <v>8.3800000000000008</v>
      </c>
      <c r="U75" t="s">
        <v>692</v>
      </c>
      <c r="V75" t="s">
        <v>2841</v>
      </c>
      <c r="W75" t="s">
        <v>1824</v>
      </c>
      <c r="X75" t="s">
        <v>849</v>
      </c>
      <c r="Y75" t="s">
        <v>1064</v>
      </c>
      <c r="Z75" t="s">
        <v>1064</v>
      </c>
      <c r="AA75" t="s">
        <v>1064</v>
      </c>
      <c r="AB75" t="s">
        <v>1064</v>
      </c>
      <c r="AC75" t="s">
        <v>1064</v>
      </c>
      <c r="AD75" t="s">
        <v>1064</v>
      </c>
      <c r="AE75" t="s">
        <v>1064</v>
      </c>
      <c r="AF75" t="s">
        <v>1064</v>
      </c>
      <c r="AG75" t="s">
        <v>1064</v>
      </c>
      <c r="AH75" t="s">
        <v>1064</v>
      </c>
      <c r="AK75">
        <v>728393.88</v>
      </c>
      <c r="AL75">
        <v>5480812.5899999999</v>
      </c>
      <c r="AM75" t="s">
        <v>162</v>
      </c>
      <c r="AN75" t="s">
        <v>1811</v>
      </c>
      <c r="AO75" s="39">
        <v>45721</v>
      </c>
    </row>
    <row r="76" spans="1:41" x14ac:dyDescent="0.2">
      <c r="A76" t="s">
        <v>173</v>
      </c>
      <c r="B76" t="s">
        <v>176</v>
      </c>
      <c r="C76" t="s">
        <v>2461</v>
      </c>
      <c r="D76" t="s">
        <v>1064</v>
      </c>
      <c r="E76" t="s">
        <v>1158</v>
      </c>
      <c r="F76" t="s">
        <v>436</v>
      </c>
      <c r="G76" t="s">
        <v>1805</v>
      </c>
      <c r="H76" s="39">
        <v>39638</v>
      </c>
      <c r="I76" s="55">
        <v>2008</v>
      </c>
      <c r="J76" t="s">
        <v>3870</v>
      </c>
      <c r="K76" t="s">
        <v>1369</v>
      </c>
      <c r="L76" s="48" t="s">
        <v>1064</v>
      </c>
      <c r="M76" t="s">
        <v>1064</v>
      </c>
      <c r="O76" t="s">
        <v>1837</v>
      </c>
      <c r="P76" t="s">
        <v>1064</v>
      </c>
      <c r="Q76" t="s">
        <v>29</v>
      </c>
      <c r="R76" t="s">
        <v>130</v>
      </c>
      <c r="S76">
        <v>12</v>
      </c>
      <c r="T76">
        <v>11.9724</v>
      </c>
      <c r="U76" t="s">
        <v>692</v>
      </c>
      <c r="V76" t="s">
        <v>1064</v>
      </c>
      <c r="W76" t="s">
        <v>1824</v>
      </c>
      <c r="X76" t="s">
        <v>880</v>
      </c>
      <c r="Y76" t="s">
        <v>1064</v>
      </c>
      <c r="Z76" t="s">
        <v>1064</v>
      </c>
      <c r="AA76" t="s">
        <v>1064</v>
      </c>
      <c r="AB76" t="s">
        <v>1064</v>
      </c>
      <c r="AC76" t="s">
        <v>1064</v>
      </c>
      <c r="AD76" t="s">
        <v>1064</v>
      </c>
      <c r="AE76" t="s">
        <v>1064</v>
      </c>
      <c r="AF76" t="s">
        <v>1064</v>
      </c>
      <c r="AG76" t="s">
        <v>1064</v>
      </c>
      <c r="AH76" t="s">
        <v>1064</v>
      </c>
      <c r="AK76">
        <v>359437.4705</v>
      </c>
      <c r="AL76">
        <v>6214070.085</v>
      </c>
      <c r="AM76" t="s">
        <v>2388</v>
      </c>
      <c r="AN76" t="s">
        <v>1811</v>
      </c>
      <c r="AO76" s="39">
        <v>45721</v>
      </c>
    </row>
    <row r="77" spans="1:41" x14ac:dyDescent="0.2">
      <c r="A77" t="s">
        <v>173</v>
      </c>
      <c r="B77" t="s">
        <v>176</v>
      </c>
      <c r="C77" t="s">
        <v>2867</v>
      </c>
      <c r="D77" t="s">
        <v>1064</v>
      </c>
      <c r="E77" t="s">
        <v>1636</v>
      </c>
      <c r="F77" t="s">
        <v>592</v>
      </c>
      <c r="G77" t="s">
        <v>1805</v>
      </c>
      <c r="H77" s="39">
        <v>43736</v>
      </c>
      <c r="I77" s="55">
        <v>2019</v>
      </c>
      <c r="J77" t="s">
        <v>1354</v>
      </c>
      <c r="K77" t="s">
        <v>1444</v>
      </c>
      <c r="L77" s="48" t="s">
        <v>1064</v>
      </c>
      <c r="M77" t="s">
        <v>1064</v>
      </c>
      <c r="O77" t="s">
        <v>1823</v>
      </c>
      <c r="P77" t="s">
        <v>1064</v>
      </c>
      <c r="Q77" t="s">
        <v>29</v>
      </c>
      <c r="R77" t="s">
        <v>130</v>
      </c>
      <c r="S77">
        <v>17.96</v>
      </c>
      <c r="T77">
        <v>17.86</v>
      </c>
      <c r="U77" t="s">
        <v>692</v>
      </c>
      <c r="V77" t="s">
        <v>1064</v>
      </c>
      <c r="W77" t="s">
        <v>1824</v>
      </c>
      <c r="X77" t="s">
        <v>986</v>
      </c>
      <c r="Y77" t="s">
        <v>1064</v>
      </c>
      <c r="Z77" t="s">
        <v>1064</v>
      </c>
      <c r="AA77" t="s">
        <v>1064</v>
      </c>
      <c r="AB77" t="s">
        <v>1064</v>
      </c>
      <c r="AC77" t="s">
        <v>1064</v>
      </c>
      <c r="AD77" t="s">
        <v>1064</v>
      </c>
      <c r="AE77" t="s">
        <v>1064</v>
      </c>
      <c r="AF77" t="s">
        <v>1064</v>
      </c>
      <c r="AG77" t="s">
        <v>1064</v>
      </c>
      <c r="AH77" t="s">
        <v>1064</v>
      </c>
      <c r="AK77">
        <v>736150</v>
      </c>
      <c r="AL77">
        <v>5496726</v>
      </c>
      <c r="AM77" t="s">
        <v>2389</v>
      </c>
      <c r="AN77" t="s">
        <v>1811</v>
      </c>
      <c r="AO77" s="39">
        <v>45721</v>
      </c>
    </row>
    <row r="78" spans="1:41" x14ac:dyDescent="0.2">
      <c r="A78" t="s">
        <v>173</v>
      </c>
      <c r="B78" t="s">
        <v>176</v>
      </c>
      <c r="C78" t="s">
        <v>2450</v>
      </c>
      <c r="D78" t="s">
        <v>1064</v>
      </c>
      <c r="E78" t="s">
        <v>1132</v>
      </c>
      <c r="F78" t="s">
        <v>610</v>
      </c>
      <c r="G78" t="s">
        <v>1805</v>
      </c>
      <c r="H78" s="39">
        <v>34181</v>
      </c>
      <c r="I78" s="55">
        <v>1993</v>
      </c>
      <c r="J78" t="s">
        <v>1297</v>
      </c>
      <c r="K78" t="s">
        <v>1390</v>
      </c>
      <c r="L78" s="48" t="s">
        <v>1064</v>
      </c>
      <c r="M78" t="s">
        <v>1064</v>
      </c>
      <c r="O78" t="s">
        <v>1837</v>
      </c>
      <c r="P78" t="s">
        <v>1064</v>
      </c>
      <c r="Q78" t="s">
        <v>36</v>
      </c>
      <c r="R78" t="s">
        <v>28</v>
      </c>
      <c r="S78">
        <v>92</v>
      </c>
      <c r="T78">
        <v>91.77</v>
      </c>
      <c r="U78" t="s">
        <v>139</v>
      </c>
      <c r="V78" t="s">
        <v>1064</v>
      </c>
      <c r="W78" t="s">
        <v>1824</v>
      </c>
      <c r="X78" t="s">
        <v>997</v>
      </c>
      <c r="Y78" t="s">
        <v>1064</v>
      </c>
      <c r="Z78" t="s">
        <v>1064</v>
      </c>
      <c r="AA78" t="s">
        <v>1064</v>
      </c>
      <c r="AB78" t="s">
        <v>1064</v>
      </c>
      <c r="AC78" t="s">
        <v>1064</v>
      </c>
      <c r="AD78" t="s">
        <v>1064</v>
      </c>
      <c r="AE78" t="s">
        <v>1064</v>
      </c>
      <c r="AF78" t="s">
        <v>1064</v>
      </c>
      <c r="AG78" t="s">
        <v>1064</v>
      </c>
      <c r="AH78" t="s">
        <v>1064</v>
      </c>
      <c r="AK78">
        <v>324557.69</v>
      </c>
      <c r="AL78">
        <v>6035885.9400000004</v>
      </c>
      <c r="AM78" t="s">
        <v>2388</v>
      </c>
      <c r="AN78" t="s">
        <v>1829</v>
      </c>
      <c r="AO78" s="39">
        <v>45721</v>
      </c>
    </row>
    <row r="79" spans="1:41" x14ac:dyDescent="0.2">
      <c r="A79" t="s">
        <v>173</v>
      </c>
      <c r="B79" t="s">
        <v>176</v>
      </c>
      <c r="C79" t="s">
        <v>2462</v>
      </c>
      <c r="D79" t="s">
        <v>1064</v>
      </c>
      <c r="E79" t="s">
        <v>1064</v>
      </c>
      <c r="F79" t="s">
        <v>2362</v>
      </c>
      <c r="G79" t="s">
        <v>1805</v>
      </c>
      <c r="H79" s="39">
        <v>44335</v>
      </c>
      <c r="I79" s="55">
        <v>2021</v>
      </c>
      <c r="J79" t="s">
        <v>1297</v>
      </c>
      <c r="K79" t="s">
        <v>1512</v>
      </c>
      <c r="L79" s="48" t="s">
        <v>1064</v>
      </c>
      <c r="M79" t="s">
        <v>1064</v>
      </c>
      <c r="O79" t="s">
        <v>1823</v>
      </c>
      <c r="P79" t="s">
        <v>1064</v>
      </c>
      <c r="Q79" t="s">
        <v>36</v>
      </c>
      <c r="R79" t="s">
        <v>28</v>
      </c>
      <c r="S79">
        <v>22.5</v>
      </c>
      <c r="T79">
        <v>22.5</v>
      </c>
      <c r="U79" t="s">
        <v>139</v>
      </c>
      <c r="V79" t="s">
        <v>1064</v>
      </c>
      <c r="W79" t="s">
        <v>695</v>
      </c>
      <c r="X79" t="s">
        <v>2363</v>
      </c>
      <c r="Y79" t="s">
        <v>1064</v>
      </c>
      <c r="Z79" t="s">
        <v>1064</v>
      </c>
      <c r="AA79" t="s">
        <v>1064</v>
      </c>
      <c r="AB79" t="s">
        <v>1064</v>
      </c>
      <c r="AC79" t="s">
        <v>1064</v>
      </c>
      <c r="AD79" t="s">
        <v>1064</v>
      </c>
      <c r="AE79" t="s">
        <v>1064</v>
      </c>
      <c r="AF79" t="s">
        <v>1064</v>
      </c>
      <c r="AG79" t="s">
        <v>1064</v>
      </c>
      <c r="AH79" t="s">
        <v>1064</v>
      </c>
      <c r="AK79">
        <v>270659.11040000001</v>
      </c>
      <c r="AL79">
        <v>5984567.3250000002</v>
      </c>
      <c r="AM79" t="s">
        <v>2388</v>
      </c>
      <c r="AN79" t="s">
        <v>1829</v>
      </c>
      <c r="AO79" s="39">
        <v>45721</v>
      </c>
    </row>
    <row r="80" spans="1:41" x14ac:dyDescent="0.2">
      <c r="A80" t="s">
        <v>173</v>
      </c>
      <c r="B80" t="s">
        <v>176</v>
      </c>
      <c r="C80" t="s">
        <v>220</v>
      </c>
      <c r="D80" t="s">
        <v>1064</v>
      </c>
      <c r="E80" t="s">
        <v>1237</v>
      </c>
      <c r="F80" t="s">
        <v>623</v>
      </c>
      <c r="G80" t="s">
        <v>1805</v>
      </c>
      <c r="H80" s="39">
        <v>43722</v>
      </c>
      <c r="I80" s="55">
        <v>2019</v>
      </c>
      <c r="J80" t="s">
        <v>3870</v>
      </c>
      <c r="K80" t="s">
        <v>1452</v>
      </c>
      <c r="L80" s="48" t="s">
        <v>1064</v>
      </c>
      <c r="M80" t="s">
        <v>1064</v>
      </c>
      <c r="O80" t="s">
        <v>1837</v>
      </c>
      <c r="P80" t="s">
        <v>1064</v>
      </c>
      <c r="Q80" t="s">
        <v>29</v>
      </c>
      <c r="R80" t="s">
        <v>130</v>
      </c>
      <c r="S80">
        <v>4.5</v>
      </c>
      <c r="T80">
        <v>4.45</v>
      </c>
      <c r="U80" t="s">
        <v>692</v>
      </c>
      <c r="V80" t="s">
        <v>2841</v>
      </c>
      <c r="W80" t="s">
        <v>1824</v>
      </c>
      <c r="X80" t="s">
        <v>1008</v>
      </c>
      <c r="Y80" t="s">
        <v>1064</v>
      </c>
      <c r="Z80" t="s">
        <v>1064</v>
      </c>
      <c r="AA80" t="s">
        <v>1064</v>
      </c>
      <c r="AB80" t="s">
        <v>1064</v>
      </c>
      <c r="AC80" t="s">
        <v>1064</v>
      </c>
      <c r="AD80" t="s">
        <v>1064</v>
      </c>
      <c r="AE80" t="s">
        <v>1064</v>
      </c>
      <c r="AF80" t="s">
        <v>1064</v>
      </c>
      <c r="AG80" t="s">
        <v>1064</v>
      </c>
      <c r="AH80" t="s">
        <v>1064</v>
      </c>
      <c r="AK80">
        <v>377490.02600000001</v>
      </c>
      <c r="AL80">
        <v>6137019.9879999999</v>
      </c>
      <c r="AM80" t="s">
        <v>2388</v>
      </c>
      <c r="AN80" t="s">
        <v>1811</v>
      </c>
      <c r="AO80" s="39">
        <v>45721</v>
      </c>
    </row>
    <row r="81" spans="1:41" x14ac:dyDescent="0.2">
      <c r="A81" t="s">
        <v>173</v>
      </c>
      <c r="B81" t="s">
        <v>176</v>
      </c>
      <c r="C81" t="s">
        <v>2463</v>
      </c>
      <c r="D81" t="s">
        <v>1064</v>
      </c>
      <c r="E81" t="s">
        <v>1236</v>
      </c>
      <c r="F81" t="s">
        <v>622</v>
      </c>
      <c r="G81" t="s">
        <v>1805</v>
      </c>
      <c r="H81" s="39">
        <v>42431</v>
      </c>
      <c r="I81" s="55">
        <v>2016</v>
      </c>
      <c r="J81" t="s">
        <v>3870</v>
      </c>
      <c r="K81" t="s">
        <v>1452</v>
      </c>
      <c r="L81" s="48" t="s">
        <v>1064</v>
      </c>
      <c r="M81" t="s">
        <v>1064</v>
      </c>
      <c r="O81" t="s">
        <v>1826</v>
      </c>
      <c r="P81" t="s">
        <v>1064</v>
      </c>
      <c r="Q81" t="s">
        <v>36</v>
      </c>
      <c r="R81" t="s">
        <v>28</v>
      </c>
      <c r="S81">
        <v>60</v>
      </c>
      <c r="T81">
        <v>59.64</v>
      </c>
      <c r="U81" t="s">
        <v>139</v>
      </c>
      <c r="V81" t="s">
        <v>1064</v>
      </c>
      <c r="W81" t="s">
        <v>1824</v>
      </c>
      <c r="X81" t="s">
        <v>1007</v>
      </c>
      <c r="Y81" t="s">
        <v>1064</v>
      </c>
      <c r="Z81" t="s">
        <v>1064</v>
      </c>
      <c r="AA81" t="s">
        <v>1064</v>
      </c>
      <c r="AB81" t="s">
        <v>1064</v>
      </c>
      <c r="AC81" t="s">
        <v>1064</v>
      </c>
      <c r="AD81" t="s">
        <v>1064</v>
      </c>
      <c r="AE81" t="s">
        <v>1064</v>
      </c>
      <c r="AF81" t="s">
        <v>1064</v>
      </c>
      <c r="AG81" t="s">
        <v>1064</v>
      </c>
      <c r="AH81" t="s">
        <v>1064</v>
      </c>
      <c r="AK81">
        <v>370381.8</v>
      </c>
      <c r="AL81">
        <v>6129984.4630000005</v>
      </c>
      <c r="AM81" t="s">
        <v>2388</v>
      </c>
      <c r="AN81" t="s">
        <v>1829</v>
      </c>
      <c r="AO81" s="39">
        <v>45721</v>
      </c>
    </row>
    <row r="82" spans="1:41" x14ac:dyDescent="0.2">
      <c r="A82" t="s">
        <v>173</v>
      </c>
      <c r="B82" t="s">
        <v>176</v>
      </c>
      <c r="C82" t="s">
        <v>3169</v>
      </c>
      <c r="D82" t="s">
        <v>1064</v>
      </c>
      <c r="E82" t="s">
        <v>1064</v>
      </c>
      <c r="F82" t="s">
        <v>3170</v>
      </c>
      <c r="G82" t="s">
        <v>1805</v>
      </c>
      <c r="H82" s="39">
        <v>44886</v>
      </c>
      <c r="I82" s="55">
        <v>2022</v>
      </c>
      <c r="J82" t="s">
        <v>1333</v>
      </c>
      <c r="K82" t="s">
        <v>1478</v>
      </c>
      <c r="L82" s="48" t="s">
        <v>1064</v>
      </c>
      <c r="M82" t="s">
        <v>1064</v>
      </c>
      <c r="O82" t="s">
        <v>1823</v>
      </c>
      <c r="P82" t="s">
        <v>1064</v>
      </c>
      <c r="Q82" t="s">
        <v>29</v>
      </c>
      <c r="R82" t="s">
        <v>28</v>
      </c>
      <c r="S82">
        <v>11.61</v>
      </c>
      <c r="T82">
        <v>11.377800000000001</v>
      </c>
      <c r="U82" t="s">
        <v>692</v>
      </c>
      <c r="V82" t="s">
        <v>1064</v>
      </c>
      <c r="W82" t="s">
        <v>1824</v>
      </c>
      <c r="X82" t="s">
        <v>3171</v>
      </c>
      <c r="Y82" t="s">
        <v>1064</v>
      </c>
      <c r="Z82" t="s">
        <v>1064</v>
      </c>
      <c r="AA82" t="s">
        <v>1064</v>
      </c>
      <c r="AB82" t="s">
        <v>1064</v>
      </c>
      <c r="AC82" t="s">
        <v>1064</v>
      </c>
      <c r="AD82" t="s">
        <v>1064</v>
      </c>
      <c r="AE82" t="s">
        <v>1064</v>
      </c>
      <c r="AF82" t="s">
        <v>1064</v>
      </c>
      <c r="AG82" t="s">
        <v>1064</v>
      </c>
      <c r="AH82" t="s">
        <v>1064</v>
      </c>
      <c r="AK82">
        <v>265306</v>
      </c>
      <c r="AL82">
        <v>5887040</v>
      </c>
      <c r="AM82" t="s">
        <v>2388</v>
      </c>
      <c r="AN82" t="s">
        <v>1811</v>
      </c>
      <c r="AO82" s="39">
        <v>45721</v>
      </c>
    </row>
    <row r="83" spans="1:41" x14ac:dyDescent="0.2">
      <c r="A83" t="s">
        <v>173</v>
      </c>
      <c r="B83" t="s">
        <v>176</v>
      </c>
      <c r="C83" t="s">
        <v>2464</v>
      </c>
      <c r="D83" t="s">
        <v>1064</v>
      </c>
      <c r="E83" t="s">
        <v>1684</v>
      </c>
      <c r="F83" t="s">
        <v>2260</v>
      </c>
      <c r="G83" t="s">
        <v>1805</v>
      </c>
      <c r="H83" s="39">
        <v>39185</v>
      </c>
      <c r="I83" s="55">
        <v>2007</v>
      </c>
      <c r="J83" t="s">
        <v>1310</v>
      </c>
      <c r="K83" t="s">
        <v>1311</v>
      </c>
      <c r="L83" s="48" t="s">
        <v>1064</v>
      </c>
      <c r="M83" t="s">
        <v>1064</v>
      </c>
      <c r="O83" t="s">
        <v>1837</v>
      </c>
      <c r="P83" t="s">
        <v>1064</v>
      </c>
      <c r="Q83" t="s">
        <v>29</v>
      </c>
      <c r="R83" t="s">
        <v>130</v>
      </c>
      <c r="S83">
        <v>0.28899999999999998</v>
      </c>
      <c r="T83">
        <v>0.284665</v>
      </c>
      <c r="U83" t="s">
        <v>692</v>
      </c>
      <c r="V83" t="s">
        <v>2841</v>
      </c>
      <c r="W83" t="s">
        <v>1824</v>
      </c>
      <c r="X83" t="s">
        <v>1839</v>
      </c>
      <c r="Y83" t="s">
        <v>1064</v>
      </c>
      <c r="Z83" t="s">
        <v>1064</v>
      </c>
      <c r="AA83" t="s">
        <v>1064</v>
      </c>
      <c r="AB83" t="s">
        <v>1064</v>
      </c>
      <c r="AC83" t="s">
        <v>1064</v>
      </c>
      <c r="AD83" t="s">
        <v>1064</v>
      </c>
      <c r="AE83" t="s">
        <v>1064</v>
      </c>
      <c r="AF83" t="s">
        <v>1064</v>
      </c>
      <c r="AG83" t="s">
        <v>1064</v>
      </c>
      <c r="AH83" t="s">
        <v>1064</v>
      </c>
      <c r="AK83">
        <v>356744.76</v>
      </c>
      <c r="AL83">
        <v>6286886.2999999998</v>
      </c>
      <c r="AM83" t="s">
        <v>2391</v>
      </c>
      <c r="AN83" t="s">
        <v>1811</v>
      </c>
      <c r="AO83" s="39">
        <v>45721</v>
      </c>
    </row>
    <row r="84" spans="1:41" x14ac:dyDescent="0.2">
      <c r="A84" t="s">
        <v>173</v>
      </c>
      <c r="B84" t="s">
        <v>176</v>
      </c>
      <c r="C84" t="s">
        <v>2464</v>
      </c>
      <c r="D84" t="s">
        <v>1064</v>
      </c>
      <c r="E84" t="s">
        <v>1684</v>
      </c>
      <c r="F84" t="s">
        <v>252</v>
      </c>
      <c r="G84" t="s">
        <v>1805</v>
      </c>
      <c r="H84" s="39">
        <v>3500</v>
      </c>
      <c r="I84" s="55">
        <v>1909</v>
      </c>
      <c r="J84" t="s">
        <v>1310</v>
      </c>
      <c r="K84" t="s">
        <v>1311</v>
      </c>
      <c r="L84" s="48" t="s">
        <v>1064</v>
      </c>
      <c r="M84" t="s">
        <v>1064</v>
      </c>
      <c r="O84" t="s">
        <v>1823</v>
      </c>
      <c r="P84" t="s">
        <v>1064</v>
      </c>
      <c r="Q84" t="s">
        <v>29</v>
      </c>
      <c r="R84" t="s">
        <v>28</v>
      </c>
      <c r="S84">
        <v>6</v>
      </c>
      <c r="T84">
        <v>5.9867999999999997</v>
      </c>
      <c r="U84" t="s">
        <v>139</v>
      </c>
      <c r="V84" t="s">
        <v>2841</v>
      </c>
      <c r="W84" t="s">
        <v>1824</v>
      </c>
      <c r="X84" t="s">
        <v>1840</v>
      </c>
      <c r="Y84" t="s">
        <v>1064</v>
      </c>
      <c r="Z84" t="s">
        <v>1064</v>
      </c>
      <c r="AA84" t="s">
        <v>1064</v>
      </c>
      <c r="AB84" t="s">
        <v>1064</v>
      </c>
      <c r="AC84" t="s">
        <v>1064</v>
      </c>
      <c r="AD84" t="s">
        <v>1064</v>
      </c>
      <c r="AE84" t="s">
        <v>1064</v>
      </c>
      <c r="AF84" t="s">
        <v>1064</v>
      </c>
      <c r="AG84" t="s">
        <v>1064</v>
      </c>
      <c r="AH84" t="s">
        <v>1064</v>
      </c>
      <c r="AK84">
        <v>356418.9</v>
      </c>
      <c r="AL84">
        <v>6287038.6500000004</v>
      </c>
      <c r="AM84" t="s">
        <v>2391</v>
      </c>
      <c r="AN84" t="s">
        <v>1811</v>
      </c>
      <c r="AO84" s="39">
        <v>45721</v>
      </c>
    </row>
    <row r="85" spans="1:41" x14ac:dyDescent="0.2">
      <c r="A85" t="s">
        <v>173</v>
      </c>
      <c r="B85" t="s">
        <v>176</v>
      </c>
      <c r="C85" t="s">
        <v>2464</v>
      </c>
      <c r="D85" t="s">
        <v>1064</v>
      </c>
      <c r="E85" t="s">
        <v>1684</v>
      </c>
      <c r="F85" t="s">
        <v>253</v>
      </c>
      <c r="G85" t="s">
        <v>1805</v>
      </c>
      <c r="H85" s="39">
        <v>34181</v>
      </c>
      <c r="I85" s="55">
        <v>1993</v>
      </c>
      <c r="J85" t="s">
        <v>1310</v>
      </c>
      <c r="K85" t="s">
        <v>1311</v>
      </c>
      <c r="L85" s="48" t="s">
        <v>1064</v>
      </c>
      <c r="M85" t="s">
        <v>1064</v>
      </c>
      <c r="O85" t="s">
        <v>1823</v>
      </c>
      <c r="P85" t="s">
        <v>1064</v>
      </c>
      <c r="Q85" t="s">
        <v>29</v>
      </c>
      <c r="R85" t="s">
        <v>28</v>
      </c>
      <c r="S85">
        <v>19.890999999999998</v>
      </c>
      <c r="T85">
        <v>19.125</v>
      </c>
      <c r="U85" t="s">
        <v>1064</v>
      </c>
      <c r="V85" t="s">
        <v>1064</v>
      </c>
      <c r="W85" t="s">
        <v>1824</v>
      </c>
      <c r="X85" t="s">
        <v>1840</v>
      </c>
      <c r="Y85" t="s">
        <v>1064</v>
      </c>
      <c r="Z85" t="s">
        <v>1064</v>
      </c>
      <c r="AA85" t="s">
        <v>1064</v>
      </c>
      <c r="AB85" t="s">
        <v>1064</v>
      </c>
      <c r="AC85" t="s">
        <v>1064</v>
      </c>
      <c r="AD85" t="s">
        <v>1064</v>
      </c>
      <c r="AE85" t="s">
        <v>1064</v>
      </c>
      <c r="AF85" t="s">
        <v>1064</v>
      </c>
      <c r="AG85" t="s">
        <v>1064</v>
      </c>
      <c r="AH85" t="s">
        <v>1064</v>
      </c>
      <c r="AK85">
        <v>356531</v>
      </c>
      <c r="AL85">
        <v>6286936</v>
      </c>
      <c r="AM85" t="s">
        <v>2391</v>
      </c>
      <c r="AN85" t="s">
        <v>1811</v>
      </c>
      <c r="AO85" s="39">
        <v>45721</v>
      </c>
    </row>
    <row r="86" spans="1:41" x14ac:dyDescent="0.2">
      <c r="A86" t="s">
        <v>173</v>
      </c>
      <c r="B86" t="s">
        <v>176</v>
      </c>
      <c r="C86" t="s">
        <v>2464</v>
      </c>
      <c r="D86" t="s">
        <v>1064</v>
      </c>
      <c r="E86" t="s">
        <v>1684</v>
      </c>
      <c r="F86" t="s">
        <v>254</v>
      </c>
      <c r="G86" t="s">
        <v>1805</v>
      </c>
      <c r="H86" s="39">
        <v>36372</v>
      </c>
      <c r="I86" s="55">
        <v>1999</v>
      </c>
      <c r="J86" t="s">
        <v>1310</v>
      </c>
      <c r="K86" t="s">
        <v>1311</v>
      </c>
      <c r="L86" s="48" t="s">
        <v>1064</v>
      </c>
      <c r="M86" t="s">
        <v>1064</v>
      </c>
      <c r="O86" t="s">
        <v>1823</v>
      </c>
      <c r="P86" t="s">
        <v>1064</v>
      </c>
      <c r="Q86" t="s">
        <v>29</v>
      </c>
      <c r="R86" t="s">
        <v>28</v>
      </c>
      <c r="S86">
        <v>2.5</v>
      </c>
      <c r="T86">
        <v>2.4944999999999999</v>
      </c>
      <c r="U86" t="s">
        <v>139</v>
      </c>
      <c r="V86" t="s">
        <v>2841</v>
      </c>
      <c r="W86" t="s">
        <v>1824</v>
      </c>
      <c r="X86" t="s">
        <v>1839</v>
      </c>
      <c r="Y86" t="s">
        <v>1064</v>
      </c>
      <c r="Z86" t="s">
        <v>1064</v>
      </c>
      <c r="AA86" t="s">
        <v>1064</v>
      </c>
      <c r="AB86" t="s">
        <v>1064</v>
      </c>
      <c r="AC86" t="s">
        <v>1064</v>
      </c>
      <c r="AD86" t="s">
        <v>1064</v>
      </c>
      <c r="AE86" t="s">
        <v>1064</v>
      </c>
      <c r="AF86" t="s">
        <v>1064</v>
      </c>
      <c r="AG86" t="s">
        <v>1064</v>
      </c>
      <c r="AH86" t="s">
        <v>1064</v>
      </c>
      <c r="AK86">
        <v>356755.85</v>
      </c>
      <c r="AL86">
        <v>6286901.0800000001</v>
      </c>
      <c r="AM86" t="s">
        <v>2391</v>
      </c>
      <c r="AN86" t="s">
        <v>1811</v>
      </c>
      <c r="AO86" s="39">
        <v>45721</v>
      </c>
    </row>
    <row r="87" spans="1:41" x14ac:dyDescent="0.2">
      <c r="A87" t="s">
        <v>173</v>
      </c>
      <c r="B87" t="s">
        <v>176</v>
      </c>
      <c r="C87" t="s">
        <v>2465</v>
      </c>
      <c r="D87" t="s">
        <v>1064</v>
      </c>
      <c r="E87" t="s">
        <v>1238</v>
      </c>
      <c r="F87" t="s">
        <v>2261</v>
      </c>
      <c r="G87" t="s">
        <v>1805</v>
      </c>
      <c r="H87" s="39">
        <v>40632</v>
      </c>
      <c r="I87" s="55">
        <v>2011</v>
      </c>
      <c r="J87" t="s">
        <v>1310</v>
      </c>
      <c r="K87" t="s">
        <v>1454</v>
      </c>
      <c r="L87" s="48" t="s">
        <v>1064</v>
      </c>
      <c r="M87" t="s">
        <v>1064</v>
      </c>
      <c r="O87" t="s">
        <v>1823</v>
      </c>
      <c r="P87" t="s">
        <v>1064</v>
      </c>
      <c r="Q87" t="s">
        <v>29</v>
      </c>
      <c r="R87" t="s">
        <v>130</v>
      </c>
      <c r="S87">
        <v>12</v>
      </c>
      <c r="T87">
        <v>11.8432</v>
      </c>
      <c r="U87" t="s">
        <v>692</v>
      </c>
      <c r="V87" t="s">
        <v>1064</v>
      </c>
      <c r="W87" t="s">
        <v>1824</v>
      </c>
      <c r="X87" t="s">
        <v>1014</v>
      </c>
      <c r="Y87" t="s">
        <v>1064</v>
      </c>
      <c r="Z87" t="s">
        <v>1064</v>
      </c>
      <c r="AA87" t="s">
        <v>1064</v>
      </c>
      <c r="AB87" t="s">
        <v>1064</v>
      </c>
      <c r="AC87" t="s">
        <v>1064</v>
      </c>
      <c r="AD87" t="s">
        <v>1064</v>
      </c>
      <c r="AE87" t="s">
        <v>1064</v>
      </c>
      <c r="AF87" t="s">
        <v>1064</v>
      </c>
      <c r="AG87" t="s">
        <v>1064</v>
      </c>
      <c r="AH87" t="s">
        <v>1064</v>
      </c>
      <c r="AK87">
        <v>373852</v>
      </c>
      <c r="AL87">
        <v>6281068</v>
      </c>
      <c r="AM87" t="s">
        <v>2388</v>
      </c>
      <c r="AN87" t="s">
        <v>1811</v>
      </c>
      <c r="AO87" s="39">
        <v>45721</v>
      </c>
    </row>
    <row r="88" spans="1:41" x14ac:dyDescent="0.2">
      <c r="A88" t="s">
        <v>173</v>
      </c>
      <c r="B88" t="s">
        <v>176</v>
      </c>
      <c r="C88" t="s">
        <v>2466</v>
      </c>
      <c r="D88" t="s">
        <v>1064</v>
      </c>
      <c r="E88" t="s">
        <v>1687</v>
      </c>
      <c r="F88" t="s">
        <v>279</v>
      </c>
      <c r="G88" t="s">
        <v>1805</v>
      </c>
      <c r="H88" s="39">
        <v>39660</v>
      </c>
      <c r="I88" s="55">
        <v>2008</v>
      </c>
      <c r="J88" t="s">
        <v>1316</v>
      </c>
      <c r="K88" t="s">
        <v>1322</v>
      </c>
      <c r="L88" s="48" t="s">
        <v>1064</v>
      </c>
      <c r="M88" t="s">
        <v>1064</v>
      </c>
      <c r="O88" t="s">
        <v>1837</v>
      </c>
      <c r="P88" t="s">
        <v>1064</v>
      </c>
      <c r="Q88" t="s">
        <v>36</v>
      </c>
      <c r="R88" t="s">
        <v>28</v>
      </c>
      <c r="S88">
        <v>57.561799999999998</v>
      </c>
      <c r="T88">
        <v>57.006599999999999</v>
      </c>
      <c r="U88" t="s">
        <v>139</v>
      </c>
      <c r="V88" t="s">
        <v>1064</v>
      </c>
      <c r="W88" t="s">
        <v>1824</v>
      </c>
      <c r="X88" t="s">
        <v>736</v>
      </c>
      <c r="Y88" t="s">
        <v>1064</v>
      </c>
      <c r="Z88" t="s">
        <v>1064</v>
      </c>
      <c r="AA88" t="s">
        <v>1064</v>
      </c>
      <c r="AB88" t="s">
        <v>1064</v>
      </c>
      <c r="AC88" t="s">
        <v>1064</v>
      </c>
      <c r="AD88" t="s">
        <v>1064</v>
      </c>
      <c r="AE88" t="s">
        <v>1064</v>
      </c>
      <c r="AF88" t="s">
        <v>1064</v>
      </c>
      <c r="AG88" t="s">
        <v>1064</v>
      </c>
      <c r="AH88" t="s">
        <v>1064</v>
      </c>
      <c r="AK88">
        <v>381856.46370000002</v>
      </c>
      <c r="AL88">
        <v>6359059.7740000002</v>
      </c>
      <c r="AM88" t="s">
        <v>2398</v>
      </c>
      <c r="AN88" t="s">
        <v>1829</v>
      </c>
      <c r="AO88" s="39">
        <v>45721</v>
      </c>
    </row>
    <row r="89" spans="1:41" x14ac:dyDescent="0.2">
      <c r="A89" t="s">
        <v>173</v>
      </c>
      <c r="B89" t="s">
        <v>176</v>
      </c>
      <c r="C89" t="s">
        <v>2449</v>
      </c>
      <c r="D89" t="s">
        <v>1064</v>
      </c>
      <c r="E89" t="s">
        <v>1090</v>
      </c>
      <c r="F89" t="s">
        <v>607</v>
      </c>
      <c r="G89" t="s">
        <v>1805</v>
      </c>
      <c r="H89" s="39">
        <v>23223</v>
      </c>
      <c r="I89" s="55">
        <v>1963</v>
      </c>
      <c r="J89" t="s">
        <v>1297</v>
      </c>
      <c r="K89" t="s">
        <v>1390</v>
      </c>
      <c r="L89" s="48" t="s">
        <v>1064</v>
      </c>
      <c r="M89" t="s">
        <v>1064</v>
      </c>
      <c r="O89" t="s">
        <v>1823</v>
      </c>
      <c r="P89" t="s">
        <v>1064</v>
      </c>
      <c r="Q89" t="s">
        <v>36</v>
      </c>
      <c r="R89" t="s">
        <v>28</v>
      </c>
      <c r="S89">
        <v>70</v>
      </c>
      <c r="T89">
        <v>69.881</v>
      </c>
      <c r="U89" t="s">
        <v>139</v>
      </c>
      <c r="V89" t="s">
        <v>1064</v>
      </c>
      <c r="W89" t="s">
        <v>1824</v>
      </c>
      <c r="X89" t="s">
        <v>994</v>
      </c>
      <c r="Y89" t="s">
        <v>1064</v>
      </c>
      <c r="Z89" t="s">
        <v>1064</v>
      </c>
      <c r="AA89" t="s">
        <v>1064</v>
      </c>
      <c r="AB89" t="s">
        <v>1064</v>
      </c>
      <c r="AC89" t="s">
        <v>1064</v>
      </c>
      <c r="AD89" t="s">
        <v>1064</v>
      </c>
      <c r="AE89" t="s">
        <v>1064</v>
      </c>
      <c r="AF89" t="s">
        <v>1064</v>
      </c>
      <c r="AG89" t="s">
        <v>1064</v>
      </c>
      <c r="AH89" t="s">
        <v>1064</v>
      </c>
      <c r="AK89">
        <v>334167.83</v>
      </c>
      <c r="AL89">
        <v>6035607.9199999999</v>
      </c>
      <c r="AM89" t="s">
        <v>2388</v>
      </c>
      <c r="AN89" t="s">
        <v>1829</v>
      </c>
      <c r="AO89" s="39">
        <v>45721</v>
      </c>
    </row>
    <row r="90" spans="1:41" x14ac:dyDescent="0.2">
      <c r="A90" t="s">
        <v>173</v>
      </c>
      <c r="B90" t="s">
        <v>176</v>
      </c>
      <c r="C90" t="s">
        <v>2467</v>
      </c>
      <c r="D90" t="s">
        <v>1064</v>
      </c>
      <c r="E90" t="s">
        <v>1074</v>
      </c>
      <c r="F90" t="s">
        <v>689</v>
      </c>
      <c r="G90" t="s">
        <v>1805</v>
      </c>
      <c r="H90" s="39">
        <v>42622</v>
      </c>
      <c r="I90" s="55">
        <v>2016</v>
      </c>
      <c r="J90" t="s">
        <v>1333</v>
      </c>
      <c r="K90" t="s">
        <v>1478</v>
      </c>
      <c r="L90" s="48" t="s">
        <v>1064</v>
      </c>
      <c r="M90" t="s">
        <v>1064</v>
      </c>
      <c r="O90" t="s">
        <v>1823</v>
      </c>
      <c r="P90" t="s">
        <v>1064</v>
      </c>
      <c r="Q90" t="s">
        <v>29</v>
      </c>
      <c r="R90" t="s">
        <v>130</v>
      </c>
      <c r="S90">
        <v>20</v>
      </c>
      <c r="T90">
        <v>19.43</v>
      </c>
      <c r="U90" t="s">
        <v>1064</v>
      </c>
      <c r="V90" t="s">
        <v>1064</v>
      </c>
      <c r="W90" t="s">
        <v>1824</v>
      </c>
      <c r="X90" t="s">
        <v>1060</v>
      </c>
      <c r="Y90" t="s">
        <v>1064</v>
      </c>
      <c r="Z90" t="s">
        <v>1064</v>
      </c>
      <c r="AA90" t="s">
        <v>1064</v>
      </c>
      <c r="AB90" t="s">
        <v>1064</v>
      </c>
      <c r="AC90" t="s">
        <v>1064</v>
      </c>
      <c r="AD90" t="s">
        <v>1064</v>
      </c>
      <c r="AE90" t="s">
        <v>1064</v>
      </c>
      <c r="AF90" t="s">
        <v>1064</v>
      </c>
      <c r="AG90" t="s">
        <v>1064</v>
      </c>
      <c r="AH90" t="s">
        <v>1064</v>
      </c>
      <c r="AK90">
        <v>750757.35</v>
      </c>
      <c r="AL90">
        <v>5895969.96</v>
      </c>
      <c r="AM90" t="s">
        <v>2389</v>
      </c>
      <c r="AN90" t="s">
        <v>1811</v>
      </c>
      <c r="AO90" s="39">
        <v>45721</v>
      </c>
    </row>
    <row r="91" spans="1:41" x14ac:dyDescent="0.2">
      <c r="A91" t="s">
        <v>173</v>
      </c>
      <c r="B91" t="s">
        <v>176</v>
      </c>
      <c r="C91" t="s">
        <v>2448</v>
      </c>
      <c r="D91" t="s">
        <v>1064</v>
      </c>
      <c r="E91" t="s">
        <v>1068</v>
      </c>
      <c r="F91" t="s">
        <v>278</v>
      </c>
      <c r="G91" t="s">
        <v>1805</v>
      </c>
      <c r="H91" s="39">
        <v>34546</v>
      </c>
      <c r="I91" s="55">
        <v>1994</v>
      </c>
      <c r="J91" t="s">
        <v>1316</v>
      </c>
      <c r="K91" t="s">
        <v>1322</v>
      </c>
      <c r="L91" s="48" t="s">
        <v>1064</v>
      </c>
      <c r="M91" t="s">
        <v>1064</v>
      </c>
      <c r="O91" t="s">
        <v>1837</v>
      </c>
      <c r="P91" t="s">
        <v>1064</v>
      </c>
      <c r="Q91" t="s">
        <v>36</v>
      </c>
      <c r="R91" t="s">
        <v>28</v>
      </c>
      <c r="S91">
        <v>29.2</v>
      </c>
      <c r="T91">
        <v>29.126999999999999</v>
      </c>
      <c r="U91" t="s">
        <v>139</v>
      </c>
      <c r="V91" t="s">
        <v>1064</v>
      </c>
      <c r="W91" t="s">
        <v>1824</v>
      </c>
      <c r="X91" t="s">
        <v>735</v>
      </c>
      <c r="Y91" t="s">
        <v>1064</v>
      </c>
      <c r="Z91" t="s">
        <v>1064</v>
      </c>
      <c r="AA91" t="s">
        <v>1064</v>
      </c>
      <c r="AB91" t="s">
        <v>1064</v>
      </c>
      <c r="AC91" t="s">
        <v>1064</v>
      </c>
      <c r="AD91" t="s">
        <v>1064</v>
      </c>
      <c r="AE91" t="s">
        <v>1064</v>
      </c>
      <c r="AF91" t="s">
        <v>1064</v>
      </c>
      <c r="AG91" t="s">
        <v>1064</v>
      </c>
      <c r="AH91" t="s">
        <v>1064</v>
      </c>
      <c r="AK91">
        <v>375665.57</v>
      </c>
      <c r="AL91">
        <v>6357124.1699999999</v>
      </c>
      <c r="AM91" t="s">
        <v>2388</v>
      </c>
      <c r="AN91" t="s">
        <v>1829</v>
      </c>
      <c r="AO91" s="39">
        <v>45721</v>
      </c>
    </row>
    <row r="92" spans="1:41" x14ac:dyDescent="0.2">
      <c r="A92" t="s">
        <v>173</v>
      </c>
      <c r="B92" t="s">
        <v>176</v>
      </c>
      <c r="C92" t="s">
        <v>2448</v>
      </c>
      <c r="D92" t="s">
        <v>1064</v>
      </c>
      <c r="E92" t="s">
        <v>1068</v>
      </c>
      <c r="F92" t="s">
        <v>276</v>
      </c>
      <c r="G92" t="s">
        <v>1805</v>
      </c>
      <c r="H92" s="39">
        <v>34546</v>
      </c>
      <c r="I92" s="55">
        <v>1994</v>
      </c>
      <c r="J92" t="s">
        <v>1316</v>
      </c>
      <c r="K92" t="s">
        <v>1322</v>
      </c>
      <c r="L92" s="48" t="s">
        <v>1064</v>
      </c>
      <c r="M92" t="s">
        <v>1064</v>
      </c>
      <c r="O92" t="s">
        <v>1837</v>
      </c>
      <c r="P92" t="s">
        <v>1064</v>
      </c>
      <c r="Q92" t="s">
        <v>29</v>
      </c>
      <c r="R92" t="s">
        <v>130</v>
      </c>
      <c r="S92">
        <v>1.52</v>
      </c>
      <c r="T92">
        <v>1.52</v>
      </c>
      <c r="U92" t="s">
        <v>692</v>
      </c>
      <c r="V92" t="s">
        <v>2841</v>
      </c>
      <c r="W92" t="s">
        <v>1824</v>
      </c>
      <c r="X92" t="s">
        <v>734</v>
      </c>
      <c r="Y92" t="s">
        <v>1064</v>
      </c>
      <c r="Z92" t="s">
        <v>1064</v>
      </c>
      <c r="AA92" t="s">
        <v>1064</v>
      </c>
      <c r="AB92" t="s">
        <v>1064</v>
      </c>
      <c r="AC92" t="s">
        <v>1064</v>
      </c>
      <c r="AD92" t="s">
        <v>1064</v>
      </c>
      <c r="AE92" t="s">
        <v>1064</v>
      </c>
      <c r="AF92" t="s">
        <v>1064</v>
      </c>
      <c r="AG92" t="s">
        <v>1064</v>
      </c>
      <c r="AH92" t="s">
        <v>1064</v>
      </c>
      <c r="AK92">
        <v>381257.96</v>
      </c>
      <c r="AL92">
        <v>6358961.9979999997</v>
      </c>
      <c r="AM92" t="s">
        <v>2388</v>
      </c>
      <c r="AN92" t="s">
        <v>1811</v>
      </c>
      <c r="AO92" s="39">
        <v>45721</v>
      </c>
    </row>
    <row r="93" spans="1:41" x14ac:dyDescent="0.2">
      <c r="A93" t="s">
        <v>173</v>
      </c>
      <c r="B93" t="s">
        <v>176</v>
      </c>
      <c r="C93" t="s">
        <v>2468</v>
      </c>
      <c r="D93" t="s">
        <v>1064</v>
      </c>
      <c r="E93" t="s">
        <v>1233</v>
      </c>
      <c r="F93" t="s">
        <v>620</v>
      </c>
      <c r="G93" t="s">
        <v>1805</v>
      </c>
      <c r="H93" s="39">
        <v>40664</v>
      </c>
      <c r="I93" s="55">
        <v>2011</v>
      </c>
      <c r="J93" t="s">
        <v>3870</v>
      </c>
      <c r="K93" t="s">
        <v>1452</v>
      </c>
      <c r="L93" s="48" t="s">
        <v>1064</v>
      </c>
      <c r="M93" t="s">
        <v>1064</v>
      </c>
      <c r="O93" t="s">
        <v>1823</v>
      </c>
      <c r="P93" t="s">
        <v>1064</v>
      </c>
      <c r="Q93" t="s">
        <v>36</v>
      </c>
      <c r="R93" t="s">
        <v>28</v>
      </c>
      <c r="S93">
        <v>163.19999999999999</v>
      </c>
      <c r="T93">
        <v>162.792</v>
      </c>
      <c r="U93" t="s">
        <v>139</v>
      </c>
      <c r="V93" t="s">
        <v>1064</v>
      </c>
      <c r="W93" t="s">
        <v>1824</v>
      </c>
      <c r="X93" t="s">
        <v>1004</v>
      </c>
      <c r="Y93" t="s">
        <v>1064</v>
      </c>
      <c r="Z93" t="s">
        <v>1064</v>
      </c>
      <c r="AA93" t="s">
        <v>1064</v>
      </c>
      <c r="AB93" t="s">
        <v>1064</v>
      </c>
      <c r="AC93" t="s">
        <v>1064</v>
      </c>
      <c r="AD93" t="s">
        <v>1064</v>
      </c>
      <c r="AE93" t="s">
        <v>1064</v>
      </c>
      <c r="AF93" t="s">
        <v>1064</v>
      </c>
      <c r="AG93" t="s">
        <v>1064</v>
      </c>
      <c r="AH93" t="s">
        <v>1064</v>
      </c>
      <c r="AK93">
        <v>357928.41</v>
      </c>
      <c r="AL93">
        <v>6144324.784</v>
      </c>
      <c r="AM93" t="s">
        <v>2396</v>
      </c>
      <c r="AN93" t="s">
        <v>1829</v>
      </c>
      <c r="AO93" s="39">
        <v>45721</v>
      </c>
    </row>
    <row r="94" spans="1:41" x14ac:dyDescent="0.2">
      <c r="A94" t="s">
        <v>173</v>
      </c>
      <c r="B94" t="s">
        <v>176</v>
      </c>
      <c r="C94" t="s">
        <v>2469</v>
      </c>
      <c r="D94" t="s">
        <v>1064</v>
      </c>
      <c r="E94" t="s">
        <v>1234</v>
      </c>
      <c r="F94" t="s">
        <v>621</v>
      </c>
      <c r="G94" t="s">
        <v>1805</v>
      </c>
      <c r="H94" s="39">
        <v>40665</v>
      </c>
      <c r="I94" s="55">
        <v>2011</v>
      </c>
      <c r="J94" t="s">
        <v>3870</v>
      </c>
      <c r="K94" t="s">
        <v>1452</v>
      </c>
      <c r="L94" s="48" t="s">
        <v>1064</v>
      </c>
      <c r="M94" t="s">
        <v>1064</v>
      </c>
      <c r="O94" t="s">
        <v>1823</v>
      </c>
      <c r="P94" t="s">
        <v>1064</v>
      </c>
      <c r="Q94" t="s">
        <v>36</v>
      </c>
      <c r="R94" t="s">
        <v>28</v>
      </c>
      <c r="S94">
        <v>155</v>
      </c>
      <c r="T94">
        <v>154.61250000000001</v>
      </c>
      <c r="U94" t="s">
        <v>139</v>
      </c>
      <c r="V94" t="s">
        <v>1064</v>
      </c>
      <c r="W94" t="s">
        <v>1824</v>
      </c>
      <c r="X94" t="s">
        <v>1005</v>
      </c>
      <c r="Y94" t="s">
        <v>1064</v>
      </c>
      <c r="Z94" t="s">
        <v>1064</v>
      </c>
      <c r="AA94" t="s">
        <v>1064</v>
      </c>
      <c r="AB94" t="s">
        <v>1064</v>
      </c>
      <c r="AC94" t="s">
        <v>1064</v>
      </c>
      <c r="AD94" t="s">
        <v>1064</v>
      </c>
      <c r="AE94" t="s">
        <v>1064</v>
      </c>
      <c r="AF94" t="s">
        <v>1064</v>
      </c>
      <c r="AG94" t="s">
        <v>1064</v>
      </c>
      <c r="AH94" t="s">
        <v>1064</v>
      </c>
      <c r="AK94">
        <v>343084.21</v>
      </c>
      <c r="AL94">
        <v>6153171.2640000004</v>
      </c>
      <c r="AM94" t="s">
        <v>2388</v>
      </c>
      <c r="AN94" t="s">
        <v>1829</v>
      </c>
      <c r="AO94" s="39">
        <v>45721</v>
      </c>
    </row>
    <row r="95" spans="1:41" x14ac:dyDescent="0.2">
      <c r="A95" t="s">
        <v>173</v>
      </c>
      <c r="B95" t="s">
        <v>176</v>
      </c>
      <c r="C95" t="s">
        <v>2448</v>
      </c>
      <c r="D95" t="s">
        <v>1064</v>
      </c>
      <c r="E95" t="s">
        <v>1068</v>
      </c>
      <c r="F95" t="s">
        <v>613</v>
      </c>
      <c r="G95" t="s">
        <v>1805</v>
      </c>
      <c r="H95" s="39">
        <v>43152</v>
      </c>
      <c r="I95" s="55">
        <v>2018</v>
      </c>
      <c r="J95" t="s">
        <v>1297</v>
      </c>
      <c r="K95" t="s">
        <v>1390</v>
      </c>
      <c r="L95" s="48" t="s">
        <v>1064</v>
      </c>
      <c r="M95" t="s">
        <v>1064</v>
      </c>
      <c r="O95" t="s">
        <v>1823</v>
      </c>
      <c r="P95" t="s">
        <v>1064</v>
      </c>
      <c r="Q95" t="s">
        <v>36</v>
      </c>
      <c r="R95" t="s">
        <v>28</v>
      </c>
      <c r="S95">
        <v>37.369999999999997</v>
      </c>
      <c r="T95">
        <v>36.93</v>
      </c>
      <c r="U95" t="s">
        <v>139</v>
      </c>
      <c r="V95" t="s">
        <v>1064</v>
      </c>
      <c r="W95" t="s">
        <v>1824</v>
      </c>
      <c r="X95" t="s">
        <v>1001</v>
      </c>
      <c r="Y95" t="s">
        <v>1064</v>
      </c>
      <c r="Z95" t="s">
        <v>1064</v>
      </c>
      <c r="AA95" t="s">
        <v>1064</v>
      </c>
      <c r="AB95" t="s">
        <v>1064</v>
      </c>
      <c r="AC95" t="s">
        <v>1064</v>
      </c>
      <c r="AD95" t="s">
        <v>1064</v>
      </c>
      <c r="AE95" t="s">
        <v>1064</v>
      </c>
      <c r="AF95" t="s">
        <v>1064</v>
      </c>
      <c r="AG95" t="s">
        <v>1064</v>
      </c>
      <c r="AH95" t="s">
        <v>1064</v>
      </c>
      <c r="AK95">
        <v>342863.07</v>
      </c>
      <c r="AL95">
        <v>6033682.25</v>
      </c>
      <c r="AM95" t="s">
        <v>2388</v>
      </c>
      <c r="AN95" t="s">
        <v>1829</v>
      </c>
      <c r="AO95" s="39">
        <v>45721</v>
      </c>
    </row>
    <row r="96" spans="1:41" x14ac:dyDescent="0.2">
      <c r="A96" t="s">
        <v>173</v>
      </c>
      <c r="B96" t="s">
        <v>176</v>
      </c>
      <c r="C96" t="s">
        <v>2470</v>
      </c>
      <c r="D96" t="s">
        <v>1064</v>
      </c>
      <c r="E96" t="s">
        <v>1114</v>
      </c>
      <c r="F96" t="s">
        <v>471</v>
      </c>
      <c r="G96" t="s">
        <v>1805</v>
      </c>
      <c r="H96" s="39">
        <v>42152</v>
      </c>
      <c r="I96" s="55">
        <v>2015</v>
      </c>
      <c r="J96" t="s">
        <v>1337</v>
      </c>
      <c r="K96" t="s">
        <v>1388</v>
      </c>
      <c r="L96" s="48" t="s">
        <v>1064</v>
      </c>
      <c r="M96" t="s">
        <v>1064</v>
      </c>
      <c r="O96" t="s">
        <v>1823</v>
      </c>
      <c r="P96" t="s">
        <v>1064</v>
      </c>
      <c r="Q96" t="s">
        <v>36</v>
      </c>
      <c r="R96" t="s">
        <v>28</v>
      </c>
      <c r="S96">
        <v>34.4</v>
      </c>
      <c r="T96">
        <v>34.055999999999997</v>
      </c>
      <c r="U96" t="s">
        <v>139</v>
      </c>
      <c r="V96" t="s">
        <v>1064</v>
      </c>
      <c r="W96" t="s">
        <v>1824</v>
      </c>
      <c r="X96" t="s">
        <v>785</v>
      </c>
      <c r="Y96" t="s">
        <v>1064</v>
      </c>
      <c r="Z96" t="s">
        <v>1064</v>
      </c>
      <c r="AA96" t="s">
        <v>1064</v>
      </c>
      <c r="AB96" t="s">
        <v>1064</v>
      </c>
      <c r="AC96" t="s">
        <v>1064</v>
      </c>
      <c r="AD96" t="s">
        <v>1064</v>
      </c>
      <c r="AE96" t="s">
        <v>1064</v>
      </c>
      <c r="AF96" t="s">
        <v>1064</v>
      </c>
      <c r="AG96" t="s">
        <v>1064</v>
      </c>
      <c r="AH96" t="s">
        <v>1064</v>
      </c>
      <c r="AK96">
        <v>719027.97730000003</v>
      </c>
      <c r="AL96">
        <v>5875098.9939999999</v>
      </c>
      <c r="AM96" t="s">
        <v>2389</v>
      </c>
      <c r="AN96" t="s">
        <v>1829</v>
      </c>
      <c r="AO96" s="39">
        <v>45721</v>
      </c>
    </row>
    <row r="97" spans="1:41" x14ac:dyDescent="0.2">
      <c r="A97" t="s">
        <v>173</v>
      </c>
      <c r="B97" t="s">
        <v>176</v>
      </c>
      <c r="C97" t="s">
        <v>2932</v>
      </c>
      <c r="D97" t="s">
        <v>1064</v>
      </c>
      <c r="E97" t="s">
        <v>1064</v>
      </c>
      <c r="F97" t="s">
        <v>2935</v>
      </c>
      <c r="G97" t="s">
        <v>1805</v>
      </c>
      <c r="H97" s="39">
        <v>44646</v>
      </c>
      <c r="I97" s="55">
        <v>2022</v>
      </c>
      <c r="J97" t="s">
        <v>1310</v>
      </c>
      <c r="K97" t="s">
        <v>1454</v>
      </c>
      <c r="L97" s="48" t="s">
        <v>1064</v>
      </c>
      <c r="M97" t="s">
        <v>1064</v>
      </c>
      <c r="O97" t="s">
        <v>1823</v>
      </c>
      <c r="P97" t="s">
        <v>1064</v>
      </c>
      <c r="Q97" t="s">
        <v>36</v>
      </c>
      <c r="R97" t="s">
        <v>28</v>
      </c>
      <c r="S97">
        <v>277.67</v>
      </c>
      <c r="T97">
        <v>277.45999999999998</v>
      </c>
      <c r="U97" t="s">
        <v>139</v>
      </c>
      <c r="V97" t="s">
        <v>1064</v>
      </c>
      <c r="W97" t="s">
        <v>117</v>
      </c>
      <c r="X97" t="s">
        <v>2936</v>
      </c>
      <c r="Y97" t="s">
        <v>1064</v>
      </c>
      <c r="Z97" t="s">
        <v>1064</v>
      </c>
      <c r="AA97" t="s">
        <v>1064</v>
      </c>
      <c r="AB97" t="s">
        <v>1064</v>
      </c>
      <c r="AC97" t="s">
        <v>1064</v>
      </c>
      <c r="AD97" t="s">
        <v>1064</v>
      </c>
      <c r="AE97" t="s">
        <v>1064</v>
      </c>
      <c r="AF97" t="s">
        <v>1064</v>
      </c>
      <c r="AG97" t="s">
        <v>1064</v>
      </c>
      <c r="AH97" t="s">
        <v>1064</v>
      </c>
      <c r="AK97">
        <v>380089.32</v>
      </c>
      <c r="AL97">
        <v>6286250.6200000001</v>
      </c>
      <c r="AM97" t="s">
        <v>2388</v>
      </c>
      <c r="AN97" t="s">
        <v>1829</v>
      </c>
      <c r="AO97" s="39">
        <v>45721</v>
      </c>
    </row>
    <row r="98" spans="1:41" x14ac:dyDescent="0.2">
      <c r="A98" t="s">
        <v>173</v>
      </c>
      <c r="B98" t="s">
        <v>176</v>
      </c>
      <c r="C98" t="s">
        <v>2983</v>
      </c>
      <c r="D98" t="s">
        <v>1064</v>
      </c>
      <c r="E98" t="s">
        <v>1222</v>
      </c>
      <c r="F98" t="s">
        <v>2262</v>
      </c>
      <c r="G98" t="s">
        <v>1805</v>
      </c>
      <c r="H98" s="39">
        <v>40698</v>
      </c>
      <c r="I98" s="55">
        <v>2011</v>
      </c>
      <c r="J98" t="s">
        <v>1354</v>
      </c>
      <c r="K98" t="s">
        <v>1444</v>
      </c>
      <c r="L98" s="48" t="s">
        <v>1064</v>
      </c>
      <c r="M98" t="s">
        <v>1064</v>
      </c>
      <c r="O98" t="s">
        <v>1823</v>
      </c>
      <c r="P98" t="s">
        <v>1064</v>
      </c>
      <c r="Q98" t="s">
        <v>29</v>
      </c>
      <c r="R98" t="s">
        <v>130</v>
      </c>
      <c r="S98">
        <v>18</v>
      </c>
      <c r="T98">
        <v>17.954999999999998</v>
      </c>
      <c r="U98" t="s">
        <v>692</v>
      </c>
      <c r="V98" t="s">
        <v>1064</v>
      </c>
      <c r="W98" t="s">
        <v>1824</v>
      </c>
      <c r="X98" t="s">
        <v>980</v>
      </c>
      <c r="Y98" t="s">
        <v>1064</v>
      </c>
      <c r="Z98" t="s">
        <v>1064</v>
      </c>
      <c r="AA98" t="s">
        <v>1064</v>
      </c>
      <c r="AB98" t="s">
        <v>1064</v>
      </c>
      <c r="AC98" t="s">
        <v>1064</v>
      </c>
      <c r="AD98" t="s">
        <v>1064</v>
      </c>
      <c r="AE98" t="s">
        <v>1064</v>
      </c>
      <c r="AF98" t="s">
        <v>1064</v>
      </c>
      <c r="AG98" t="s">
        <v>1064</v>
      </c>
      <c r="AH98" t="s">
        <v>1064</v>
      </c>
      <c r="AK98">
        <v>719814.77040000004</v>
      </c>
      <c r="AL98">
        <v>5500400.727</v>
      </c>
      <c r="AM98" t="s">
        <v>162</v>
      </c>
      <c r="AN98" t="s">
        <v>1811</v>
      </c>
      <c r="AO98" s="39">
        <v>45721</v>
      </c>
    </row>
    <row r="99" spans="1:41" x14ac:dyDescent="0.2">
      <c r="A99" t="s">
        <v>173</v>
      </c>
      <c r="B99" t="s">
        <v>176</v>
      </c>
      <c r="C99" t="s">
        <v>2471</v>
      </c>
      <c r="D99" t="s">
        <v>1064</v>
      </c>
      <c r="E99" t="s">
        <v>1230</v>
      </c>
      <c r="F99" t="s">
        <v>609</v>
      </c>
      <c r="G99" t="s">
        <v>1805</v>
      </c>
      <c r="H99" s="39">
        <v>39881</v>
      </c>
      <c r="I99" s="55">
        <v>2009</v>
      </c>
      <c r="J99" t="s">
        <v>1297</v>
      </c>
      <c r="K99" t="s">
        <v>1390</v>
      </c>
      <c r="L99" s="48" t="s">
        <v>1064</v>
      </c>
      <c r="M99" t="s">
        <v>1064</v>
      </c>
      <c r="O99" t="s">
        <v>1823</v>
      </c>
      <c r="P99" t="s">
        <v>1064</v>
      </c>
      <c r="Q99" t="s">
        <v>29</v>
      </c>
      <c r="R99" t="s">
        <v>130</v>
      </c>
      <c r="S99">
        <v>19</v>
      </c>
      <c r="T99">
        <v>18.952500000000001</v>
      </c>
      <c r="U99" t="s">
        <v>692</v>
      </c>
      <c r="V99" t="s">
        <v>1064</v>
      </c>
      <c r="W99" t="s">
        <v>1824</v>
      </c>
      <c r="X99" t="s">
        <v>996</v>
      </c>
      <c r="Y99" t="s">
        <v>1064</v>
      </c>
      <c r="Z99" t="s">
        <v>1064</v>
      </c>
      <c r="AA99" t="s">
        <v>1064</v>
      </c>
      <c r="AB99" t="s">
        <v>1064</v>
      </c>
      <c r="AC99" t="s">
        <v>1064</v>
      </c>
      <c r="AD99" t="s">
        <v>1064</v>
      </c>
      <c r="AE99" t="s">
        <v>1064</v>
      </c>
      <c r="AF99" t="s">
        <v>1064</v>
      </c>
      <c r="AG99" t="s">
        <v>1064</v>
      </c>
      <c r="AH99" t="s">
        <v>1064</v>
      </c>
      <c r="AK99">
        <v>294995.81</v>
      </c>
      <c r="AL99">
        <v>6065027.4900000002</v>
      </c>
      <c r="AM99" t="s">
        <v>2388</v>
      </c>
      <c r="AN99" t="s">
        <v>1811</v>
      </c>
      <c r="AO99" s="39">
        <v>45721</v>
      </c>
    </row>
    <row r="100" spans="1:41" x14ac:dyDescent="0.2">
      <c r="A100" t="s">
        <v>173</v>
      </c>
      <c r="B100" t="s">
        <v>176</v>
      </c>
      <c r="C100" t="s">
        <v>2472</v>
      </c>
      <c r="D100" t="s">
        <v>1064</v>
      </c>
      <c r="E100" t="s">
        <v>1761</v>
      </c>
      <c r="F100" t="s">
        <v>1541</v>
      </c>
      <c r="G100" t="s">
        <v>1805</v>
      </c>
      <c r="H100" s="39">
        <v>42223</v>
      </c>
      <c r="I100" s="55">
        <v>2015</v>
      </c>
      <c r="J100" t="s">
        <v>1337</v>
      </c>
      <c r="K100" t="s">
        <v>1457</v>
      </c>
      <c r="L100" s="48" t="s">
        <v>1064</v>
      </c>
      <c r="M100" t="s">
        <v>1064</v>
      </c>
      <c r="O100" t="s">
        <v>1837</v>
      </c>
      <c r="P100" t="s">
        <v>1064</v>
      </c>
      <c r="Q100" t="s">
        <v>29</v>
      </c>
      <c r="R100" t="s">
        <v>130</v>
      </c>
      <c r="S100">
        <v>1.8</v>
      </c>
      <c r="T100">
        <v>1.7549999999999999</v>
      </c>
      <c r="U100" t="s">
        <v>692</v>
      </c>
      <c r="V100" t="s">
        <v>2841</v>
      </c>
      <c r="W100" t="s">
        <v>1824</v>
      </c>
      <c r="X100" t="s">
        <v>1022</v>
      </c>
      <c r="Y100" t="s">
        <v>1064</v>
      </c>
      <c r="Z100" t="s">
        <v>1064</v>
      </c>
      <c r="AA100" t="s">
        <v>1064</v>
      </c>
      <c r="AB100" t="s">
        <v>1064</v>
      </c>
      <c r="AC100" t="s">
        <v>1064</v>
      </c>
      <c r="AD100" t="s">
        <v>1064</v>
      </c>
      <c r="AE100" t="s">
        <v>1064</v>
      </c>
      <c r="AF100" t="s">
        <v>1064</v>
      </c>
      <c r="AG100" t="s">
        <v>1064</v>
      </c>
      <c r="AH100" t="s">
        <v>1064</v>
      </c>
      <c r="AK100">
        <v>277070.97570000001</v>
      </c>
      <c r="AL100">
        <v>5839265.0099999998</v>
      </c>
      <c r="AM100" t="s">
        <v>2388</v>
      </c>
      <c r="AN100" t="s">
        <v>1811</v>
      </c>
      <c r="AO100" s="39">
        <v>45721</v>
      </c>
    </row>
    <row r="101" spans="1:41" x14ac:dyDescent="0.2">
      <c r="A101" t="s">
        <v>173</v>
      </c>
      <c r="B101" t="s">
        <v>176</v>
      </c>
      <c r="C101" t="s">
        <v>2450</v>
      </c>
      <c r="D101" t="s">
        <v>1064</v>
      </c>
      <c r="E101" t="s">
        <v>1132</v>
      </c>
      <c r="F101" t="s">
        <v>611</v>
      </c>
      <c r="G101" t="s">
        <v>1805</v>
      </c>
      <c r="H101" s="39">
        <v>35642</v>
      </c>
      <c r="I101" s="55">
        <v>1997</v>
      </c>
      <c r="J101" t="s">
        <v>1297</v>
      </c>
      <c r="K101" t="s">
        <v>1390</v>
      </c>
      <c r="L101" s="48" t="s">
        <v>1064</v>
      </c>
      <c r="M101" t="s">
        <v>1064</v>
      </c>
      <c r="O101" t="s">
        <v>1837</v>
      </c>
      <c r="P101" t="s">
        <v>1064</v>
      </c>
      <c r="Q101" t="s">
        <v>36</v>
      </c>
      <c r="R101" t="s">
        <v>28</v>
      </c>
      <c r="S101">
        <v>40</v>
      </c>
      <c r="T101">
        <v>39.932000000000002</v>
      </c>
      <c r="U101" t="s">
        <v>139</v>
      </c>
      <c r="V101" t="s">
        <v>1064</v>
      </c>
      <c r="W101" t="s">
        <v>1824</v>
      </c>
      <c r="X101" t="s">
        <v>998</v>
      </c>
      <c r="Y101" t="s">
        <v>1064</v>
      </c>
      <c r="Z101" t="s">
        <v>1064</v>
      </c>
      <c r="AA101" t="s">
        <v>1064</v>
      </c>
      <c r="AB101" t="s">
        <v>1064</v>
      </c>
      <c r="AC101" t="s">
        <v>1064</v>
      </c>
      <c r="AD101" t="s">
        <v>1064</v>
      </c>
      <c r="AE101" t="s">
        <v>1064</v>
      </c>
      <c r="AF101" t="s">
        <v>1064</v>
      </c>
      <c r="AG101" t="s">
        <v>1064</v>
      </c>
      <c r="AH101" t="s">
        <v>1064</v>
      </c>
      <c r="AK101">
        <v>320899.58</v>
      </c>
      <c r="AL101">
        <v>6037385.21</v>
      </c>
      <c r="AM101" t="s">
        <v>2388</v>
      </c>
      <c r="AN101" t="s">
        <v>1829</v>
      </c>
      <c r="AO101" s="39">
        <v>45721</v>
      </c>
    </row>
    <row r="102" spans="1:41" x14ac:dyDescent="0.2">
      <c r="A102" t="s">
        <v>173</v>
      </c>
      <c r="B102" t="s">
        <v>176</v>
      </c>
      <c r="C102" t="s">
        <v>2474</v>
      </c>
      <c r="D102" t="s">
        <v>1064</v>
      </c>
      <c r="E102" t="s">
        <v>1133</v>
      </c>
      <c r="F102" t="s">
        <v>387</v>
      </c>
      <c r="G102" t="s">
        <v>1805</v>
      </c>
      <c r="H102" s="39">
        <v>41741</v>
      </c>
      <c r="I102" s="55">
        <v>2014</v>
      </c>
      <c r="J102" t="s">
        <v>1297</v>
      </c>
      <c r="K102" t="s">
        <v>1300</v>
      </c>
      <c r="L102" s="48" t="s">
        <v>1064</v>
      </c>
      <c r="M102" t="s">
        <v>1064</v>
      </c>
      <c r="O102" t="s">
        <v>1823</v>
      </c>
      <c r="P102" t="s">
        <v>1064</v>
      </c>
      <c r="Q102" t="s">
        <v>36</v>
      </c>
      <c r="R102" t="s">
        <v>28</v>
      </c>
      <c r="S102">
        <v>25.06</v>
      </c>
      <c r="T102">
        <v>25</v>
      </c>
      <c r="U102" t="s">
        <v>139</v>
      </c>
      <c r="V102" t="s">
        <v>1064</v>
      </c>
      <c r="W102" t="s">
        <v>1824</v>
      </c>
      <c r="X102" t="s">
        <v>832</v>
      </c>
      <c r="Y102" t="s">
        <v>1064</v>
      </c>
      <c r="Z102" t="s">
        <v>1064</v>
      </c>
      <c r="AA102" t="s">
        <v>1064</v>
      </c>
      <c r="AB102" t="s">
        <v>1064</v>
      </c>
      <c r="AC102" t="s">
        <v>1064</v>
      </c>
      <c r="AD102" t="s">
        <v>1064</v>
      </c>
      <c r="AE102" t="s">
        <v>1064</v>
      </c>
      <c r="AF102" t="s">
        <v>1064</v>
      </c>
      <c r="AG102" t="s">
        <v>1064</v>
      </c>
      <c r="AH102" t="s">
        <v>1064</v>
      </c>
      <c r="AK102">
        <v>313639.9999</v>
      </c>
      <c r="AL102">
        <v>6029856.0149999997</v>
      </c>
      <c r="AM102" t="s">
        <v>2388</v>
      </c>
      <c r="AN102" t="s">
        <v>1829</v>
      </c>
      <c r="AO102" s="39">
        <v>45721</v>
      </c>
    </row>
    <row r="103" spans="1:41" x14ac:dyDescent="0.2">
      <c r="A103" t="s">
        <v>173</v>
      </c>
      <c r="B103" t="s">
        <v>176</v>
      </c>
      <c r="C103" t="s">
        <v>2473</v>
      </c>
      <c r="D103" t="s">
        <v>1064</v>
      </c>
      <c r="E103" t="s">
        <v>1700</v>
      </c>
      <c r="F103" t="s">
        <v>388</v>
      </c>
      <c r="G103" t="s">
        <v>1805</v>
      </c>
      <c r="H103" s="39">
        <v>42268</v>
      </c>
      <c r="I103" s="55">
        <v>2015</v>
      </c>
      <c r="J103" t="s">
        <v>1297</v>
      </c>
      <c r="K103" t="s">
        <v>1300</v>
      </c>
      <c r="L103" s="48" t="s">
        <v>1064</v>
      </c>
      <c r="M103" t="s">
        <v>1064</v>
      </c>
      <c r="O103" t="s">
        <v>1837</v>
      </c>
      <c r="P103" t="s">
        <v>1064</v>
      </c>
      <c r="Q103" t="s">
        <v>29</v>
      </c>
      <c r="R103" t="s">
        <v>130</v>
      </c>
      <c r="S103">
        <v>6.03</v>
      </c>
      <c r="T103">
        <v>6</v>
      </c>
      <c r="U103" t="s">
        <v>692</v>
      </c>
      <c r="V103" t="s">
        <v>2841</v>
      </c>
      <c r="W103" t="s">
        <v>1824</v>
      </c>
      <c r="X103" t="s">
        <v>833</v>
      </c>
      <c r="Y103" t="s">
        <v>1064</v>
      </c>
      <c r="Z103" t="s">
        <v>1064</v>
      </c>
      <c r="AA103" t="s">
        <v>1064</v>
      </c>
      <c r="AB103" t="s">
        <v>1064</v>
      </c>
      <c r="AC103" t="s">
        <v>1064</v>
      </c>
      <c r="AD103" t="s">
        <v>1064</v>
      </c>
      <c r="AE103" t="s">
        <v>1064</v>
      </c>
      <c r="AF103" t="s">
        <v>1064</v>
      </c>
      <c r="AG103" t="s">
        <v>1064</v>
      </c>
      <c r="AH103" t="s">
        <v>1064</v>
      </c>
      <c r="AK103">
        <v>312243.9999</v>
      </c>
      <c r="AL103">
        <v>6031826.0149999997</v>
      </c>
      <c r="AM103" t="s">
        <v>2388</v>
      </c>
      <c r="AN103" t="s">
        <v>1811</v>
      </c>
      <c r="AO103" s="39">
        <v>45721</v>
      </c>
    </row>
    <row r="104" spans="1:41" x14ac:dyDescent="0.2">
      <c r="A104" t="s">
        <v>173</v>
      </c>
      <c r="B104" t="s">
        <v>176</v>
      </c>
      <c r="C104" t="s">
        <v>2449</v>
      </c>
      <c r="D104" t="s">
        <v>1064</v>
      </c>
      <c r="E104" t="s">
        <v>1090</v>
      </c>
      <c r="F104" t="s">
        <v>344</v>
      </c>
      <c r="G104" t="s">
        <v>1805</v>
      </c>
      <c r="H104" s="39">
        <v>19206</v>
      </c>
      <c r="I104" s="55">
        <v>1952</v>
      </c>
      <c r="J104" t="s">
        <v>1348</v>
      </c>
      <c r="K104" t="s">
        <v>1266</v>
      </c>
      <c r="L104" s="48" t="s">
        <v>1064</v>
      </c>
      <c r="M104" t="s">
        <v>1064</v>
      </c>
      <c r="O104" t="s">
        <v>1823</v>
      </c>
      <c r="P104" t="s">
        <v>1064</v>
      </c>
      <c r="Q104" t="s">
        <v>29</v>
      </c>
      <c r="R104" t="s">
        <v>130</v>
      </c>
      <c r="S104">
        <v>18</v>
      </c>
      <c r="T104">
        <v>17.9514</v>
      </c>
      <c r="U104" t="s">
        <v>692</v>
      </c>
      <c r="V104" t="s">
        <v>1064</v>
      </c>
      <c r="W104" t="s">
        <v>1824</v>
      </c>
      <c r="X104" t="s">
        <v>798</v>
      </c>
      <c r="Y104" t="s">
        <v>1064</v>
      </c>
      <c r="Z104" t="s">
        <v>1064</v>
      </c>
      <c r="AA104" t="s">
        <v>1064</v>
      </c>
      <c r="AB104" t="s">
        <v>1064</v>
      </c>
      <c r="AC104" t="s">
        <v>1064</v>
      </c>
      <c r="AD104" t="s">
        <v>1064</v>
      </c>
      <c r="AE104" t="s">
        <v>1064</v>
      </c>
      <c r="AF104" t="s">
        <v>1064</v>
      </c>
      <c r="AG104" t="s">
        <v>1064</v>
      </c>
      <c r="AH104" t="s">
        <v>1064</v>
      </c>
      <c r="AK104">
        <v>348089.29479999997</v>
      </c>
      <c r="AL104">
        <v>6597647.2599999998</v>
      </c>
      <c r="AM104" t="s">
        <v>2390</v>
      </c>
      <c r="AN104" t="s">
        <v>1811</v>
      </c>
      <c r="AO104" s="39">
        <v>45721</v>
      </c>
    </row>
    <row r="105" spans="1:41" x14ac:dyDescent="0.2">
      <c r="A105" t="s">
        <v>173</v>
      </c>
      <c r="B105" t="s">
        <v>176</v>
      </c>
      <c r="C105" t="s">
        <v>2448</v>
      </c>
      <c r="D105" t="s">
        <v>1064</v>
      </c>
      <c r="E105" t="s">
        <v>1068</v>
      </c>
      <c r="F105" t="s">
        <v>614</v>
      </c>
      <c r="G105" t="s">
        <v>1805</v>
      </c>
      <c r="H105" s="39">
        <v>15918</v>
      </c>
      <c r="I105" s="55">
        <v>1943</v>
      </c>
      <c r="J105" t="s">
        <v>1316</v>
      </c>
      <c r="K105" t="s">
        <v>1450</v>
      </c>
      <c r="L105" s="48" t="s">
        <v>1064</v>
      </c>
      <c r="M105" t="s">
        <v>1064</v>
      </c>
      <c r="O105" t="s">
        <v>1826</v>
      </c>
      <c r="P105" t="s">
        <v>1064</v>
      </c>
      <c r="Q105" t="s">
        <v>36</v>
      </c>
      <c r="R105" t="s">
        <v>28</v>
      </c>
      <c r="S105">
        <v>32.0351</v>
      </c>
      <c r="T105">
        <v>31.7972</v>
      </c>
      <c r="U105" t="s">
        <v>139</v>
      </c>
      <c r="V105" t="s">
        <v>1064</v>
      </c>
      <c r="W105" t="s">
        <v>1824</v>
      </c>
      <c r="X105" t="s">
        <v>1002</v>
      </c>
      <c r="Y105" t="s">
        <v>1064</v>
      </c>
      <c r="Z105" t="s">
        <v>1064</v>
      </c>
      <c r="AA105" t="s">
        <v>1064</v>
      </c>
      <c r="AB105" t="s">
        <v>1064</v>
      </c>
      <c r="AC105" t="s">
        <v>1064</v>
      </c>
      <c r="AD105" t="s">
        <v>1064</v>
      </c>
      <c r="AE105" t="s">
        <v>1064</v>
      </c>
      <c r="AF105" t="s">
        <v>1064</v>
      </c>
      <c r="AG105" t="s">
        <v>1064</v>
      </c>
      <c r="AH105" t="s">
        <v>1064</v>
      </c>
      <c r="AK105">
        <v>368282.49939999997</v>
      </c>
      <c r="AL105">
        <v>6362640.517</v>
      </c>
      <c r="AM105" t="s">
        <v>2388</v>
      </c>
      <c r="AN105" t="s">
        <v>1829</v>
      </c>
      <c r="AO105" s="39">
        <v>45721</v>
      </c>
    </row>
    <row r="106" spans="1:41" x14ac:dyDescent="0.2">
      <c r="A106" t="s">
        <v>173</v>
      </c>
      <c r="B106" t="s">
        <v>176</v>
      </c>
      <c r="C106" t="s">
        <v>2452</v>
      </c>
      <c r="D106" t="s">
        <v>1064</v>
      </c>
      <c r="E106" t="s">
        <v>119</v>
      </c>
      <c r="F106" t="s">
        <v>627</v>
      </c>
      <c r="G106" t="s">
        <v>1805</v>
      </c>
      <c r="H106" s="39">
        <v>8613</v>
      </c>
      <c r="I106" s="55">
        <v>1923</v>
      </c>
      <c r="J106" t="s">
        <v>1310</v>
      </c>
      <c r="K106" t="s">
        <v>1454</v>
      </c>
      <c r="L106" s="48" t="s">
        <v>1064</v>
      </c>
      <c r="M106" t="s">
        <v>1064</v>
      </c>
      <c r="O106" t="s">
        <v>1826</v>
      </c>
      <c r="P106" t="s">
        <v>1064</v>
      </c>
      <c r="Q106" t="s">
        <v>36</v>
      </c>
      <c r="R106" t="s">
        <v>28</v>
      </c>
      <c r="S106">
        <v>27</v>
      </c>
      <c r="T106">
        <v>26.92</v>
      </c>
      <c r="U106" t="s">
        <v>139</v>
      </c>
      <c r="V106" t="s">
        <v>1064</v>
      </c>
      <c r="W106" t="s">
        <v>1824</v>
      </c>
      <c r="X106" t="s">
        <v>1013</v>
      </c>
      <c r="Y106" t="s">
        <v>1064</v>
      </c>
      <c r="Z106" t="s">
        <v>1064</v>
      </c>
      <c r="AA106" t="s">
        <v>1064</v>
      </c>
      <c r="AB106" t="s">
        <v>1064</v>
      </c>
      <c r="AC106" t="s">
        <v>1064</v>
      </c>
      <c r="AD106" t="s">
        <v>1064</v>
      </c>
      <c r="AE106" t="s">
        <v>1064</v>
      </c>
      <c r="AF106" t="s">
        <v>1064</v>
      </c>
      <c r="AG106" t="s">
        <v>1064</v>
      </c>
      <c r="AH106" t="s">
        <v>1064</v>
      </c>
      <c r="AK106">
        <v>382836.19189999998</v>
      </c>
      <c r="AL106">
        <v>6289164.1030000001</v>
      </c>
      <c r="AM106" t="s">
        <v>2388</v>
      </c>
      <c r="AN106" t="s">
        <v>1829</v>
      </c>
      <c r="AO106" s="39">
        <v>45721</v>
      </c>
    </row>
    <row r="107" spans="1:41" x14ac:dyDescent="0.2">
      <c r="A107" t="s">
        <v>173</v>
      </c>
      <c r="B107" t="s">
        <v>176</v>
      </c>
      <c r="C107" t="s">
        <v>2457</v>
      </c>
      <c r="D107" t="s">
        <v>1064</v>
      </c>
      <c r="E107" t="s">
        <v>1108</v>
      </c>
      <c r="F107" t="s">
        <v>338</v>
      </c>
      <c r="G107" t="s">
        <v>1805</v>
      </c>
      <c r="H107" s="39">
        <v>42671</v>
      </c>
      <c r="I107" s="55">
        <v>2016</v>
      </c>
      <c r="J107" t="s">
        <v>1344</v>
      </c>
      <c r="K107" t="s">
        <v>1346</v>
      </c>
      <c r="L107" s="48" t="s">
        <v>1064</v>
      </c>
      <c r="M107" t="s">
        <v>1064</v>
      </c>
      <c r="O107" t="s">
        <v>1823</v>
      </c>
      <c r="P107" t="s">
        <v>1064</v>
      </c>
      <c r="Q107" t="s">
        <v>29</v>
      </c>
      <c r="R107" t="s">
        <v>130</v>
      </c>
      <c r="S107">
        <v>9.1999999999999993</v>
      </c>
      <c r="T107">
        <v>9.1539999999999999</v>
      </c>
      <c r="U107" t="s">
        <v>692</v>
      </c>
      <c r="V107" t="s">
        <v>1064</v>
      </c>
      <c r="W107" t="s">
        <v>1824</v>
      </c>
      <c r="X107" t="s">
        <v>790</v>
      </c>
      <c r="Y107" t="s">
        <v>1064</v>
      </c>
      <c r="Z107" t="s">
        <v>1064</v>
      </c>
      <c r="AA107" t="s">
        <v>1064</v>
      </c>
      <c r="AB107" t="s">
        <v>1064</v>
      </c>
      <c r="AC107" t="s">
        <v>1064</v>
      </c>
      <c r="AD107" t="s">
        <v>1064</v>
      </c>
      <c r="AE107" t="s">
        <v>1064</v>
      </c>
      <c r="AF107" t="s">
        <v>1064</v>
      </c>
      <c r="AG107" t="s">
        <v>1064</v>
      </c>
      <c r="AH107" t="s">
        <v>1064</v>
      </c>
      <c r="AK107">
        <v>281324.48</v>
      </c>
      <c r="AL107">
        <v>5693185.1799999997</v>
      </c>
      <c r="AM107" t="s">
        <v>2388</v>
      </c>
      <c r="AN107" t="s">
        <v>1811</v>
      </c>
      <c r="AO107" s="39">
        <v>45721</v>
      </c>
    </row>
    <row r="108" spans="1:41" x14ac:dyDescent="0.2">
      <c r="A108" t="s">
        <v>173</v>
      </c>
      <c r="B108" t="s">
        <v>176</v>
      </c>
      <c r="C108" t="s">
        <v>223</v>
      </c>
      <c r="D108" t="s">
        <v>1064</v>
      </c>
      <c r="E108" t="s">
        <v>1241</v>
      </c>
      <c r="F108" t="s">
        <v>639</v>
      </c>
      <c r="G108" t="s">
        <v>1805</v>
      </c>
      <c r="H108" s="39">
        <v>36738</v>
      </c>
      <c r="I108" s="55">
        <v>2000</v>
      </c>
      <c r="J108" t="s">
        <v>1337</v>
      </c>
      <c r="K108" t="s">
        <v>1457</v>
      </c>
      <c r="L108" s="48" t="s">
        <v>1064</v>
      </c>
      <c r="M108" t="s">
        <v>1064</v>
      </c>
      <c r="O108" t="s">
        <v>1823</v>
      </c>
      <c r="P108" t="s">
        <v>1064</v>
      </c>
      <c r="Q108" t="s">
        <v>36</v>
      </c>
      <c r="R108" t="s">
        <v>28</v>
      </c>
      <c r="S108">
        <v>55</v>
      </c>
      <c r="T108">
        <v>54.906500000000001</v>
      </c>
      <c r="U108" t="s">
        <v>139</v>
      </c>
      <c r="V108" t="s">
        <v>1064</v>
      </c>
      <c r="W108" t="s">
        <v>1824</v>
      </c>
      <c r="X108" t="s">
        <v>1018</v>
      </c>
      <c r="Y108" t="s">
        <v>1064</v>
      </c>
      <c r="Z108" t="s">
        <v>1064</v>
      </c>
      <c r="AA108" t="s">
        <v>1064</v>
      </c>
      <c r="AB108" t="s">
        <v>1064</v>
      </c>
      <c r="AC108" t="s">
        <v>1064</v>
      </c>
      <c r="AD108" t="s">
        <v>1064</v>
      </c>
      <c r="AE108" t="s">
        <v>1064</v>
      </c>
      <c r="AF108" t="s">
        <v>1064</v>
      </c>
      <c r="AG108" t="s">
        <v>1064</v>
      </c>
      <c r="AH108" t="s">
        <v>1064</v>
      </c>
      <c r="AK108">
        <v>260780.28</v>
      </c>
      <c r="AL108">
        <v>5842172.9400000004</v>
      </c>
      <c r="AM108" t="s">
        <v>2388</v>
      </c>
      <c r="AN108" t="s">
        <v>1829</v>
      </c>
      <c r="AO108" s="39">
        <v>45721</v>
      </c>
    </row>
    <row r="109" spans="1:41" x14ac:dyDescent="0.2">
      <c r="A109" t="s">
        <v>173</v>
      </c>
      <c r="B109" t="s">
        <v>176</v>
      </c>
      <c r="C109" t="s">
        <v>2471</v>
      </c>
      <c r="D109" t="s">
        <v>1064</v>
      </c>
      <c r="E109" t="s">
        <v>1230</v>
      </c>
      <c r="F109" t="s">
        <v>604</v>
      </c>
      <c r="G109" t="s">
        <v>1805</v>
      </c>
      <c r="H109" s="39">
        <v>40628</v>
      </c>
      <c r="I109" s="55">
        <v>2011</v>
      </c>
      <c r="J109" t="s">
        <v>1297</v>
      </c>
      <c r="K109" t="s">
        <v>1390</v>
      </c>
      <c r="L109" s="48" t="s">
        <v>1064</v>
      </c>
      <c r="M109" t="s">
        <v>1064</v>
      </c>
      <c r="O109" t="s">
        <v>1837</v>
      </c>
      <c r="P109" t="s">
        <v>1064</v>
      </c>
      <c r="Q109" t="s">
        <v>29</v>
      </c>
      <c r="R109" t="s">
        <v>130</v>
      </c>
      <c r="S109">
        <v>6.3</v>
      </c>
      <c r="T109">
        <v>6.2854999999999999</v>
      </c>
      <c r="U109" t="s">
        <v>692</v>
      </c>
      <c r="V109" t="s">
        <v>2841</v>
      </c>
      <c r="W109" t="s">
        <v>1824</v>
      </c>
      <c r="X109" t="s">
        <v>1842</v>
      </c>
      <c r="Y109" t="s">
        <v>1064</v>
      </c>
      <c r="Z109" t="s">
        <v>1064</v>
      </c>
      <c r="AA109" t="s">
        <v>1064</v>
      </c>
      <c r="AB109" t="s">
        <v>1064</v>
      </c>
      <c r="AC109" t="s">
        <v>1064</v>
      </c>
      <c r="AD109" t="s">
        <v>1064</v>
      </c>
      <c r="AE109" t="s">
        <v>1064</v>
      </c>
      <c r="AF109" t="s">
        <v>1064</v>
      </c>
      <c r="AG109" t="s">
        <v>1064</v>
      </c>
      <c r="AH109" t="s">
        <v>1064</v>
      </c>
      <c r="AK109">
        <v>294883</v>
      </c>
      <c r="AL109">
        <v>6058490</v>
      </c>
      <c r="AM109" t="s">
        <v>2391</v>
      </c>
      <c r="AN109" t="s">
        <v>1811</v>
      </c>
      <c r="AO109" s="39">
        <v>45721</v>
      </c>
    </row>
    <row r="110" spans="1:41" x14ac:dyDescent="0.2">
      <c r="A110" t="s">
        <v>173</v>
      </c>
      <c r="B110" t="s">
        <v>176</v>
      </c>
      <c r="C110" t="s">
        <v>4118</v>
      </c>
      <c r="D110" t="s">
        <v>1064</v>
      </c>
      <c r="E110" t="s">
        <v>1601</v>
      </c>
      <c r="F110" t="s">
        <v>1524</v>
      </c>
      <c r="G110" t="s">
        <v>1805</v>
      </c>
      <c r="H110" s="39">
        <v>41423</v>
      </c>
      <c r="I110" s="55">
        <v>2013</v>
      </c>
      <c r="J110" t="s">
        <v>1302</v>
      </c>
      <c r="K110" t="s">
        <v>1383</v>
      </c>
      <c r="L110" s="48" t="s">
        <v>1064</v>
      </c>
      <c r="M110" t="s">
        <v>1064</v>
      </c>
      <c r="O110" t="s">
        <v>1823</v>
      </c>
      <c r="P110" t="s">
        <v>1064</v>
      </c>
      <c r="Q110" t="s">
        <v>29</v>
      </c>
      <c r="R110" t="s">
        <v>130</v>
      </c>
      <c r="S110">
        <v>9</v>
      </c>
      <c r="T110">
        <v>8.9545999999999992</v>
      </c>
      <c r="U110" t="s">
        <v>692</v>
      </c>
      <c r="V110" t="s">
        <v>2841</v>
      </c>
      <c r="W110" t="s">
        <v>1824</v>
      </c>
      <c r="X110" t="s">
        <v>904</v>
      </c>
      <c r="Y110" t="s">
        <v>1064</v>
      </c>
      <c r="Z110" t="s">
        <v>1064</v>
      </c>
      <c r="AA110" t="s">
        <v>1064</v>
      </c>
      <c r="AB110" t="s">
        <v>1064</v>
      </c>
      <c r="AC110" t="s">
        <v>1064</v>
      </c>
      <c r="AD110" t="s">
        <v>1064</v>
      </c>
      <c r="AE110" t="s">
        <v>1064</v>
      </c>
      <c r="AF110" t="s">
        <v>1064</v>
      </c>
      <c r="AG110" t="s">
        <v>1064</v>
      </c>
      <c r="AH110" t="s">
        <v>1064</v>
      </c>
      <c r="AK110">
        <v>718639.03130000003</v>
      </c>
      <c r="AL110">
        <v>5467123.0520000001</v>
      </c>
      <c r="AM110" t="s">
        <v>162</v>
      </c>
      <c r="AN110" t="s">
        <v>1811</v>
      </c>
      <c r="AO110" s="39">
        <v>45721</v>
      </c>
    </row>
    <row r="111" spans="1:41" x14ac:dyDescent="0.2">
      <c r="A111" t="s">
        <v>173</v>
      </c>
      <c r="B111" t="s">
        <v>176</v>
      </c>
      <c r="C111" t="s">
        <v>4118</v>
      </c>
      <c r="D111" t="s">
        <v>1064</v>
      </c>
      <c r="E111" t="s">
        <v>1601</v>
      </c>
      <c r="F111" t="s">
        <v>1525</v>
      </c>
      <c r="G111" t="s">
        <v>1805</v>
      </c>
      <c r="H111" s="39">
        <v>41423</v>
      </c>
      <c r="I111" s="55">
        <v>2013</v>
      </c>
      <c r="J111" t="s">
        <v>1302</v>
      </c>
      <c r="K111" t="s">
        <v>1383</v>
      </c>
      <c r="L111" s="48" t="s">
        <v>1064</v>
      </c>
      <c r="M111" t="s">
        <v>1064</v>
      </c>
      <c r="O111" t="s">
        <v>1837</v>
      </c>
      <c r="P111" t="s">
        <v>1064</v>
      </c>
      <c r="Q111" t="s">
        <v>29</v>
      </c>
      <c r="R111" t="s">
        <v>130</v>
      </c>
      <c r="S111">
        <v>3.2</v>
      </c>
      <c r="T111">
        <v>3.15</v>
      </c>
      <c r="U111" t="s">
        <v>692</v>
      </c>
      <c r="V111" t="s">
        <v>2841</v>
      </c>
      <c r="W111" t="s">
        <v>1824</v>
      </c>
      <c r="X111" t="s">
        <v>904</v>
      </c>
      <c r="Y111" t="s">
        <v>1064</v>
      </c>
      <c r="Z111" t="s">
        <v>1064</v>
      </c>
      <c r="AA111" t="s">
        <v>1064</v>
      </c>
      <c r="AB111" t="s">
        <v>1064</v>
      </c>
      <c r="AC111" t="s">
        <v>1064</v>
      </c>
      <c r="AD111" t="s">
        <v>1064</v>
      </c>
      <c r="AE111" t="s">
        <v>1064</v>
      </c>
      <c r="AF111" t="s">
        <v>1064</v>
      </c>
      <c r="AG111" t="s">
        <v>1064</v>
      </c>
      <c r="AH111" t="s">
        <v>1064</v>
      </c>
      <c r="AK111">
        <v>718639.03130000003</v>
      </c>
      <c r="AL111">
        <v>5467123.0520000001</v>
      </c>
      <c r="AM111" t="s">
        <v>162</v>
      </c>
      <c r="AN111" t="s">
        <v>1811</v>
      </c>
      <c r="AO111" s="39">
        <v>45721</v>
      </c>
    </row>
    <row r="112" spans="1:41" x14ac:dyDescent="0.2">
      <c r="A112" t="s">
        <v>173</v>
      </c>
      <c r="B112" t="s">
        <v>176</v>
      </c>
      <c r="C112" t="s">
        <v>4118</v>
      </c>
      <c r="D112" t="s">
        <v>1064</v>
      </c>
      <c r="E112" t="s">
        <v>1064</v>
      </c>
      <c r="F112" t="s">
        <v>3261</v>
      </c>
      <c r="G112" t="s">
        <v>1805</v>
      </c>
      <c r="H112" s="39">
        <v>44930</v>
      </c>
      <c r="I112" s="55">
        <v>2023</v>
      </c>
      <c r="J112" t="s">
        <v>1302</v>
      </c>
      <c r="K112" t="s">
        <v>1383</v>
      </c>
      <c r="L112" s="48" t="s">
        <v>1064</v>
      </c>
      <c r="M112" t="s">
        <v>1064</v>
      </c>
      <c r="O112" t="s">
        <v>1837</v>
      </c>
      <c r="P112" t="s">
        <v>1064</v>
      </c>
      <c r="Q112" t="s">
        <v>29</v>
      </c>
      <c r="R112" t="s">
        <v>130</v>
      </c>
      <c r="S112">
        <v>2.2999999999999998</v>
      </c>
      <c r="T112">
        <v>2.2709000000000001</v>
      </c>
      <c r="U112" t="s">
        <v>692</v>
      </c>
      <c r="V112" t="s">
        <v>2841</v>
      </c>
      <c r="W112" t="s">
        <v>1824</v>
      </c>
      <c r="X112" t="s">
        <v>904</v>
      </c>
      <c r="Y112" t="s">
        <v>1064</v>
      </c>
      <c r="Z112" t="s">
        <v>1064</v>
      </c>
      <c r="AA112" t="s">
        <v>1064</v>
      </c>
      <c r="AB112" t="s">
        <v>1064</v>
      </c>
      <c r="AC112" t="s">
        <v>1064</v>
      </c>
      <c r="AD112" t="s">
        <v>1064</v>
      </c>
      <c r="AE112" t="s">
        <v>1064</v>
      </c>
      <c r="AF112" t="s">
        <v>1064</v>
      </c>
      <c r="AG112" t="s">
        <v>1064</v>
      </c>
      <c r="AH112" t="s">
        <v>1064</v>
      </c>
      <c r="AK112">
        <v>722642</v>
      </c>
      <c r="AL112">
        <v>5463653</v>
      </c>
      <c r="AM112" t="s">
        <v>2389</v>
      </c>
      <c r="AN112" t="s">
        <v>1811</v>
      </c>
      <c r="AO112" s="39">
        <v>45721</v>
      </c>
    </row>
    <row r="113" spans="1:41" x14ac:dyDescent="0.2">
      <c r="A113" t="s">
        <v>173</v>
      </c>
      <c r="B113" t="s">
        <v>176</v>
      </c>
      <c r="C113" t="s">
        <v>2475</v>
      </c>
      <c r="D113" t="s">
        <v>1064</v>
      </c>
      <c r="E113" t="s">
        <v>1758</v>
      </c>
      <c r="F113" t="s">
        <v>1530</v>
      </c>
      <c r="G113" t="s">
        <v>1805</v>
      </c>
      <c r="H113" s="39">
        <v>44202</v>
      </c>
      <c r="I113" s="55">
        <v>2021</v>
      </c>
      <c r="J113" t="s">
        <v>1354</v>
      </c>
      <c r="K113" t="s">
        <v>1444</v>
      </c>
      <c r="L113" s="48" t="s">
        <v>1064</v>
      </c>
      <c r="M113" t="s">
        <v>1064</v>
      </c>
      <c r="O113" t="s">
        <v>1837</v>
      </c>
      <c r="P113" t="s">
        <v>1064</v>
      </c>
      <c r="Q113" t="s">
        <v>29</v>
      </c>
      <c r="R113" t="s">
        <v>130</v>
      </c>
      <c r="S113">
        <v>14.9</v>
      </c>
      <c r="T113">
        <v>14.77</v>
      </c>
      <c r="U113" t="s">
        <v>692</v>
      </c>
      <c r="V113" t="s">
        <v>1064</v>
      </c>
      <c r="W113" t="s">
        <v>695</v>
      </c>
      <c r="X113" t="s">
        <v>1533</v>
      </c>
      <c r="Y113" t="s">
        <v>1064</v>
      </c>
      <c r="Z113" t="s">
        <v>1064</v>
      </c>
      <c r="AA113" t="s">
        <v>1064</v>
      </c>
      <c r="AB113" t="s">
        <v>1064</v>
      </c>
      <c r="AC113" t="s">
        <v>1064</v>
      </c>
      <c r="AD113" t="s">
        <v>1064</v>
      </c>
      <c r="AE113" t="s">
        <v>1064</v>
      </c>
      <c r="AF113" t="s">
        <v>1064</v>
      </c>
      <c r="AG113" t="s">
        <v>1064</v>
      </c>
      <c r="AH113" t="s">
        <v>1064</v>
      </c>
      <c r="AK113">
        <v>732490</v>
      </c>
      <c r="AL113">
        <v>5497370</v>
      </c>
      <c r="AM113" t="s">
        <v>162</v>
      </c>
      <c r="AN113" t="s">
        <v>1811</v>
      </c>
      <c r="AO113" s="39">
        <v>45721</v>
      </c>
    </row>
    <row r="114" spans="1:41" x14ac:dyDescent="0.2">
      <c r="A114" t="s">
        <v>173</v>
      </c>
      <c r="B114" t="s">
        <v>176</v>
      </c>
      <c r="C114" t="s">
        <v>4118</v>
      </c>
      <c r="D114" t="s">
        <v>1064</v>
      </c>
      <c r="E114" t="s">
        <v>1601</v>
      </c>
      <c r="F114" t="s">
        <v>463</v>
      </c>
      <c r="G114" t="s">
        <v>1805</v>
      </c>
      <c r="H114" s="39">
        <v>41166</v>
      </c>
      <c r="I114" s="55">
        <v>2012</v>
      </c>
      <c r="J114" t="s">
        <v>1302</v>
      </c>
      <c r="K114" t="s">
        <v>1383</v>
      </c>
      <c r="L114" s="48" t="s">
        <v>1064</v>
      </c>
      <c r="M114" t="s">
        <v>1064</v>
      </c>
      <c r="O114" t="s">
        <v>1823</v>
      </c>
      <c r="P114" t="s">
        <v>1064</v>
      </c>
      <c r="Q114" t="s">
        <v>29</v>
      </c>
      <c r="R114" t="s">
        <v>130</v>
      </c>
      <c r="S114">
        <v>7.0789999999999997</v>
      </c>
      <c r="T114">
        <v>6.992</v>
      </c>
      <c r="U114" t="s">
        <v>692</v>
      </c>
      <c r="V114" t="s">
        <v>2841</v>
      </c>
      <c r="W114" t="s">
        <v>1824</v>
      </c>
      <c r="X114" t="s">
        <v>904</v>
      </c>
      <c r="Y114" t="s">
        <v>1064</v>
      </c>
      <c r="Z114" t="s">
        <v>1064</v>
      </c>
      <c r="AA114" t="s">
        <v>1064</v>
      </c>
      <c r="AB114" t="s">
        <v>1064</v>
      </c>
      <c r="AC114" t="s">
        <v>1064</v>
      </c>
      <c r="AD114" t="s">
        <v>1064</v>
      </c>
      <c r="AE114" t="s">
        <v>1064</v>
      </c>
      <c r="AF114" t="s">
        <v>1064</v>
      </c>
      <c r="AG114" t="s">
        <v>1064</v>
      </c>
      <c r="AH114" t="s">
        <v>1064</v>
      </c>
      <c r="AK114">
        <v>724070.00049999997</v>
      </c>
      <c r="AL114">
        <v>5469472.0180000002</v>
      </c>
      <c r="AM114" t="s">
        <v>162</v>
      </c>
      <c r="AN114" t="s">
        <v>1811</v>
      </c>
      <c r="AO114" s="39">
        <v>45721</v>
      </c>
    </row>
    <row r="115" spans="1:41" x14ac:dyDescent="0.2">
      <c r="A115" t="s">
        <v>173</v>
      </c>
      <c r="B115" t="s">
        <v>176</v>
      </c>
      <c r="C115" t="s">
        <v>2449</v>
      </c>
      <c r="D115" t="s">
        <v>1064</v>
      </c>
      <c r="E115" t="s">
        <v>1090</v>
      </c>
      <c r="F115" t="s">
        <v>608</v>
      </c>
      <c r="G115" t="s">
        <v>1805</v>
      </c>
      <c r="H115" s="39">
        <v>39626</v>
      </c>
      <c r="I115" s="55">
        <v>2008</v>
      </c>
      <c r="J115" t="s">
        <v>1297</v>
      </c>
      <c r="K115" t="s">
        <v>1390</v>
      </c>
      <c r="L115" s="48" t="s">
        <v>1064</v>
      </c>
      <c r="M115" t="s">
        <v>1064</v>
      </c>
      <c r="O115" t="s">
        <v>1837</v>
      </c>
      <c r="P115" t="s">
        <v>1064</v>
      </c>
      <c r="Q115" t="s">
        <v>29</v>
      </c>
      <c r="R115" t="s">
        <v>130</v>
      </c>
      <c r="S115">
        <v>9</v>
      </c>
      <c r="T115">
        <v>8.9847000000000001</v>
      </c>
      <c r="U115" t="s">
        <v>692</v>
      </c>
      <c r="V115" t="s">
        <v>2841</v>
      </c>
      <c r="W115" t="s">
        <v>1824</v>
      </c>
      <c r="X115" t="s">
        <v>995</v>
      </c>
      <c r="Y115" t="s">
        <v>1064</v>
      </c>
      <c r="Z115" t="s">
        <v>1064</v>
      </c>
      <c r="AA115" t="s">
        <v>1064</v>
      </c>
      <c r="AB115" t="s">
        <v>1064</v>
      </c>
      <c r="AC115" t="s">
        <v>1064</v>
      </c>
      <c r="AD115" t="s">
        <v>1064</v>
      </c>
      <c r="AE115" t="s">
        <v>1064</v>
      </c>
      <c r="AF115" t="s">
        <v>1064</v>
      </c>
      <c r="AG115" t="s">
        <v>1064</v>
      </c>
      <c r="AH115" t="s">
        <v>1064</v>
      </c>
      <c r="AK115">
        <v>336635.99</v>
      </c>
      <c r="AL115">
        <v>6038272.21</v>
      </c>
      <c r="AM115" t="s">
        <v>2388</v>
      </c>
      <c r="AN115" t="s">
        <v>1811</v>
      </c>
      <c r="AO115" s="39">
        <v>45721</v>
      </c>
    </row>
    <row r="116" spans="1:41" x14ac:dyDescent="0.2">
      <c r="A116" t="s">
        <v>173</v>
      </c>
      <c r="B116" t="s">
        <v>176</v>
      </c>
      <c r="C116" t="s">
        <v>2476</v>
      </c>
      <c r="D116" t="s">
        <v>1064</v>
      </c>
      <c r="E116" t="s">
        <v>1741</v>
      </c>
      <c r="F116" t="s">
        <v>624</v>
      </c>
      <c r="G116" t="s">
        <v>1805</v>
      </c>
      <c r="H116" s="39">
        <v>43774</v>
      </c>
      <c r="I116" s="55">
        <v>2019</v>
      </c>
      <c r="J116" t="s">
        <v>3870</v>
      </c>
      <c r="K116" t="s">
        <v>1452</v>
      </c>
      <c r="L116" s="48" t="s">
        <v>1064</v>
      </c>
      <c r="M116" t="s">
        <v>1064</v>
      </c>
      <c r="O116" t="s">
        <v>1837</v>
      </c>
      <c r="P116" t="s">
        <v>1064</v>
      </c>
      <c r="Q116" t="s">
        <v>29</v>
      </c>
      <c r="R116" t="s">
        <v>130</v>
      </c>
      <c r="S116">
        <v>3.044</v>
      </c>
      <c r="T116">
        <v>3.0169999999999999</v>
      </c>
      <c r="U116" t="s">
        <v>692</v>
      </c>
      <c r="V116" t="s">
        <v>2841</v>
      </c>
      <c r="W116" t="s">
        <v>1824</v>
      </c>
      <c r="X116" t="s">
        <v>1008</v>
      </c>
      <c r="Y116" t="s">
        <v>1064</v>
      </c>
      <c r="Z116" t="s">
        <v>1064</v>
      </c>
      <c r="AA116" t="s">
        <v>1064</v>
      </c>
      <c r="AB116" t="s">
        <v>1064</v>
      </c>
      <c r="AC116" t="s">
        <v>1064</v>
      </c>
      <c r="AD116" t="s">
        <v>1064</v>
      </c>
      <c r="AE116" t="s">
        <v>1064</v>
      </c>
      <c r="AF116" t="s">
        <v>1064</v>
      </c>
      <c r="AG116" t="s">
        <v>1064</v>
      </c>
      <c r="AH116" t="s">
        <v>1064</v>
      </c>
      <c r="AK116">
        <v>377462.04</v>
      </c>
      <c r="AL116">
        <v>6136965.2699999996</v>
      </c>
      <c r="AM116" t="s">
        <v>2391</v>
      </c>
      <c r="AN116" t="s">
        <v>1811</v>
      </c>
      <c r="AO116" s="39">
        <v>45721</v>
      </c>
    </row>
    <row r="117" spans="1:41" x14ac:dyDescent="0.2">
      <c r="A117" t="s">
        <v>173</v>
      </c>
      <c r="B117" t="s">
        <v>176</v>
      </c>
      <c r="C117" t="s">
        <v>4119</v>
      </c>
      <c r="D117" t="s">
        <v>1064</v>
      </c>
      <c r="E117" t="s">
        <v>1588</v>
      </c>
      <c r="F117" t="s">
        <v>403</v>
      </c>
      <c r="G117" t="s">
        <v>1805</v>
      </c>
      <c r="H117" s="39">
        <v>43998</v>
      </c>
      <c r="I117" s="55">
        <v>2020</v>
      </c>
      <c r="J117" t="s">
        <v>1302</v>
      </c>
      <c r="K117" t="s">
        <v>1361</v>
      </c>
      <c r="L117" s="48" t="s">
        <v>1064</v>
      </c>
      <c r="M117" t="s">
        <v>1064</v>
      </c>
      <c r="O117" t="s">
        <v>1823</v>
      </c>
      <c r="P117" t="s">
        <v>1064</v>
      </c>
      <c r="Q117" t="s">
        <v>29</v>
      </c>
      <c r="R117" t="s">
        <v>130</v>
      </c>
      <c r="S117">
        <v>8.66</v>
      </c>
      <c r="T117">
        <v>8.56</v>
      </c>
      <c r="U117" t="s">
        <v>692</v>
      </c>
      <c r="V117" t="s">
        <v>2841</v>
      </c>
      <c r="W117" t="s">
        <v>1824</v>
      </c>
      <c r="X117" t="s">
        <v>849</v>
      </c>
      <c r="Y117" t="s">
        <v>1064</v>
      </c>
      <c r="Z117" t="s">
        <v>1064</v>
      </c>
      <c r="AA117" t="s">
        <v>1064</v>
      </c>
      <c r="AB117" t="s">
        <v>1064</v>
      </c>
      <c r="AC117" t="s">
        <v>1064</v>
      </c>
      <c r="AD117" t="s">
        <v>1064</v>
      </c>
      <c r="AE117" t="s">
        <v>1064</v>
      </c>
      <c r="AF117" t="s">
        <v>1064</v>
      </c>
      <c r="AG117" t="s">
        <v>1064</v>
      </c>
      <c r="AH117" t="s">
        <v>1064</v>
      </c>
      <c r="AK117">
        <v>726378</v>
      </c>
      <c r="AL117">
        <v>5481176</v>
      </c>
      <c r="AM117" t="s">
        <v>1480</v>
      </c>
      <c r="AN117" t="s">
        <v>1811</v>
      </c>
      <c r="AO117" s="39">
        <v>45721</v>
      </c>
    </row>
    <row r="118" spans="1:41" x14ac:dyDescent="0.2">
      <c r="A118" t="s">
        <v>173</v>
      </c>
      <c r="B118" t="s">
        <v>176</v>
      </c>
      <c r="C118" t="s">
        <v>2449</v>
      </c>
      <c r="D118" t="s">
        <v>1064</v>
      </c>
      <c r="E118" t="s">
        <v>1090</v>
      </c>
      <c r="F118" t="s">
        <v>303</v>
      </c>
      <c r="G118" t="s">
        <v>1805</v>
      </c>
      <c r="H118" s="39">
        <v>39414</v>
      </c>
      <c r="I118" s="55">
        <v>2007</v>
      </c>
      <c r="J118" t="s">
        <v>1337</v>
      </c>
      <c r="K118" t="s">
        <v>1338</v>
      </c>
      <c r="L118" s="48" t="s">
        <v>1064</v>
      </c>
      <c r="M118" t="s">
        <v>1064</v>
      </c>
      <c r="O118" t="s">
        <v>1837</v>
      </c>
      <c r="P118" t="s">
        <v>1064</v>
      </c>
      <c r="Q118" t="s">
        <v>36</v>
      </c>
      <c r="R118" t="s">
        <v>28</v>
      </c>
      <c r="S118">
        <v>32</v>
      </c>
      <c r="T118">
        <v>31.952000000000002</v>
      </c>
      <c r="U118" t="s">
        <v>139</v>
      </c>
      <c r="V118" t="s">
        <v>1064</v>
      </c>
      <c r="W118" t="s">
        <v>1824</v>
      </c>
      <c r="X118" t="s">
        <v>760</v>
      </c>
      <c r="Y118" t="s">
        <v>1064</v>
      </c>
      <c r="Z118" t="s">
        <v>1064</v>
      </c>
      <c r="AA118" t="s">
        <v>1064</v>
      </c>
      <c r="AB118" t="s">
        <v>1064</v>
      </c>
      <c r="AC118" t="s">
        <v>1064</v>
      </c>
      <c r="AD118" t="s">
        <v>1064</v>
      </c>
      <c r="AE118" t="s">
        <v>1064</v>
      </c>
      <c r="AF118" t="s">
        <v>1064</v>
      </c>
      <c r="AG118" t="s">
        <v>1064</v>
      </c>
      <c r="AH118" t="s">
        <v>1064</v>
      </c>
      <c r="AK118">
        <v>282470.88260000001</v>
      </c>
      <c r="AL118">
        <v>5787034.6780000003</v>
      </c>
      <c r="AM118" t="s">
        <v>2388</v>
      </c>
      <c r="AN118" t="s">
        <v>1829</v>
      </c>
      <c r="AO118" s="39">
        <v>45721</v>
      </c>
    </row>
    <row r="119" spans="1:41" x14ac:dyDescent="0.2">
      <c r="A119" t="s">
        <v>173</v>
      </c>
      <c r="B119" t="s">
        <v>176</v>
      </c>
      <c r="C119" t="s">
        <v>2461</v>
      </c>
      <c r="D119" t="s">
        <v>1064</v>
      </c>
      <c r="E119" t="s">
        <v>1158</v>
      </c>
      <c r="F119" t="s">
        <v>438</v>
      </c>
      <c r="G119" t="s">
        <v>1805</v>
      </c>
      <c r="H119" s="39">
        <v>6941</v>
      </c>
      <c r="I119" s="55">
        <v>1919</v>
      </c>
      <c r="J119" t="s">
        <v>3870</v>
      </c>
      <c r="K119" t="s">
        <v>1369</v>
      </c>
      <c r="L119" s="48" t="s">
        <v>1064</v>
      </c>
      <c r="M119" t="s">
        <v>1064</v>
      </c>
      <c r="O119" t="s">
        <v>1833</v>
      </c>
      <c r="P119" t="s">
        <v>1064</v>
      </c>
      <c r="Q119" t="s">
        <v>36</v>
      </c>
      <c r="R119" t="s">
        <v>28</v>
      </c>
      <c r="S119">
        <v>37</v>
      </c>
      <c r="T119">
        <v>36.907499999999999</v>
      </c>
      <c r="U119" t="s">
        <v>139</v>
      </c>
      <c r="V119" t="s">
        <v>1064</v>
      </c>
      <c r="W119" t="s">
        <v>1824</v>
      </c>
      <c r="X119" t="s">
        <v>882</v>
      </c>
      <c r="Y119" t="s">
        <v>1064</v>
      </c>
      <c r="Z119" t="s">
        <v>1064</v>
      </c>
      <c r="AA119" t="s">
        <v>1064</v>
      </c>
      <c r="AB119" t="s">
        <v>1064</v>
      </c>
      <c r="AC119" t="s">
        <v>1064</v>
      </c>
      <c r="AD119" t="s">
        <v>1064</v>
      </c>
      <c r="AE119" t="s">
        <v>1064</v>
      </c>
      <c r="AF119" t="s">
        <v>1064</v>
      </c>
      <c r="AG119" t="s">
        <v>1064</v>
      </c>
      <c r="AH119" t="s">
        <v>1064</v>
      </c>
      <c r="AK119">
        <v>367137.92</v>
      </c>
      <c r="AL119">
        <v>6210373.0300000003</v>
      </c>
      <c r="AM119" t="s">
        <v>2388</v>
      </c>
      <c r="AN119" t="s">
        <v>1829</v>
      </c>
      <c r="AO119" s="39">
        <v>45721</v>
      </c>
    </row>
    <row r="120" spans="1:41" x14ac:dyDescent="0.2">
      <c r="A120" t="s">
        <v>173</v>
      </c>
      <c r="B120" t="s">
        <v>176</v>
      </c>
      <c r="C120" t="s">
        <v>223</v>
      </c>
      <c r="D120" t="s">
        <v>1064</v>
      </c>
      <c r="E120" t="s">
        <v>1241</v>
      </c>
      <c r="F120" t="s">
        <v>2263</v>
      </c>
      <c r="G120" t="s">
        <v>1805</v>
      </c>
      <c r="H120" s="39">
        <v>36738</v>
      </c>
      <c r="I120" s="55">
        <v>2000</v>
      </c>
      <c r="J120" t="s">
        <v>1337</v>
      </c>
      <c r="K120" t="s">
        <v>1457</v>
      </c>
      <c r="L120" s="48" t="s">
        <v>1064</v>
      </c>
      <c r="M120" t="s">
        <v>1064</v>
      </c>
      <c r="O120" t="s">
        <v>1823</v>
      </c>
      <c r="P120" t="s">
        <v>1064</v>
      </c>
      <c r="Q120" t="s">
        <v>36</v>
      </c>
      <c r="R120" t="s">
        <v>28</v>
      </c>
      <c r="S120">
        <v>85</v>
      </c>
      <c r="T120">
        <v>84.872500000000002</v>
      </c>
      <c r="U120" t="s">
        <v>139</v>
      </c>
      <c r="V120" t="s">
        <v>1064</v>
      </c>
      <c r="W120" t="s">
        <v>1824</v>
      </c>
      <c r="X120" t="s">
        <v>1019</v>
      </c>
      <c r="Y120" t="s">
        <v>1064</v>
      </c>
      <c r="Z120" t="s">
        <v>1064</v>
      </c>
      <c r="AA120" t="s">
        <v>1064</v>
      </c>
      <c r="AB120" t="s">
        <v>1064</v>
      </c>
      <c r="AC120" t="s">
        <v>1064</v>
      </c>
      <c r="AD120" t="s">
        <v>1064</v>
      </c>
      <c r="AE120" t="s">
        <v>1064</v>
      </c>
      <c r="AF120" t="s">
        <v>1064</v>
      </c>
      <c r="AG120" t="s">
        <v>1064</v>
      </c>
      <c r="AH120" t="s">
        <v>1064</v>
      </c>
      <c r="AK120">
        <v>270616.14</v>
      </c>
      <c r="AL120">
        <v>5841932.1900000004</v>
      </c>
      <c r="AM120" t="s">
        <v>2388</v>
      </c>
      <c r="AN120" t="s">
        <v>1829</v>
      </c>
      <c r="AO120" s="39">
        <v>45721</v>
      </c>
    </row>
    <row r="121" spans="1:41" x14ac:dyDescent="0.2">
      <c r="A121" t="s">
        <v>173</v>
      </c>
      <c r="B121" t="s">
        <v>176</v>
      </c>
      <c r="C121" t="s">
        <v>4011</v>
      </c>
      <c r="D121" t="s">
        <v>1064</v>
      </c>
      <c r="E121" t="s">
        <v>1064</v>
      </c>
      <c r="F121" t="s">
        <v>4012</v>
      </c>
      <c r="G121" t="s">
        <v>1805</v>
      </c>
      <c r="H121" s="39">
        <v>45567</v>
      </c>
      <c r="I121" s="55">
        <v>2024</v>
      </c>
      <c r="J121" t="s">
        <v>3870</v>
      </c>
      <c r="K121" t="s">
        <v>1452</v>
      </c>
      <c r="L121" s="48" t="s">
        <v>1064</v>
      </c>
      <c r="M121" t="s">
        <v>1064</v>
      </c>
      <c r="O121" t="s">
        <v>1837</v>
      </c>
      <c r="P121" t="s">
        <v>1064</v>
      </c>
      <c r="Q121" t="s">
        <v>29</v>
      </c>
      <c r="R121" t="s">
        <v>130</v>
      </c>
      <c r="S121">
        <v>2.9990000000000001</v>
      </c>
      <c r="T121">
        <v>2.964</v>
      </c>
      <c r="U121" t="s">
        <v>692</v>
      </c>
      <c r="V121" t="s">
        <v>2841</v>
      </c>
      <c r="W121" t="s">
        <v>695</v>
      </c>
      <c r="X121" t="s">
        <v>4013</v>
      </c>
      <c r="Y121" t="s">
        <v>1064</v>
      </c>
      <c r="Z121" t="s">
        <v>1064</v>
      </c>
      <c r="AA121" t="s">
        <v>1064</v>
      </c>
      <c r="AB121" t="s">
        <v>1064</v>
      </c>
      <c r="AC121" t="s">
        <v>1064</v>
      </c>
      <c r="AD121" t="s">
        <v>1064</v>
      </c>
      <c r="AE121" t="s">
        <v>1064</v>
      </c>
      <c r="AF121" t="s">
        <v>1064</v>
      </c>
      <c r="AG121" t="s">
        <v>1064</v>
      </c>
      <c r="AH121" t="s">
        <v>1064</v>
      </c>
      <c r="AK121">
        <v>368455</v>
      </c>
      <c r="AL121">
        <v>6153181</v>
      </c>
      <c r="AM121" t="s">
        <v>2388</v>
      </c>
      <c r="AN121" t="s">
        <v>1811</v>
      </c>
      <c r="AO121" s="39">
        <v>45721</v>
      </c>
    </row>
    <row r="122" spans="1:41" x14ac:dyDescent="0.2">
      <c r="A122" t="s">
        <v>173</v>
      </c>
      <c r="B122" t="s">
        <v>176</v>
      </c>
      <c r="C122" t="s">
        <v>2451</v>
      </c>
      <c r="D122" t="s">
        <v>1064</v>
      </c>
      <c r="E122" t="s">
        <v>1064</v>
      </c>
      <c r="F122" t="s">
        <v>3896</v>
      </c>
      <c r="G122" t="s">
        <v>1805</v>
      </c>
      <c r="H122" s="39">
        <v>16284</v>
      </c>
      <c r="I122" s="55">
        <v>1944</v>
      </c>
      <c r="J122" t="s">
        <v>1354</v>
      </c>
      <c r="K122" t="s">
        <v>1444</v>
      </c>
      <c r="L122" s="48" t="s">
        <v>1064</v>
      </c>
      <c r="M122" t="s">
        <v>1064</v>
      </c>
      <c r="O122" t="s">
        <v>1833</v>
      </c>
      <c r="P122" t="s">
        <v>1064</v>
      </c>
      <c r="Q122" t="s">
        <v>36</v>
      </c>
      <c r="R122" t="s">
        <v>28</v>
      </c>
      <c r="S122">
        <v>40.799999999999997</v>
      </c>
      <c r="T122">
        <v>40.677599999999998</v>
      </c>
      <c r="U122" t="s">
        <v>139</v>
      </c>
      <c r="V122" t="s">
        <v>1064</v>
      </c>
      <c r="W122" t="s">
        <v>1824</v>
      </c>
      <c r="X122" t="s">
        <v>981</v>
      </c>
      <c r="Y122" t="s">
        <v>1064</v>
      </c>
      <c r="Z122" t="s">
        <v>1064</v>
      </c>
      <c r="AA122" t="s">
        <v>1064</v>
      </c>
      <c r="AB122" t="s">
        <v>1064</v>
      </c>
      <c r="AC122" t="s">
        <v>1064</v>
      </c>
      <c r="AD122" t="s">
        <v>1064</v>
      </c>
      <c r="AE122" t="s">
        <v>1064</v>
      </c>
      <c r="AF122" t="s">
        <v>1064</v>
      </c>
      <c r="AG122" t="s">
        <v>1064</v>
      </c>
      <c r="AH122" t="s">
        <v>1064</v>
      </c>
      <c r="AK122">
        <v>698751.95019999996</v>
      </c>
      <c r="AL122">
        <v>5498760.8059999999</v>
      </c>
      <c r="AM122" t="s">
        <v>162</v>
      </c>
      <c r="AN122" t="s">
        <v>1829</v>
      </c>
      <c r="AO122" s="39">
        <v>45721</v>
      </c>
    </row>
    <row r="123" spans="1:41" x14ac:dyDescent="0.2">
      <c r="A123" t="s">
        <v>173</v>
      </c>
      <c r="B123" t="s">
        <v>176</v>
      </c>
      <c r="C123" t="s">
        <v>2471</v>
      </c>
      <c r="D123" t="s">
        <v>1064</v>
      </c>
      <c r="E123" t="s">
        <v>1230</v>
      </c>
      <c r="F123" t="s">
        <v>612</v>
      </c>
      <c r="G123" t="s">
        <v>1805</v>
      </c>
      <c r="H123" s="39">
        <v>41361</v>
      </c>
      <c r="I123" s="55">
        <v>2013</v>
      </c>
      <c r="J123" t="s">
        <v>1297</v>
      </c>
      <c r="K123" t="s">
        <v>1390</v>
      </c>
      <c r="L123" s="48" t="s">
        <v>1064</v>
      </c>
      <c r="M123" t="s">
        <v>1064</v>
      </c>
      <c r="O123" t="s">
        <v>1823</v>
      </c>
      <c r="P123" t="s">
        <v>1064</v>
      </c>
      <c r="Q123" t="s">
        <v>29</v>
      </c>
      <c r="R123" t="s">
        <v>130</v>
      </c>
      <c r="S123">
        <v>14.2</v>
      </c>
      <c r="T123">
        <v>14.129</v>
      </c>
      <c r="U123" t="s">
        <v>692</v>
      </c>
      <c r="V123" t="s">
        <v>1064</v>
      </c>
      <c r="W123" t="s">
        <v>1824</v>
      </c>
      <c r="X123" t="s">
        <v>999</v>
      </c>
      <c r="Y123" t="s">
        <v>1064</v>
      </c>
      <c r="Z123" t="s">
        <v>1064</v>
      </c>
      <c r="AA123" t="s">
        <v>1064</v>
      </c>
      <c r="AB123" t="s">
        <v>1064</v>
      </c>
      <c r="AC123" t="s">
        <v>1064</v>
      </c>
      <c r="AD123" t="s">
        <v>1064</v>
      </c>
      <c r="AE123" t="s">
        <v>1064</v>
      </c>
      <c r="AF123" t="s">
        <v>1064</v>
      </c>
      <c r="AG123" t="s">
        <v>1064</v>
      </c>
      <c r="AH123" t="s">
        <v>1064</v>
      </c>
      <c r="AK123">
        <v>293769.99979999999</v>
      </c>
      <c r="AL123">
        <v>6072494.0159999998</v>
      </c>
      <c r="AM123" t="s">
        <v>2388</v>
      </c>
      <c r="AN123" t="s">
        <v>1811</v>
      </c>
      <c r="AO123" s="39">
        <v>45721</v>
      </c>
    </row>
    <row r="124" spans="1:41" x14ac:dyDescent="0.2">
      <c r="A124" t="s">
        <v>173</v>
      </c>
      <c r="B124" t="s">
        <v>176</v>
      </c>
      <c r="C124" t="s">
        <v>2477</v>
      </c>
      <c r="D124" t="s">
        <v>1064</v>
      </c>
      <c r="E124" t="s">
        <v>1140</v>
      </c>
      <c r="F124" t="s">
        <v>2264</v>
      </c>
      <c r="G124" t="s">
        <v>1805</v>
      </c>
      <c r="H124" s="39">
        <v>42558</v>
      </c>
      <c r="I124" s="55">
        <v>2016</v>
      </c>
      <c r="J124" t="s">
        <v>1302</v>
      </c>
      <c r="K124" t="s">
        <v>1361</v>
      </c>
      <c r="L124" s="48" t="s">
        <v>1064</v>
      </c>
      <c r="M124" t="s">
        <v>1064</v>
      </c>
      <c r="O124" t="s">
        <v>1823</v>
      </c>
      <c r="P124" t="s">
        <v>1064</v>
      </c>
      <c r="Q124" t="s">
        <v>29</v>
      </c>
      <c r="R124" t="s">
        <v>130</v>
      </c>
      <c r="S124">
        <v>9</v>
      </c>
      <c r="T124">
        <v>8.9550000000000001</v>
      </c>
      <c r="U124" t="s">
        <v>692</v>
      </c>
      <c r="V124" t="s">
        <v>2841</v>
      </c>
      <c r="W124" t="s">
        <v>1824</v>
      </c>
      <c r="X124" t="s">
        <v>846</v>
      </c>
      <c r="Y124" t="s">
        <v>1064</v>
      </c>
      <c r="Z124" t="s">
        <v>1064</v>
      </c>
      <c r="AA124" t="s">
        <v>1064</v>
      </c>
      <c r="AB124" t="s">
        <v>1064</v>
      </c>
      <c r="AC124" t="s">
        <v>1064</v>
      </c>
      <c r="AD124" t="s">
        <v>1064</v>
      </c>
      <c r="AE124" t="s">
        <v>1064</v>
      </c>
      <c r="AF124" t="s">
        <v>1064</v>
      </c>
      <c r="AG124" t="s">
        <v>1064</v>
      </c>
      <c r="AH124" t="s">
        <v>1064</v>
      </c>
      <c r="AK124">
        <v>720543.08</v>
      </c>
      <c r="AL124">
        <v>5479043.5199999996</v>
      </c>
      <c r="AM124" t="s">
        <v>162</v>
      </c>
      <c r="AN124" t="s">
        <v>1811</v>
      </c>
      <c r="AO124" s="39">
        <v>45721</v>
      </c>
    </row>
    <row r="125" spans="1:41" x14ac:dyDescent="0.2">
      <c r="A125" t="s">
        <v>173</v>
      </c>
      <c r="B125" t="s">
        <v>176</v>
      </c>
      <c r="C125" t="s">
        <v>2451</v>
      </c>
      <c r="D125" t="s">
        <v>1064</v>
      </c>
      <c r="E125" t="s">
        <v>1204</v>
      </c>
      <c r="F125" t="s">
        <v>376</v>
      </c>
      <c r="G125" t="s">
        <v>1805</v>
      </c>
      <c r="H125" s="39">
        <v>22858</v>
      </c>
      <c r="I125" s="55">
        <v>1962</v>
      </c>
      <c r="J125" t="s">
        <v>1354</v>
      </c>
      <c r="K125" t="s">
        <v>1356</v>
      </c>
      <c r="L125" s="48" t="s">
        <v>1064</v>
      </c>
      <c r="M125" t="s">
        <v>1064</v>
      </c>
      <c r="O125" t="s">
        <v>1826</v>
      </c>
      <c r="P125" t="s">
        <v>1064</v>
      </c>
      <c r="Q125" t="s">
        <v>36</v>
      </c>
      <c r="R125" t="s">
        <v>28</v>
      </c>
      <c r="S125">
        <v>51.4</v>
      </c>
      <c r="T125">
        <v>51.1584</v>
      </c>
      <c r="U125" t="s">
        <v>139</v>
      </c>
      <c r="V125" t="s">
        <v>1064</v>
      </c>
      <c r="W125" t="s">
        <v>1824</v>
      </c>
      <c r="X125" t="s">
        <v>824</v>
      </c>
      <c r="Y125" t="s">
        <v>1064</v>
      </c>
      <c r="Z125" t="s">
        <v>1064</v>
      </c>
      <c r="AA125" t="s">
        <v>1064</v>
      </c>
      <c r="AB125" t="s">
        <v>1064</v>
      </c>
      <c r="AC125" t="s">
        <v>1064</v>
      </c>
      <c r="AD125" t="s">
        <v>1064</v>
      </c>
      <c r="AE125" t="s">
        <v>1064</v>
      </c>
      <c r="AF125" t="s">
        <v>1064</v>
      </c>
      <c r="AG125" t="s">
        <v>1064</v>
      </c>
      <c r="AH125" t="s">
        <v>1064</v>
      </c>
      <c r="AK125">
        <v>738949.5</v>
      </c>
      <c r="AL125">
        <v>5613419.1699999999</v>
      </c>
      <c r="AM125" t="s">
        <v>2389</v>
      </c>
      <c r="AN125" t="s">
        <v>1829</v>
      </c>
      <c r="AO125" s="39">
        <v>45721</v>
      </c>
    </row>
    <row r="126" spans="1:41" x14ac:dyDescent="0.2">
      <c r="A126" t="s">
        <v>173</v>
      </c>
      <c r="B126" t="s">
        <v>176</v>
      </c>
      <c r="C126" t="s">
        <v>3114</v>
      </c>
      <c r="D126" t="s">
        <v>1064</v>
      </c>
      <c r="E126" t="s">
        <v>1064</v>
      </c>
      <c r="F126" t="s">
        <v>3115</v>
      </c>
      <c r="G126" t="s">
        <v>1805</v>
      </c>
      <c r="H126" s="39">
        <v>44803</v>
      </c>
      <c r="I126" s="55">
        <v>2022</v>
      </c>
      <c r="J126" t="s">
        <v>3870</v>
      </c>
      <c r="K126" t="s">
        <v>1452</v>
      </c>
      <c r="L126" s="48" t="s">
        <v>1064</v>
      </c>
      <c r="M126" t="s">
        <v>1064</v>
      </c>
      <c r="O126" t="s">
        <v>1837</v>
      </c>
      <c r="P126" t="s">
        <v>1064</v>
      </c>
      <c r="Q126" t="s">
        <v>29</v>
      </c>
      <c r="R126" t="s">
        <v>28</v>
      </c>
      <c r="S126">
        <v>3.004</v>
      </c>
      <c r="T126">
        <v>2.9990000000000001</v>
      </c>
      <c r="U126" t="s">
        <v>692</v>
      </c>
      <c r="V126" t="s">
        <v>1064</v>
      </c>
      <c r="W126" t="s">
        <v>695</v>
      </c>
      <c r="X126" t="s">
        <v>3116</v>
      </c>
      <c r="Y126" t="s">
        <v>1064</v>
      </c>
      <c r="Z126" t="s">
        <v>1064</v>
      </c>
      <c r="AA126" t="s">
        <v>1064</v>
      </c>
      <c r="AB126" t="s">
        <v>1064</v>
      </c>
      <c r="AC126" t="s">
        <v>1064</v>
      </c>
      <c r="AD126" t="s">
        <v>1064</v>
      </c>
      <c r="AE126" t="s">
        <v>1064</v>
      </c>
      <c r="AF126" t="s">
        <v>1064</v>
      </c>
      <c r="AG126" t="s">
        <v>1064</v>
      </c>
      <c r="AH126" t="s">
        <v>1064</v>
      </c>
      <c r="AK126">
        <v>368296</v>
      </c>
      <c r="AL126">
        <v>6153169</v>
      </c>
      <c r="AM126" t="s">
        <v>2388</v>
      </c>
      <c r="AN126" t="s">
        <v>1811</v>
      </c>
      <c r="AO126" s="39">
        <v>45721</v>
      </c>
    </row>
    <row r="127" spans="1:41" x14ac:dyDescent="0.2">
      <c r="A127" t="s">
        <v>173</v>
      </c>
      <c r="B127" t="s">
        <v>176</v>
      </c>
      <c r="C127" t="s">
        <v>2467</v>
      </c>
      <c r="D127" t="s">
        <v>1064</v>
      </c>
      <c r="E127" t="s">
        <v>1074</v>
      </c>
      <c r="F127" t="s">
        <v>414</v>
      </c>
      <c r="G127" t="s">
        <v>1805</v>
      </c>
      <c r="H127" s="39">
        <v>9709</v>
      </c>
      <c r="I127" s="55">
        <v>1926</v>
      </c>
      <c r="J127" t="s">
        <v>1310</v>
      </c>
      <c r="K127" t="s">
        <v>1364</v>
      </c>
      <c r="L127" s="48" t="s">
        <v>1064</v>
      </c>
      <c r="M127" t="s">
        <v>1064</v>
      </c>
      <c r="O127" t="s">
        <v>1826</v>
      </c>
      <c r="P127" t="s">
        <v>1064</v>
      </c>
      <c r="Q127" t="s">
        <v>36</v>
      </c>
      <c r="R127" t="s">
        <v>28</v>
      </c>
      <c r="S127">
        <v>21.76</v>
      </c>
      <c r="T127">
        <v>21.749099999999999</v>
      </c>
      <c r="U127" t="s">
        <v>139</v>
      </c>
      <c r="V127" t="s">
        <v>1064</v>
      </c>
      <c r="W127" t="s">
        <v>1824</v>
      </c>
      <c r="X127" t="s">
        <v>860</v>
      </c>
      <c r="Y127" t="s">
        <v>1064</v>
      </c>
      <c r="Z127" t="s">
        <v>1064</v>
      </c>
      <c r="AA127" t="s">
        <v>1064</v>
      </c>
      <c r="AB127" t="s">
        <v>1064</v>
      </c>
      <c r="AC127" t="s">
        <v>1064</v>
      </c>
      <c r="AD127" t="s">
        <v>1064</v>
      </c>
      <c r="AE127" t="s">
        <v>1064</v>
      </c>
      <c r="AF127" t="s">
        <v>1064</v>
      </c>
      <c r="AG127" t="s">
        <v>1064</v>
      </c>
      <c r="AH127" t="s">
        <v>1064</v>
      </c>
      <c r="AK127">
        <v>357594.2525</v>
      </c>
      <c r="AL127">
        <v>6279086.2350000003</v>
      </c>
      <c r="AM127" t="s">
        <v>2388</v>
      </c>
      <c r="AN127" t="s">
        <v>1829</v>
      </c>
      <c r="AO127" s="39">
        <v>45721</v>
      </c>
    </row>
    <row r="128" spans="1:41" x14ac:dyDescent="0.2">
      <c r="A128" t="s">
        <v>173</v>
      </c>
      <c r="B128" t="s">
        <v>176</v>
      </c>
      <c r="C128" t="s">
        <v>2452</v>
      </c>
      <c r="D128" t="s">
        <v>1064</v>
      </c>
      <c r="E128" t="s">
        <v>119</v>
      </c>
      <c r="F128" t="s">
        <v>628</v>
      </c>
      <c r="G128" t="s">
        <v>1805</v>
      </c>
      <c r="H128" s="39">
        <v>45336</v>
      </c>
      <c r="I128" s="55">
        <v>2024</v>
      </c>
      <c r="J128" t="s">
        <v>1310</v>
      </c>
      <c r="K128" t="s">
        <v>1454</v>
      </c>
      <c r="L128" s="48" t="s">
        <v>1064</v>
      </c>
      <c r="M128" t="s">
        <v>1064</v>
      </c>
      <c r="O128" t="s">
        <v>1826</v>
      </c>
      <c r="P128" t="s">
        <v>1064</v>
      </c>
      <c r="Q128" t="s">
        <v>36</v>
      </c>
      <c r="R128" t="s">
        <v>28</v>
      </c>
      <c r="S128">
        <v>49</v>
      </c>
      <c r="T128">
        <v>48.941200000000002</v>
      </c>
      <c r="U128" t="s">
        <v>139</v>
      </c>
      <c r="V128" t="s">
        <v>1064</v>
      </c>
      <c r="W128" t="s">
        <v>1824</v>
      </c>
      <c r="X128" t="s">
        <v>2120</v>
      </c>
      <c r="Y128" t="s">
        <v>1064</v>
      </c>
      <c r="Z128" t="s">
        <v>1064</v>
      </c>
      <c r="AA128" t="s">
        <v>1064</v>
      </c>
      <c r="AB128" t="s">
        <v>1064</v>
      </c>
      <c r="AC128" t="s">
        <v>1064</v>
      </c>
      <c r="AD128" t="s">
        <v>1064</v>
      </c>
      <c r="AE128" t="s">
        <v>1064</v>
      </c>
      <c r="AF128" t="s">
        <v>1064</v>
      </c>
      <c r="AG128" t="s">
        <v>1064</v>
      </c>
      <c r="AH128" t="s">
        <v>1064</v>
      </c>
      <c r="AK128">
        <v>387157.03080000001</v>
      </c>
      <c r="AL128">
        <v>6257927.4709999999</v>
      </c>
      <c r="AM128" t="s">
        <v>2388</v>
      </c>
      <c r="AN128" t="s">
        <v>1829</v>
      </c>
      <c r="AO128" s="39">
        <v>45721</v>
      </c>
    </row>
    <row r="129" spans="1:41" x14ac:dyDescent="0.2">
      <c r="A129" t="s">
        <v>173</v>
      </c>
      <c r="B129" t="s">
        <v>176</v>
      </c>
      <c r="C129" t="s">
        <v>2448</v>
      </c>
      <c r="D129" t="s">
        <v>1064</v>
      </c>
      <c r="E129" t="s">
        <v>1068</v>
      </c>
      <c r="F129" t="s">
        <v>398</v>
      </c>
      <c r="G129" t="s">
        <v>1805</v>
      </c>
      <c r="H129" s="39">
        <v>39202</v>
      </c>
      <c r="I129" s="55">
        <v>2007</v>
      </c>
      <c r="J129" t="s">
        <v>1337</v>
      </c>
      <c r="K129" t="s">
        <v>1343</v>
      </c>
      <c r="L129" s="48" t="s">
        <v>1064</v>
      </c>
      <c r="M129" t="s">
        <v>1064</v>
      </c>
      <c r="O129" t="s">
        <v>1823</v>
      </c>
      <c r="P129" t="s">
        <v>1064</v>
      </c>
      <c r="Q129" t="s">
        <v>36</v>
      </c>
      <c r="R129" t="s">
        <v>28</v>
      </c>
      <c r="S129">
        <v>70.8</v>
      </c>
      <c r="T129">
        <v>70.651300000000006</v>
      </c>
      <c r="U129" t="s">
        <v>139</v>
      </c>
      <c r="V129" t="s">
        <v>1064</v>
      </c>
      <c r="W129" t="s">
        <v>1824</v>
      </c>
      <c r="X129" t="s">
        <v>838</v>
      </c>
      <c r="Y129" t="s">
        <v>1064</v>
      </c>
      <c r="Z129" t="s">
        <v>1064</v>
      </c>
      <c r="AA129" t="s">
        <v>1064</v>
      </c>
      <c r="AB129" t="s">
        <v>1064</v>
      </c>
      <c r="AC129" t="s">
        <v>1064</v>
      </c>
      <c r="AD129" t="s">
        <v>1064</v>
      </c>
      <c r="AE129" t="s">
        <v>1064</v>
      </c>
      <c r="AF129" t="s">
        <v>1064</v>
      </c>
      <c r="AG129" t="s">
        <v>1064</v>
      </c>
      <c r="AH129" t="s">
        <v>1064</v>
      </c>
      <c r="AK129">
        <v>238044.95</v>
      </c>
      <c r="AL129">
        <v>5863742.29</v>
      </c>
      <c r="AM129" t="s">
        <v>2388</v>
      </c>
      <c r="AN129" t="s">
        <v>1829</v>
      </c>
      <c r="AO129" s="39">
        <v>45721</v>
      </c>
    </row>
    <row r="130" spans="1:41" x14ac:dyDescent="0.2">
      <c r="A130" t="s">
        <v>173</v>
      </c>
      <c r="B130" t="s">
        <v>176</v>
      </c>
      <c r="C130" t="s">
        <v>2453</v>
      </c>
      <c r="D130" t="s">
        <v>1064</v>
      </c>
      <c r="E130" t="s">
        <v>1163</v>
      </c>
      <c r="F130" t="s">
        <v>479</v>
      </c>
      <c r="G130" t="s">
        <v>1805</v>
      </c>
      <c r="H130" s="39">
        <v>41520</v>
      </c>
      <c r="I130" s="55">
        <v>2013</v>
      </c>
      <c r="J130" t="s">
        <v>1337</v>
      </c>
      <c r="K130" t="s">
        <v>1394</v>
      </c>
      <c r="L130" s="48" t="s">
        <v>1064</v>
      </c>
      <c r="M130" t="s">
        <v>1064</v>
      </c>
      <c r="O130" t="s">
        <v>1837</v>
      </c>
      <c r="P130" t="s">
        <v>1064</v>
      </c>
      <c r="Q130" t="s">
        <v>29</v>
      </c>
      <c r="R130" t="s">
        <v>130</v>
      </c>
      <c r="S130">
        <v>6.3</v>
      </c>
      <c r="T130">
        <v>6.3</v>
      </c>
      <c r="U130" t="s">
        <v>692</v>
      </c>
      <c r="V130" t="s">
        <v>2841</v>
      </c>
      <c r="W130" t="s">
        <v>1824</v>
      </c>
      <c r="X130" t="s">
        <v>916</v>
      </c>
      <c r="Y130" t="s">
        <v>1064</v>
      </c>
      <c r="Z130" t="s">
        <v>1064</v>
      </c>
      <c r="AA130" t="s">
        <v>1064</v>
      </c>
      <c r="AB130" t="s">
        <v>1064</v>
      </c>
      <c r="AC130" t="s">
        <v>1064</v>
      </c>
      <c r="AD130" t="s">
        <v>1064</v>
      </c>
      <c r="AE130" t="s">
        <v>1064</v>
      </c>
      <c r="AF130" t="s">
        <v>1064</v>
      </c>
      <c r="AG130" t="s">
        <v>1064</v>
      </c>
      <c r="AH130" t="s">
        <v>1064</v>
      </c>
      <c r="AK130">
        <v>727499.98820000002</v>
      </c>
      <c r="AL130">
        <v>5811692.9689999996</v>
      </c>
      <c r="AM130" t="s">
        <v>2389</v>
      </c>
      <c r="AN130" t="s">
        <v>1811</v>
      </c>
      <c r="AO130" s="39">
        <v>45721</v>
      </c>
    </row>
    <row r="131" spans="1:41" x14ac:dyDescent="0.2">
      <c r="A131" t="s">
        <v>173</v>
      </c>
      <c r="B131" t="s">
        <v>176</v>
      </c>
      <c r="C131" t="s">
        <v>2478</v>
      </c>
      <c r="D131" t="s">
        <v>1064</v>
      </c>
      <c r="E131" t="s">
        <v>1231</v>
      </c>
      <c r="F131" t="s">
        <v>2265</v>
      </c>
      <c r="G131" t="s">
        <v>1805</v>
      </c>
      <c r="H131" s="39">
        <v>43090</v>
      </c>
      <c r="I131" s="55">
        <v>2017</v>
      </c>
      <c r="J131" t="s">
        <v>1297</v>
      </c>
      <c r="K131" t="s">
        <v>1390</v>
      </c>
      <c r="L131" s="48" t="s">
        <v>1064</v>
      </c>
      <c r="M131" t="s">
        <v>1064</v>
      </c>
      <c r="O131" t="s">
        <v>1823</v>
      </c>
      <c r="P131" t="s">
        <v>1064</v>
      </c>
      <c r="Q131" t="s">
        <v>29</v>
      </c>
      <c r="R131" t="s">
        <v>130</v>
      </c>
      <c r="S131">
        <v>16.5</v>
      </c>
      <c r="T131">
        <v>16.466000000000001</v>
      </c>
      <c r="U131" t="s">
        <v>692</v>
      </c>
      <c r="V131" t="s">
        <v>1064</v>
      </c>
      <c r="W131" t="s">
        <v>1824</v>
      </c>
      <c r="X131" t="s">
        <v>1000</v>
      </c>
      <c r="Y131" t="s">
        <v>1064</v>
      </c>
      <c r="Z131" t="s">
        <v>1064</v>
      </c>
      <c r="AA131" t="s">
        <v>1064</v>
      </c>
      <c r="AB131" t="s">
        <v>1064</v>
      </c>
      <c r="AC131" t="s">
        <v>1064</v>
      </c>
      <c r="AD131" t="s">
        <v>1064</v>
      </c>
      <c r="AE131" t="s">
        <v>1064</v>
      </c>
      <c r="AF131" t="s">
        <v>1064</v>
      </c>
      <c r="AG131" t="s">
        <v>1064</v>
      </c>
      <c r="AH131" t="s">
        <v>1064</v>
      </c>
      <c r="AK131">
        <v>324845</v>
      </c>
      <c r="AL131">
        <v>6032856</v>
      </c>
      <c r="AM131" t="s">
        <v>2388</v>
      </c>
      <c r="AN131" t="s">
        <v>1811</v>
      </c>
      <c r="AO131" s="39">
        <v>45721</v>
      </c>
    </row>
    <row r="132" spans="1:41" x14ac:dyDescent="0.2">
      <c r="A132" t="s">
        <v>173</v>
      </c>
      <c r="B132" t="s">
        <v>176</v>
      </c>
      <c r="C132" t="s">
        <v>2479</v>
      </c>
      <c r="D132" t="s">
        <v>1064</v>
      </c>
      <c r="E132" t="s">
        <v>1252</v>
      </c>
      <c r="F132" t="s">
        <v>2266</v>
      </c>
      <c r="G132" t="s">
        <v>1805</v>
      </c>
      <c r="H132" s="39">
        <v>41556</v>
      </c>
      <c r="I132" s="55">
        <v>2013</v>
      </c>
      <c r="J132" t="s">
        <v>1362</v>
      </c>
      <c r="K132" t="s">
        <v>1470</v>
      </c>
      <c r="L132" s="48" t="s">
        <v>1064</v>
      </c>
      <c r="M132" t="s">
        <v>1064</v>
      </c>
      <c r="O132" t="s">
        <v>1823</v>
      </c>
      <c r="P132" t="s">
        <v>1064</v>
      </c>
      <c r="Q132" t="s">
        <v>29</v>
      </c>
      <c r="R132" t="s">
        <v>130</v>
      </c>
      <c r="S132">
        <v>5.12</v>
      </c>
      <c r="T132">
        <v>5.0999999999999996</v>
      </c>
      <c r="U132" t="s">
        <v>692</v>
      </c>
      <c r="V132" t="s">
        <v>2841</v>
      </c>
      <c r="W132" t="s">
        <v>1824</v>
      </c>
      <c r="X132" t="s">
        <v>1047</v>
      </c>
      <c r="Y132" t="s">
        <v>1064</v>
      </c>
      <c r="Z132" t="s">
        <v>1064</v>
      </c>
      <c r="AA132" t="s">
        <v>1064</v>
      </c>
      <c r="AB132" t="s">
        <v>1064</v>
      </c>
      <c r="AC132" t="s">
        <v>1064</v>
      </c>
      <c r="AD132" t="s">
        <v>1064</v>
      </c>
      <c r="AE132" t="s">
        <v>1064</v>
      </c>
      <c r="AF132" t="s">
        <v>1064</v>
      </c>
      <c r="AG132" t="s">
        <v>1064</v>
      </c>
      <c r="AH132" t="s">
        <v>1064</v>
      </c>
      <c r="AK132">
        <v>339259.99890000001</v>
      </c>
      <c r="AL132">
        <v>6826782.0559999999</v>
      </c>
      <c r="AM132" t="s">
        <v>2390</v>
      </c>
      <c r="AN132" t="s">
        <v>1811</v>
      </c>
      <c r="AO132" s="39">
        <v>45721</v>
      </c>
    </row>
    <row r="133" spans="1:41" x14ac:dyDescent="0.2">
      <c r="A133" t="s">
        <v>173</v>
      </c>
      <c r="B133" t="s">
        <v>176</v>
      </c>
      <c r="C133" t="s">
        <v>4014</v>
      </c>
      <c r="D133" t="s">
        <v>1064</v>
      </c>
      <c r="E133" t="s">
        <v>1109</v>
      </c>
      <c r="F133" t="s">
        <v>2267</v>
      </c>
      <c r="G133" t="s">
        <v>1805</v>
      </c>
      <c r="H133" s="39">
        <v>42229</v>
      </c>
      <c r="I133" s="55">
        <v>2015</v>
      </c>
      <c r="J133" t="s">
        <v>1344</v>
      </c>
      <c r="K133" t="s">
        <v>1347</v>
      </c>
      <c r="L133" s="48" t="s">
        <v>1064</v>
      </c>
      <c r="M133" t="s">
        <v>1064</v>
      </c>
      <c r="O133" t="s">
        <v>1823</v>
      </c>
      <c r="P133" t="s">
        <v>1064</v>
      </c>
      <c r="Q133" t="s">
        <v>29</v>
      </c>
      <c r="R133" t="s">
        <v>130</v>
      </c>
      <c r="S133">
        <v>19.600000000000001</v>
      </c>
      <c r="T133">
        <v>19.306000000000001</v>
      </c>
      <c r="U133" t="s">
        <v>692</v>
      </c>
      <c r="V133" t="s">
        <v>1064</v>
      </c>
      <c r="W133" t="s">
        <v>1824</v>
      </c>
      <c r="X133" t="s">
        <v>791</v>
      </c>
      <c r="Y133" t="s">
        <v>1064</v>
      </c>
      <c r="Z133" t="s">
        <v>1064</v>
      </c>
      <c r="AA133" t="s">
        <v>1064</v>
      </c>
      <c r="AB133" t="s">
        <v>1064</v>
      </c>
      <c r="AC133" t="s">
        <v>1064</v>
      </c>
      <c r="AD133" t="s">
        <v>1064</v>
      </c>
      <c r="AE133" t="s">
        <v>1064</v>
      </c>
      <c r="AF133" t="s">
        <v>1064</v>
      </c>
      <c r="AG133" t="s">
        <v>1064</v>
      </c>
      <c r="AH133" t="s">
        <v>1064</v>
      </c>
      <c r="AK133">
        <v>697711.37</v>
      </c>
      <c r="AL133">
        <v>5812440.3399999999</v>
      </c>
      <c r="AM133" t="s">
        <v>2389</v>
      </c>
      <c r="AN133" t="s">
        <v>1811</v>
      </c>
      <c r="AO133" s="39">
        <v>45721</v>
      </c>
    </row>
    <row r="134" spans="1:41" x14ac:dyDescent="0.2">
      <c r="A134" t="s">
        <v>173</v>
      </c>
      <c r="B134" t="s">
        <v>176</v>
      </c>
      <c r="C134" t="s">
        <v>2480</v>
      </c>
      <c r="D134" t="s">
        <v>1064</v>
      </c>
      <c r="E134" t="s">
        <v>1139</v>
      </c>
      <c r="F134" t="s">
        <v>402</v>
      </c>
      <c r="G134" t="s">
        <v>1805</v>
      </c>
      <c r="H134" s="39">
        <v>41256</v>
      </c>
      <c r="I134" s="55">
        <v>2012</v>
      </c>
      <c r="J134" t="s">
        <v>1302</v>
      </c>
      <c r="K134" t="s">
        <v>1361</v>
      </c>
      <c r="L134" s="48" t="s">
        <v>1064</v>
      </c>
      <c r="M134" t="s">
        <v>1064</v>
      </c>
      <c r="O134" t="s">
        <v>1837</v>
      </c>
      <c r="P134" t="s">
        <v>1064</v>
      </c>
      <c r="Q134" t="s">
        <v>36</v>
      </c>
      <c r="R134" t="s">
        <v>28</v>
      </c>
      <c r="S134">
        <v>59.5</v>
      </c>
      <c r="T134">
        <v>59.3</v>
      </c>
      <c r="U134" t="s">
        <v>139</v>
      </c>
      <c r="V134" t="s">
        <v>1064</v>
      </c>
      <c r="W134" t="s">
        <v>1824</v>
      </c>
      <c r="X134" t="s">
        <v>845</v>
      </c>
      <c r="Y134" t="s">
        <v>1064</v>
      </c>
      <c r="Z134" t="s">
        <v>1064</v>
      </c>
      <c r="AA134" t="s">
        <v>1064</v>
      </c>
      <c r="AB134" t="s">
        <v>1064</v>
      </c>
      <c r="AC134" t="s">
        <v>1064</v>
      </c>
      <c r="AD134" t="s">
        <v>1064</v>
      </c>
      <c r="AE134" t="s">
        <v>1064</v>
      </c>
      <c r="AF134" t="s">
        <v>1064</v>
      </c>
      <c r="AG134" t="s">
        <v>1064</v>
      </c>
      <c r="AH134" t="s">
        <v>1064</v>
      </c>
      <c r="AK134">
        <v>694228.00020000001</v>
      </c>
      <c r="AL134">
        <v>5500987.0159999998</v>
      </c>
      <c r="AM134" t="s">
        <v>162</v>
      </c>
      <c r="AN134" t="s">
        <v>1829</v>
      </c>
      <c r="AO134" s="39">
        <v>45721</v>
      </c>
    </row>
    <row r="135" spans="1:41" x14ac:dyDescent="0.2">
      <c r="A135" t="s">
        <v>173</v>
      </c>
      <c r="B135" t="s">
        <v>176</v>
      </c>
      <c r="C135" t="s">
        <v>2448</v>
      </c>
      <c r="D135" t="s">
        <v>1064</v>
      </c>
      <c r="E135" t="s">
        <v>1068</v>
      </c>
      <c r="F135" t="s">
        <v>2268</v>
      </c>
      <c r="G135" t="s">
        <v>1805</v>
      </c>
      <c r="H135" s="39">
        <v>36007</v>
      </c>
      <c r="I135" s="55">
        <v>1998</v>
      </c>
      <c r="J135" t="s">
        <v>1337</v>
      </c>
      <c r="K135" t="s">
        <v>1343</v>
      </c>
      <c r="L135" s="48" t="s">
        <v>1064</v>
      </c>
      <c r="M135" t="s">
        <v>1064</v>
      </c>
      <c r="O135" t="s">
        <v>1823</v>
      </c>
      <c r="P135" t="s">
        <v>1064</v>
      </c>
      <c r="Q135" t="s">
        <v>36</v>
      </c>
      <c r="R135" t="s">
        <v>28</v>
      </c>
      <c r="S135">
        <v>178.4</v>
      </c>
      <c r="T135">
        <v>178.13239999999999</v>
      </c>
      <c r="U135" t="s">
        <v>139</v>
      </c>
      <c r="V135" t="s">
        <v>1064</v>
      </c>
      <c r="W135" t="s">
        <v>1824</v>
      </c>
      <c r="X135" t="s">
        <v>839</v>
      </c>
      <c r="Y135" t="s">
        <v>1064</v>
      </c>
      <c r="Z135" t="s">
        <v>1064</v>
      </c>
      <c r="AA135" t="s">
        <v>1064</v>
      </c>
      <c r="AB135" t="s">
        <v>1064</v>
      </c>
      <c r="AC135" t="s">
        <v>1064</v>
      </c>
      <c r="AD135" t="s">
        <v>1064</v>
      </c>
      <c r="AE135" t="s">
        <v>1064</v>
      </c>
      <c r="AF135" t="s">
        <v>1064</v>
      </c>
      <c r="AG135" t="s">
        <v>1064</v>
      </c>
      <c r="AH135" t="s">
        <v>1064</v>
      </c>
      <c r="AK135">
        <v>246205.13</v>
      </c>
      <c r="AL135">
        <v>5861299.8200000003</v>
      </c>
      <c r="AM135" t="s">
        <v>2388</v>
      </c>
      <c r="AN135" t="s">
        <v>1829</v>
      </c>
      <c r="AO135" s="39">
        <v>45721</v>
      </c>
    </row>
    <row r="136" spans="1:41" x14ac:dyDescent="0.2">
      <c r="A136" t="s">
        <v>173</v>
      </c>
      <c r="B136" t="s">
        <v>176</v>
      </c>
      <c r="C136" t="s">
        <v>2481</v>
      </c>
      <c r="D136" t="s">
        <v>1064</v>
      </c>
      <c r="E136" t="s">
        <v>1235</v>
      </c>
      <c r="F136" t="s">
        <v>2269</v>
      </c>
      <c r="G136" t="s">
        <v>1805</v>
      </c>
      <c r="H136" s="39">
        <v>41813</v>
      </c>
      <c r="I136" s="55">
        <v>2014</v>
      </c>
      <c r="J136" t="s">
        <v>3870</v>
      </c>
      <c r="K136" t="s">
        <v>1452</v>
      </c>
      <c r="L136" s="48" t="s">
        <v>1064</v>
      </c>
      <c r="M136" t="s">
        <v>1064</v>
      </c>
      <c r="O136" t="s">
        <v>1823</v>
      </c>
      <c r="P136" t="s">
        <v>1064</v>
      </c>
      <c r="Q136" t="s">
        <v>36</v>
      </c>
      <c r="R136" t="s">
        <v>28</v>
      </c>
      <c r="S136">
        <v>40.299999999999997</v>
      </c>
      <c r="T136">
        <v>40.058199999999999</v>
      </c>
      <c r="U136" t="s">
        <v>139</v>
      </c>
      <c r="V136" t="s">
        <v>1064</v>
      </c>
      <c r="W136" t="s">
        <v>1824</v>
      </c>
      <c r="X136" t="s">
        <v>1006</v>
      </c>
      <c r="Y136" t="s">
        <v>1064</v>
      </c>
      <c r="Z136" t="s">
        <v>1064</v>
      </c>
      <c r="AA136" t="s">
        <v>1064</v>
      </c>
      <c r="AB136" t="s">
        <v>1064</v>
      </c>
      <c r="AC136" t="s">
        <v>1064</v>
      </c>
      <c r="AD136" t="s">
        <v>1064</v>
      </c>
      <c r="AE136" t="s">
        <v>1064</v>
      </c>
      <c r="AF136" t="s">
        <v>1064</v>
      </c>
      <c r="AG136" t="s">
        <v>1064</v>
      </c>
      <c r="AH136" t="s">
        <v>1064</v>
      </c>
      <c r="AK136">
        <v>373430.6</v>
      </c>
      <c r="AL136">
        <v>6155511.4129999997</v>
      </c>
      <c r="AM136" t="s">
        <v>2388</v>
      </c>
      <c r="AN136" t="s">
        <v>1829</v>
      </c>
      <c r="AO136" s="39">
        <v>45721</v>
      </c>
    </row>
    <row r="137" spans="1:41" x14ac:dyDescent="0.2">
      <c r="A137" t="s">
        <v>173</v>
      </c>
      <c r="B137" t="s">
        <v>176</v>
      </c>
      <c r="C137" t="s">
        <v>2448</v>
      </c>
      <c r="D137" t="s">
        <v>1064</v>
      </c>
      <c r="E137" t="s">
        <v>1068</v>
      </c>
      <c r="F137" t="s">
        <v>605</v>
      </c>
      <c r="G137" t="s">
        <v>1805</v>
      </c>
      <c r="H137" s="39">
        <v>40437</v>
      </c>
      <c r="I137" s="55">
        <v>2010</v>
      </c>
      <c r="J137" t="s">
        <v>1297</v>
      </c>
      <c r="K137" t="s">
        <v>1390</v>
      </c>
      <c r="L137" s="48" t="s">
        <v>1064</v>
      </c>
      <c r="M137" t="s">
        <v>1064</v>
      </c>
      <c r="O137" t="s">
        <v>1837</v>
      </c>
      <c r="P137" t="s">
        <v>1064</v>
      </c>
      <c r="Q137" t="s">
        <v>29</v>
      </c>
      <c r="R137" t="s">
        <v>130</v>
      </c>
      <c r="S137">
        <v>5.9</v>
      </c>
      <c r="T137">
        <v>5.8853</v>
      </c>
      <c r="U137" t="s">
        <v>692</v>
      </c>
      <c r="V137" t="s">
        <v>2841</v>
      </c>
      <c r="W137" t="s">
        <v>1824</v>
      </c>
      <c r="X137" t="s">
        <v>702</v>
      </c>
      <c r="Y137" t="s">
        <v>1064</v>
      </c>
      <c r="Z137" t="s">
        <v>1064</v>
      </c>
      <c r="AA137" t="s">
        <v>1064</v>
      </c>
      <c r="AB137" t="s">
        <v>1064</v>
      </c>
      <c r="AC137" t="s">
        <v>1064</v>
      </c>
      <c r="AD137" t="s">
        <v>1064</v>
      </c>
      <c r="AE137" t="s">
        <v>1064</v>
      </c>
      <c r="AF137" t="s">
        <v>1064</v>
      </c>
      <c r="AG137" t="s">
        <v>1064</v>
      </c>
      <c r="AH137" t="s">
        <v>1064</v>
      </c>
      <c r="AK137">
        <v>286588.81</v>
      </c>
      <c r="AL137">
        <v>6058068.4199999999</v>
      </c>
      <c r="AM137" t="s">
        <v>2388</v>
      </c>
      <c r="AN137" t="s">
        <v>1811</v>
      </c>
      <c r="AO137" s="39">
        <v>45721</v>
      </c>
    </row>
    <row r="138" spans="1:41" x14ac:dyDescent="0.2">
      <c r="A138" t="s">
        <v>173</v>
      </c>
      <c r="B138" t="s">
        <v>176</v>
      </c>
      <c r="C138" t="s">
        <v>2448</v>
      </c>
      <c r="D138" t="s">
        <v>1064</v>
      </c>
      <c r="E138" t="s">
        <v>1068</v>
      </c>
      <c r="F138" t="s">
        <v>686</v>
      </c>
      <c r="G138" t="s">
        <v>1805</v>
      </c>
      <c r="H138" s="39">
        <v>35277</v>
      </c>
      <c r="I138" s="55">
        <v>1996</v>
      </c>
      <c r="J138" t="s">
        <v>1297</v>
      </c>
      <c r="K138" t="s">
        <v>1476</v>
      </c>
      <c r="L138" s="48" t="s">
        <v>1064</v>
      </c>
      <c r="M138" t="s">
        <v>1064</v>
      </c>
      <c r="O138" t="s">
        <v>1837</v>
      </c>
      <c r="P138" t="s">
        <v>1064</v>
      </c>
      <c r="Q138" t="s">
        <v>36</v>
      </c>
      <c r="R138" t="s">
        <v>28</v>
      </c>
      <c r="S138">
        <v>35.42</v>
      </c>
      <c r="T138">
        <v>35.08</v>
      </c>
      <c r="U138" t="s">
        <v>139</v>
      </c>
      <c r="V138" t="s">
        <v>1064</v>
      </c>
      <c r="W138" t="s">
        <v>1824</v>
      </c>
      <c r="X138" t="s">
        <v>1058</v>
      </c>
      <c r="Y138" t="s">
        <v>1064</v>
      </c>
      <c r="Z138" t="s">
        <v>1064</v>
      </c>
      <c r="AA138" t="s">
        <v>1064</v>
      </c>
      <c r="AB138" t="s">
        <v>1064</v>
      </c>
      <c r="AC138" t="s">
        <v>1064</v>
      </c>
      <c r="AD138" t="s">
        <v>1064</v>
      </c>
      <c r="AE138" t="s">
        <v>1064</v>
      </c>
      <c r="AF138" t="s">
        <v>1064</v>
      </c>
      <c r="AG138" t="s">
        <v>1064</v>
      </c>
      <c r="AH138" t="s">
        <v>1064</v>
      </c>
      <c r="AK138">
        <v>269811.22850000003</v>
      </c>
      <c r="AL138">
        <v>6055815.6849999996</v>
      </c>
      <c r="AM138" t="s">
        <v>2388</v>
      </c>
      <c r="AN138" t="s">
        <v>1829</v>
      </c>
      <c r="AO138" s="39">
        <v>45721</v>
      </c>
    </row>
    <row r="139" spans="1:41" x14ac:dyDescent="0.2">
      <c r="A139" t="s">
        <v>173</v>
      </c>
      <c r="B139" t="s">
        <v>176</v>
      </c>
      <c r="C139" t="s">
        <v>2449</v>
      </c>
      <c r="D139" t="s">
        <v>1064</v>
      </c>
      <c r="E139" t="s">
        <v>1064</v>
      </c>
      <c r="F139" t="s">
        <v>2432</v>
      </c>
      <c r="G139" t="s">
        <v>1805</v>
      </c>
      <c r="H139" s="39">
        <v>17745</v>
      </c>
      <c r="I139" s="55">
        <v>1948</v>
      </c>
      <c r="J139" t="s">
        <v>3870</v>
      </c>
      <c r="K139" t="s">
        <v>1369</v>
      </c>
      <c r="L139" s="48" t="s">
        <v>1064</v>
      </c>
      <c r="M139" t="s">
        <v>1064</v>
      </c>
      <c r="O139" t="s">
        <v>1826</v>
      </c>
      <c r="P139" t="s">
        <v>1064</v>
      </c>
      <c r="Q139" t="s">
        <v>36</v>
      </c>
      <c r="R139" t="s">
        <v>28</v>
      </c>
      <c r="S139">
        <v>83.107799999999997</v>
      </c>
      <c r="T139">
        <v>82.626099999999994</v>
      </c>
      <c r="U139" t="s">
        <v>139</v>
      </c>
      <c r="V139" t="s">
        <v>1064</v>
      </c>
      <c r="W139" t="s">
        <v>1824</v>
      </c>
      <c r="X139" t="s">
        <v>879</v>
      </c>
      <c r="Y139" t="s">
        <v>1064</v>
      </c>
      <c r="Z139" t="s">
        <v>1064</v>
      </c>
      <c r="AA139" t="s">
        <v>1064</v>
      </c>
      <c r="AB139" t="s">
        <v>1064</v>
      </c>
      <c r="AC139" t="s">
        <v>1064</v>
      </c>
      <c r="AD139" t="s">
        <v>1064</v>
      </c>
      <c r="AE139" t="s">
        <v>1064</v>
      </c>
      <c r="AF139" t="s">
        <v>1064</v>
      </c>
      <c r="AG139" t="s">
        <v>1064</v>
      </c>
      <c r="AH139" t="s">
        <v>1064</v>
      </c>
      <c r="AK139">
        <v>349825.98</v>
      </c>
      <c r="AL139">
        <v>6208622.2400000002</v>
      </c>
      <c r="AM139" t="s">
        <v>2388</v>
      </c>
      <c r="AN139" t="s">
        <v>1829</v>
      </c>
      <c r="AO139" s="39">
        <v>45721</v>
      </c>
    </row>
    <row r="140" spans="1:41" x14ac:dyDescent="0.2">
      <c r="A140" t="s">
        <v>173</v>
      </c>
      <c r="B140" t="s">
        <v>176</v>
      </c>
      <c r="C140" t="s">
        <v>2449</v>
      </c>
      <c r="D140" t="s">
        <v>1064</v>
      </c>
      <c r="E140" t="s">
        <v>1090</v>
      </c>
      <c r="F140" t="s">
        <v>435</v>
      </c>
      <c r="G140" t="s">
        <v>1805</v>
      </c>
      <c r="H140" s="39">
        <v>21762</v>
      </c>
      <c r="I140" s="55">
        <v>1959</v>
      </c>
      <c r="J140" t="s">
        <v>3870</v>
      </c>
      <c r="K140" t="s">
        <v>1369</v>
      </c>
      <c r="L140" s="48" t="s">
        <v>1064</v>
      </c>
      <c r="M140" t="s">
        <v>1064</v>
      </c>
      <c r="O140" t="s">
        <v>1837</v>
      </c>
      <c r="P140" t="s">
        <v>1064</v>
      </c>
      <c r="Q140" t="s">
        <v>29</v>
      </c>
      <c r="R140" t="s">
        <v>130</v>
      </c>
      <c r="S140">
        <v>11.311500000000001</v>
      </c>
      <c r="T140">
        <v>11.222099999999999</v>
      </c>
      <c r="U140" t="s">
        <v>692</v>
      </c>
      <c r="V140" t="s">
        <v>1064</v>
      </c>
      <c r="W140" t="s">
        <v>1824</v>
      </c>
      <c r="X140" t="s">
        <v>879</v>
      </c>
      <c r="Y140" t="s">
        <v>1064</v>
      </c>
      <c r="Z140" t="s">
        <v>1064</v>
      </c>
      <c r="AA140" t="s">
        <v>1064</v>
      </c>
      <c r="AB140" t="s">
        <v>1064</v>
      </c>
      <c r="AC140" t="s">
        <v>1064</v>
      </c>
      <c r="AD140" t="s">
        <v>1064</v>
      </c>
      <c r="AE140" t="s">
        <v>1064</v>
      </c>
      <c r="AF140" t="s">
        <v>1064</v>
      </c>
      <c r="AG140" t="s">
        <v>1064</v>
      </c>
      <c r="AH140" t="s">
        <v>1064</v>
      </c>
      <c r="AK140">
        <v>347559.83</v>
      </c>
      <c r="AL140">
        <v>6210482.0999999996</v>
      </c>
      <c r="AM140" t="s">
        <v>2388</v>
      </c>
      <c r="AN140" t="s">
        <v>1811</v>
      </c>
      <c r="AO140" s="39">
        <v>45721</v>
      </c>
    </row>
    <row r="141" spans="1:41" x14ac:dyDescent="0.2">
      <c r="A141" t="s">
        <v>173</v>
      </c>
      <c r="B141" t="s">
        <v>176</v>
      </c>
      <c r="C141" t="s">
        <v>2452</v>
      </c>
      <c r="D141" t="s">
        <v>1064</v>
      </c>
      <c r="E141" t="s">
        <v>119</v>
      </c>
      <c r="F141" t="s">
        <v>2270</v>
      </c>
      <c r="G141" t="s">
        <v>1805</v>
      </c>
      <c r="H141" s="39">
        <v>16284</v>
      </c>
      <c r="I141" s="55">
        <v>1944</v>
      </c>
      <c r="J141" t="s">
        <v>1310</v>
      </c>
      <c r="K141" t="s">
        <v>1454</v>
      </c>
      <c r="L141" s="48" t="s">
        <v>1064</v>
      </c>
      <c r="M141" t="s">
        <v>1064</v>
      </c>
      <c r="O141" t="s">
        <v>1837</v>
      </c>
      <c r="P141" t="s">
        <v>1064</v>
      </c>
      <c r="Q141" t="s">
        <v>29</v>
      </c>
      <c r="R141" t="s">
        <v>130</v>
      </c>
      <c r="S141">
        <v>13</v>
      </c>
      <c r="T141">
        <v>12.997</v>
      </c>
      <c r="U141" t="s">
        <v>692</v>
      </c>
      <c r="V141" t="s">
        <v>1064</v>
      </c>
      <c r="W141" t="s">
        <v>1824</v>
      </c>
      <c r="X141" t="s">
        <v>2120</v>
      </c>
      <c r="Y141" t="s">
        <v>1064</v>
      </c>
      <c r="Z141" t="s">
        <v>1064</v>
      </c>
      <c r="AA141" t="s">
        <v>1064</v>
      </c>
      <c r="AB141" t="s">
        <v>1064</v>
      </c>
      <c r="AC141" t="s">
        <v>1064</v>
      </c>
      <c r="AD141" t="s">
        <v>1064</v>
      </c>
      <c r="AE141" t="s">
        <v>1064</v>
      </c>
      <c r="AF141" t="s">
        <v>1064</v>
      </c>
      <c r="AG141" t="s">
        <v>1064</v>
      </c>
      <c r="AH141" t="s">
        <v>1064</v>
      </c>
      <c r="AK141">
        <v>387574.84</v>
      </c>
      <c r="AL141">
        <v>6257066.7029999997</v>
      </c>
      <c r="AM141" t="s">
        <v>2388</v>
      </c>
      <c r="AN141" t="s">
        <v>1811</v>
      </c>
      <c r="AO141" s="39">
        <v>45721</v>
      </c>
    </row>
    <row r="142" spans="1:41" x14ac:dyDescent="0.2">
      <c r="A142" t="s">
        <v>178</v>
      </c>
      <c r="B142" t="s">
        <v>66</v>
      </c>
      <c r="C142" t="s">
        <v>25</v>
      </c>
      <c r="D142" t="s">
        <v>2441</v>
      </c>
      <c r="E142" t="s">
        <v>26</v>
      </c>
      <c r="F142" t="s">
        <v>78</v>
      </c>
      <c r="G142" t="s">
        <v>1805</v>
      </c>
      <c r="H142" s="39">
        <v>39814</v>
      </c>
      <c r="I142" s="55">
        <v>2009</v>
      </c>
      <c r="J142" t="s">
        <v>1806</v>
      </c>
      <c r="K142" t="s">
        <v>76</v>
      </c>
      <c r="L142" s="48" t="s">
        <v>2400</v>
      </c>
      <c r="M142" t="s">
        <v>154</v>
      </c>
      <c r="N142">
        <v>2019</v>
      </c>
      <c r="O142" t="s">
        <v>1064</v>
      </c>
      <c r="P142" t="s">
        <v>1064</v>
      </c>
      <c r="Q142" t="s">
        <v>36</v>
      </c>
      <c r="R142" t="s">
        <v>37</v>
      </c>
      <c r="S142">
        <v>0.50800000000000001</v>
      </c>
      <c r="T142">
        <v>0.50800000000000001</v>
      </c>
      <c r="U142" t="s">
        <v>139</v>
      </c>
      <c r="V142" t="s">
        <v>1064</v>
      </c>
      <c r="W142" t="s">
        <v>1064</v>
      </c>
      <c r="X142" t="s">
        <v>150</v>
      </c>
      <c r="Y142" t="s">
        <v>154</v>
      </c>
      <c r="Z142" t="s">
        <v>1064</v>
      </c>
      <c r="AA142" t="s">
        <v>1064</v>
      </c>
      <c r="AB142" t="s">
        <v>1064</v>
      </c>
      <c r="AC142" t="s">
        <v>1064</v>
      </c>
      <c r="AD142" t="s">
        <v>1064</v>
      </c>
      <c r="AE142" t="s">
        <v>1064</v>
      </c>
      <c r="AF142" t="s">
        <v>1064</v>
      </c>
      <c r="AG142" t="s">
        <v>1064</v>
      </c>
      <c r="AH142" t="s">
        <v>1064</v>
      </c>
      <c r="AK142">
        <v>709777.80319999997</v>
      </c>
      <c r="AL142">
        <v>4871861.8329999996</v>
      </c>
      <c r="AM142" t="s">
        <v>80</v>
      </c>
      <c r="AN142" t="s">
        <v>37</v>
      </c>
      <c r="AO142" s="39">
        <v>45721</v>
      </c>
    </row>
    <row r="143" spans="1:41" x14ac:dyDescent="0.2">
      <c r="A143" t="s">
        <v>178</v>
      </c>
      <c r="B143" t="s">
        <v>27</v>
      </c>
      <c r="C143" t="s">
        <v>25</v>
      </c>
      <c r="D143" t="s">
        <v>2441</v>
      </c>
      <c r="E143" t="s">
        <v>26</v>
      </c>
      <c r="F143" t="s">
        <v>31</v>
      </c>
      <c r="G143" t="s">
        <v>1805</v>
      </c>
      <c r="H143" s="39">
        <v>37622</v>
      </c>
      <c r="I143" s="55">
        <v>2003</v>
      </c>
      <c r="J143" t="s">
        <v>1806</v>
      </c>
      <c r="K143" t="s">
        <v>1807</v>
      </c>
      <c r="L143" s="48" t="s">
        <v>2114</v>
      </c>
      <c r="M143" t="s">
        <v>156</v>
      </c>
      <c r="N143">
        <v>2002</v>
      </c>
      <c r="O143" t="s">
        <v>1064</v>
      </c>
      <c r="P143" t="s">
        <v>1064</v>
      </c>
      <c r="Q143" t="s">
        <v>29</v>
      </c>
      <c r="R143" t="s">
        <v>28</v>
      </c>
      <c r="S143">
        <v>5.25</v>
      </c>
      <c r="T143">
        <v>5.25</v>
      </c>
      <c r="U143" t="s">
        <v>692</v>
      </c>
      <c r="V143" t="s">
        <v>1064</v>
      </c>
      <c r="W143" t="s">
        <v>1064</v>
      </c>
      <c r="X143" t="s">
        <v>143</v>
      </c>
      <c r="Y143" t="s">
        <v>1064</v>
      </c>
      <c r="Z143" t="s">
        <v>1064</v>
      </c>
      <c r="AA143" t="s">
        <v>1064</v>
      </c>
      <c r="AB143" t="s">
        <v>1064</v>
      </c>
      <c r="AC143" t="s">
        <v>1064</v>
      </c>
      <c r="AD143" t="s">
        <v>1064</v>
      </c>
      <c r="AE143" t="s">
        <v>1064</v>
      </c>
      <c r="AF143" t="s">
        <v>1064</v>
      </c>
      <c r="AG143" t="s">
        <v>1064</v>
      </c>
      <c r="AH143" t="s">
        <v>30</v>
      </c>
      <c r="AI143">
        <v>9.85</v>
      </c>
      <c r="AJ143">
        <v>63.5</v>
      </c>
      <c r="AK143">
        <v>710799.14080000005</v>
      </c>
      <c r="AL143">
        <v>5070403.4369999999</v>
      </c>
      <c r="AM143" t="s">
        <v>79</v>
      </c>
      <c r="AN143" t="s">
        <v>1811</v>
      </c>
      <c r="AO143" s="39">
        <v>45721</v>
      </c>
    </row>
    <row r="144" spans="1:41" x14ac:dyDescent="0.2">
      <c r="A144" t="s">
        <v>178</v>
      </c>
      <c r="B144" t="s">
        <v>27</v>
      </c>
      <c r="C144" t="s">
        <v>25</v>
      </c>
      <c r="D144" t="s">
        <v>2441</v>
      </c>
      <c r="E144" t="s">
        <v>26</v>
      </c>
      <c r="F144" t="s">
        <v>31</v>
      </c>
      <c r="G144" t="s">
        <v>1805</v>
      </c>
      <c r="H144" s="39">
        <v>37622</v>
      </c>
      <c r="I144" s="55">
        <v>2003</v>
      </c>
      <c r="J144" t="s">
        <v>1806</v>
      </c>
      <c r="K144" t="s">
        <v>1807</v>
      </c>
      <c r="L144" s="48" t="s">
        <v>2115</v>
      </c>
      <c r="M144" t="s">
        <v>156</v>
      </c>
      <c r="N144">
        <v>2002</v>
      </c>
      <c r="O144" t="s">
        <v>1064</v>
      </c>
      <c r="P144" t="s">
        <v>1064</v>
      </c>
      <c r="Q144" t="s">
        <v>29</v>
      </c>
      <c r="R144" t="s">
        <v>28</v>
      </c>
      <c r="S144">
        <v>5.25</v>
      </c>
      <c r="T144">
        <v>5.25</v>
      </c>
      <c r="U144" t="s">
        <v>692</v>
      </c>
      <c r="V144" t="s">
        <v>1064</v>
      </c>
      <c r="W144" t="s">
        <v>1064</v>
      </c>
      <c r="X144" t="s">
        <v>143</v>
      </c>
      <c r="Y144" t="s">
        <v>1064</v>
      </c>
      <c r="Z144" t="s">
        <v>1064</v>
      </c>
      <c r="AA144" t="s">
        <v>1064</v>
      </c>
      <c r="AB144" t="s">
        <v>1064</v>
      </c>
      <c r="AC144" t="s">
        <v>1064</v>
      </c>
      <c r="AD144" t="s">
        <v>1064</v>
      </c>
      <c r="AE144" t="s">
        <v>1064</v>
      </c>
      <c r="AF144" t="s">
        <v>1064</v>
      </c>
      <c r="AG144" t="s">
        <v>1064</v>
      </c>
      <c r="AH144" t="s">
        <v>30</v>
      </c>
      <c r="AI144">
        <v>9.85</v>
      </c>
      <c r="AJ144">
        <v>63.5</v>
      </c>
      <c r="AK144">
        <v>710799.14080000005</v>
      </c>
      <c r="AL144">
        <v>5070403.4369999999</v>
      </c>
      <c r="AM144" t="s">
        <v>79</v>
      </c>
      <c r="AN144" t="s">
        <v>1811</v>
      </c>
      <c r="AO144" s="39">
        <v>45721</v>
      </c>
    </row>
    <row r="145" spans="1:41" x14ac:dyDescent="0.2">
      <c r="A145" t="s">
        <v>178</v>
      </c>
      <c r="B145" t="s">
        <v>66</v>
      </c>
      <c r="C145" t="s">
        <v>25</v>
      </c>
      <c r="D145" t="s">
        <v>2441</v>
      </c>
      <c r="E145" t="s">
        <v>26</v>
      </c>
      <c r="F145" t="s">
        <v>73</v>
      </c>
      <c r="G145" t="s">
        <v>1805</v>
      </c>
      <c r="H145" s="39">
        <v>38718</v>
      </c>
      <c r="I145" s="55">
        <v>2006</v>
      </c>
      <c r="J145" t="s">
        <v>1806</v>
      </c>
      <c r="K145" t="s">
        <v>74</v>
      </c>
      <c r="L145" s="48" t="s">
        <v>1521</v>
      </c>
      <c r="M145" t="s">
        <v>154</v>
      </c>
      <c r="N145">
        <v>2020</v>
      </c>
      <c r="O145" t="s">
        <v>1064</v>
      </c>
      <c r="P145" t="s">
        <v>1064</v>
      </c>
      <c r="Q145" t="s">
        <v>36</v>
      </c>
      <c r="R145" t="s">
        <v>37</v>
      </c>
      <c r="S145">
        <v>0.2</v>
      </c>
      <c r="T145">
        <v>0.2</v>
      </c>
      <c r="U145" t="s">
        <v>139</v>
      </c>
      <c r="V145" t="s">
        <v>1064</v>
      </c>
      <c r="W145" t="s">
        <v>1064</v>
      </c>
      <c r="X145" t="s">
        <v>151</v>
      </c>
      <c r="Y145" t="s">
        <v>154</v>
      </c>
      <c r="Z145" t="s">
        <v>1064</v>
      </c>
      <c r="AA145" t="s">
        <v>1064</v>
      </c>
      <c r="AB145" t="s">
        <v>1064</v>
      </c>
      <c r="AC145" t="s">
        <v>1064</v>
      </c>
      <c r="AD145" t="s">
        <v>1064</v>
      </c>
      <c r="AE145" t="s">
        <v>1064</v>
      </c>
      <c r="AF145" t="s">
        <v>1064</v>
      </c>
      <c r="AG145" t="s">
        <v>1064</v>
      </c>
      <c r="AH145" t="s">
        <v>1064</v>
      </c>
      <c r="AK145">
        <v>272388.08</v>
      </c>
      <c r="AL145">
        <v>5097111</v>
      </c>
      <c r="AM145" t="s">
        <v>80</v>
      </c>
      <c r="AN145" t="s">
        <v>37</v>
      </c>
      <c r="AO145" s="39">
        <v>45721</v>
      </c>
    </row>
    <row r="146" spans="1:41" x14ac:dyDescent="0.2">
      <c r="A146" t="s">
        <v>177</v>
      </c>
      <c r="B146" t="s">
        <v>111</v>
      </c>
      <c r="C146" t="s">
        <v>106</v>
      </c>
      <c r="D146" t="s">
        <v>107</v>
      </c>
      <c r="E146" t="s">
        <v>108</v>
      </c>
      <c r="F146" t="s">
        <v>3021</v>
      </c>
      <c r="G146" t="s">
        <v>1805</v>
      </c>
      <c r="H146" s="39">
        <v>44197</v>
      </c>
      <c r="I146" s="55">
        <v>2021</v>
      </c>
      <c r="J146" t="s">
        <v>1302</v>
      </c>
      <c r="K146" t="s">
        <v>1309</v>
      </c>
      <c r="L146" s="48" t="s">
        <v>2750</v>
      </c>
      <c r="M146" t="s">
        <v>154</v>
      </c>
      <c r="N146">
        <v>2021</v>
      </c>
      <c r="O146" t="s">
        <v>1064</v>
      </c>
      <c r="P146" t="s">
        <v>1064</v>
      </c>
      <c r="Q146" t="s">
        <v>36</v>
      </c>
      <c r="R146" t="s">
        <v>37</v>
      </c>
      <c r="S146">
        <v>0.8</v>
      </c>
      <c r="T146">
        <v>0.8</v>
      </c>
      <c r="U146" t="s">
        <v>139</v>
      </c>
      <c r="V146" t="s">
        <v>1064</v>
      </c>
      <c r="W146" t="s">
        <v>1064</v>
      </c>
      <c r="X146" t="s">
        <v>3022</v>
      </c>
      <c r="Y146" t="s">
        <v>1819</v>
      </c>
      <c r="Z146" t="s">
        <v>1064</v>
      </c>
      <c r="AA146" t="s">
        <v>1064</v>
      </c>
      <c r="AB146" t="s">
        <v>1820</v>
      </c>
      <c r="AC146" t="s">
        <v>1064</v>
      </c>
      <c r="AD146" t="s">
        <v>1064</v>
      </c>
      <c r="AE146" t="s">
        <v>1820</v>
      </c>
      <c r="AF146" t="s">
        <v>1820</v>
      </c>
      <c r="AG146" t="s">
        <v>1820</v>
      </c>
      <c r="AH146" t="s">
        <v>1064</v>
      </c>
      <c r="AK146">
        <v>708718.06</v>
      </c>
      <c r="AL146">
        <v>5377049.1600000001</v>
      </c>
      <c r="AM146" t="s">
        <v>1480</v>
      </c>
      <c r="AN146" t="s">
        <v>37</v>
      </c>
      <c r="AO146" s="39">
        <v>45721</v>
      </c>
    </row>
    <row r="147" spans="1:41" x14ac:dyDescent="0.2">
      <c r="A147" t="s">
        <v>177</v>
      </c>
      <c r="B147" t="s">
        <v>111</v>
      </c>
      <c r="C147" t="s">
        <v>106</v>
      </c>
      <c r="D147" t="s">
        <v>107</v>
      </c>
      <c r="E147" t="s">
        <v>108</v>
      </c>
      <c r="F147" t="s">
        <v>3021</v>
      </c>
      <c r="G147" t="s">
        <v>1805</v>
      </c>
      <c r="H147" s="39">
        <v>44197</v>
      </c>
      <c r="I147" s="55">
        <v>2021</v>
      </c>
      <c r="J147" t="s">
        <v>1302</v>
      </c>
      <c r="K147" t="s">
        <v>1309</v>
      </c>
      <c r="L147" s="48" t="s">
        <v>2751</v>
      </c>
      <c r="M147" t="s">
        <v>154</v>
      </c>
      <c r="N147">
        <v>2021</v>
      </c>
      <c r="O147" t="s">
        <v>1064</v>
      </c>
      <c r="P147" t="s">
        <v>1064</v>
      </c>
      <c r="Q147" t="s">
        <v>36</v>
      </c>
      <c r="R147" t="s">
        <v>37</v>
      </c>
      <c r="S147">
        <v>0.8</v>
      </c>
      <c r="T147">
        <v>0.8</v>
      </c>
      <c r="U147" t="s">
        <v>139</v>
      </c>
      <c r="V147" t="s">
        <v>1064</v>
      </c>
      <c r="W147" t="s">
        <v>1064</v>
      </c>
      <c r="X147" t="s">
        <v>3022</v>
      </c>
      <c r="Y147" t="s">
        <v>1819</v>
      </c>
      <c r="Z147" t="s">
        <v>1064</v>
      </c>
      <c r="AA147" t="s">
        <v>1064</v>
      </c>
      <c r="AB147" t="s">
        <v>1820</v>
      </c>
      <c r="AC147" t="s">
        <v>1064</v>
      </c>
      <c r="AD147" t="s">
        <v>1064</v>
      </c>
      <c r="AE147" t="s">
        <v>1820</v>
      </c>
      <c r="AF147" t="s">
        <v>1820</v>
      </c>
      <c r="AG147" t="s">
        <v>1820</v>
      </c>
      <c r="AH147" t="s">
        <v>1064</v>
      </c>
      <c r="AK147">
        <v>708718.06</v>
      </c>
      <c r="AL147">
        <v>5377049.1600000001</v>
      </c>
      <c r="AM147" t="s">
        <v>1480</v>
      </c>
      <c r="AN147" t="s">
        <v>37</v>
      </c>
      <c r="AO147" s="39">
        <v>45721</v>
      </c>
    </row>
    <row r="148" spans="1:41" x14ac:dyDescent="0.2">
      <c r="A148" t="s">
        <v>83</v>
      </c>
      <c r="B148" t="s">
        <v>83</v>
      </c>
      <c r="C148" t="s">
        <v>3656</v>
      </c>
      <c r="D148" t="s">
        <v>3657</v>
      </c>
      <c r="E148" t="s">
        <v>3658</v>
      </c>
      <c r="F148" t="s">
        <v>3044</v>
      </c>
      <c r="G148" t="s">
        <v>1805</v>
      </c>
      <c r="H148" s="39">
        <v>25204</v>
      </c>
      <c r="I148" s="55">
        <v>1969</v>
      </c>
      <c r="J148" t="s">
        <v>1316</v>
      </c>
      <c r="K148" t="s">
        <v>101</v>
      </c>
      <c r="L148" s="48" t="s">
        <v>3659</v>
      </c>
      <c r="M148" t="s">
        <v>1064</v>
      </c>
      <c r="O148" t="s">
        <v>1064</v>
      </c>
      <c r="P148" t="s">
        <v>1064</v>
      </c>
      <c r="Q148" t="s">
        <v>29</v>
      </c>
      <c r="R148" t="s">
        <v>1870</v>
      </c>
      <c r="S148">
        <v>0.1</v>
      </c>
      <c r="T148">
        <v>0.1</v>
      </c>
      <c r="U148" t="s">
        <v>692</v>
      </c>
      <c r="V148" t="s">
        <v>1064</v>
      </c>
      <c r="W148" t="s">
        <v>1064</v>
      </c>
      <c r="X148" t="s">
        <v>1064</v>
      </c>
      <c r="Y148" t="s">
        <v>113</v>
      </c>
      <c r="Z148" t="s">
        <v>1064</v>
      </c>
      <c r="AA148" t="s">
        <v>1064</v>
      </c>
      <c r="AB148" t="s">
        <v>1064</v>
      </c>
      <c r="AC148" t="s">
        <v>1064</v>
      </c>
      <c r="AD148" t="s">
        <v>1064</v>
      </c>
      <c r="AE148" t="s">
        <v>1064</v>
      </c>
      <c r="AF148" t="s">
        <v>1064</v>
      </c>
      <c r="AG148" t="s">
        <v>1064</v>
      </c>
      <c r="AH148" t="s">
        <v>1064</v>
      </c>
      <c r="AK148">
        <v>653590</v>
      </c>
      <c r="AL148">
        <v>6996003</v>
      </c>
      <c r="AM148" t="s">
        <v>138</v>
      </c>
      <c r="AN148" t="s">
        <v>1870</v>
      </c>
      <c r="AO148" s="39">
        <v>45721</v>
      </c>
    </row>
    <row r="149" spans="1:41" x14ac:dyDescent="0.2">
      <c r="A149" t="s">
        <v>83</v>
      </c>
      <c r="B149" t="s">
        <v>83</v>
      </c>
      <c r="C149" t="s">
        <v>3656</v>
      </c>
      <c r="D149" t="s">
        <v>3657</v>
      </c>
      <c r="E149" t="s">
        <v>3658</v>
      </c>
      <c r="F149" t="s">
        <v>3044</v>
      </c>
      <c r="G149" t="s">
        <v>1805</v>
      </c>
      <c r="H149" s="39">
        <v>25204</v>
      </c>
      <c r="I149" s="55">
        <v>1969</v>
      </c>
      <c r="J149" t="s">
        <v>1316</v>
      </c>
      <c r="K149" t="s">
        <v>101</v>
      </c>
      <c r="L149" s="48" t="s">
        <v>3660</v>
      </c>
      <c r="M149" t="s">
        <v>1064</v>
      </c>
      <c r="O149" t="s">
        <v>1064</v>
      </c>
      <c r="P149" t="s">
        <v>1064</v>
      </c>
      <c r="Q149" t="s">
        <v>36</v>
      </c>
      <c r="R149" t="s">
        <v>37</v>
      </c>
      <c r="S149">
        <v>1.36</v>
      </c>
      <c r="T149">
        <v>1.0900000000000001</v>
      </c>
      <c r="U149" t="s">
        <v>139</v>
      </c>
      <c r="V149" t="s">
        <v>1064</v>
      </c>
      <c r="W149" t="s">
        <v>1064</v>
      </c>
      <c r="X149" t="s">
        <v>1064</v>
      </c>
      <c r="Y149" t="s">
        <v>90</v>
      </c>
      <c r="Z149" t="s">
        <v>1064</v>
      </c>
      <c r="AA149" t="s">
        <v>1064</v>
      </c>
      <c r="AB149" t="s">
        <v>1064</v>
      </c>
      <c r="AC149" t="s">
        <v>1064</v>
      </c>
      <c r="AD149" t="s">
        <v>1064</v>
      </c>
      <c r="AE149" t="s">
        <v>1064</v>
      </c>
      <c r="AF149" t="s">
        <v>1064</v>
      </c>
      <c r="AG149" t="s">
        <v>1064</v>
      </c>
      <c r="AH149" t="s">
        <v>1064</v>
      </c>
      <c r="AK149">
        <v>653590</v>
      </c>
      <c r="AL149">
        <v>6996003</v>
      </c>
      <c r="AM149" t="s">
        <v>138</v>
      </c>
      <c r="AN149" t="s">
        <v>37</v>
      </c>
      <c r="AO149" s="39">
        <v>45721</v>
      </c>
    </row>
    <row r="150" spans="1:41" x14ac:dyDescent="0.2">
      <c r="A150" t="s">
        <v>83</v>
      </c>
      <c r="B150" t="s">
        <v>83</v>
      </c>
      <c r="C150" t="s">
        <v>3656</v>
      </c>
      <c r="D150" t="s">
        <v>3657</v>
      </c>
      <c r="E150" t="s">
        <v>3658</v>
      </c>
      <c r="F150" t="s">
        <v>3044</v>
      </c>
      <c r="G150" t="s">
        <v>1805</v>
      </c>
      <c r="H150" s="39">
        <v>25204</v>
      </c>
      <c r="I150" s="55">
        <v>1969</v>
      </c>
      <c r="J150" t="s">
        <v>1316</v>
      </c>
      <c r="K150" t="s">
        <v>101</v>
      </c>
      <c r="L150" s="48" t="s">
        <v>3661</v>
      </c>
      <c r="M150" t="s">
        <v>1064</v>
      </c>
      <c r="O150" t="s">
        <v>1064</v>
      </c>
      <c r="P150" t="s">
        <v>1064</v>
      </c>
      <c r="Q150" t="s">
        <v>36</v>
      </c>
      <c r="R150" t="s">
        <v>37</v>
      </c>
      <c r="S150">
        <v>0.8</v>
      </c>
      <c r="T150">
        <v>0.64</v>
      </c>
      <c r="U150" t="s">
        <v>139</v>
      </c>
      <c r="V150" t="s">
        <v>1064</v>
      </c>
      <c r="W150" t="s">
        <v>1064</v>
      </c>
      <c r="X150" t="s">
        <v>1064</v>
      </c>
      <c r="Y150" t="s">
        <v>90</v>
      </c>
      <c r="Z150" t="s">
        <v>1064</v>
      </c>
      <c r="AA150" t="s">
        <v>1064</v>
      </c>
      <c r="AB150" t="s">
        <v>1064</v>
      </c>
      <c r="AC150" t="s">
        <v>1064</v>
      </c>
      <c r="AD150" t="s">
        <v>1064</v>
      </c>
      <c r="AE150" t="s">
        <v>1064</v>
      </c>
      <c r="AF150" t="s">
        <v>1064</v>
      </c>
      <c r="AG150" t="s">
        <v>1064</v>
      </c>
      <c r="AH150" t="s">
        <v>1064</v>
      </c>
      <c r="AK150">
        <v>653590</v>
      </c>
      <c r="AL150">
        <v>6996003</v>
      </c>
      <c r="AM150" t="s">
        <v>138</v>
      </c>
      <c r="AN150" t="s">
        <v>37</v>
      </c>
      <c r="AO150" s="39">
        <v>45721</v>
      </c>
    </row>
    <row r="151" spans="1:41" x14ac:dyDescent="0.2">
      <c r="A151" t="s">
        <v>83</v>
      </c>
      <c r="B151" t="s">
        <v>83</v>
      </c>
      <c r="C151" t="s">
        <v>3656</v>
      </c>
      <c r="D151" t="s">
        <v>3657</v>
      </c>
      <c r="E151" t="s">
        <v>3658</v>
      </c>
      <c r="F151" t="s">
        <v>3044</v>
      </c>
      <c r="G151" t="s">
        <v>1805</v>
      </c>
      <c r="H151" s="39">
        <v>25204</v>
      </c>
      <c r="I151" s="55">
        <v>1969</v>
      </c>
      <c r="J151" t="s">
        <v>1316</v>
      </c>
      <c r="K151" t="s">
        <v>101</v>
      </c>
      <c r="L151" s="48" t="s">
        <v>3662</v>
      </c>
      <c r="M151" t="s">
        <v>1064</v>
      </c>
      <c r="O151" t="s">
        <v>1064</v>
      </c>
      <c r="P151" t="s">
        <v>1064</v>
      </c>
      <c r="Q151" t="s">
        <v>36</v>
      </c>
      <c r="R151" t="s">
        <v>37</v>
      </c>
      <c r="S151">
        <v>0.8</v>
      </c>
      <c r="T151">
        <v>0.64</v>
      </c>
      <c r="U151" t="s">
        <v>139</v>
      </c>
      <c r="V151" t="s">
        <v>1064</v>
      </c>
      <c r="W151" t="s">
        <v>1064</v>
      </c>
      <c r="X151" t="s">
        <v>1064</v>
      </c>
      <c r="Y151" t="s">
        <v>90</v>
      </c>
      <c r="Z151" t="s">
        <v>1064</v>
      </c>
      <c r="AA151" t="s">
        <v>1064</v>
      </c>
      <c r="AB151" t="s">
        <v>1064</v>
      </c>
      <c r="AC151" t="s">
        <v>1064</v>
      </c>
      <c r="AD151" t="s">
        <v>1064</v>
      </c>
      <c r="AE151" t="s">
        <v>1064</v>
      </c>
      <c r="AF151" t="s">
        <v>1064</v>
      </c>
      <c r="AG151" t="s">
        <v>1064</v>
      </c>
      <c r="AH151" t="s">
        <v>1064</v>
      </c>
      <c r="AK151">
        <v>653590</v>
      </c>
      <c r="AL151">
        <v>6996003</v>
      </c>
      <c r="AM151" t="s">
        <v>138</v>
      </c>
      <c r="AN151" t="s">
        <v>37</v>
      </c>
      <c r="AO151" s="39">
        <v>45721</v>
      </c>
    </row>
    <row r="152" spans="1:41" x14ac:dyDescent="0.2">
      <c r="A152" t="s">
        <v>83</v>
      </c>
      <c r="B152" t="s">
        <v>83</v>
      </c>
      <c r="C152" t="s">
        <v>3656</v>
      </c>
      <c r="D152" t="s">
        <v>3657</v>
      </c>
      <c r="E152" t="s">
        <v>3658</v>
      </c>
      <c r="F152" t="s">
        <v>3044</v>
      </c>
      <c r="G152" t="s">
        <v>1805</v>
      </c>
      <c r="H152" s="39">
        <v>25204</v>
      </c>
      <c r="I152" s="55">
        <v>1969</v>
      </c>
      <c r="J152" t="s">
        <v>1316</v>
      </c>
      <c r="K152" t="s">
        <v>101</v>
      </c>
      <c r="L152" s="48" t="s">
        <v>3663</v>
      </c>
      <c r="M152" t="s">
        <v>1064</v>
      </c>
      <c r="O152" t="s">
        <v>1064</v>
      </c>
      <c r="P152" t="s">
        <v>1064</v>
      </c>
      <c r="Q152" t="s">
        <v>36</v>
      </c>
      <c r="R152" t="s">
        <v>37</v>
      </c>
      <c r="S152">
        <v>0.8</v>
      </c>
      <c r="T152">
        <v>0.64</v>
      </c>
      <c r="U152" t="s">
        <v>139</v>
      </c>
      <c r="V152" t="s">
        <v>1064</v>
      </c>
      <c r="W152" t="s">
        <v>1064</v>
      </c>
      <c r="X152" t="s">
        <v>1064</v>
      </c>
      <c r="Y152" t="s">
        <v>90</v>
      </c>
      <c r="Z152" t="s">
        <v>1064</v>
      </c>
      <c r="AA152" t="s">
        <v>1064</v>
      </c>
      <c r="AB152" t="s">
        <v>1064</v>
      </c>
      <c r="AC152" t="s">
        <v>1064</v>
      </c>
      <c r="AD152" t="s">
        <v>1064</v>
      </c>
      <c r="AE152" t="s">
        <v>1064</v>
      </c>
      <c r="AF152" t="s">
        <v>1064</v>
      </c>
      <c r="AG152" t="s">
        <v>1064</v>
      </c>
      <c r="AH152" t="s">
        <v>1064</v>
      </c>
      <c r="AK152">
        <v>653590</v>
      </c>
      <c r="AL152">
        <v>6996003</v>
      </c>
      <c r="AM152" t="s">
        <v>138</v>
      </c>
      <c r="AN152" t="s">
        <v>37</v>
      </c>
      <c r="AO152" s="39">
        <v>45721</v>
      </c>
    </row>
    <row r="153" spans="1:41" x14ac:dyDescent="0.2">
      <c r="A153" t="s">
        <v>83</v>
      </c>
      <c r="B153" t="s">
        <v>83</v>
      </c>
      <c r="C153" t="s">
        <v>3664</v>
      </c>
      <c r="D153" t="s">
        <v>3665</v>
      </c>
      <c r="E153" t="s">
        <v>3666</v>
      </c>
      <c r="F153" t="s">
        <v>3044</v>
      </c>
      <c r="G153" t="s">
        <v>1805</v>
      </c>
      <c r="H153" s="39">
        <v>44927</v>
      </c>
      <c r="I153" s="55">
        <v>2023</v>
      </c>
      <c r="J153" t="s">
        <v>1316</v>
      </c>
      <c r="K153" t="s">
        <v>101</v>
      </c>
      <c r="L153" s="48" t="s">
        <v>3667</v>
      </c>
      <c r="M153" t="s">
        <v>1064</v>
      </c>
      <c r="O153" t="s">
        <v>1064</v>
      </c>
      <c r="P153" t="s">
        <v>1064</v>
      </c>
      <c r="Q153" t="s">
        <v>36</v>
      </c>
      <c r="R153" t="s">
        <v>37</v>
      </c>
      <c r="S153">
        <v>0.8</v>
      </c>
      <c r="T153">
        <v>0.64</v>
      </c>
      <c r="U153" t="s">
        <v>139</v>
      </c>
      <c r="V153" t="s">
        <v>1064</v>
      </c>
      <c r="W153" t="s">
        <v>1064</v>
      </c>
      <c r="X153" t="s">
        <v>1064</v>
      </c>
      <c r="Y153" t="s">
        <v>90</v>
      </c>
      <c r="Z153" t="s">
        <v>1064</v>
      </c>
      <c r="AA153" t="s">
        <v>1064</v>
      </c>
      <c r="AB153" t="s">
        <v>1064</v>
      </c>
      <c r="AC153" t="s">
        <v>1064</v>
      </c>
      <c r="AD153" t="s">
        <v>1064</v>
      </c>
      <c r="AE153" t="s">
        <v>1064</v>
      </c>
      <c r="AF153" t="s">
        <v>1064</v>
      </c>
      <c r="AG153" t="s">
        <v>1064</v>
      </c>
      <c r="AH153" t="s">
        <v>1064</v>
      </c>
      <c r="AK153">
        <v>653590</v>
      </c>
      <c r="AL153">
        <v>6996003</v>
      </c>
      <c r="AM153" t="s">
        <v>138</v>
      </c>
      <c r="AN153" t="s">
        <v>37</v>
      </c>
      <c r="AO153" s="39">
        <v>45721</v>
      </c>
    </row>
    <row r="154" spans="1:41" x14ac:dyDescent="0.2">
      <c r="A154" t="s">
        <v>83</v>
      </c>
      <c r="B154" t="s">
        <v>83</v>
      </c>
      <c r="C154" t="s">
        <v>3664</v>
      </c>
      <c r="D154" t="s">
        <v>3665</v>
      </c>
      <c r="E154" t="s">
        <v>3666</v>
      </c>
      <c r="F154" t="s">
        <v>3044</v>
      </c>
      <c r="G154" t="s">
        <v>1805</v>
      </c>
      <c r="H154" s="39">
        <v>44927</v>
      </c>
      <c r="I154" s="55">
        <v>2023</v>
      </c>
      <c r="J154" t="s">
        <v>1316</v>
      </c>
      <c r="K154" t="s">
        <v>101</v>
      </c>
      <c r="L154" s="48" t="s">
        <v>3667</v>
      </c>
      <c r="M154" t="s">
        <v>1064</v>
      </c>
      <c r="O154" t="s">
        <v>1064</v>
      </c>
      <c r="P154" t="s">
        <v>1064</v>
      </c>
      <c r="Q154" t="s">
        <v>36</v>
      </c>
      <c r="R154" t="s">
        <v>37</v>
      </c>
      <c r="S154">
        <v>0.8</v>
      </c>
      <c r="T154">
        <v>0.64</v>
      </c>
      <c r="U154" t="s">
        <v>139</v>
      </c>
      <c r="V154" t="s">
        <v>1064</v>
      </c>
      <c r="W154" t="s">
        <v>1064</v>
      </c>
      <c r="X154" t="s">
        <v>1064</v>
      </c>
      <c r="Y154" t="s">
        <v>90</v>
      </c>
      <c r="Z154" t="s">
        <v>1064</v>
      </c>
      <c r="AA154" t="s">
        <v>1064</v>
      </c>
      <c r="AB154" t="s">
        <v>1064</v>
      </c>
      <c r="AC154" t="s">
        <v>1064</v>
      </c>
      <c r="AD154" t="s">
        <v>1064</v>
      </c>
      <c r="AE154" t="s">
        <v>1064</v>
      </c>
      <c r="AF154" t="s">
        <v>1064</v>
      </c>
      <c r="AG154" t="s">
        <v>1064</v>
      </c>
      <c r="AH154" t="s">
        <v>1064</v>
      </c>
      <c r="AK154">
        <v>653590</v>
      </c>
      <c r="AL154">
        <v>6996003</v>
      </c>
      <c r="AM154" t="s">
        <v>138</v>
      </c>
      <c r="AN154" t="s">
        <v>37</v>
      </c>
      <c r="AO154" s="39">
        <v>45721</v>
      </c>
    </row>
    <row r="155" spans="1:41" x14ac:dyDescent="0.2">
      <c r="A155" t="s">
        <v>178</v>
      </c>
      <c r="B155" t="s">
        <v>27</v>
      </c>
      <c r="C155" t="s">
        <v>25</v>
      </c>
      <c r="D155" t="s">
        <v>2441</v>
      </c>
      <c r="E155" t="s">
        <v>26</v>
      </c>
      <c r="F155" t="s">
        <v>45</v>
      </c>
      <c r="G155" t="s">
        <v>1805</v>
      </c>
      <c r="H155" s="39">
        <v>40544</v>
      </c>
      <c r="I155" s="55">
        <v>2011</v>
      </c>
      <c r="J155" t="s">
        <v>1806</v>
      </c>
      <c r="K155" t="s">
        <v>1809</v>
      </c>
      <c r="L155" s="48" t="s">
        <v>46</v>
      </c>
      <c r="M155" t="s">
        <v>154</v>
      </c>
      <c r="N155">
        <v>1990</v>
      </c>
      <c r="O155" t="s">
        <v>1064</v>
      </c>
      <c r="P155" t="s">
        <v>1064</v>
      </c>
      <c r="Q155" t="s">
        <v>36</v>
      </c>
      <c r="R155" t="s">
        <v>37</v>
      </c>
      <c r="S155">
        <v>0.82499999999999996</v>
      </c>
      <c r="T155">
        <v>0.82499999999999996</v>
      </c>
      <c r="U155" t="s">
        <v>139</v>
      </c>
      <c r="V155" t="s">
        <v>1064</v>
      </c>
      <c r="W155" t="s">
        <v>1064</v>
      </c>
      <c r="X155" t="s">
        <v>149</v>
      </c>
      <c r="Y155" t="s">
        <v>154</v>
      </c>
      <c r="Z155" t="s">
        <v>1064</v>
      </c>
      <c r="AA155" t="s">
        <v>1064</v>
      </c>
      <c r="AB155" t="s">
        <v>1064</v>
      </c>
      <c r="AC155" t="s">
        <v>1064</v>
      </c>
      <c r="AD155" t="s">
        <v>1064</v>
      </c>
      <c r="AE155" t="s">
        <v>1064</v>
      </c>
      <c r="AF155" t="s">
        <v>1064</v>
      </c>
      <c r="AG155" t="s">
        <v>1064</v>
      </c>
      <c r="AH155" t="s">
        <v>1064</v>
      </c>
      <c r="AK155">
        <v>724649.2108</v>
      </c>
      <c r="AL155">
        <v>4996010.409</v>
      </c>
      <c r="AM155" t="s">
        <v>79</v>
      </c>
      <c r="AN155" t="s">
        <v>37</v>
      </c>
      <c r="AO155" s="39">
        <v>45721</v>
      </c>
    </row>
    <row r="156" spans="1:41" x14ac:dyDescent="0.2">
      <c r="A156" t="s">
        <v>178</v>
      </c>
      <c r="B156" t="s">
        <v>27</v>
      </c>
      <c r="C156" t="s">
        <v>25</v>
      </c>
      <c r="D156" t="s">
        <v>2441</v>
      </c>
      <c r="E156" t="s">
        <v>26</v>
      </c>
      <c r="F156" t="s">
        <v>45</v>
      </c>
      <c r="G156" t="s">
        <v>1805</v>
      </c>
      <c r="H156" s="39">
        <v>40544</v>
      </c>
      <c r="I156" s="55">
        <v>2011</v>
      </c>
      <c r="J156" t="s">
        <v>1806</v>
      </c>
      <c r="K156" t="s">
        <v>1809</v>
      </c>
      <c r="L156" s="48" t="s">
        <v>2433</v>
      </c>
      <c r="M156" t="s">
        <v>154</v>
      </c>
      <c r="N156">
        <v>2021</v>
      </c>
      <c r="O156" t="s">
        <v>1064</v>
      </c>
      <c r="P156" t="s">
        <v>1064</v>
      </c>
      <c r="Q156" t="s">
        <v>36</v>
      </c>
      <c r="R156" t="s">
        <v>37</v>
      </c>
      <c r="S156">
        <v>0.8</v>
      </c>
      <c r="T156">
        <v>0.8</v>
      </c>
      <c r="U156" t="s">
        <v>139</v>
      </c>
      <c r="V156" t="s">
        <v>1064</v>
      </c>
      <c r="W156" t="s">
        <v>1064</v>
      </c>
      <c r="X156" t="s">
        <v>149</v>
      </c>
      <c r="Y156" t="s">
        <v>154</v>
      </c>
      <c r="Z156" t="s">
        <v>1064</v>
      </c>
      <c r="AA156" t="s">
        <v>1064</v>
      </c>
      <c r="AB156" t="s">
        <v>1064</v>
      </c>
      <c r="AC156" t="s">
        <v>1064</v>
      </c>
      <c r="AD156" t="s">
        <v>1064</v>
      </c>
      <c r="AE156" t="s">
        <v>1064</v>
      </c>
      <c r="AF156" t="s">
        <v>1064</v>
      </c>
      <c r="AG156" t="s">
        <v>1064</v>
      </c>
      <c r="AH156" t="s">
        <v>1064</v>
      </c>
      <c r="AK156">
        <v>724649.2108</v>
      </c>
      <c r="AL156">
        <v>4996010.409</v>
      </c>
      <c r="AM156" t="s">
        <v>79</v>
      </c>
      <c r="AN156" t="s">
        <v>37</v>
      </c>
      <c r="AO156" s="39">
        <v>45721</v>
      </c>
    </row>
    <row r="157" spans="1:41" x14ac:dyDescent="0.2">
      <c r="A157" t="s">
        <v>178</v>
      </c>
      <c r="B157" t="s">
        <v>27</v>
      </c>
      <c r="C157" t="s">
        <v>25</v>
      </c>
      <c r="D157" t="s">
        <v>2441</v>
      </c>
      <c r="E157" t="s">
        <v>26</v>
      </c>
      <c r="F157" t="s">
        <v>32</v>
      </c>
      <c r="G157" t="s">
        <v>1805</v>
      </c>
      <c r="H157" s="39">
        <v>41275</v>
      </c>
      <c r="I157" s="55">
        <v>2013</v>
      </c>
      <c r="J157" t="s">
        <v>1806</v>
      </c>
      <c r="K157" t="s">
        <v>1807</v>
      </c>
      <c r="L157" s="48" t="s">
        <v>33</v>
      </c>
      <c r="M157" t="s">
        <v>156</v>
      </c>
      <c r="N157">
        <v>2013</v>
      </c>
      <c r="O157" t="s">
        <v>1064</v>
      </c>
      <c r="P157" t="s">
        <v>1064</v>
      </c>
      <c r="Q157" t="s">
        <v>29</v>
      </c>
      <c r="R157" t="s">
        <v>28</v>
      </c>
      <c r="S157">
        <v>3</v>
      </c>
      <c r="T157">
        <v>3</v>
      </c>
      <c r="U157" t="s">
        <v>692</v>
      </c>
      <c r="V157" t="s">
        <v>1064</v>
      </c>
      <c r="W157" t="s">
        <v>1064</v>
      </c>
      <c r="X157" t="s">
        <v>144</v>
      </c>
      <c r="Y157" t="s">
        <v>1064</v>
      </c>
      <c r="Z157" t="s">
        <v>1064</v>
      </c>
      <c r="AA157" t="s">
        <v>1064</v>
      </c>
      <c r="AB157" t="s">
        <v>1064</v>
      </c>
      <c r="AC157" t="s">
        <v>1064</v>
      </c>
      <c r="AD157" t="s">
        <v>1064</v>
      </c>
      <c r="AE157" t="s">
        <v>1064</v>
      </c>
      <c r="AF157" t="s">
        <v>1064</v>
      </c>
      <c r="AG157" t="s">
        <v>1064</v>
      </c>
      <c r="AH157" t="s">
        <v>30</v>
      </c>
      <c r="AI157">
        <v>1.48</v>
      </c>
      <c r="AJ157">
        <v>247</v>
      </c>
      <c r="AK157">
        <v>728082.71380000003</v>
      </c>
      <c r="AL157">
        <v>5083769.9510000004</v>
      </c>
      <c r="AM157" t="s">
        <v>79</v>
      </c>
      <c r="AN157" t="s">
        <v>1811</v>
      </c>
      <c r="AO157" s="39">
        <v>45721</v>
      </c>
    </row>
    <row r="158" spans="1:41" x14ac:dyDescent="0.2">
      <c r="A158" t="s">
        <v>178</v>
      </c>
      <c r="B158" t="s">
        <v>3023</v>
      </c>
      <c r="C158" t="s">
        <v>25</v>
      </c>
      <c r="D158" t="s">
        <v>3024</v>
      </c>
      <c r="E158" t="s">
        <v>26</v>
      </c>
      <c r="F158" t="s">
        <v>3025</v>
      </c>
      <c r="G158" t="s">
        <v>1805</v>
      </c>
      <c r="H158" s="39">
        <v>31778</v>
      </c>
      <c r="I158" s="55">
        <v>1987</v>
      </c>
      <c r="J158" t="s">
        <v>1806</v>
      </c>
      <c r="K158" t="s">
        <v>76</v>
      </c>
      <c r="L158" s="48" t="s">
        <v>3026</v>
      </c>
      <c r="M158" t="s">
        <v>154</v>
      </c>
      <c r="O158" t="s">
        <v>1064</v>
      </c>
      <c r="P158" t="s">
        <v>1064</v>
      </c>
      <c r="Q158" t="s">
        <v>36</v>
      </c>
      <c r="R158" t="s">
        <v>37</v>
      </c>
      <c r="S158">
        <v>0.28199999999999997</v>
      </c>
      <c r="T158">
        <v>0.28199999999999997</v>
      </c>
      <c r="U158" t="s">
        <v>139</v>
      </c>
      <c r="V158" t="s">
        <v>1064</v>
      </c>
      <c r="W158" t="s">
        <v>1064</v>
      </c>
      <c r="X158" t="s">
        <v>3027</v>
      </c>
      <c r="Y158" t="s">
        <v>154</v>
      </c>
      <c r="Z158" t="s">
        <v>1064</v>
      </c>
      <c r="AA158" t="s">
        <v>1064</v>
      </c>
      <c r="AB158" t="s">
        <v>1064</v>
      </c>
      <c r="AC158" t="s">
        <v>1064</v>
      </c>
      <c r="AD158" t="s">
        <v>1064</v>
      </c>
      <c r="AE158" t="s">
        <v>1064</v>
      </c>
      <c r="AF158" t="s">
        <v>1064</v>
      </c>
      <c r="AG158" t="s">
        <v>1064</v>
      </c>
      <c r="AH158" t="s">
        <v>1064</v>
      </c>
      <c r="AK158">
        <v>683801.31</v>
      </c>
      <c r="AL158">
        <v>5045249.18</v>
      </c>
      <c r="AM158" t="s">
        <v>79</v>
      </c>
      <c r="AN158" t="s">
        <v>37</v>
      </c>
      <c r="AO158" s="39">
        <v>45721</v>
      </c>
    </row>
    <row r="159" spans="1:41" x14ac:dyDescent="0.2">
      <c r="A159" t="s">
        <v>178</v>
      </c>
      <c r="B159" t="s">
        <v>3023</v>
      </c>
      <c r="C159" t="s">
        <v>25</v>
      </c>
      <c r="D159" t="s">
        <v>3024</v>
      </c>
      <c r="E159" t="s">
        <v>26</v>
      </c>
      <c r="F159" t="s">
        <v>3025</v>
      </c>
      <c r="G159" t="s">
        <v>1805</v>
      </c>
      <c r="H159" s="39">
        <v>31778</v>
      </c>
      <c r="I159" s="55">
        <v>1987</v>
      </c>
      <c r="J159" t="s">
        <v>1806</v>
      </c>
      <c r="K159" t="s">
        <v>76</v>
      </c>
      <c r="L159" s="48" t="s">
        <v>3028</v>
      </c>
      <c r="M159" t="s">
        <v>156</v>
      </c>
      <c r="N159">
        <v>1987</v>
      </c>
      <c r="O159" t="s">
        <v>1064</v>
      </c>
      <c r="P159" t="s">
        <v>1064</v>
      </c>
      <c r="Q159" t="s">
        <v>29</v>
      </c>
      <c r="R159" t="s">
        <v>28</v>
      </c>
      <c r="S159">
        <v>0.15</v>
      </c>
      <c r="T159">
        <v>0.15</v>
      </c>
      <c r="U159" t="s">
        <v>692</v>
      </c>
      <c r="V159" t="s">
        <v>1064</v>
      </c>
      <c r="W159" t="s">
        <v>1064</v>
      </c>
      <c r="X159" t="s">
        <v>3029</v>
      </c>
      <c r="Y159" t="s">
        <v>1064</v>
      </c>
      <c r="Z159" t="s">
        <v>1064</v>
      </c>
      <c r="AA159" t="s">
        <v>1064</v>
      </c>
      <c r="AB159" t="s">
        <v>1064</v>
      </c>
      <c r="AC159" t="s">
        <v>1064</v>
      </c>
      <c r="AD159" t="s">
        <v>1064</v>
      </c>
      <c r="AE159" t="s">
        <v>1064</v>
      </c>
      <c r="AF159" t="s">
        <v>1064</v>
      </c>
      <c r="AG159" t="s">
        <v>1064</v>
      </c>
      <c r="AH159" t="s">
        <v>1064</v>
      </c>
      <c r="AK159">
        <v>683801.31</v>
      </c>
      <c r="AL159">
        <v>5045249.18</v>
      </c>
      <c r="AM159" t="s">
        <v>79</v>
      </c>
      <c r="AN159" t="s">
        <v>1811</v>
      </c>
      <c r="AO159" s="39">
        <v>45721</v>
      </c>
    </row>
    <row r="160" spans="1:41" x14ac:dyDescent="0.2">
      <c r="A160" t="s">
        <v>178</v>
      </c>
      <c r="B160" t="s">
        <v>3023</v>
      </c>
      <c r="C160" t="s">
        <v>25</v>
      </c>
      <c r="D160" t="s">
        <v>3024</v>
      </c>
      <c r="E160" t="s">
        <v>26</v>
      </c>
      <c r="F160" t="s">
        <v>3025</v>
      </c>
      <c r="G160" t="s">
        <v>1805</v>
      </c>
      <c r="H160" s="39">
        <v>31778</v>
      </c>
      <c r="I160" s="55">
        <v>1987</v>
      </c>
      <c r="J160" t="s">
        <v>1806</v>
      </c>
      <c r="K160" t="s">
        <v>76</v>
      </c>
      <c r="L160" s="48" t="s">
        <v>3030</v>
      </c>
      <c r="M160" t="s">
        <v>156</v>
      </c>
      <c r="N160">
        <v>1987</v>
      </c>
      <c r="O160" t="s">
        <v>1064</v>
      </c>
      <c r="P160" t="s">
        <v>1064</v>
      </c>
      <c r="Q160" t="s">
        <v>29</v>
      </c>
      <c r="R160" t="s">
        <v>28</v>
      </c>
      <c r="S160">
        <v>0.15</v>
      </c>
      <c r="T160">
        <v>0.15</v>
      </c>
      <c r="U160" t="s">
        <v>692</v>
      </c>
      <c r="V160" t="s">
        <v>1064</v>
      </c>
      <c r="W160" t="s">
        <v>1064</v>
      </c>
      <c r="X160" t="s">
        <v>3029</v>
      </c>
      <c r="Y160" t="s">
        <v>1064</v>
      </c>
      <c r="Z160" t="s">
        <v>1064</v>
      </c>
      <c r="AA160" t="s">
        <v>1064</v>
      </c>
      <c r="AB160" t="s">
        <v>1064</v>
      </c>
      <c r="AC160" t="s">
        <v>1064</v>
      </c>
      <c r="AD160" t="s">
        <v>1064</v>
      </c>
      <c r="AE160" t="s">
        <v>1064</v>
      </c>
      <c r="AF160" t="s">
        <v>1064</v>
      </c>
      <c r="AG160" t="s">
        <v>1064</v>
      </c>
      <c r="AH160" t="s">
        <v>1064</v>
      </c>
      <c r="AK160">
        <v>683801.31</v>
      </c>
      <c r="AL160">
        <v>5045249.18</v>
      </c>
      <c r="AM160" t="s">
        <v>79</v>
      </c>
      <c r="AN160" t="s">
        <v>1811</v>
      </c>
      <c r="AO160" s="39">
        <v>45721</v>
      </c>
    </row>
    <row r="161" spans="1:41" x14ac:dyDescent="0.2">
      <c r="A161" t="s">
        <v>178</v>
      </c>
      <c r="B161" t="s">
        <v>3023</v>
      </c>
      <c r="C161" t="s">
        <v>25</v>
      </c>
      <c r="D161" t="s">
        <v>3024</v>
      </c>
      <c r="E161" t="s">
        <v>26</v>
      </c>
      <c r="F161" t="s">
        <v>3025</v>
      </c>
      <c r="G161" t="s">
        <v>1805</v>
      </c>
      <c r="H161" s="39">
        <v>31778</v>
      </c>
      <c r="I161" s="55">
        <v>1987</v>
      </c>
      <c r="J161" t="s">
        <v>1806</v>
      </c>
      <c r="K161" t="s">
        <v>76</v>
      </c>
      <c r="L161" s="48" t="s">
        <v>3031</v>
      </c>
      <c r="M161" t="s">
        <v>154</v>
      </c>
      <c r="O161" t="s">
        <v>1064</v>
      </c>
      <c r="P161" t="s">
        <v>1064</v>
      </c>
      <c r="Q161" t="s">
        <v>36</v>
      </c>
      <c r="R161" t="s">
        <v>37</v>
      </c>
      <c r="S161">
        <v>0.57999999999999996</v>
      </c>
      <c r="T161">
        <v>0.57999999999999996</v>
      </c>
      <c r="U161" t="s">
        <v>139</v>
      </c>
      <c r="V161" t="s">
        <v>1064</v>
      </c>
      <c r="W161" t="s">
        <v>1064</v>
      </c>
      <c r="X161" t="s">
        <v>3027</v>
      </c>
      <c r="Y161" t="s">
        <v>154</v>
      </c>
      <c r="Z161" t="s">
        <v>1064</v>
      </c>
      <c r="AA161" t="s">
        <v>1064</v>
      </c>
      <c r="AB161" t="s">
        <v>1064</v>
      </c>
      <c r="AC161" t="s">
        <v>1064</v>
      </c>
      <c r="AD161" t="s">
        <v>1064</v>
      </c>
      <c r="AE161" t="s">
        <v>1064</v>
      </c>
      <c r="AF161" t="s">
        <v>1064</v>
      </c>
      <c r="AG161" t="s">
        <v>1064</v>
      </c>
      <c r="AH161" t="s">
        <v>1064</v>
      </c>
      <c r="AK161">
        <v>683801.31</v>
      </c>
      <c r="AL161">
        <v>5045249.18</v>
      </c>
      <c r="AM161" t="s">
        <v>79</v>
      </c>
      <c r="AN161" t="s">
        <v>37</v>
      </c>
      <c r="AO161" s="39">
        <v>45721</v>
      </c>
    </row>
    <row r="162" spans="1:41" x14ac:dyDescent="0.2">
      <c r="A162" t="s">
        <v>178</v>
      </c>
      <c r="B162" t="s">
        <v>3023</v>
      </c>
      <c r="C162" t="s">
        <v>25</v>
      </c>
      <c r="D162" t="s">
        <v>3024</v>
      </c>
      <c r="E162" t="s">
        <v>26</v>
      </c>
      <c r="F162" t="s">
        <v>3025</v>
      </c>
      <c r="G162" t="s">
        <v>1805</v>
      </c>
      <c r="H162" s="39">
        <v>31778</v>
      </c>
      <c r="I162" s="55">
        <v>1987</v>
      </c>
      <c r="J162" t="s">
        <v>1806</v>
      </c>
      <c r="K162" t="s">
        <v>76</v>
      </c>
      <c r="L162" s="48" t="s">
        <v>3032</v>
      </c>
      <c r="M162" t="s">
        <v>154</v>
      </c>
      <c r="N162">
        <v>2021</v>
      </c>
      <c r="O162" t="s">
        <v>1064</v>
      </c>
      <c r="P162" t="s">
        <v>1064</v>
      </c>
      <c r="Q162" t="s">
        <v>36</v>
      </c>
      <c r="R162" t="s">
        <v>37</v>
      </c>
      <c r="S162">
        <v>0.50800000000000001</v>
      </c>
      <c r="T162">
        <v>0.50800000000000001</v>
      </c>
      <c r="U162" t="s">
        <v>139</v>
      </c>
      <c r="V162" t="s">
        <v>1064</v>
      </c>
      <c r="W162" t="s">
        <v>1064</v>
      </c>
      <c r="X162" t="s">
        <v>3027</v>
      </c>
      <c r="Y162" t="s">
        <v>154</v>
      </c>
      <c r="Z162" t="s">
        <v>1064</v>
      </c>
      <c r="AA162" t="s">
        <v>1064</v>
      </c>
      <c r="AB162" t="s">
        <v>1064</v>
      </c>
      <c r="AC162" t="s">
        <v>1064</v>
      </c>
      <c r="AD162" t="s">
        <v>1064</v>
      </c>
      <c r="AE162" t="s">
        <v>1064</v>
      </c>
      <c r="AF162" t="s">
        <v>1064</v>
      </c>
      <c r="AG162" t="s">
        <v>1064</v>
      </c>
      <c r="AH162" t="s">
        <v>1064</v>
      </c>
      <c r="AK162">
        <v>683801.31</v>
      </c>
      <c r="AL162">
        <v>5045249.18</v>
      </c>
      <c r="AM162" t="s">
        <v>79</v>
      </c>
      <c r="AN162" t="s">
        <v>37</v>
      </c>
      <c r="AO162" s="39">
        <v>45721</v>
      </c>
    </row>
    <row r="163" spans="1:41" x14ac:dyDescent="0.2">
      <c r="A163" t="s">
        <v>178</v>
      </c>
      <c r="B163" t="s">
        <v>66</v>
      </c>
      <c r="C163" t="s">
        <v>25</v>
      </c>
      <c r="D163" t="s">
        <v>2441</v>
      </c>
      <c r="E163" t="s">
        <v>26</v>
      </c>
      <c r="F163" t="s">
        <v>66</v>
      </c>
      <c r="G163" t="s">
        <v>1805</v>
      </c>
      <c r="H163" s="39">
        <v>41275</v>
      </c>
      <c r="I163" s="55">
        <v>2013</v>
      </c>
      <c r="J163" t="s">
        <v>1302</v>
      </c>
      <c r="K163" t="s">
        <v>59</v>
      </c>
      <c r="L163" s="48" t="s">
        <v>69</v>
      </c>
      <c r="M163" t="s">
        <v>154</v>
      </c>
      <c r="N163">
        <v>2009</v>
      </c>
      <c r="O163" t="s">
        <v>1064</v>
      </c>
      <c r="P163" t="s">
        <v>1064</v>
      </c>
      <c r="Q163" t="s">
        <v>36</v>
      </c>
      <c r="R163" t="s">
        <v>37</v>
      </c>
      <c r="S163">
        <v>0.29199999999999998</v>
      </c>
      <c r="T163">
        <v>0.29199999999999998</v>
      </c>
      <c r="U163" t="s">
        <v>139</v>
      </c>
      <c r="V163" t="s">
        <v>1064</v>
      </c>
      <c r="W163" t="s">
        <v>1064</v>
      </c>
      <c r="X163" t="s">
        <v>68</v>
      </c>
      <c r="Y163" t="s">
        <v>154</v>
      </c>
      <c r="Z163" t="s">
        <v>1064</v>
      </c>
      <c r="AA163" t="s">
        <v>1064</v>
      </c>
      <c r="AB163" t="s">
        <v>1064</v>
      </c>
      <c r="AC163" t="s">
        <v>1064</v>
      </c>
      <c r="AD163" t="s">
        <v>1064</v>
      </c>
      <c r="AE163" t="s">
        <v>1064</v>
      </c>
      <c r="AF163" t="s">
        <v>1064</v>
      </c>
      <c r="AG163" t="s">
        <v>1064</v>
      </c>
      <c r="AH163" t="s">
        <v>1064</v>
      </c>
      <c r="AK163">
        <v>272267.40999999997</v>
      </c>
      <c r="AL163">
        <v>5167472.1900000004</v>
      </c>
      <c r="AM163" t="s">
        <v>80</v>
      </c>
      <c r="AN163" t="s">
        <v>37</v>
      </c>
      <c r="AO163" s="39">
        <v>45721</v>
      </c>
    </row>
    <row r="164" spans="1:41" x14ac:dyDescent="0.2">
      <c r="A164" t="s">
        <v>178</v>
      </c>
      <c r="B164" t="s">
        <v>66</v>
      </c>
      <c r="C164" t="s">
        <v>25</v>
      </c>
      <c r="D164" t="s">
        <v>2441</v>
      </c>
      <c r="E164" t="s">
        <v>26</v>
      </c>
      <c r="F164" t="s">
        <v>66</v>
      </c>
      <c r="G164" t="s">
        <v>1805</v>
      </c>
      <c r="H164" s="39">
        <v>41275</v>
      </c>
      <c r="I164" s="55">
        <v>2013</v>
      </c>
      <c r="J164" t="s">
        <v>1302</v>
      </c>
      <c r="K164" t="s">
        <v>59</v>
      </c>
      <c r="L164" s="48" t="s">
        <v>67</v>
      </c>
      <c r="M164" t="s">
        <v>154</v>
      </c>
      <c r="N164">
        <v>2013</v>
      </c>
      <c r="O164" t="s">
        <v>1064</v>
      </c>
      <c r="P164" t="s">
        <v>1064</v>
      </c>
      <c r="Q164" t="s">
        <v>36</v>
      </c>
      <c r="R164" t="s">
        <v>37</v>
      </c>
      <c r="S164">
        <v>0.29199999999999998</v>
      </c>
      <c r="T164">
        <v>0.29199999999999998</v>
      </c>
      <c r="U164" t="s">
        <v>139</v>
      </c>
      <c r="V164" t="s">
        <v>1064</v>
      </c>
      <c r="W164" t="s">
        <v>1064</v>
      </c>
      <c r="X164" t="s">
        <v>68</v>
      </c>
      <c r="Y164" t="s">
        <v>154</v>
      </c>
      <c r="Z164" t="s">
        <v>1064</v>
      </c>
      <c r="AA164" t="s">
        <v>1064</v>
      </c>
      <c r="AB164" t="s">
        <v>1064</v>
      </c>
      <c r="AC164" t="s">
        <v>1064</v>
      </c>
      <c r="AD164" t="s">
        <v>1064</v>
      </c>
      <c r="AE164" t="s">
        <v>1064</v>
      </c>
      <c r="AF164" t="s">
        <v>1064</v>
      </c>
      <c r="AG164" t="s">
        <v>1064</v>
      </c>
      <c r="AH164" t="s">
        <v>1064</v>
      </c>
      <c r="AK164">
        <v>272267.40999999997</v>
      </c>
      <c r="AL164">
        <v>5167472.1900000004</v>
      </c>
      <c r="AM164" t="s">
        <v>80</v>
      </c>
      <c r="AN164" t="s">
        <v>37</v>
      </c>
      <c r="AO164" s="39">
        <v>45721</v>
      </c>
    </row>
    <row r="165" spans="1:41" x14ac:dyDescent="0.2">
      <c r="A165" t="s">
        <v>178</v>
      </c>
      <c r="B165" t="s">
        <v>66</v>
      </c>
      <c r="C165" t="s">
        <v>25</v>
      </c>
      <c r="D165" t="s">
        <v>2441</v>
      </c>
      <c r="E165" t="s">
        <v>26</v>
      </c>
      <c r="F165" t="s">
        <v>66</v>
      </c>
      <c r="G165" t="s">
        <v>1805</v>
      </c>
      <c r="H165" s="39">
        <v>41275</v>
      </c>
      <c r="I165" s="55">
        <v>2013</v>
      </c>
      <c r="J165" t="s">
        <v>1302</v>
      </c>
      <c r="K165" t="s">
        <v>59</v>
      </c>
      <c r="L165" s="48" t="s">
        <v>170</v>
      </c>
      <c r="M165" t="s">
        <v>154</v>
      </c>
      <c r="N165">
        <v>2017</v>
      </c>
      <c r="O165" t="s">
        <v>1064</v>
      </c>
      <c r="P165" t="s">
        <v>1064</v>
      </c>
      <c r="Q165" t="s">
        <v>36</v>
      </c>
      <c r="R165" t="s">
        <v>37</v>
      </c>
      <c r="S165">
        <v>0.64800000000000002</v>
      </c>
      <c r="T165">
        <v>0.64800000000000002</v>
      </c>
      <c r="U165" t="s">
        <v>139</v>
      </c>
      <c r="V165" t="s">
        <v>1064</v>
      </c>
      <c r="W165" t="s">
        <v>1064</v>
      </c>
      <c r="X165" t="s">
        <v>68</v>
      </c>
      <c r="Y165" t="s">
        <v>154</v>
      </c>
      <c r="Z165" t="s">
        <v>1064</v>
      </c>
      <c r="AA165" t="s">
        <v>1064</v>
      </c>
      <c r="AB165" t="s">
        <v>1064</v>
      </c>
      <c r="AC165" t="s">
        <v>1064</v>
      </c>
      <c r="AD165" t="s">
        <v>1064</v>
      </c>
      <c r="AE165" t="s">
        <v>1064</v>
      </c>
      <c r="AF165" t="s">
        <v>1064</v>
      </c>
      <c r="AG165" t="s">
        <v>1064</v>
      </c>
      <c r="AH165" t="s">
        <v>1064</v>
      </c>
      <c r="AK165">
        <v>272267.40999999997</v>
      </c>
      <c r="AL165">
        <v>5167472.1900000004</v>
      </c>
      <c r="AM165" t="s">
        <v>80</v>
      </c>
      <c r="AN165" t="s">
        <v>37</v>
      </c>
      <c r="AO165" s="39">
        <v>45721</v>
      </c>
    </row>
    <row r="166" spans="1:41" x14ac:dyDescent="0.2">
      <c r="A166" t="s">
        <v>173</v>
      </c>
      <c r="B166" t="s">
        <v>176</v>
      </c>
      <c r="C166" t="s">
        <v>2842</v>
      </c>
      <c r="D166" t="s">
        <v>1064</v>
      </c>
      <c r="E166" t="s">
        <v>1064</v>
      </c>
      <c r="F166" t="s">
        <v>2843</v>
      </c>
      <c r="G166" t="s">
        <v>1805</v>
      </c>
      <c r="H166" s="39">
        <v>44543</v>
      </c>
      <c r="I166" s="55">
        <v>2021</v>
      </c>
      <c r="J166" t="s">
        <v>1337</v>
      </c>
      <c r="K166" t="s">
        <v>1341</v>
      </c>
      <c r="L166" s="48" t="s">
        <v>1064</v>
      </c>
      <c r="M166" t="s">
        <v>1064</v>
      </c>
      <c r="O166" t="s">
        <v>2395</v>
      </c>
      <c r="P166" t="s">
        <v>1064</v>
      </c>
      <c r="Q166" t="s">
        <v>29</v>
      </c>
      <c r="R166" t="s">
        <v>47</v>
      </c>
      <c r="S166">
        <v>86.2</v>
      </c>
      <c r="T166">
        <v>83.92</v>
      </c>
      <c r="U166" t="s">
        <v>692</v>
      </c>
      <c r="V166" t="s">
        <v>1064</v>
      </c>
      <c r="W166" t="s">
        <v>1824</v>
      </c>
      <c r="X166" t="s">
        <v>2844</v>
      </c>
      <c r="Y166" t="s">
        <v>1064</v>
      </c>
      <c r="Z166" t="s">
        <v>1064</v>
      </c>
      <c r="AA166" t="s">
        <v>1064</v>
      </c>
      <c r="AB166" t="s">
        <v>1064</v>
      </c>
      <c r="AC166" t="s">
        <v>1064</v>
      </c>
      <c r="AD166" t="s">
        <v>1064</v>
      </c>
      <c r="AE166" t="s">
        <v>1064</v>
      </c>
      <c r="AF166" t="s">
        <v>1064</v>
      </c>
      <c r="AG166" t="s">
        <v>1064</v>
      </c>
      <c r="AH166" t="s">
        <v>1064</v>
      </c>
      <c r="AK166">
        <v>716082.46</v>
      </c>
      <c r="AL166">
        <v>5848487.4199999999</v>
      </c>
      <c r="AM166" t="s">
        <v>2389</v>
      </c>
      <c r="AN166" t="s">
        <v>47</v>
      </c>
      <c r="AO166" s="39">
        <v>45721</v>
      </c>
    </row>
    <row r="167" spans="1:41" x14ac:dyDescent="0.2">
      <c r="A167" t="s">
        <v>173</v>
      </c>
      <c r="B167" t="s">
        <v>176</v>
      </c>
      <c r="C167" t="s">
        <v>3470</v>
      </c>
      <c r="D167" t="s">
        <v>1064</v>
      </c>
      <c r="E167" t="s">
        <v>1064</v>
      </c>
      <c r="F167" t="s">
        <v>3471</v>
      </c>
      <c r="G167" t="s">
        <v>1805</v>
      </c>
      <c r="H167" s="39">
        <v>45184</v>
      </c>
      <c r="I167" s="55">
        <v>2023</v>
      </c>
      <c r="J167" t="s">
        <v>1362</v>
      </c>
      <c r="K167" t="s">
        <v>1399</v>
      </c>
      <c r="L167" s="48" t="s">
        <v>1064</v>
      </c>
      <c r="M167" t="s">
        <v>1064</v>
      </c>
      <c r="O167" t="s">
        <v>3472</v>
      </c>
      <c r="P167" t="s">
        <v>1064</v>
      </c>
      <c r="Q167" t="s">
        <v>29</v>
      </c>
      <c r="R167" t="s">
        <v>47</v>
      </c>
      <c r="S167">
        <v>165.8115</v>
      </c>
      <c r="T167">
        <v>160.29400000000001</v>
      </c>
      <c r="U167" t="s">
        <v>692</v>
      </c>
      <c r="V167" t="s">
        <v>1064</v>
      </c>
      <c r="W167" t="s">
        <v>1824</v>
      </c>
      <c r="X167" t="s">
        <v>3473</v>
      </c>
      <c r="Y167" t="s">
        <v>1064</v>
      </c>
      <c r="Z167" t="s">
        <v>1064</v>
      </c>
      <c r="AA167" t="s">
        <v>1064</v>
      </c>
      <c r="AB167" t="s">
        <v>1064</v>
      </c>
      <c r="AC167" t="s">
        <v>1064</v>
      </c>
      <c r="AD167" t="s">
        <v>1064</v>
      </c>
      <c r="AE167" t="s">
        <v>1064</v>
      </c>
      <c r="AF167" t="s">
        <v>1064</v>
      </c>
      <c r="AG167" t="s">
        <v>1064</v>
      </c>
      <c r="AH167" t="s">
        <v>1064</v>
      </c>
      <c r="AK167">
        <v>258259</v>
      </c>
      <c r="AL167">
        <v>6795074</v>
      </c>
      <c r="AM167" t="s">
        <v>2390</v>
      </c>
      <c r="AN167" t="s">
        <v>47</v>
      </c>
      <c r="AO167" s="39">
        <v>45721</v>
      </c>
    </row>
    <row r="168" spans="1:41" x14ac:dyDescent="0.2">
      <c r="A168" t="s">
        <v>173</v>
      </c>
      <c r="B168" t="s">
        <v>176</v>
      </c>
      <c r="C168" t="s">
        <v>2482</v>
      </c>
      <c r="D168" t="s">
        <v>1064</v>
      </c>
      <c r="E168" t="s">
        <v>1722</v>
      </c>
      <c r="F168" t="s">
        <v>550</v>
      </c>
      <c r="G168" t="s">
        <v>1805</v>
      </c>
      <c r="H168" s="39">
        <v>44146</v>
      </c>
      <c r="I168" s="55">
        <v>2020</v>
      </c>
      <c r="J168" t="s">
        <v>1302</v>
      </c>
      <c r="K168" t="s">
        <v>1422</v>
      </c>
      <c r="L168" s="48" t="s">
        <v>1064</v>
      </c>
      <c r="M168" t="s">
        <v>1064</v>
      </c>
      <c r="O168" t="s">
        <v>1845</v>
      </c>
      <c r="P168" t="s">
        <v>1064</v>
      </c>
      <c r="Q168" t="s">
        <v>29</v>
      </c>
      <c r="R168" t="s">
        <v>47</v>
      </c>
      <c r="S168">
        <v>129.07</v>
      </c>
      <c r="T168">
        <v>126.6</v>
      </c>
      <c r="U168" t="s">
        <v>692</v>
      </c>
      <c r="V168" t="s">
        <v>1064</v>
      </c>
      <c r="W168" t="s">
        <v>1824</v>
      </c>
      <c r="X168" t="s">
        <v>960</v>
      </c>
      <c r="Y168" t="s">
        <v>1064</v>
      </c>
      <c r="Z168" t="s">
        <v>1064</v>
      </c>
      <c r="AA168" t="s">
        <v>1064</v>
      </c>
      <c r="AB168" t="s">
        <v>1064</v>
      </c>
      <c r="AC168" t="s">
        <v>1064</v>
      </c>
      <c r="AD168" t="s">
        <v>1064</v>
      </c>
      <c r="AE168" t="s">
        <v>1064</v>
      </c>
      <c r="AF168" t="s">
        <v>1064</v>
      </c>
      <c r="AG168" t="s">
        <v>1064</v>
      </c>
      <c r="AH168" t="s">
        <v>1064</v>
      </c>
      <c r="AK168">
        <v>654058.13</v>
      </c>
      <c r="AL168">
        <v>5433196.71</v>
      </c>
      <c r="AM168" t="s">
        <v>162</v>
      </c>
      <c r="AN168" t="s">
        <v>47</v>
      </c>
      <c r="AO168" s="39">
        <v>45721</v>
      </c>
    </row>
    <row r="169" spans="1:41" x14ac:dyDescent="0.2">
      <c r="A169" t="s">
        <v>173</v>
      </c>
      <c r="B169" t="s">
        <v>176</v>
      </c>
      <c r="C169" t="s">
        <v>2484</v>
      </c>
      <c r="D169" t="s">
        <v>1064</v>
      </c>
      <c r="E169" t="s">
        <v>1184</v>
      </c>
      <c r="F169" t="s">
        <v>489</v>
      </c>
      <c r="G169" t="s">
        <v>1805</v>
      </c>
      <c r="H169" s="39">
        <v>43263</v>
      </c>
      <c r="I169" s="55">
        <v>2018</v>
      </c>
      <c r="J169" t="s">
        <v>1362</v>
      </c>
      <c r="K169" t="s">
        <v>1399</v>
      </c>
      <c r="L169" s="48" t="s">
        <v>1064</v>
      </c>
      <c r="M169" t="s">
        <v>1064</v>
      </c>
      <c r="O169" t="s">
        <v>695</v>
      </c>
      <c r="P169" t="s">
        <v>1064</v>
      </c>
      <c r="Q169" t="s">
        <v>29</v>
      </c>
      <c r="R169" t="s">
        <v>47</v>
      </c>
      <c r="S169">
        <v>190.22550000000001</v>
      </c>
      <c r="T169">
        <v>175.19890000000001</v>
      </c>
      <c r="U169" t="s">
        <v>692</v>
      </c>
      <c r="V169" t="s">
        <v>1064</v>
      </c>
      <c r="W169" t="s">
        <v>695</v>
      </c>
      <c r="X169" t="s">
        <v>1849</v>
      </c>
      <c r="Y169" t="s">
        <v>1064</v>
      </c>
      <c r="Z169" t="s">
        <v>1064</v>
      </c>
      <c r="AA169" t="s">
        <v>1064</v>
      </c>
      <c r="AB169" t="s">
        <v>1064</v>
      </c>
      <c r="AC169" t="s">
        <v>1064</v>
      </c>
      <c r="AD169" t="s">
        <v>1064</v>
      </c>
      <c r="AE169" t="s">
        <v>1064</v>
      </c>
      <c r="AF169" t="s">
        <v>1064</v>
      </c>
      <c r="AG169" t="s">
        <v>1064</v>
      </c>
      <c r="AH169" t="s">
        <v>1064</v>
      </c>
      <c r="AK169">
        <v>260993</v>
      </c>
      <c r="AL169">
        <v>6798412</v>
      </c>
      <c r="AM169" t="s">
        <v>2390</v>
      </c>
      <c r="AN169" t="s">
        <v>47</v>
      </c>
      <c r="AO169" s="39">
        <v>45721</v>
      </c>
    </row>
    <row r="170" spans="1:41" x14ac:dyDescent="0.2">
      <c r="A170" t="s">
        <v>173</v>
      </c>
      <c r="B170" t="s">
        <v>176</v>
      </c>
      <c r="C170" t="s">
        <v>2483</v>
      </c>
      <c r="D170" t="s">
        <v>1064</v>
      </c>
      <c r="E170" t="s">
        <v>1710</v>
      </c>
      <c r="F170" t="s">
        <v>1528</v>
      </c>
      <c r="G170" t="s">
        <v>1805</v>
      </c>
      <c r="H170" s="39">
        <v>44250</v>
      </c>
      <c r="I170" s="55">
        <v>2021</v>
      </c>
      <c r="J170" t="s">
        <v>1362</v>
      </c>
      <c r="K170" t="s">
        <v>1399</v>
      </c>
      <c r="L170" s="48" t="s">
        <v>1064</v>
      </c>
      <c r="M170" t="s">
        <v>1064</v>
      </c>
      <c r="O170" t="s">
        <v>1846</v>
      </c>
      <c r="P170" t="s">
        <v>1064</v>
      </c>
      <c r="Q170" t="s">
        <v>29</v>
      </c>
      <c r="R170" t="s">
        <v>47</v>
      </c>
      <c r="S170">
        <v>207.23</v>
      </c>
      <c r="T170">
        <v>205.25</v>
      </c>
      <c r="U170" t="s">
        <v>692</v>
      </c>
      <c r="V170" t="s">
        <v>1064</v>
      </c>
      <c r="W170" t="s">
        <v>1824</v>
      </c>
      <c r="X170" t="s">
        <v>1847</v>
      </c>
      <c r="Y170" t="s">
        <v>1064</v>
      </c>
      <c r="Z170" t="s">
        <v>1064</v>
      </c>
      <c r="AA170" t="s">
        <v>1064</v>
      </c>
      <c r="AB170" t="s">
        <v>1064</v>
      </c>
      <c r="AC170" t="s">
        <v>1064</v>
      </c>
      <c r="AD170" t="s">
        <v>1064</v>
      </c>
      <c r="AE170" t="s">
        <v>1064</v>
      </c>
      <c r="AF170" t="s">
        <v>1064</v>
      </c>
      <c r="AG170" t="s">
        <v>1064</v>
      </c>
      <c r="AH170" t="s">
        <v>1064</v>
      </c>
      <c r="AK170">
        <v>261743</v>
      </c>
      <c r="AL170">
        <v>6790295</v>
      </c>
      <c r="AM170" t="s">
        <v>2390</v>
      </c>
      <c r="AN170" t="s">
        <v>47</v>
      </c>
      <c r="AO170" s="39">
        <v>45721</v>
      </c>
    </row>
    <row r="171" spans="1:41" x14ac:dyDescent="0.2">
      <c r="A171" t="s">
        <v>173</v>
      </c>
      <c r="B171" t="s">
        <v>176</v>
      </c>
      <c r="C171" t="s">
        <v>3538</v>
      </c>
      <c r="D171" t="s">
        <v>1064</v>
      </c>
      <c r="E171" t="s">
        <v>2845</v>
      </c>
      <c r="F171" t="s">
        <v>2846</v>
      </c>
      <c r="G171" t="s">
        <v>1805</v>
      </c>
      <c r="H171" s="39">
        <v>44194</v>
      </c>
      <c r="I171" s="55">
        <v>2020</v>
      </c>
      <c r="J171" t="s">
        <v>1362</v>
      </c>
      <c r="K171" t="s">
        <v>1399</v>
      </c>
      <c r="L171" s="48" t="s">
        <v>1064</v>
      </c>
      <c r="M171" t="s">
        <v>1064</v>
      </c>
      <c r="O171" t="s">
        <v>1848</v>
      </c>
      <c r="P171" t="s">
        <v>1064</v>
      </c>
      <c r="Q171" t="s">
        <v>29</v>
      </c>
      <c r="R171" t="s">
        <v>47</v>
      </c>
      <c r="S171">
        <v>190.22499999999999</v>
      </c>
      <c r="T171">
        <v>188.274</v>
      </c>
      <c r="U171" t="s">
        <v>692</v>
      </c>
      <c r="V171" t="s">
        <v>1064</v>
      </c>
      <c r="W171" t="s">
        <v>695</v>
      </c>
      <c r="X171" t="s">
        <v>2847</v>
      </c>
      <c r="Y171" t="s">
        <v>1064</v>
      </c>
      <c r="Z171" t="s">
        <v>1064</v>
      </c>
      <c r="AA171" t="s">
        <v>1064</v>
      </c>
      <c r="AB171" t="s">
        <v>1064</v>
      </c>
      <c r="AC171" t="s">
        <v>1064</v>
      </c>
      <c r="AD171" t="s">
        <v>1064</v>
      </c>
      <c r="AE171" t="s">
        <v>1064</v>
      </c>
      <c r="AF171" t="s">
        <v>1064</v>
      </c>
      <c r="AG171" t="s">
        <v>1064</v>
      </c>
      <c r="AH171" t="s">
        <v>1064</v>
      </c>
      <c r="AK171">
        <v>255357</v>
      </c>
      <c r="AL171">
        <v>6798880</v>
      </c>
      <c r="AM171" t="s">
        <v>2390</v>
      </c>
      <c r="AN171" t="s">
        <v>47</v>
      </c>
      <c r="AO171" s="39">
        <v>45721</v>
      </c>
    </row>
    <row r="172" spans="1:41" x14ac:dyDescent="0.2">
      <c r="A172" t="s">
        <v>173</v>
      </c>
      <c r="B172" t="s">
        <v>175</v>
      </c>
      <c r="C172" t="s">
        <v>2459</v>
      </c>
      <c r="D172" t="s">
        <v>1064</v>
      </c>
      <c r="E172" t="s">
        <v>1064</v>
      </c>
      <c r="F172" t="s">
        <v>2788</v>
      </c>
      <c r="G172" t="s">
        <v>1805</v>
      </c>
      <c r="H172" s="39">
        <v>44498</v>
      </c>
      <c r="I172" s="55">
        <v>2021</v>
      </c>
      <c r="J172" t="s">
        <v>1327</v>
      </c>
      <c r="K172" t="s">
        <v>1329</v>
      </c>
      <c r="L172" s="48" t="s">
        <v>1064</v>
      </c>
      <c r="M172" t="s">
        <v>1064</v>
      </c>
      <c r="O172" t="s">
        <v>2105</v>
      </c>
      <c r="P172" t="s">
        <v>1064</v>
      </c>
      <c r="Q172" t="s">
        <v>29</v>
      </c>
      <c r="R172" t="s">
        <v>47</v>
      </c>
      <c r="S172">
        <v>163.11799999999999</v>
      </c>
      <c r="T172">
        <v>160.696</v>
      </c>
      <c r="U172" t="s">
        <v>692</v>
      </c>
      <c r="V172" t="s">
        <v>1064</v>
      </c>
      <c r="W172" t="s">
        <v>1824</v>
      </c>
      <c r="X172" t="s">
        <v>2789</v>
      </c>
      <c r="Y172" t="s">
        <v>1064</v>
      </c>
      <c r="Z172" t="s">
        <v>1064</v>
      </c>
      <c r="AA172" t="s">
        <v>1064</v>
      </c>
      <c r="AB172" t="s">
        <v>1064</v>
      </c>
      <c r="AC172" t="s">
        <v>1064</v>
      </c>
      <c r="AD172" t="s">
        <v>1064</v>
      </c>
      <c r="AE172" t="s">
        <v>1064</v>
      </c>
      <c r="AF172" t="s">
        <v>1064</v>
      </c>
      <c r="AG172" t="s">
        <v>1064</v>
      </c>
      <c r="AH172" t="s">
        <v>1064</v>
      </c>
      <c r="AK172">
        <v>519563</v>
      </c>
      <c r="AL172">
        <v>7513452</v>
      </c>
      <c r="AM172" t="s">
        <v>2398</v>
      </c>
      <c r="AN172" t="s">
        <v>47</v>
      </c>
      <c r="AO172" s="39">
        <v>45721</v>
      </c>
    </row>
    <row r="173" spans="1:41" x14ac:dyDescent="0.2">
      <c r="A173" t="s">
        <v>173</v>
      </c>
      <c r="B173" t="s">
        <v>176</v>
      </c>
      <c r="C173" t="s">
        <v>3345</v>
      </c>
      <c r="D173" t="s">
        <v>1064</v>
      </c>
      <c r="E173" t="s">
        <v>1064</v>
      </c>
      <c r="F173" t="s">
        <v>3346</v>
      </c>
      <c r="G173" t="s">
        <v>1805</v>
      </c>
      <c r="H173" s="39">
        <v>45019</v>
      </c>
      <c r="I173" s="55">
        <v>2023</v>
      </c>
      <c r="J173" t="s">
        <v>1337</v>
      </c>
      <c r="K173" t="s">
        <v>1341</v>
      </c>
      <c r="L173" s="48" t="s">
        <v>1064</v>
      </c>
      <c r="M173" t="s">
        <v>1064</v>
      </c>
      <c r="O173" t="s">
        <v>1808</v>
      </c>
      <c r="P173" t="s">
        <v>1064</v>
      </c>
      <c r="Q173" t="s">
        <v>29</v>
      </c>
      <c r="R173" t="s">
        <v>47</v>
      </c>
      <c r="S173">
        <v>65.709999999999994</v>
      </c>
      <c r="T173">
        <v>62.945</v>
      </c>
      <c r="U173" t="s">
        <v>692</v>
      </c>
      <c r="V173" t="s">
        <v>1064</v>
      </c>
      <c r="W173" t="s">
        <v>1824</v>
      </c>
      <c r="X173" t="s">
        <v>3347</v>
      </c>
      <c r="Y173" t="s">
        <v>1064</v>
      </c>
      <c r="Z173" t="s">
        <v>1064</v>
      </c>
      <c r="AA173" t="s">
        <v>1064</v>
      </c>
      <c r="AB173" t="s">
        <v>1064</v>
      </c>
      <c r="AC173" t="s">
        <v>1064</v>
      </c>
      <c r="AD173" t="s">
        <v>1064</v>
      </c>
      <c r="AE173" t="s">
        <v>1064</v>
      </c>
      <c r="AF173" t="s">
        <v>1064</v>
      </c>
      <c r="AG173" t="s">
        <v>1064</v>
      </c>
      <c r="AH173" t="s">
        <v>1064</v>
      </c>
      <c r="AK173">
        <v>721816.9</v>
      </c>
      <c r="AL173">
        <v>5857691.7999999998</v>
      </c>
      <c r="AM173" t="s">
        <v>2389</v>
      </c>
      <c r="AN173" t="s">
        <v>47</v>
      </c>
      <c r="AO173" s="39">
        <v>45721</v>
      </c>
    </row>
    <row r="174" spans="1:41" x14ac:dyDescent="0.2">
      <c r="A174" t="s">
        <v>173</v>
      </c>
      <c r="B174" t="s">
        <v>176</v>
      </c>
      <c r="C174" t="s">
        <v>2449</v>
      </c>
      <c r="D174" t="s">
        <v>1064</v>
      </c>
      <c r="E174" t="s">
        <v>1090</v>
      </c>
      <c r="F174" t="s">
        <v>361</v>
      </c>
      <c r="G174" t="s">
        <v>1805</v>
      </c>
      <c r="H174" s="39">
        <v>39443</v>
      </c>
      <c r="I174" s="55">
        <v>2007</v>
      </c>
      <c r="J174" t="s">
        <v>1348</v>
      </c>
      <c r="K174" t="s">
        <v>1351</v>
      </c>
      <c r="L174" s="48" t="s">
        <v>1064</v>
      </c>
      <c r="M174" t="s">
        <v>1064</v>
      </c>
      <c r="O174" t="s">
        <v>1841</v>
      </c>
      <c r="P174" t="s">
        <v>1064</v>
      </c>
      <c r="Q174" t="s">
        <v>29</v>
      </c>
      <c r="R174" t="s">
        <v>47</v>
      </c>
      <c r="S174">
        <v>18.149999999999999</v>
      </c>
      <c r="T174">
        <v>17.968499999999999</v>
      </c>
      <c r="U174" t="s">
        <v>692</v>
      </c>
      <c r="V174" t="s">
        <v>1064</v>
      </c>
      <c r="W174" t="s">
        <v>1824</v>
      </c>
      <c r="X174" t="s">
        <v>813</v>
      </c>
      <c r="Y174" t="s">
        <v>1064</v>
      </c>
      <c r="Z174" t="s">
        <v>1064</v>
      </c>
      <c r="AA174" t="s">
        <v>1064</v>
      </c>
      <c r="AB174" t="s">
        <v>1064</v>
      </c>
      <c r="AC174" t="s">
        <v>1064</v>
      </c>
      <c r="AD174" t="s">
        <v>1064</v>
      </c>
      <c r="AE174" t="s">
        <v>1064</v>
      </c>
      <c r="AF174" t="s">
        <v>1064</v>
      </c>
      <c r="AG174" t="s">
        <v>1064</v>
      </c>
      <c r="AH174" t="s">
        <v>1064</v>
      </c>
      <c r="AK174">
        <v>252276.0001</v>
      </c>
      <c r="AL174">
        <v>6535518.9950000001</v>
      </c>
      <c r="AM174" t="s">
        <v>2390</v>
      </c>
      <c r="AN174" t="s">
        <v>47</v>
      </c>
      <c r="AO174" s="39">
        <v>45721</v>
      </c>
    </row>
    <row r="175" spans="1:41" x14ac:dyDescent="0.2">
      <c r="A175" t="s">
        <v>173</v>
      </c>
      <c r="B175" t="s">
        <v>176</v>
      </c>
      <c r="C175" t="s">
        <v>2449</v>
      </c>
      <c r="D175" t="s">
        <v>1064</v>
      </c>
      <c r="E175" t="s">
        <v>1090</v>
      </c>
      <c r="F175" t="s">
        <v>360</v>
      </c>
      <c r="G175" t="s">
        <v>1805</v>
      </c>
      <c r="H175" s="39">
        <v>40158</v>
      </c>
      <c r="I175" s="55">
        <v>2009</v>
      </c>
      <c r="J175" t="s">
        <v>1348</v>
      </c>
      <c r="K175" t="s">
        <v>1351</v>
      </c>
      <c r="L175" s="48" t="s">
        <v>1064</v>
      </c>
      <c r="M175" t="s">
        <v>1064</v>
      </c>
      <c r="O175" t="s">
        <v>1850</v>
      </c>
      <c r="P175" t="s">
        <v>1064</v>
      </c>
      <c r="Q175" t="s">
        <v>29</v>
      </c>
      <c r="R175" t="s">
        <v>47</v>
      </c>
      <c r="S175">
        <v>60</v>
      </c>
      <c r="T175">
        <v>59.4</v>
      </c>
      <c r="U175" t="s">
        <v>692</v>
      </c>
      <c r="V175" t="s">
        <v>1064</v>
      </c>
      <c r="W175" t="s">
        <v>1824</v>
      </c>
      <c r="X175" t="s">
        <v>812</v>
      </c>
      <c r="Y175" t="s">
        <v>1064</v>
      </c>
      <c r="Z175" t="s">
        <v>1064</v>
      </c>
      <c r="AA175" t="s">
        <v>1064</v>
      </c>
      <c r="AB175" t="s">
        <v>1064</v>
      </c>
      <c r="AC175" t="s">
        <v>1064</v>
      </c>
      <c r="AD175" t="s">
        <v>1064</v>
      </c>
      <c r="AE175" t="s">
        <v>1064</v>
      </c>
      <c r="AF175" t="s">
        <v>1064</v>
      </c>
      <c r="AG175" t="s">
        <v>1064</v>
      </c>
      <c r="AH175" t="s">
        <v>1064</v>
      </c>
      <c r="AK175">
        <v>252455.99960000001</v>
      </c>
      <c r="AL175">
        <v>6532721.0180000002</v>
      </c>
      <c r="AM175" t="s">
        <v>2390</v>
      </c>
      <c r="AN175" t="s">
        <v>47</v>
      </c>
      <c r="AO175" s="39">
        <v>45721</v>
      </c>
    </row>
    <row r="176" spans="1:41" x14ac:dyDescent="0.2">
      <c r="A176" t="s">
        <v>173</v>
      </c>
      <c r="B176" t="s">
        <v>176</v>
      </c>
      <c r="C176" t="s">
        <v>3897</v>
      </c>
      <c r="D176" t="s">
        <v>1064</v>
      </c>
      <c r="E176" t="s">
        <v>1064</v>
      </c>
      <c r="F176" t="s">
        <v>3898</v>
      </c>
      <c r="G176" t="s">
        <v>1805</v>
      </c>
      <c r="H176" s="39">
        <v>45455</v>
      </c>
      <c r="I176" s="55">
        <v>2024</v>
      </c>
      <c r="J176" t="s">
        <v>3870</v>
      </c>
      <c r="K176" t="s">
        <v>1368</v>
      </c>
      <c r="L176" s="48" t="s">
        <v>1064</v>
      </c>
      <c r="M176" t="s">
        <v>1064</v>
      </c>
      <c r="O176" t="s">
        <v>1835</v>
      </c>
      <c r="P176" t="s">
        <v>1064</v>
      </c>
      <c r="Q176" t="s">
        <v>29</v>
      </c>
      <c r="R176" t="s">
        <v>47</v>
      </c>
      <c r="S176">
        <v>31.51</v>
      </c>
      <c r="T176">
        <v>30.89</v>
      </c>
      <c r="U176" t="s">
        <v>692</v>
      </c>
      <c r="V176" t="s">
        <v>1064</v>
      </c>
      <c r="W176" t="s">
        <v>695</v>
      </c>
      <c r="X176" t="s">
        <v>3899</v>
      </c>
      <c r="Y176" t="s">
        <v>1064</v>
      </c>
      <c r="Z176" t="s">
        <v>1064</v>
      </c>
      <c r="AA176" t="s">
        <v>1064</v>
      </c>
      <c r="AB176" t="s">
        <v>1064</v>
      </c>
      <c r="AC176" t="s">
        <v>1064</v>
      </c>
      <c r="AD176" t="s">
        <v>1064</v>
      </c>
      <c r="AE176" t="s">
        <v>1064</v>
      </c>
      <c r="AF176" t="s">
        <v>1064</v>
      </c>
      <c r="AG176" t="s">
        <v>1064</v>
      </c>
      <c r="AH176" t="s">
        <v>1064</v>
      </c>
      <c r="AK176">
        <v>253470</v>
      </c>
      <c r="AL176">
        <v>6225090</v>
      </c>
      <c r="AM176" t="s">
        <v>2388</v>
      </c>
      <c r="AN176" t="s">
        <v>47</v>
      </c>
      <c r="AO176" s="39">
        <v>45721</v>
      </c>
    </row>
    <row r="177" spans="1:41" x14ac:dyDescent="0.2">
      <c r="A177" t="s">
        <v>173</v>
      </c>
      <c r="B177" t="s">
        <v>175</v>
      </c>
      <c r="C177" t="s">
        <v>2937</v>
      </c>
      <c r="D177" t="s">
        <v>1064</v>
      </c>
      <c r="E177" t="s">
        <v>1064</v>
      </c>
      <c r="F177" t="s">
        <v>2938</v>
      </c>
      <c r="G177" t="s">
        <v>1805</v>
      </c>
      <c r="H177" s="39">
        <v>44628</v>
      </c>
      <c r="I177" s="55">
        <v>2022</v>
      </c>
      <c r="J177" t="s">
        <v>1327</v>
      </c>
      <c r="K177" t="s">
        <v>1328</v>
      </c>
      <c r="L177" s="48" t="s">
        <v>1064</v>
      </c>
      <c r="M177" t="s">
        <v>1064</v>
      </c>
      <c r="O177" t="s">
        <v>1848</v>
      </c>
      <c r="P177" t="s">
        <v>1064</v>
      </c>
      <c r="Q177" t="s">
        <v>29</v>
      </c>
      <c r="R177" t="s">
        <v>47</v>
      </c>
      <c r="S177">
        <v>184.8</v>
      </c>
      <c r="T177">
        <v>182.05</v>
      </c>
      <c r="U177" t="s">
        <v>692</v>
      </c>
      <c r="V177" t="s">
        <v>1064</v>
      </c>
      <c r="W177" t="s">
        <v>1881</v>
      </c>
      <c r="X177" t="s">
        <v>2939</v>
      </c>
      <c r="Y177" t="s">
        <v>1064</v>
      </c>
      <c r="Z177" t="s">
        <v>1064</v>
      </c>
      <c r="AA177" t="s">
        <v>1064</v>
      </c>
      <c r="AB177" t="s">
        <v>1064</v>
      </c>
      <c r="AC177" t="s">
        <v>1064</v>
      </c>
      <c r="AD177" t="s">
        <v>1064</v>
      </c>
      <c r="AE177" t="s">
        <v>1064</v>
      </c>
      <c r="AF177" t="s">
        <v>1064</v>
      </c>
      <c r="AG177" t="s">
        <v>1064</v>
      </c>
      <c r="AH177" t="s">
        <v>1064</v>
      </c>
      <c r="AK177">
        <v>406316.08</v>
      </c>
      <c r="AL177">
        <v>7371925.9199999999</v>
      </c>
      <c r="AM177" t="s">
        <v>2397</v>
      </c>
      <c r="AN177" t="s">
        <v>47</v>
      </c>
      <c r="AO177" s="39">
        <v>45721</v>
      </c>
    </row>
    <row r="178" spans="1:41" x14ac:dyDescent="0.2">
      <c r="A178" t="s">
        <v>173</v>
      </c>
      <c r="B178" t="s">
        <v>176</v>
      </c>
      <c r="C178" t="s">
        <v>2485</v>
      </c>
      <c r="D178" t="s">
        <v>1064</v>
      </c>
      <c r="E178" t="s">
        <v>1100</v>
      </c>
      <c r="F178" t="s">
        <v>323</v>
      </c>
      <c r="G178" t="s">
        <v>1805</v>
      </c>
      <c r="H178" s="39">
        <v>41675</v>
      </c>
      <c r="I178" s="55">
        <v>2014</v>
      </c>
      <c r="J178" t="s">
        <v>1337</v>
      </c>
      <c r="K178" t="s">
        <v>1341</v>
      </c>
      <c r="L178" s="48" t="s">
        <v>1064</v>
      </c>
      <c r="M178" t="s">
        <v>1064</v>
      </c>
      <c r="O178" t="s">
        <v>1851</v>
      </c>
      <c r="P178" t="s">
        <v>1064</v>
      </c>
      <c r="Q178" t="s">
        <v>29</v>
      </c>
      <c r="R178" t="s">
        <v>47</v>
      </c>
      <c r="S178">
        <v>33</v>
      </c>
      <c r="T178">
        <v>32.495100000000001</v>
      </c>
      <c r="U178" t="s">
        <v>692</v>
      </c>
      <c r="V178" t="s">
        <v>1064</v>
      </c>
      <c r="W178" t="s">
        <v>1824</v>
      </c>
      <c r="X178" t="s">
        <v>780</v>
      </c>
      <c r="Y178" t="s">
        <v>1064</v>
      </c>
      <c r="Z178" t="s">
        <v>1064</v>
      </c>
      <c r="AA178" t="s">
        <v>1064</v>
      </c>
      <c r="AB178" t="s">
        <v>1064</v>
      </c>
      <c r="AC178" t="s">
        <v>1064</v>
      </c>
      <c r="AD178" t="s">
        <v>1064</v>
      </c>
      <c r="AE178" t="s">
        <v>1064</v>
      </c>
      <c r="AF178" t="s">
        <v>1064</v>
      </c>
      <c r="AG178" t="s">
        <v>1064</v>
      </c>
      <c r="AH178" t="s">
        <v>1064</v>
      </c>
      <c r="AK178">
        <v>721518.07940000005</v>
      </c>
      <c r="AL178">
        <v>5845517.6969999997</v>
      </c>
      <c r="AM178" t="s">
        <v>2389</v>
      </c>
      <c r="AN178" t="s">
        <v>47</v>
      </c>
      <c r="AO178" s="39">
        <v>45721</v>
      </c>
    </row>
    <row r="179" spans="1:41" x14ac:dyDescent="0.2">
      <c r="A179" t="s">
        <v>173</v>
      </c>
      <c r="B179" t="s">
        <v>176</v>
      </c>
      <c r="C179" t="s">
        <v>2486</v>
      </c>
      <c r="D179" t="s">
        <v>1064</v>
      </c>
      <c r="E179" t="s">
        <v>1116</v>
      </c>
      <c r="F179" t="s">
        <v>2271</v>
      </c>
      <c r="G179" t="s">
        <v>1805</v>
      </c>
      <c r="H179" s="39">
        <v>41796</v>
      </c>
      <c r="I179" s="55">
        <v>2014</v>
      </c>
      <c r="J179" t="s">
        <v>1348</v>
      </c>
      <c r="K179" t="s">
        <v>1350</v>
      </c>
      <c r="L179" s="48" t="s">
        <v>1064</v>
      </c>
      <c r="M179" t="s">
        <v>1064</v>
      </c>
      <c r="O179" t="s">
        <v>1852</v>
      </c>
      <c r="P179" t="s">
        <v>1064</v>
      </c>
      <c r="Q179" t="s">
        <v>29</v>
      </c>
      <c r="R179" t="s">
        <v>47</v>
      </c>
      <c r="S179">
        <v>115</v>
      </c>
      <c r="T179">
        <v>114.9885</v>
      </c>
      <c r="U179" t="s">
        <v>692</v>
      </c>
      <c r="V179" t="s">
        <v>1064</v>
      </c>
      <c r="W179" t="s">
        <v>1824</v>
      </c>
      <c r="X179" t="s">
        <v>805</v>
      </c>
      <c r="Y179" t="s">
        <v>1064</v>
      </c>
      <c r="Z179" t="s">
        <v>1064</v>
      </c>
      <c r="AA179" t="s">
        <v>1064</v>
      </c>
      <c r="AB179" t="s">
        <v>1064</v>
      </c>
      <c r="AC179" t="s">
        <v>1064</v>
      </c>
      <c r="AD179" t="s">
        <v>1064</v>
      </c>
      <c r="AE179" t="s">
        <v>1064</v>
      </c>
      <c r="AF179" t="s">
        <v>1064</v>
      </c>
      <c r="AG179" t="s">
        <v>1064</v>
      </c>
      <c r="AH179" t="s">
        <v>1064</v>
      </c>
      <c r="AK179">
        <v>241256.99950000001</v>
      </c>
      <c r="AL179">
        <v>6613923.0190000003</v>
      </c>
      <c r="AM179" t="s">
        <v>2390</v>
      </c>
      <c r="AN179" t="s">
        <v>47</v>
      </c>
      <c r="AO179" s="39">
        <v>45721</v>
      </c>
    </row>
    <row r="180" spans="1:41" x14ac:dyDescent="0.2">
      <c r="A180" t="s">
        <v>173</v>
      </c>
      <c r="B180" t="s">
        <v>176</v>
      </c>
      <c r="C180" t="s">
        <v>2487</v>
      </c>
      <c r="D180" t="s">
        <v>1064</v>
      </c>
      <c r="E180" t="s">
        <v>1708</v>
      </c>
      <c r="F180" t="s">
        <v>472</v>
      </c>
      <c r="G180" t="s">
        <v>1805</v>
      </c>
      <c r="H180" s="39">
        <v>44008</v>
      </c>
      <c r="I180" s="55">
        <v>2020</v>
      </c>
      <c r="J180" t="s">
        <v>1337</v>
      </c>
      <c r="K180" t="s">
        <v>1388</v>
      </c>
      <c r="L180" s="48" t="s">
        <v>1064</v>
      </c>
      <c r="M180" t="s">
        <v>1064</v>
      </c>
      <c r="O180" t="s">
        <v>1826</v>
      </c>
      <c r="P180" t="s">
        <v>1064</v>
      </c>
      <c r="Q180" t="s">
        <v>29</v>
      </c>
      <c r="R180" t="s">
        <v>47</v>
      </c>
      <c r="S180">
        <v>11.46</v>
      </c>
      <c r="T180">
        <v>10.89</v>
      </c>
      <c r="U180" t="s">
        <v>692</v>
      </c>
      <c r="V180" t="s">
        <v>1064</v>
      </c>
      <c r="W180" t="s">
        <v>1824</v>
      </c>
      <c r="X180" t="s">
        <v>1853</v>
      </c>
      <c r="Y180" t="s">
        <v>1064</v>
      </c>
      <c r="Z180" t="s">
        <v>1064</v>
      </c>
      <c r="AA180" t="s">
        <v>1064</v>
      </c>
      <c r="AB180" t="s">
        <v>1064</v>
      </c>
      <c r="AC180" t="s">
        <v>1064</v>
      </c>
      <c r="AD180" t="s">
        <v>1064</v>
      </c>
      <c r="AE180" t="s">
        <v>1064</v>
      </c>
      <c r="AF180" t="s">
        <v>1064</v>
      </c>
      <c r="AG180" t="s">
        <v>1064</v>
      </c>
      <c r="AH180" t="s">
        <v>1064</v>
      </c>
      <c r="AK180">
        <v>717112.06</v>
      </c>
      <c r="AL180">
        <v>5872368.3399999999</v>
      </c>
      <c r="AM180" t="s">
        <v>2389</v>
      </c>
      <c r="AN180" t="s">
        <v>47</v>
      </c>
      <c r="AO180" s="39">
        <v>45721</v>
      </c>
    </row>
    <row r="181" spans="1:41" x14ac:dyDescent="0.2">
      <c r="A181" t="s">
        <v>173</v>
      </c>
      <c r="B181" t="s">
        <v>176</v>
      </c>
      <c r="C181" t="s">
        <v>2451</v>
      </c>
      <c r="D181" t="s">
        <v>1064</v>
      </c>
      <c r="E181" t="s">
        <v>1064</v>
      </c>
      <c r="F181" t="s">
        <v>3722</v>
      </c>
      <c r="G181" t="s">
        <v>1805</v>
      </c>
      <c r="H181" s="39">
        <v>45330</v>
      </c>
      <c r="I181" s="55">
        <v>2024</v>
      </c>
      <c r="J181" t="s">
        <v>1344</v>
      </c>
      <c r="K181" t="s">
        <v>137</v>
      </c>
      <c r="L181" s="48" t="s">
        <v>1064</v>
      </c>
      <c r="M181" t="s">
        <v>1064</v>
      </c>
      <c r="O181" t="s">
        <v>1851</v>
      </c>
      <c r="P181" t="s">
        <v>1064</v>
      </c>
      <c r="Q181" t="s">
        <v>29</v>
      </c>
      <c r="R181" t="s">
        <v>113</v>
      </c>
      <c r="S181">
        <v>107.8434</v>
      </c>
      <c r="T181">
        <v>105.22304</v>
      </c>
      <c r="U181" t="s">
        <v>692</v>
      </c>
      <c r="V181" t="s">
        <v>1064</v>
      </c>
      <c r="W181" t="s">
        <v>1824</v>
      </c>
      <c r="X181" t="s">
        <v>3723</v>
      </c>
      <c r="Y181" t="s">
        <v>1064</v>
      </c>
      <c r="Z181" t="s">
        <v>1064</v>
      </c>
      <c r="AA181" t="s">
        <v>1064</v>
      </c>
      <c r="AB181" t="s">
        <v>1064</v>
      </c>
      <c r="AC181" t="s">
        <v>1064</v>
      </c>
      <c r="AD181" t="s">
        <v>1064</v>
      </c>
      <c r="AE181" t="s">
        <v>1064</v>
      </c>
      <c r="AF181" t="s">
        <v>1064</v>
      </c>
      <c r="AG181" t="s">
        <v>1064</v>
      </c>
      <c r="AH181" t="s">
        <v>1064</v>
      </c>
      <c r="AK181">
        <v>713708.38699999999</v>
      </c>
      <c r="AL181">
        <v>5812910.4349999996</v>
      </c>
      <c r="AM181" t="s">
        <v>2389</v>
      </c>
      <c r="AN181" t="s">
        <v>1870</v>
      </c>
      <c r="AO181" s="39">
        <v>45721</v>
      </c>
    </row>
    <row r="182" spans="1:41" x14ac:dyDescent="0.2">
      <c r="A182" t="s">
        <v>173</v>
      </c>
      <c r="B182" t="s">
        <v>176</v>
      </c>
      <c r="C182" t="s">
        <v>2488</v>
      </c>
      <c r="D182" t="s">
        <v>1064</v>
      </c>
      <c r="E182" t="s">
        <v>1191</v>
      </c>
      <c r="F182" t="s">
        <v>503</v>
      </c>
      <c r="G182" t="s">
        <v>1805</v>
      </c>
      <c r="H182" s="39">
        <v>42779</v>
      </c>
      <c r="I182" s="55">
        <v>2017</v>
      </c>
      <c r="J182" t="s">
        <v>1337</v>
      </c>
      <c r="K182" t="s">
        <v>1408</v>
      </c>
      <c r="L182" s="48" t="s">
        <v>1064</v>
      </c>
      <c r="M182" t="s">
        <v>1064</v>
      </c>
      <c r="O182" t="s">
        <v>1833</v>
      </c>
      <c r="P182" t="s">
        <v>1064</v>
      </c>
      <c r="Q182" t="s">
        <v>29</v>
      </c>
      <c r="R182" t="s">
        <v>47</v>
      </c>
      <c r="S182">
        <v>10.5</v>
      </c>
      <c r="T182">
        <v>10.2585</v>
      </c>
      <c r="U182" t="s">
        <v>692</v>
      </c>
      <c r="V182" t="s">
        <v>2841</v>
      </c>
      <c r="W182" t="s">
        <v>1824</v>
      </c>
      <c r="X182" t="s">
        <v>934</v>
      </c>
      <c r="Y182" t="s">
        <v>1064</v>
      </c>
      <c r="Z182" t="s">
        <v>1064</v>
      </c>
      <c r="AA182" t="s">
        <v>1064</v>
      </c>
      <c r="AB182" t="s">
        <v>1064</v>
      </c>
      <c r="AC182" t="s">
        <v>1064</v>
      </c>
      <c r="AD182" t="s">
        <v>1064</v>
      </c>
      <c r="AE182" t="s">
        <v>1064</v>
      </c>
      <c r="AF182" t="s">
        <v>1064</v>
      </c>
      <c r="AG182" t="s">
        <v>1064</v>
      </c>
      <c r="AH182" t="s">
        <v>1064</v>
      </c>
      <c r="AK182">
        <v>717419.02300000004</v>
      </c>
      <c r="AL182">
        <v>5835410.0219999999</v>
      </c>
      <c r="AM182" t="s">
        <v>2389</v>
      </c>
      <c r="AN182" t="s">
        <v>47</v>
      </c>
      <c r="AO182" s="39">
        <v>45721</v>
      </c>
    </row>
    <row r="183" spans="1:41" x14ac:dyDescent="0.2">
      <c r="A183" t="s">
        <v>173</v>
      </c>
      <c r="B183" t="s">
        <v>176</v>
      </c>
      <c r="C183" t="s">
        <v>2489</v>
      </c>
      <c r="D183" t="s">
        <v>1064</v>
      </c>
      <c r="E183" t="s">
        <v>1064</v>
      </c>
      <c r="F183" t="s">
        <v>2490</v>
      </c>
      <c r="G183" t="s">
        <v>1805</v>
      </c>
      <c r="H183" s="39">
        <v>44371</v>
      </c>
      <c r="I183" s="55">
        <v>2021</v>
      </c>
      <c r="J183" t="s">
        <v>3870</v>
      </c>
      <c r="K183" t="s">
        <v>1368</v>
      </c>
      <c r="L183" s="48" t="s">
        <v>1064</v>
      </c>
      <c r="M183" t="s">
        <v>1064</v>
      </c>
      <c r="O183" t="s">
        <v>1841</v>
      </c>
      <c r="P183" t="s">
        <v>1064</v>
      </c>
      <c r="Q183" t="s">
        <v>29</v>
      </c>
      <c r="R183" t="s">
        <v>47</v>
      </c>
      <c r="S183">
        <v>49.92</v>
      </c>
      <c r="T183">
        <v>49.1</v>
      </c>
      <c r="U183" t="s">
        <v>692</v>
      </c>
      <c r="V183" t="s">
        <v>1064</v>
      </c>
      <c r="W183" t="s">
        <v>695</v>
      </c>
      <c r="X183" t="s">
        <v>2491</v>
      </c>
      <c r="Y183" t="s">
        <v>1064</v>
      </c>
      <c r="Z183" t="s">
        <v>1064</v>
      </c>
      <c r="AA183" t="s">
        <v>1064</v>
      </c>
      <c r="AB183" t="s">
        <v>1064</v>
      </c>
      <c r="AC183" t="s">
        <v>1064</v>
      </c>
      <c r="AD183" t="s">
        <v>1064</v>
      </c>
      <c r="AE183" t="s">
        <v>1064</v>
      </c>
      <c r="AF183" t="s">
        <v>1064</v>
      </c>
      <c r="AG183" t="s">
        <v>1064</v>
      </c>
      <c r="AH183" t="s">
        <v>1064</v>
      </c>
      <c r="AK183">
        <v>257401.81899999999</v>
      </c>
      <c r="AL183">
        <v>6218411.7800000003</v>
      </c>
      <c r="AM183" t="s">
        <v>2390</v>
      </c>
      <c r="AN183" t="s">
        <v>47</v>
      </c>
      <c r="AO183" s="39">
        <v>45721</v>
      </c>
    </row>
    <row r="184" spans="1:41" x14ac:dyDescent="0.2">
      <c r="A184" t="s">
        <v>173</v>
      </c>
      <c r="B184" t="s">
        <v>176</v>
      </c>
      <c r="C184" t="s">
        <v>2492</v>
      </c>
      <c r="D184" t="s">
        <v>1064</v>
      </c>
      <c r="E184" t="s">
        <v>1734</v>
      </c>
      <c r="F184" t="s">
        <v>574</v>
      </c>
      <c r="G184" t="s">
        <v>1805</v>
      </c>
      <c r="H184" s="39">
        <v>43998</v>
      </c>
      <c r="I184" s="55">
        <v>2020</v>
      </c>
      <c r="J184" t="s">
        <v>1344</v>
      </c>
      <c r="K184" t="s">
        <v>137</v>
      </c>
      <c r="L184" s="48" t="s">
        <v>1064</v>
      </c>
      <c r="M184" t="s">
        <v>1064</v>
      </c>
      <c r="O184" t="s">
        <v>1828</v>
      </c>
      <c r="P184" t="s">
        <v>1064</v>
      </c>
      <c r="Q184" t="s">
        <v>29</v>
      </c>
      <c r="R184" t="s">
        <v>47</v>
      </c>
      <c r="S184">
        <v>32.4</v>
      </c>
      <c r="T184">
        <v>32.4</v>
      </c>
      <c r="U184" t="s">
        <v>692</v>
      </c>
      <c r="V184" t="s">
        <v>1064</v>
      </c>
      <c r="W184" t="s">
        <v>1824</v>
      </c>
      <c r="X184" t="s">
        <v>1854</v>
      </c>
      <c r="Y184" t="s">
        <v>1064</v>
      </c>
      <c r="Z184" t="s">
        <v>1064</v>
      </c>
      <c r="AA184" t="s">
        <v>1064</v>
      </c>
      <c r="AB184" t="s">
        <v>1064</v>
      </c>
      <c r="AC184" t="s">
        <v>1064</v>
      </c>
      <c r="AD184" t="s">
        <v>1064</v>
      </c>
      <c r="AE184" t="s">
        <v>1064</v>
      </c>
      <c r="AF184" t="s">
        <v>1064</v>
      </c>
      <c r="AG184" t="s">
        <v>1064</v>
      </c>
      <c r="AH184" t="s">
        <v>1064</v>
      </c>
      <c r="AK184">
        <v>711096</v>
      </c>
      <c r="AL184">
        <v>5829304</v>
      </c>
      <c r="AM184" t="s">
        <v>2389</v>
      </c>
      <c r="AN184" t="s">
        <v>47</v>
      </c>
      <c r="AO184" s="39">
        <v>45721</v>
      </c>
    </row>
    <row r="185" spans="1:41" x14ac:dyDescent="0.2">
      <c r="A185" t="s">
        <v>173</v>
      </c>
      <c r="B185" t="s">
        <v>176</v>
      </c>
      <c r="C185" t="s">
        <v>2493</v>
      </c>
      <c r="D185" t="s">
        <v>1064</v>
      </c>
      <c r="E185" t="s">
        <v>1093</v>
      </c>
      <c r="F185" t="s">
        <v>308</v>
      </c>
      <c r="G185" t="s">
        <v>1805</v>
      </c>
      <c r="H185" s="39">
        <v>41723</v>
      </c>
      <c r="I185" s="55">
        <v>2014</v>
      </c>
      <c r="J185" t="s">
        <v>1337</v>
      </c>
      <c r="K185" t="s">
        <v>1264</v>
      </c>
      <c r="L185" s="48" t="s">
        <v>1064</v>
      </c>
      <c r="M185" t="s">
        <v>1064</v>
      </c>
      <c r="O185" t="s">
        <v>1828</v>
      </c>
      <c r="P185" t="s">
        <v>1064</v>
      </c>
      <c r="Q185" t="s">
        <v>29</v>
      </c>
      <c r="R185" t="s">
        <v>47</v>
      </c>
      <c r="S185">
        <v>10.045</v>
      </c>
      <c r="T185">
        <v>9.34</v>
      </c>
      <c r="U185" t="s">
        <v>692</v>
      </c>
      <c r="V185" t="s">
        <v>2841</v>
      </c>
      <c r="W185" t="s">
        <v>1824</v>
      </c>
      <c r="X185" t="s">
        <v>766</v>
      </c>
      <c r="Y185" t="s">
        <v>1064</v>
      </c>
      <c r="Z185" t="s">
        <v>1064</v>
      </c>
      <c r="AA185" t="s">
        <v>1064</v>
      </c>
      <c r="AB185" t="s">
        <v>1064</v>
      </c>
      <c r="AC185" t="s">
        <v>1064</v>
      </c>
      <c r="AD185" t="s">
        <v>1064</v>
      </c>
      <c r="AE185" t="s">
        <v>1064</v>
      </c>
      <c r="AF185" t="s">
        <v>1064</v>
      </c>
      <c r="AG185" t="s">
        <v>1064</v>
      </c>
      <c r="AH185" t="s">
        <v>1064</v>
      </c>
      <c r="AK185">
        <v>619571.60649999999</v>
      </c>
      <c r="AL185">
        <v>5828898.5039999997</v>
      </c>
      <c r="AM185" t="s">
        <v>2389</v>
      </c>
      <c r="AN185" t="s">
        <v>47</v>
      </c>
      <c r="AO185" s="39">
        <v>45721</v>
      </c>
    </row>
    <row r="186" spans="1:41" x14ac:dyDescent="0.2">
      <c r="A186" t="s">
        <v>173</v>
      </c>
      <c r="B186" t="s">
        <v>175</v>
      </c>
      <c r="C186" t="s">
        <v>3300</v>
      </c>
      <c r="D186" t="s">
        <v>1064</v>
      </c>
      <c r="E186" t="s">
        <v>1064</v>
      </c>
      <c r="F186" t="s">
        <v>3301</v>
      </c>
      <c r="G186" t="s">
        <v>1805</v>
      </c>
      <c r="H186" s="39">
        <v>45016</v>
      </c>
      <c r="I186" s="55">
        <v>2023</v>
      </c>
      <c r="J186" t="s">
        <v>1327</v>
      </c>
      <c r="K186" t="s">
        <v>1328</v>
      </c>
      <c r="L186" s="48" t="s">
        <v>1064</v>
      </c>
      <c r="M186" t="s">
        <v>1064</v>
      </c>
      <c r="O186" t="s">
        <v>1824</v>
      </c>
      <c r="P186" t="s">
        <v>1064</v>
      </c>
      <c r="Q186" t="s">
        <v>29</v>
      </c>
      <c r="R186" t="s">
        <v>47</v>
      </c>
      <c r="S186">
        <v>160</v>
      </c>
      <c r="T186">
        <v>157.011</v>
      </c>
      <c r="U186" t="s">
        <v>692</v>
      </c>
      <c r="V186" t="s">
        <v>1064</v>
      </c>
      <c r="W186" t="s">
        <v>1824</v>
      </c>
      <c r="X186" t="s">
        <v>3302</v>
      </c>
      <c r="Y186" t="s">
        <v>1064</v>
      </c>
      <c r="Z186" t="s">
        <v>1064</v>
      </c>
      <c r="AA186" t="s">
        <v>1064</v>
      </c>
      <c r="AB186" t="s">
        <v>1064</v>
      </c>
      <c r="AC186" t="s">
        <v>1064</v>
      </c>
      <c r="AD186" t="s">
        <v>1064</v>
      </c>
      <c r="AE186" t="s">
        <v>1064</v>
      </c>
      <c r="AF186" t="s">
        <v>1064</v>
      </c>
      <c r="AG186" t="s">
        <v>1064</v>
      </c>
      <c r="AH186" t="s">
        <v>1064</v>
      </c>
      <c r="AK186">
        <v>397860.68300000002</v>
      </c>
      <c r="AL186">
        <v>7371491.5360000003</v>
      </c>
      <c r="AM186" t="s">
        <v>2398</v>
      </c>
      <c r="AN186" t="s">
        <v>47</v>
      </c>
      <c r="AO186" s="39">
        <v>45721</v>
      </c>
    </row>
    <row r="187" spans="1:41" x14ac:dyDescent="0.2">
      <c r="A187" t="s">
        <v>173</v>
      </c>
      <c r="B187" t="s">
        <v>176</v>
      </c>
      <c r="C187" t="s">
        <v>3069</v>
      </c>
      <c r="D187" t="s">
        <v>1064</v>
      </c>
      <c r="E187" t="s">
        <v>1064</v>
      </c>
      <c r="F187" t="s">
        <v>3070</v>
      </c>
      <c r="G187" t="s">
        <v>1805</v>
      </c>
      <c r="H187" s="39">
        <v>44776</v>
      </c>
      <c r="I187" s="55">
        <v>2022</v>
      </c>
      <c r="J187" t="s">
        <v>1337</v>
      </c>
      <c r="K187" t="s">
        <v>1341</v>
      </c>
      <c r="L187" s="48" t="s">
        <v>1064</v>
      </c>
      <c r="M187" t="s">
        <v>1064</v>
      </c>
      <c r="O187" t="s">
        <v>1814</v>
      </c>
      <c r="P187" t="s">
        <v>1064</v>
      </c>
      <c r="Q187" t="s">
        <v>29</v>
      </c>
      <c r="R187" t="s">
        <v>47</v>
      </c>
      <c r="S187">
        <v>58.8</v>
      </c>
      <c r="T187">
        <v>58</v>
      </c>
      <c r="U187" t="s">
        <v>692</v>
      </c>
      <c r="V187" t="s">
        <v>1064</v>
      </c>
      <c r="W187" t="s">
        <v>695</v>
      </c>
      <c r="X187" t="s">
        <v>3071</v>
      </c>
      <c r="Y187" t="s">
        <v>1064</v>
      </c>
      <c r="Z187" t="s">
        <v>1064</v>
      </c>
      <c r="AA187" t="s">
        <v>1064</v>
      </c>
      <c r="AB187" t="s">
        <v>1064</v>
      </c>
      <c r="AC187" t="s">
        <v>1064</v>
      </c>
      <c r="AD187" t="s">
        <v>1064</v>
      </c>
      <c r="AE187" t="s">
        <v>1064</v>
      </c>
      <c r="AF187" t="s">
        <v>1064</v>
      </c>
      <c r="AG187" t="s">
        <v>1064</v>
      </c>
      <c r="AH187" t="s">
        <v>1064</v>
      </c>
      <c r="AK187">
        <v>730890</v>
      </c>
      <c r="AL187">
        <v>5843634</v>
      </c>
      <c r="AM187" t="s">
        <v>2389</v>
      </c>
      <c r="AN187" t="s">
        <v>47</v>
      </c>
      <c r="AO187" s="39">
        <v>45721</v>
      </c>
    </row>
    <row r="188" spans="1:41" x14ac:dyDescent="0.2">
      <c r="A188" t="s">
        <v>173</v>
      </c>
      <c r="B188" t="s">
        <v>176</v>
      </c>
      <c r="C188" t="s">
        <v>2451</v>
      </c>
      <c r="D188" t="s">
        <v>1064</v>
      </c>
      <c r="E188" t="s">
        <v>1204</v>
      </c>
      <c r="F188" t="s">
        <v>324</v>
      </c>
      <c r="G188" t="s">
        <v>1805</v>
      </c>
      <c r="H188" s="39">
        <v>42612</v>
      </c>
      <c r="I188" s="55">
        <v>2016</v>
      </c>
      <c r="J188" t="s">
        <v>1337</v>
      </c>
      <c r="K188" t="s">
        <v>1341</v>
      </c>
      <c r="L188" s="48" t="s">
        <v>1064</v>
      </c>
      <c r="M188" t="s">
        <v>1064</v>
      </c>
      <c r="O188" t="s">
        <v>1838</v>
      </c>
      <c r="P188" t="s">
        <v>1064</v>
      </c>
      <c r="Q188" t="s">
        <v>29</v>
      </c>
      <c r="R188" t="s">
        <v>47</v>
      </c>
      <c r="S188">
        <v>24</v>
      </c>
      <c r="T188">
        <v>23.85</v>
      </c>
      <c r="U188" t="s">
        <v>692</v>
      </c>
      <c r="V188" t="s">
        <v>1064</v>
      </c>
      <c r="W188" t="s">
        <v>1824</v>
      </c>
      <c r="X188" t="s">
        <v>782</v>
      </c>
      <c r="Y188" t="s">
        <v>1064</v>
      </c>
      <c r="Z188" t="s">
        <v>1064</v>
      </c>
      <c r="AA188" t="s">
        <v>1064</v>
      </c>
      <c r="AB188" t="s">
        <v>1064</v>
      </c>
      <c r="AC188" t="s">
        <v>1064</v>
      </c>
      <c r="AD188" t="s">
        <v>1064</v>
      </c>
      <c r="AE188" t="s">
        <v>1064</v>
      </c>
      <c r="AF188" t="s">
        <v>1064</v>
      </c>
      <c r="AG188" t="s">
        <v>1064</v>
      </c>
      <c r="AH188" t="s">
        <v>1064</v>
      </c>
      <c r="AK188">
        <v>720199.95750000002</v>
      </c>
      <c r="AL188">
        <v>5842382.9840000002</v>
      </c>
      <c r="AM188" t="s">
        <v>2389</v>
      </c>
      <c r="AN188" t="s">
        <v>47</v>
      </c>
      <c r="AO188" s="39">
        <v>45721</v>
      </c>
    </row>
    <row r="189" spans="1:41" x14ac:dyDescent="0.2">
      <c r="A189" t="s">
        <v>173</v>
      </c>
      <c r="B189" t="s">
        <v>176</v>
      </c>
      <c r="C189" t="s">
        <v>3897</v>
      </c>
      <c r="D189" t="s">
        <v>1064</v>
      </c>
      <c r="E189" t="s">
        <v>1064</v>
      </c>
      <c r="F189" t="s">
        <v>3962</v>
      </c>
      <c r="G189" t="s">
        <v>1805</v>
      </c>
      <c r="H189" s="39">
        <v>45510</v>
      </c>
      <c r="I189" s="55">
        <v>2024</v>
      </c>
      <c r="J189" t="s">
        <v>3870</v>
      </c>
      <c r="K189" t="s">
        <v>1368</v>
      </c>
      <c r="L189" s="48" t="s">
        <v>1064</v>
      </c>
      <c r="M189" t="s">
        <v>1064</v>
      </c>
      <c r="O189" t="s">
        <v>1831</v>
      </c>
      <c r="P189" t="s">
        <v>1064</v>
      </c>
      <c r="Q189" t="s">
        <v>29</v>
      </c>
      <c r="R189" t="s">
        <v>47</v>
      </c>
      <c r="S189">
        <v>47.2</v>
      </c>
      <c r="T189">
        <v>47.2</v>
      </c>
      <c r="U189" t="s">
        <v>692</v>
      </c>
      <c r="V189" t="s">
        <v>1064</v>
      </c>
      <c r="W189" t="s">
        <v>695</v>
      </c>
      <c r="X189" t="s">
        <v>3899</v>
      </c>
      <c r="Y189" t="s">
        <v>1064</v>
      </c>
      <c r="Z189" t="s">
        <v>1064</v>
      </c>
      <c r="AA189" t="s">
        <v>1064</v>
      </c>
      <c r="AB189" t="s">
        <v>1064</v>
      </c>
      <c r="AC189" t="s">
        <v>1064</v>
      </c>
      <c r="AD189" t="s">
        <v>1064</v>
      </c>
      <c r="AE189" t="s">
        <v>1064</v>
      </c>
      <c r="AF189" t="s">
        <v>1064</v>
      </c>
      <c r="AG189" t="s">
        <v>1064</v>
      </c>
      <c r="AH189" t="s">
        <v>1064</v>
      </c>
      <c r="AK189">
        <v>256170</v>
      </c>
      <c r="AL189">
        <v>6220370</v>
      </c>
      <c r="AM189" t="s">
        <v>2388</v>
      </c>
      <c r="AN189" t="s">
        <v>47</v>
      </c>
      <c r="AO189" s="39">
        <v>45721</v>
      </c>
    </row>
    <row r="190" spans="1:41" x14ac:dyDescent="0.2">
      <c r="A190" t="s">
        <v>173</v>
      </c>
      <c r="B190" t="s">
        <v>176</v>
      </c>
      <c r="C190" t="s">
        <v>2494</v>
      </c>
      <c r="D190" t="s">
        <v>1064</v>
      </c>
      <c r="E190" t="s">
        <v>1117</v>
      </c>
      <c r="F190" t="s">
        <v>352</v>
      </c>
      <c r="G190" t="s">
        <v>1805</v>
      </c>
      <c r="H190" s="39">
        <v>41843</v>
      </c>
      <c r="I190" s="55">
        <v>2014</v>
      </c>
      <c r="J190" t="s">
        <v>1348</v>
      </c>
      <c r="K190" t="s">
        <v>1350</v>
      </c>
      <c r="L190" s="48" t="s">
        <v>1064</v>
      </c>
      <c r="M190" t="s">
        <v>1064</v>
      </c>
      <c r="O190" t="s">
        <v>1855</v>
      </c>
      <c r="P190" t="s">
        <v>1064</v>
      </c>
      <c r="Q190" t="s">
        <v>29</v>
      </c>
      <c r="R190" t="s">
        <v>47</v>
      </c>
      <c r="S190">
        <v>109.4</v>
      </c>
      <c r="T190">
        <v>107.7</v>
      </c>
      <c r="U190" t="s">
        <v>692</v>
      </c>
      <c r="V190" t="s">
        <v>1064</v>
      </c>
      <c r="W190" t="s">
        <v>1824</v>
      </c>
      <c r="X190" t="s">
        <v>806</v>
      </c>
      <c r="Y190" t="s">
        <v>1064</v>
      </c>
      <c r="Z190" t="s">
        <v>1064</v>
      </c>
      <c r="AA190" t="s">
        <v>1064</v>
      </c>
      <c r="AB190" t="s">
        <v>1064</v>
      </c>
      <c r="AC190" t="s">
        <v>1064</v>
      </c>
      <c r="AD190" t="s">
        <v>1064</v>
      </c>
      <c r="AE190" t="s">
        <v>1064</v>
      </c>
      <c r="AF190" t="s">
        <v>1064</v>
      </c>
      <c r="AG190" t="s">
        <v>1064</v>
      </c>
      <c r="AH190" t="s">
        <v>1064</v>
      </c>
      <c r="AK190">
        <v>246372.99950000001</v>
      </c>
      <c r="AL190">
        <v>6564046.0180000002</v>
      </c>
      <c r="AM190" t="s">
        <v>2390</v>
      </c>
      <c r="AN190" t="s">
        <v>47</v>
      </c>
      <c r="AO190" s="39">
        <v>45721</v>
      </c>
    </row>
    <row r="191" spans="1:41" x14ac:dyDescent="0.2">
      <c r="A191" t="s">
        <v>173</v>
      </c>
      <c r="B191" t="s">
        <v>176</v>
      </c>
      <c r="C191" t="s">
        <v>2868</v>
      </c>
      <c r="D191" t="s">
        <v>1064</v>
      </c>
      <c r="E191" t="s">
        <v>1064</v>
      </c>
      <c r="F191" t="s">
        <v>2869</v>
      </c>
      <c r="G191" t="s">
        <v>1805</v>
      </c>
      <c r="H191" s="39">
        <v>44580</v>
      </c>
      <c r="I191" s="55">
        <v>2022</v>
      </c>
      <c r="J191" t="s">
        <v>1337</v>
      </c>
      <c r="K191" t="s">
        <v>1394</v>
      </c>
      <c r="L191" s="48" t="s">
        <v>1064</v>
      </c>
      <c r="M191" t="s">
        <v>1064</v>
      </c>
      <c r="O191" t="s">
        <v>1867</v>
      </c>
      <c r="P191" t="s">
        <v>1064</v>
      </c>
      <c r="Q191" t="s">
        <v>29</v>
      </c>
      <c r="R191" t="s">
        <v>47</v>
      </c>
      <c r="S191">
        <v>110.4</v>
      </c>
      <c r="T191">
        <v>107.46339999999999</v>
      </c>
      <c r="U191" t="s">
        <v>692</v>
      </c>
      <c r="V191" t="s">
        <v>1064</v>
      </c>
      <c r="W191" t="s">
        <v>695</v>
      </c>
      <c r="X191" t="s">
        <v>2870</v>
      </c>
      <c r="Y191" t="s">
        <v>1064</v>
      </c>
      <c r="Z191" t="s">
        <v>1064</v>
      </c>
      <c r="AA191" t="s">
        <v>1064</v>
      </c>
      <c r="AB191" t="s">
        <v>1064</v>
      </c>
      <c r="AC191" t="s">
        <v>1064</v>
      </c>
      <c r="AD191" t="s">
        <v>1064</v>
      </c>
      <c r="AE191" t="s">
        <v>1064</v>
      </c>
      <c r="AF191" t="s">
        <v>1064</v>
      </c>
      <c r="AG191" t="s">
        <v>1064</v>
      </c>
      <c r="AH191" t="s">
        <v>1064</v>
      </c>
      <c r="AK191">
        <v>725834</v>
      </c>
      <c r="AL191">
        <v>5830700</v>
      </c>
      <c r="AM191" t="s">
        <v>2389</v>
      </c>
      <c r="AN191" t="s">
        <v>47</v>
      </c>
      <c r="AO191" s="39">
        <v>45721</v>
      </c>
    </row>
    <row r="192" spans="1:41" x14ac:dyDescent="0.2">
      <c r="A192" t="s">
        <v>173</v>
      </c>
      <c r="B192" t="s">
        <v>176</v>
      </c>
      <c r="C192" t="s">
        <v>2790</v>
      </c>
      <c r="D192" t="s">
        <v>1064</v>
      </c>
      <c r="E192" t="s">
        <v>1064</v>
      </c>
      <c r="F192" t="s">
        <v>2917</v>
      </c>
      <c r="G192" t="s">
        <v>1805</v>
      </c>
      <c r="H192" s="39">
        <v>44595</v>
      </c>
      <c r="I192" s="55">
        <v>2022</v>
      </c>
      <c r="J192" t="s">
        <v>1344</v>
      </c>
      <c r="K192" t="s">
        <v>1377</v>
      </c>
      <c r="L192" s="48" t="s">
        <v>1064</v>
      </c>
      <c r="M192" t="s">
        <v>1064</v>
      </c>
      <c r="O192" t="s">
        <v>2792</v>
      </c>
      <c r="P192" t="s">
        <v>1064</v>
      </c>
      <c r="Q192" t="s">
        <v>29</v>
      </c>
      <c r="R192" t="s">
        <v>47</v>
      </c>
      <c r="S192">
        <v>137.85</v>
      </c>
      <c r="T192">
        <v>133.9</v>
      </c>
      <c r="U192" t="s">
        <v>692</v>
      </c>
      <c r="V192" t="s">
        <v>1064</v>
      </c>
      <c r="W192" t="s">
        <v>695</v>
      </c>
      <c r="X192" t="s">
        <v>2793</v>
      </c>
      <c r="Y192" t="s">
        <v>1064</v>
      </c>
      <c r="Z192" t="s">
        <v>1064</v>
      </c>
      <c r="AA192" t="s">
        <v>1064</v>
      </c>
      <c r="AB192" t="s">
        <v>1064</v>
      </c>
      <c r="AC192" t="s">
        <v>1064</v>
      </c>
      <c r="AD192" t="s">
        <v>1064</v>
      </c>
      <c r="AE192" t="s">
        <v>1064</v>
      </c>
      <c r="AF192" t="s">
        <v>1064</v>
      </c>
      <c r="AG192" t="s">
        <v>1064</v>
      </c>
      <c r="AH192" t="s">
        <v>1064</v>
      </c>
      <c r="AK192">
        <v>740358</v>
      </c>
      <c r="AL192">
        <v>5789440</v>
      </c>
      <c r="AM192" t="s">
        <v>2389</v>
      </c>
      <c r="AN192" t="s">
        <v>47</v>
      </c>
      <c r="AO192" s="39">
        <v>45721</v>
      </c>
    </row>
    <row r="193" spans="1:41" x14ac:dyDescent="0.2">
      <c r="A193" t="s">
        <v>173</v>
      </c>
      <c r="B193" t="s">
        <v>176</v>
      </c>
      <c r="C193" t="s">
        <v>2790</v>
      </c>
      <c r="D193" t="s">
        <v>1064</v>
      </c>
      <c r="E193" t="s">
        <v>1064</v>
      </c>
      <c r="F193" t="s">
        <v>2791</v>
      </c>
      <c r="G193" t="s">
        <v>1805</v>
      </c>
      <c r="H193" s="39">
        <v>44467</v>
      </c>
      <c r="I193" s="55">
        <v>2021</v>
      </c>
      <c r="J193" t="s">
        <v>1344</v>
      </c>
      <c r="K193" t="s">
        <v>1377</v>
      </c>
      <c r="L193" s="48" t="s">
        <v>1064</v>
      </c>
      <c r="M193" t="s">
        <v>1064</v>
      </c>
      <c r="O193" t="s">
        <v>2792</v>
      </c>
      <c r="P193" t="s">
        <v>1064</v>
      </c>
      <c r="Q193" t="s">
        <v>29</v>
      </c>
      <c r="R193" t="s">
        <v>47</v>
      </c>
      <c r="S193">
        <v>135.15</v>
      </c>
      <c r="T193">
        <v>131.86000000000001</v>
      </c>
      <c r="U193" t="s">
        <v>692</v>
      </c>
      <c r="V193" t="s">
        <v>1064</v>
      </c>
      <c r="W193" t="s">
        <v>695</v>
      </c>
      <c r="X193" t="s">
        <v>2793</v>
      </c>
      <c r="Y193" t="s">
        <v>1064</v>
      </c>
      <c r="Z193" t="s">
        <v>1064</v>
      </c>
      <c r="AA193" t="s">
        <v>1064</v>
      </c>
      <c r="AB193" t="s">
        <v>1064</v>
      </c>
      <c r="AC193" t="s">
        <v>1064</v>
      </c>
      <c r="AD193" t="s">
        <v>1064</v>
      </c>
      <c r="AE193" t="s">
        <v>1064</v>
      </c>
      <c r="AF193" t="s">
        <v>1064</v>
      </c>
      <c r="AG193" t="s">
        <v>1064</v>
      </c>
      <c r="AH193" t="s">
        <v>1064</v>
      </c>
      <c r="AK193">
        <v>740358</v>
      </c>
      <c r="AL193">
        <v>5789440</v>
      </c>
      <c r="AM193" t="s">
        <v>2389</v>
      </c>
      <c r="AN193" t="s">
        <v>47</v>
      </c>
      <c r="AO193" s="39">
        <v>45721</v>
      </c>
    </row>
    <row r="194" spans="1:41" x14ac:dyDescent="0.2">
      <c r="A194" t="s">
        <v>173</v>
      </c>
      <c r="B194" t="s">
        <v>176</v>
      </c>
      <c r="C194" t="s">
        <v>3897</v>
      </c>
      <c r="D194" t="s">
        <v>1064</v>
      </c>
      <c r="E194" t="s">
        <v>1064</v>
      </c>
      <c r="F194" t="s">
        <v>3963</v>
      </c>
      <c r="G194" t="s">
        <v>1805</v>
      </c>
      <c r="H194" s="39">
        <v>45510</v>
      </c>
      <c r="I194" s="55">
        <v>2024</v>
      </c>
      <c r="J194" t="s">
        <v>3870</v>
      </c>
      <c r="K194" t="s">
        <v>1368</v>
      </c>
      <c r="L194" s="48" t="s">
        <v>1064</v>
      </c>
      <c r="M194" t="s">
        <v>1064</v>
      </c>
      <c r="O194" t="s">
        <v>1833</v>
      </c>
      <c r="P194" t="s">
        <v>1064</v>
      </c>
      <c r="Q194" t="s">
        <v>29</v>
      </c>
      <c r="R194" t="s">
        <v>47</v>
      </c>
      <c r="S194">
        <v>27.149100000000001</v>
      </c>
      <c r="T194">
        <v>26.472000000000001</v>
      </c>
      <c r="U194" t="s">
        <v>692</v>
      </c>
      <c r="V194" t="s">
        <v>1064</v>
      </c>
      <c r="W194" t="s">
        <v>695</v>
      </c>
      <c r="X194" t="s">
        <v>3964</v>
      </c>
      <c r="Y194" t="s">
        <v>1064</v>
      </c>
      <c r="Z194" t="s">
        <v>1064</v>
      </c>
      <c r="AA194" t="s">
        <v>1064</v>
      </c>
      <c r="AB194" t="s">
        <v>1064</v>
      </c>
      <c r="AC194" t="s">
        <v>1064</v>
      </c>
      <c r="AD194" t="s">
        <v>1064</v>
      </c>
      <c r="AE194" t="s">
        <v>1064</v>
      </c>
      <c r="AF194" t="s">
        <v>1064</v>
      </c>
      <c r="AG194" t="s">
        <v>1064</v>
      </c>
      <c r="AH194" t="s">
        <v>1064</v>
      </c>
      <c r="AK194">
        <v>256760</v>
      </c>
      <c r="AL194">
        <v>6223140</v>
      </c>
      <c r="AM194" t="s">
        <v>2388</v>
      </c>
      <c r="AN194" t="s">
        <v>47</v>
      </c>
      <c r="AO194" s="39">
        <v>45721</v>
      </c>
    </row>
    <row r="195" spans="1:41" x14ac:dyDescent="0.2">
      <c r="A195" t="s">
        <v>173</v>
      </c>
      <c r="B195" t="s">
        <v>176</v>
      </c>
      <c r="C195" t="s">
        <v>4120</v>
      </c>
      <c r="D195" t="s">
        <v>1064</v>
      </c>
      <c r="E195" t="s">
        <v>1064</v>
      </c>
      <c r="F195" t="s">
        <v>3072</v>
      </c>
      <c r="G195" t="s">
        <v>1805</v>
      </c>
      <c r="H195" s="39">
        <v>44771</v>
      </c>
      <c r="I195" s="55">
        <v>2022</v>
      </c>
      <c r="J195" t="s">
        <v>1337</v>
      </c>
      <c r="K195" t="s">
        <v>1341</v>
      </c>
      <c r="L195" s="48" t="s">
        <v>1064</v>
      </c>
      <c r="M195" t="s">
        <v>1064</v>
      </c>
      <c r="O195" t="s">
        <v>1838</v>
      </c>
      <c r="P195" t="s">
        <v>1064</v>
      </c>
      <c r="Q195" t="s">
        <v>29</v>
      </c>
      <c r="R195" t="s">
        <v>47</v>
      </c>
      <c r="S195">
        <v>56.98</v>
      </c>
      <c r="T195">
        <v>55.73</v>
      </c>
      <c r="U195" t="s">
        <v>692</v>
      </c>
      <c r="V195" t="s">
        <v>1064</v>
      </c>
      <c r="W195" t="s">
        <v>1881</v>
      </c>
      <c r="X195" t="s">
        <v>3073</v>
      </c>
      <c r="Y195" t="s">
        <v>1064</v>
      </c>
      <c r="Z195" t="s">
        <v>1064</v>
      </c>
      <c r="AA195" t="s">
        <v>1064</v>
      </c>
      <c r="AB195" t="s">
        <v>1064</v>
      </c>
      <c r="AC195" t="s">
        <v>1064</v>
      </c>
      <c r="AD195" t="s">
        <v>1064</v>
      </c>
      <c r="AE195" t="s">
        <v>1064</v>
      </c>
      <c r="AF195" t="s">
        <v>1064</v>
      </c>
      <c r="AG195" t="s">
        <v>1064</v>
      </c>
      <c r="AH195" t="s">
        <v>1064</v>
      </c>
      <c r="AK195">
        <v>724841</v>
      </c>
      <c r="AL195">
        <v>584887</v>
      </c>
      <c r="AM195" t="s">
        <v>2388</v>
      </c>
      <c r="AN195" t="s">
        <v>47</v>
      </c>
      <c r="AO195" s="39">
        <v>45721</v>
      </c>
    </row>
    <row r="196" spans="1:41" x14ac:dyDescent="0.2">
      <c r="A196" t="s">
        <v>173</v>
      </c>
      <c r="B196" t="s">
        <v>176</v>
      </c>
      <c r="C196" t="s">
        <v>2470</v>
      </c>
      <c r="D196" t="s">
        <v>1064</v>
      </c>
      <c r="E196" t="s">
        <v>1114</v>
      </c>
      <c r="F196" t="s">
        <v>349</v>
      </c>
      <c r="G196" t="s">
        <v>1805</v>
      </c>
      <c r="H196" s="39">
        <v>40184</v>
      </c>
      <c r="I196" s="55">
        <v>2010</v>
      </c>
      <c r="J196" t="s">
        <v>1348</v>
      </c>
      <c r="K196" t="s">
        <v>1350</v>
      </c>
      <c r="L196" s="48" t="s">
        <v>1064</v>
      </c>
      <c r="M196" t="s">
        <v>1064</v>
      </c>
      <c r="O196" t="s">
        <v>1856</v>
      </c>
      <c r="P196" t="s">
        <v>1064</v>
      </c>
      <c r="Q196" t="s">
        <v>29</v>
      </c>
      <c r="R196" t="s">
        <v>47</v>
      </c>
      <c r="S196">
        <v>48</v>
      </c>
      <c r="T196">
        <v>47.52</v>
      </c>
      <c r="U196" t="s">
        <v>692</v>
      </c>
      <c r="V196" t="s">
        <v>1064</v>
      </c>
      <c r="W196" t="s">
        <v>1824</v>
      </c>
      <c r="X196" t="s">
        <v>803</v>
      </c>
      <c r="Y196" t="s">
        <v>1064</v>
      </c>
      <c r="Z196" t="s">
        <v>1064</v>
      </c>
      <c r="AA196" t="s">
        <v>1064</v>
      </c>
      <c r="AB196" t="s">
        <v>1064</v>
      </c>
      <c r="AC196" t="s">
        <v>1064</v>
      </c>
      <c r="AD196" t="s">
        <v>1064</v>
      </c>
      <c r="AE196" t="s">
        <v>1064</v>
      </c>
      <c r="AF196" t="s">
        <v>1064</v>
      </c>
      <c r="AG196" t="s">
        <v>1064</v>
      </c>
      <c r="AH196" t="s">
        <v>1064</v>
      </c>
      <c r="AK196">
        <v>246429.99950000001</v>
      </c>
      <c r="AL196">
        <v>6558791.0180000002</v>
      </c>
      <c r="AM196" t="s">
        <v>2390</v>
      </c>
      <c r="AN196" t="s">
        <v>47</v>
      </c>
      <c r="AO196" s="39">
        <v>45721</v>
      </c>
    </row>
    <row r="197" spans="1:41" x14ac:dyDescent="0.2">
      <c r="A197" t="s">
        <v>173</v>
      </c>
      <c r="B197" t="s">
        <v>176</v>
      </c>
      <c r="C197" t="s">
        <v>2761</v>
      </c>
      <c r="D197" t="s">
        <v>1064</v>
      </c>
      <c r="E197" t="s">
        <v>1064</v>
      </c>
      <c r="F197" t="s">
        <v>2762</v>
      </c>
      <c r="G197" t="s">
        <v>1805</v>
      </c>
      <c r="H197" s="39">
        <v>44362</v>
      </c>
      <c r="I197" s="55">
        <v>2021</v>
      </c>
      <c r="J197" t="s">
        <v>1337</v>
      </c>
      <c r="K197" t="s">
        <v>1408</v>
      </c>
      <c r="L197" s="48" t="s">
        <v>1064</v>
      </c>
      <c r="M197" t="s">
        <v>1064</v>
      </c>
      <c r="O197" t="s">
        <v>1830</v>
      </c>
      <c r="P197" t="s">
        <v>1064</v>
      </c>
      <c r="Q197" t="s">
        <v>29</v>
      </c>
      <c r="R197" t="s">
        <v>47</v>
      </c>
      <c r="S197">
        <v>36</v>
      </c>
      <c r="T197">
        <v>35.340000000000003</v>
      </c>
      <c r="U197" t="s">
        <v>692</v>
      </c>
      <c r="V197" t="s">
        <v>1064</v>
      </c>
      <c r="W197" t="s">
        <v>1824</v>
      </c>
      <c r="X197" t="s">
        <v>2763</v>
      </c>
      <c r="Y197" t="s">
        <v>1064</v>
      </c>
      <c r="Z197" t="s">
        <v>1064</v>
      </c>
      <c r="AA197" t="s">
        <v>1064</v>
      </c>
      <c r="AB197" t="s">
        <v>1064</v>
      </c>
      <c r="AC197" t="s">
        <v>1064</v>
      </c>
      <c r="AD197" t="s">
        <v>1064</v>
      </c>
      <c r="AE197" t="s">
        <v>1064</v>
      </c>
      <c r="AF197" t="s">
        <v>1064</v>
      </c>
      <c r="AG197" t="s">
        <v>1064</v>
      </c>
      <c r="AH197" t="s">
        <v>1064</v>
      </c>
      <c r="AK197">
        <v>714574</v>
      </c>
      <c r="AL197">
        <v>5835798</v>
      </c>
      <c r="AM197" t="s">
        <v>2389</v>
      </c>
      <c r="AN197" t="s">
        <v>47</v>
      </c>
      <c r="AO197" s="39">
        <v>45721</v>
      </c>
    </row>
    <row r="198" spans="1:41" x14ac:dyDescent="0.2">
      <c r="A198" t="s">
        <v>173</v>
      </c>
      <c r="B198" t="s">
        <v>176</v>
      </c>
      <c r="C198" t="s">
        <v>3284</v>
      </c>
      <c r="D198" t="s">
        <v>1064</v>
      </c>
      <c r="E198" t="s">
        <v>1064</v>
      </c>
      <c r="F198" t="s">
        <v>3285</v>
      </c>
      <c r="G198" t="s">
        <v>1805</v>
      </c>
      <c r="H198" s="39">
        <v>44936</v>
      </c>
      <c r="I198" s="55">
        <v>2023</v>
      </c>
      <c r="J198" t="s">
        <v>1302</v>
      </c>
      <c r="K198" t="s">
        <v>3286</v>
      </c>
      <c r="L198" s="48" t="s">
        <v>1064</v>
      </c>
      <c r="M198" t="s">
        <v>1064</v>
      </c>
      <c r="O198" t="s">
        <v>1857</v>
      </c>
      <c r="P198" t="s">
        <v>1064</v>
      </c>
      <c r="Q198" t="s">
        <v>29</v>
      </c>
      <c r="R198" t="s">
        <v>47</v>
      </c>
      <c r="S198">
        <v>160</v>
      </c>
      <c r="T198">
        <v>156.85900000000001</v>
      </c>
      <c r="U198" t="s">
        <v>692</v>
      </c>
      <c r="V198" t="s">
        <v>1064</v>
      </c>
      <c r="W198" t="s">
        <v>1824</v>
      </c>
      <c r="X198" t="s">
        <v>3287</v>
      </c>
      <c r="Y198" t="s">
        <v>1064</v>
      </c>
      <c r="Z198" t="s">
        <v>1064</v>
      </c>
      <c r="AA198" t="s">
        <v>1064</v>
      </c>
      <c r="AB198" t="s">
        <v>1064</v>
      </c>
      <c r="AC198" t="s">
        <v>1064</v>
      </c>
      <c r="AD198" t="s">
        <v>1064</v>
      </c>
      <c r="AE198" t="s">
        <v>1064</v>
      </c>
      <c r="AF198" t="s">
        <v>1064</v>
      </c>
      <c r="AG198" t="s">
        <v>1064</v>
      </c>
      <c r="AH198" t="s">
        <v>1064</v>
      </c>
      <c r="AK198">
        <v>668281.82999999996</v>
      </c>
      <c r="AL198">
        <v>5455665.3399999999</v>
      </c>
      <c r="AM198" t="s">
        <v>162</v>
      </c>
      <c r="AN198" t="s">
        <v>47</v>
      </c>
      <c r="AO198" s="39">
        <v>45721</v>
      </c>
    </row>
    <row r="199" spans="1:41" x14ac:dyDescent="0.2">
      <c r="A199" t="s">
        <v>173</v>
      </c>
      <c r="B199" t="s">
        <v>176</v>
      </c>
      <c r="C199" t="s">
        <v>2495</v>
      </c>
      <c r="D199" t="s">
        <v>1064</v>
      </c>
      <c r="E199" t="s">
        <v>1124</v>
      </c>
      <c r="F199" t="s">
        <v>365</v>
      </c>
      <c r="G199" t="s">
        <v>1805</v>
      </c>
      <c r="H199" s="39">
        <v>40892</v>
      </c>
      <c r="I199" s="55">
        <v>2011</v>
      </c>
      <c r="J199" t="s">
        <v>1348</v>
      </c>
      <c r="K199" t="s">
        <v>133</v>
      </c>
      <c r="L199" s="48" t="s">
        <v>1064</v>
      </c>
      <c r="M199" t="s">
        <v>1064</v>
      </c>
      <c r="O199" t="s">
        <v>1830</v>
      </c>
      <c r="P199" t="s">
        <v>1064</v>
      </c>
      <c r="Q199" t="s">
        <v>29</v>
      </c>
      <c r="R199" t="s">
        <v>47</v>
      </c>
      <c r="S199">
        <v>20</v>
      </c>
      <c r="T199">
        <v>19.998000000000001</v>
      </c>
      <c r="U199" t="s">
        <v>692</v>
      </c>
      <c r="V199" t="s">
        <v>1064</v>
      </c>
      <c r="W199" t="s">
        <v>1824</v>
      </c>
      <c r="X199" t="s">
        <v>815</v>
      </c>
      <c r="Y199" t="s">
        <v>1064</v>
      </c>
      <c r="Z199" t="s">
        <v>1064</v>
      </c>
      <c r="AA199" t="s">
        <v>1064</v>
      </c>
      <c r="AB199" t="s">
        <v>1064</v>
      </c>
      <c r="AC199" t="s">
        <v>1064</v>
      </c>
      <c r="AD199" t="s">
        <v>1064</v>
      </c>
      <c r="AE199" t="s">
        <v>1064</v>
      </c>
      <c r="AF199" t="s">
        <v>1064</v>
      </c>
      <c r="AG199" t="s">
        <v>1064</v>
      </c>
      <c r="AH199" t="s">
        <v>1064</v>
      </c>
      <c r="AK199">
        <v>300187.60110000003</v>
      </c>
      <c r="AL199">
        <v>6749678.3609999996</v>
      </c>
      <c r="AM199" t="s">
        <v>2390</v>
      </c>
      <c r="AN199" t="s">
        <v>47</v>
      </c>
      <c r="AO199" s="39">
        <v>45721</v>
      </c>
    </row>
    <row r="200" spans="1:41" x14ac:dyDescent="0.2">
      <c r="A200" t="s">
        <v>173</v>
      </c>
      <c r="B200" t="s">
        <v>176</v>
      </c>
      <c r="C200" t="s">
        <v>2496</v>
      </c>
      <c r="D200" t="s">
        <v>1064</v>
      </c>
      <c r="E200" t="s">
        <v>1123</v>
      </c>
      <c r="F200" t="s">
        <v>363</v>
      </c>
      <c r="G200" t="s">
        <v>1805</v>
      </c>
      <c r="H200" s="39">
        <v>41962</v>
      </c>
      <c r="I200" s="55">
        <v>2014</v>
      </c>
      <c r="J200" t="s">
        <v>1348</v>
      </c>
      <c r="K200" t="s">
        <v>1351</v>
      </c>
      <c r="L200" s="48" t="s">
        <v>1064</v>
      </c>
      <c r="M200" t="s">
        <v>1064</v>
      </c>
      <c r="O200" t="s">
        <v>1808</v>
      </c>
      <c r="P200" t="s">
        <v>1064</v>
      </c>
      <c r="Q200" t="s">
        <v>29</v>
      </c>
      <c r="R200" t="s">
        <v>47</v>
      </c>
      <c r="S200">
        <v>45</v>
      </c>
      <c r="T200">
        <v>44.704799999999999</v>
      </c>
      <c r="U200" t="s">
        <v>692</v>
      </c>
      <c r="V200" t="s">
        <v>1064</v>
      </c>
      <c r="W200" t="s">
        <v>1824</v>
      </c>
      <c r="X200" t="s">
        <v>814</v>
      </c>
      <c r="Y200" t="s">
        <v>1064</v>
      </c>
      <c r="Z200" t="s">
        <v>1064</v>
      </c>
      <c r="AA200" t="s">
        <v>1064</v>
      </c>
      <c r="AB200" t="s">
        <v>1064</v>
      </c>
      <c r="AC200" t="s">
        <v>1064</v>
      </c>
      <c r="AD200" t="s">
        <v>1064</v>
      </c>
      <c r="AE200" t="s">
        <v>1064</v>
      </c>
      <c r="AF200" t="s">
        <v>1064</v>
      </c>
      <c r="AG200" t="s">
        <v>1064</v>
      </c>
      <c r="AH200" t="s">
        <v>1064</v>
      </c>
      <c r="AK200">
        <v>248506.99960000001</v>
      </c>
      <c r="AL200">
        <v>6541405.0180000002</v>
      </c>
      <c r="AM200" t="s">
        <v>2390</v>
      </c>
      <c r="AN200" t="s">
        <v>47</v>
      </c>
      <c r="AO200" s="39">
        <v>45721</v>
      </c>
    </row>
    <row r="201" spans="1:41" x14ac:dyDescent="0.2">
      <c r="A201" t="s">
        <v>173</v>
      </c>
      <c r="B201" t="s">
        <v>176</v>
      </c>
      <c r="C201" t="s">
        <v>2497</v>
      </c>
      <c r="D201" t="s">
        <v>1064</v>
      </c>
      <c r="E201" t="s">
        <v>1578</v>
      </c>
      <c r="F201" t="s">
        <v>357</v>
      </c>
      <c r="G201" t="s">
        <v>1805</v>
      </c>
      <c r="H201" s="39">
        <v>43621</v>
      </c>
      <c r="I201" s="55">
        <v>2019</v>
      </c>
      <c r="J201" t="s">
        <v>1348</v>
      </c>
      <c r="K201" t="s">
        <v>1350</v>
      </c>
      <c r="L201" s="48" t="s">
        <v>1064</v>
      </c>
      <c r="M201" t="s">
        <v>1064</v>
      </c>
      <c r="O201" t="s">
        <v>1857</v>
      </c>
      <c r="P201" t="s">
        <v>1064</v>
      </c>
      <c r="Q201" t="s">
        <v>29</v>
      </c>
      <c r="R201" t="s">
        <v>47</v>
      </c>
      <c r="S201">
        <v>82.622</v>
      </c>
      <c r="T201">
        <v>81.185000000000002</v>
      </c>
      <c r="U201" t="s">
        <v>692</v>
      </c>
      <c r="V201" t="s">
        <v>1064</v>
      </c>
      <c r="W201" t="s">
        <v>1824</v>
      </c>
      <c r="X201" t="s">
        <v>1858</v>
      </c>
      <c r="Y201" t="s">
        <v>1064</v>
      </c>
      <c r="Z201" t="s">
        <v>1064</v>
      </c>
      <c r="AA201" t="s">
        <v>1064</v>
      </c>
      <c r="AB201" t="s">
        <v>1064</v>
      </c>
      <c r="AC201" t="s">
        <v>1064</v>
      </c>
      <c r="AD201" t="s">
        <v>1064</v>
      </c>
      <c r="AE201" t="s">
        <v>1064</v>
      </c>
      <c r="AF201" t="s">
        <v>1064</v>
      </c>
      <c r="AG201" t="s">
        <v>1064</v>
      </c>
      <c r="AH201" t="s">
        <v>1064</v>
      </c>
      <c r="AK201">
        <v>249936.93</v>
      </c>
      <c r="AL201">
        <v>6551910.1900000004</v>
      </c>
      <c r="AM201" t="s">
        <v>2393</v>
      </c>
      <c r="AN201" t="s">
        <v>47</v>
      </c>
      <c r="AO201" s="39">
        <v>45721</v>
      </c>
    </row>
    <row r="202" spans="1:41" x14ac:dyDescent="0.2">
      <c r="A202" t="s">
        <v>173</v>
      </c>
      <c r="B202" t="s">
        <v>176</v>
      </c>
      <c r="C202" t="s">
        <v>2451</v>
      </c>
      <c r="D202" t="s">
        <v>1064</v>
      </c>
      <c r="E202" t="s">
        <v>1204</v>
      </c>
      <c r="F202" t="s">
        <v>1486</v>
      </c>
      <c r="G202" t="s">
        <v>1805</v>
      </c>
      <c r="H202" s="39">
        <v>42625</v>
      </c>
      <c r="I202" s="55">
        <v>2016</v>
      </c>
      <c r="J202" t="s">
        <v>1344</v>
      </c>
      <c r="K202" t="s">
        <v>137</v>
      </c>
      <c r="L202" s="48" t="s">
        <v>1064</v>
      </c>
      <c r="M202" t="s">
        <v>1064</v>
      </c>
      <c r="O202" t="s">
        <v>1848</v>
      </c>
      <c r="P202" t="s">
        <v>1064</v>
      </c>
      <c r="Q202" t="s">
        <v>29</v>
      </c>
      <c r="R202" t="s">
        <v>47</v>
      </c>
      <c r="S202">
        <v>88</v>
      </c>
      <c r="T202">
        <v>87.5</v>
      </c>
      <c r="U202" t="s">
        <v>692</v>
      </c>
      <c r="V202" t="s">
        <v>1064</v>
      </c>
      <c r="W202" t="s">
        <v>1824</v>
      </c>
      <c r="X202" t="s">
        <v>972</v>
      </c>
      <c r="Y202" t="s">
        <v>1064</v>
      </c>
      <c r="Z202" t="s">
        <v>1064</v>
      </c>
      <c r="AA202" t="s">
        <v>1064</v>
      </c>
      <c r="AB202" t="s">
        <v>1064</v>
      </c>
      <c r="AC202" t="s">
        <v>1064</v>
      </c>
      <c r="AD202" t="s">
        <v>1064</v>
      </c>
      <c r="AE202" t="s">
        <v>1064</v>
      </c>
      <c r="AF202" t="s">
        <v>1064</v>
      </c>
      <c r="AG202" t="s">
        <v>1064</v>
      </c>
      <c r="AH202" t="s">
        <v>1064</v>
      </c>
      <c r="AK202">
        <v>712553</v>
      </c>
      <c r="AL202">
        <v>5821851</v>
      </c>
      <c r="AM202" t="s">
        <v>2389</v>
      </c>
      <c r="AN202" t="s">
        <v>47</v>
      </c>
      <c r="AO202" s="39">
        <v>45721</v>
      </c>
    </row>
    <row r="203" spans="1:41" x14ac:dyDescent="0.2">
      <c r="A203" t="s">
        <v>173</v>
      </c>
      <c r="B203" t="s">
        <v>176</v>
      </c>
      <c r="C203" t="s">
        <v>2451</v>
      </c>
      <c r="D203" t="s">
        <v>1064</v>
      </c>
      <c r="E203" t="s">
        <v>1064</v>
      </c>
      <c r="F203" t="s">
        <v>3414</v>
      </c>
      <c r="G203" t="s">
        <v>1805</v>
      </c>
      <c r="H203" s="39">
        <v>45142</v>
      </c>
      <c r="I203" s="55">
        <v>2023</v>
      </c>
      <c r="J203" t="s">
        <v>1344</v>
      </c>
      <c r="K203" t="s">
        <v>137</v>
      </c>
      <c r="L203" s="48" t="s">
        <v>1064</v>
      </c>
      <c r="M203" t="s">
        <v>1064</v>
      </c>
      <c r="O203" t="s">
        <v>1857</v>
      </c>
      <c r="P203" t="s">
        <v>1064</v>
      </c>
      <c r="Q203" t="s">
        <v>29</v>
      </c>
      <c r="R203" t="s">
        <v>47</v>
      </c>
      <c r="S203">
        <v>145.31</v>
      </c>
      <c r="T203">
        <v>141.41200000000001</v>
      </c>
      <c r="U203" t="s">
        <v>692</v>
      </c>
      <c r="V203" t="s">
        <v>1064</v>
      </c>
      <c r="W203" t="s">
        <v>695</v>
      </c>
      <c r="X203" t="s">
        <v>3415</v>
      </c>
      <c r="Y203" t="s">
        <v>1064</v>
      </c>
      <c r="Z203" t="s">
        <v>1064</v>
      </c>
      <c r="AA203" t="s">
        <v>1064</v>
      </c>
      <c r="AB203" t="s">
        <v>1064</v>
      </c>
      <c r="AC203" t="s">
        <v>1064</v>
      </c>
      <c r="AD203" t="s">
        <v>1064</v>
      </c>
      <c r="AE203" t="s">
        <v>1064</v>
      </c>
      <c r="AF203" t="s">
        <v>1064</v>
      </c>
      <c r="AG203" t="s">
        <v>1064</v>
      </c>
      <c r="AH203" t="s">
        <v>1064</v>
      </c>
      <c r="AK203">
        <v>712062</v>
      </c>
      <c r="AL203">
        <v>5821551</v>
      </c>
      <c r="AM203" t="s">
        <v>2389</v>
      </c>
      <c r="AN203" t="s">
        <v>47</v>
      </c>
      <c r="AO203" s="39">
        <v>45721</v>
      </c>
    </row>
    <row r="204" spans="1:41" x14ac:dyDescent="0.2">
      <c r="A204" t="s">
        <v>173</v>
      </c>
      <c r="B204" t="s">
        <v>176</v>
      </c>
      <c r="C204" t="s">
        <v>2498</v>
      </c>
      <c r="D204" t="s">
        <v>1064</v>
      </c>
      <c r="E204" t="s">
        <v>1733</v>
      </c>
      <c r="F204" t="s">
        <v>573</v>
      </c>
      <c r="G204" t="s">
        <v>1805</v>
      </c>
      <c r="H204" s="39">
        <v>43903</v>
      </c>
      <c r="I204" s="55">
        <v>2020</v>
      </c>
      <c r="J204" t="s">
        <v>1344</v>
      </c>
      <c r="K204" t="s">
        <v>137</v>
      </c>
      <c r="L204" s="48" t="s">
        <v>1064</v>
      </c>
      <c r="M204" t="s">
        <v>1064</v>
      </c>
      <c r="O204" t="s">
        <v>1859</v>
      </c>
      <c r="P204" t="s">
        <v>1064</v>
      </c>
      <c r="Q204" t="s">
        <v>29</v>
      </c>
      <c r="R204" t="s">
        <v>47</v>
      </c>
      <c r="S204">
        <v>183</v>
      </c>
      <c r="T204">
        <v>180</v>
      </c>
      <c r="U204" t="s">
        <v>692</v>
      </c>
      <c r="V204" t="s">
        <v>1064</v>
      </c>
      <c r="W204" t="s">
        <v>1824</v>
      </c>
      <c r="X204" t="s">
        <v>1860</v>
      </c>
      <c r="Y204" t="s">
        <v>1064</v>
      </c>
      <c r="Z204" t="s">
        <v>1064</v>
      </c>
      <c r="AA204" t="s">
        <v>1064</v>
      </c>
      <c r="AB204" t="s">
        <v>1064</v>
      </c>
      <c r="AC204" t="s">
        <v>1064</v>
      </c>
      <c r="AD204" t="s">
        <v>1064</v>
      </c>
      <c r="AE204" t="s">
        <v>1064</v>
      </c>
      <c r="AF204" t="s">
        <v>1064</v>
      </c>
      <c r="AG204" t="s">
        <v>1064</v>
      </c>
      <c r="AH204" t="s">
        <v>1064</v>
      </c>
      <c r="AK204">
        <v>717985.34</v>
      </c>
      <c r="AL204">
        <v>5827627.4500000002</v>
      </c>
      <c r="AM204" t="s">
        <v>2389</v>
      </c>
      <c r="AN204" t="s">
        <v>47</v>
      </c>
      <c r="AO204" s="39">
        <v>45721</v>
      </c>
    </row>
    <row r="205" spans="1:41" x14ac:dyDescent="0.2">
      <c r="A205" t="s">
        <v>173</v>
      </c>
      <c r="B205" t="s">
        <v>176</v>
      </c>
      <c r="C205" t="s">
        <v>2499</v>
      </c>
      <c r="D205" t="s">
        <v>1064</v>
      </c>
      <c r="E205" t="s">
        <v>1183</v>
      </c>
      <c r="F205" t="s">
        <v>488</v>
      </c>
      <c r="G205" t="s">
        <v>1805</v>
      </c>
      <c r="H205" s="39">
        <v>42810</v>
      </c>
      <c r="I205" s="55">
        <v>2017</v>
      </c>
      <c r="J205" t="s">
        <v>1362</v>
      </c>
      <c r="K205" t="s">
        <v>1399</v>
      </c>
      <c r="L205" s="48" t="s">
        <v>1064</v>
      </c>
      <c r="M205" t="s">
        <v>1064</v>
      </c>
      <c r="O205" t="s">
        <v>1861</v>
      </c>
      <c r="P205" t="s">
        <v>1064</v>
      </c>
      <c r="Q205" t="s">
        <v>29</v>
      </c>
      <c r="R205" t="s">
        <v>47</v>
      </c>
      <c r="S205">
        <v>193.2</v>
      </c>
      <c r="T205">
        <v>189.4</v>
      </c>
      <c r="U205" t="s">
        <v>692</v>
      </c>
      <c r="V205" t="s">
        <v>1064</v>
      </c>
      <c r="W205" t="s">
        <v>1824</v>
      </c>
      <c r="X205" t="s">
        <v>923</v>
      </c>
      <c r="Y205" t="s">
        <v>1064</v>
      </c>
      <c r="Z205" t="s">
        <v>1064</v>
      </c>
      <c r="AA205" t="s">
        <v>1064</v>
      </c>
      <c r="AB205" t="s">
        <v>1064</v>
      </c>
      <c r="AC205" t="s">
        <v>1064</v>
      </c>
      <c r="AD205" t="s">
        <v>1064</v>
      </c>
      <c r="AE205" t="s">
        <v>1064</v>
      </c>
      <c r="AF205" t="s">
        <v>1064</v>
      </c>
      <c r="AG205" t="s">
        <v>1064</v>
      </c>
      <c r="AH205" t="s">
        <v>1064</v>
      </c>
      <c r="AK205">
        <v>260338.0141</v>
      </c>
      <c r="AL205">
        <v>6803823.9670000002</v>
      </c>
      <c r="AM205" t="s">
        <v>2390</v>
      </c>
      <c r="AN205" t="s">
        <v>47</v>
      </c>
      <c r="AO205" s="39">
        <v>45721</v>
      </c>
    </row>
    <row r="206" spans="1:41" x14ac:dyDescent="0.2">
      <c r="A206" t="s">
        <v>173</v>
      </c>
      <c r="B206" t="s">
        <v>176</v>
      </c>
      <c r="C206" t="s">
        <v>4121</v>
      </c>
      <c r="D206" t="s">
        <v>1064</v>
      </c>
      <c r="E206" t="s">
        <v>1064</v>
      </c>
      <c r="F206" t="s">
        <v>3900</v>
      </c>
      <c r="G206" t="s">
        <v>1805</v>
      </c>
      <c r="H206" s="39">
        <v>45456</v>
      </c>
      <c r="I206" s="55">
        <v>2024</v>
      </c>
      <c r="J206" t="s">
        <v>1337</v>
      </c>
      <c r="K206" t="s">
        <v>1341</v>
      </c>
      <c r="L206" s="48" t="s">
        <v>1064</v>
      </c>
      <c r="M206" t="s">
        <v>1064</v>
      </c>
      <c r="O206" t="s">
        <v>2397</v>
      </c>
      <c r="P206" t="s">
        <v>1064</v>
      </c>
      <c r="Q206" t="s">
        <v>29</v>
      </c>
      <c r="R206" t="s">
        <v>47</v>
      </c>
      <c r="S206">
        <v>78.495699999999999</v>
      </c>
      <c r="T206">
        <v>75.799099999999996</v>
      </c>
      <c r="U206" t="s">
        <v>692</v>
      </c>
      <c r="V206" t="s">
        <v>1064</v>
      </c>
      <c r="W206" t="s">
        <v>1824</v>
      </c>
      <c r="X206" t="s">
        <v>3347</v>
      </c>
      <c r="Y206" t="s">
        <v>1064</v>
      </c>
      <c r="Z206" t="s">
        <v>1064</v>
      </c>
      <c r="AA206" t="s">
        <v>1064</v>
      </c>
      <c r="AB206" t="s">
        <v>1064</v>
      </c>
      <c r="AC206" t="s">
        <v>1064</v>
      </c>
      <c r="AD206" t="s">
        <v>1064</v>
      </c>
      <c r="AE206" t="s">
        <v>1064</v>
      </c>
      <c r="AF206" t="s">
        <v>1064</v>
      </c>
      <c r="AG206" t="s">
        <v>1064</v>
      </c>
      <c r="AH206" t="s">
        <v>1064</v>
      </c>
      <c r="AK206">
        <v>721816.9</v>
      </c>
      <c r="AL206">
        <v>5857691.7999999998</v>
      </c>
      <c r="AM206" t="s">
        <v>2389</v>
      </c>
      <c r="AN206" t="s">
        <v>47</v>
      </c>
      <c r="AO206" s="39">
        <v>45721</v>
      </c>
    </row>
    <row r="207" spans="1:41" x14ac:dyDescent="0.2">
      <c r="A207" t="s">
        <v>173</v>
      </c>
      <c r="B207" t="s">
        <v>176</v>
      </c>
      <c r="C207" t="s">
        <v>3303</v>
      </c>
      <c r="D207" t="s">
        <v>1064</v>
      </c>
      <c r="E207" t="s">
        <v>1176</v>
      </c>
      <c r="F207" t="s">
        <v>477</v>
      </c>
      <c r="G207" t="s">
        <v>1805</v>
      </c>
      <c r="H207" s="39">
        <v>41817</v>
      </c>
      <c r="I207" s="55">
        <v>2014</v>
      </c>
      <c r="J207" t="s">
        <v>1302</v>
      </c>
      <c r="K207" t="s">
        <v>1393</v>
      </c>
      <c r="L207" s="48" t="s">
        <v>1064</v>
      </c>
      <c r="M207" t="s">
        <v>1064</v>
      </c>
      <c r="O207" t="s">
        <v>1862</v>
      </c>
      <c r="P207" t="s">
        <v>1064</v>
      </c>
      <c r="Q207" t="s">
        <v>29</v>
      </c>
      <c r="R207" t="s">
        <v>47</v>
      </c>
      <c r="S207">
        <v>36</v>
      </c>
      <c r="T207">
        <v>35.996400000000001</v>
      </c>
      <c r="U207" t="s">
        <v>692</v>
      </c>
      <c r="V207" t="s">
        <v>1064</v>
      </c>
      <c r="W207" t="s">
        <v>1824</v>
      </c>
      <c r="X207" t="s">
        <v>915</v>
      </c>
      <c r="Y207" t="s">
        <v>1064</v>
      </c>
      <c r="Z207" t="s">
        <v>1064</v>
      </c>
      <c r="AA207" t="s">
        <v>1064</v>
      </c>
      <c r="AB207" t="s">
        <v>1064</v>
      </c>
      <c r="AC207" t="s">
        <v>1064</v>
      </c>
      <c r="AD207" t="s">
        <v>1064</v>
      </c>
      <c r="AE207" t="s">
        <v>1064</v>
      </c>
      <c r="AF207" t="s">
        <v>1064</v>
      </c>
      <c r="AG207" t="s">
        <v>1064</v>
      </c>
      <c r="AH207" t="s">
        <v>1064</v>
      </c>
      <c r="AK207">
        <v>587406.87699999998</v>
      </c>
      <c r="AL207">
        <v>5319658.4570000004</v>
      </c>
      <c r="AM207" t="s">
        <v>162</v>
      </c>
      <c r="AN207" t="s">
        <v>47</v>
      </c>
      <c r="AO207" s="39">
        <v>45721</v>
      </c>
    </row>
    <row r="208" spans="1:41" x14ac:dyDescent="0.2">
      <c r="A208" t="s">
        <v>173</v>
      </c>
      <c r="B208" t="s">
        <v>176</v>
      </c>
      <c r="C208" t="s">
        <v>3304</v>
      </c>
      <c r="D208" t="s">
        <v>1064</v>
      </c>
      <c r="E208" t="s">
        <v>1177</v>
      </c>
      <c r="F208" t="s">
        <v>478</v>
      </c>
      <c r="G208" t="s">
        <v>1805</v>
      </c>
      <c r="H208" s="39">
        <v>42875</v>
      </c>
      <c r="I208" s="55">
        <v>2017</v>
      </c>
      <c r="J208" t="s">
        <v>1302</v>
      </c>
      <c r="K208" t="s">
        <v>1393</v>
      </c>
      <c r="L208" s="48" t="s">
        <v>1064</v>
      </c>
      <c r="M208" t="s">
        <v>1064</v>
      </c>
      <c r="O208" t="s">
        <v>1834</v>
      </c>
      <c r="P208" t="s">
        <v>1064</v>
      </c>
      <c r="Q208" t="s">
        <v>29</v>
      </c>
      <c r="R208" t="s">
        <v>47</v>
      </c>
      <c r="S208">
        <v>65</v>
      </c>
      <c r="T208">
        <v>64.993499999999997</v>
      </c>
      <c r="U208" t="s">
        <v>692</v>
      </c>
      <c r="V208" t="s">
        <v>1064</v>
      </c>
      <c r="W208" t="s">
        <v>1824</v>
      </c>
      <c r="X208" t="s">
        <v>915</v>
      </c>
      <c r="Y208" t="s">
        <v>1064</v>
      </c>
      <c r="Z208" t="s">
        <v>1064</v>
      </c>
      <c r="AA208" t="s">
        <v>1064</v>
      </c>
      <c r="AB208" t="s">
        <v>1064</v>
      </c>
      <c r="AC208" t="s">
        <v>1064</v>
      </c>
      <c r="AD208" t="s">
        <v>1064</v>
      </c>
      <c r="AE208" t="s">
        <v>1064</v>
      </c>
      <c r="AF208" t="s">
        <v>1064</v>
      </c>
      <c r="AG208" t="s">
        <v>1064</v>
      </c>
      <c r="AH208" t="s">
        <v>1064</v>
      </c>
      <c r="AK208">
        <v>589535.00150000001</v>
      </c>
      <c r="AL208">
        <v>5318425.9689999996</v>
      </c>
      <c r="AM208" t="s">
        <v>162</v>
      </c>
      <c r="AN208" t="s">
        <v>47</v>
      </c>
      <c r="AO208" s="39">
        <v>45721</v>
      </c>
    </row>
    <row r="209" spans="1:41" x14ac:dyDescent="0.2">
      <c r="A209" t="s">
        <v>173</v>
      </c>
      <c r="B209" t="s">
        <v>176</v>
      </c>
      <c r="C209" t="s">
        <v>2500</v>
      </c>
      <c r="D209" t="s">
        <v>1064</v>
      </c>
      <c r="E209" t="s">
        <v>1711</v>
      </c>
      <c r="F209" t="s">
        <v>490</v>
      </c>
      <c r="G209" t="s">
        <v>1805</v>
      </c>
      <c r="H209" s="39">
        <v>44027</v>
      </c>
      <c r="I209" s="55">
        <v>2020</v>
      </c>
      <c r="J209" t="s">
        <v>1362</v>
      </c>
      <c r="K209" t="s">
        <v>1399</v>
      </c>
      <c r="L209" s="48" t="s">
        <v>1064</v>
      </c>
      <c r="M209" t="s">
        <v>1064</v>
      </c>
      <c r="O209" t="s">
        <v>1852</v>
      </c>
      <c r="P209" t="s">
        <v>1064</v>
      </c>
      <c r="Q209" t="s">
        <v>29</v>
      </c>
      <c r="R209" t="s">
        <v>47</v>
      </c>
      <c r="S209">
        <v>170.2</v>
      </c>
      <c r="T209">
        <v>167.56</v>
      </c>
      <c r="U209" t="s">
        <v>692</v>
      </c>
      <c r="V209" t="s">
        <v>1064</v>
      </c>
      <c r="W209" t="s">
        <v>1824</v>
      </c>
      <c r="X209" t="s">
        <v>924</v>
      </c>
      <c r="Y209" t="s">
        <v>1064</v>
      </c>
      <c r="Z209" t="s">
        <v>1064</v>
      </c>
      <c r="AA209" t="s">
        <v>1064</v>
      </c>
      <c r="AB209" t="s">
        <v>1064</v>
      </c>
      <c r="AC209" t="s">
        <v>1064</v>
      </c>
      <c r="AD209" t="s">
        <v>1064</v>
      </c>
      <c r="AE209" t="s">
        <v>1064</v>
      </c>
      <c r="AF209" t="s">
        <v>1064</v>
      </c>
      <c r="AG209" t="s">
        <v>1064</v>
      </c>
      <c r="AH209" t="s">
        <v>1064</v>
      </c>
      <c r="AK209">
        <v>263735.88</v>
      </c>
      <c r="AL209">
        <v>6805382.0899999999</v>
      </c>
      <c r="AM209" t="s">
        <v>2390</v>
      </c>
      <c r="AN209" t="s">
        <v>47</v>
      </c>
      <c r="AO209" s="39">
        <v>45721</v>
      </c>
    </row>
    <row r="210" spans="1:41" x14ac:dyDescent="0.2">
      <c r="A210" t="s">
        <v>173</v>
      </c>
      <c r="B210" t="s">
        <v>175</v>
      </c>
      <c r="C210" t="s">
        <v>2451</v>
      </c>
      <c r="D210" t="s">
        <v>1064</v>
      </c>
      <c r="E210" t="s">
        <v>1204</v>
      </c>
      <c r="F210" t="s">
        <v>644</v>
      </c>
      <c r="G210" t="s">
        <v>1805</v>
      </c>
      <c r="H210" s="39">
        <v>43194</v>
      </c>
      <c r="I210" s="55">
        <v>2018</v>
      </c>
      <c r="J210" t="s">
        <v>1327</v>
      </c>
      <c r="K210" t="s">
        <v>1459</v>
      </c>
      <c r="L210" s="48" t="s">
        <v>1064</v>
      </c>
      <c r="M210" t="s">
        <v>1064</v>
      </c>
      <c r="O210" t="s">
        <v>1861</v>
      </c>
      <c r="P210" t="s">
        <v>1064</v>
      </c>
      <c r="Q210" t="s">
        <v>29</v>
      </c>
      <c r="R210" t="s">
        <v>47</v>
      </c>
      <c r="S210">
        <v>112</v>
      </c>
      <c r="T210">
        <v>110.619</v>
      </c>
      <c r="U210" t="s">
        <v>692</v>
      </c>
      <c r="V210" t="s">
        <v>1064</v>
      </c>
      <c r="W210" t="s">
        <v>1824</v>
      </c>
      <c r="X210" t="s">
        <v>1023</v>
      </c>
      <c r="Y210" t="s">
        <v>1064</v>
      </c>
      <c r="Z210" t="s">
        <v>1064</v>
      </c>
      <c r="AA210" t="s">
        <v>1064</v>
      </c>
      <c r="AB210" t="s">
        <v>1064</v>
      </c>
      <c r="AC210" t="s">
        <v>1064</v>
      </c>
      <c r="AD210" t="s">
        <v>1064</v>
      </c>
      <c r="AE210" t="s">
        <v>1064</v>
      </c>
      <c r="AF210" t="s">
        <v>1064</v>
      </c>
      <c r="AG210" t="s">
        <v>1064</v>
      </c>
      <c r="AH210" t="s">
        <v>1064</v>
      </c>
      <c r="AK210">
        <v>502596</v>
      </c>
      <c r="AL210">
        <v>7470021</v>
      </c>
      <c r="AM210" t="s">
        <v>2398</v>
      </c>
      <c r="AN210" t="s">
        <v>47</v>
      </c>
      <c r="AO210" s="39">
        <v>45721</v>
      </c>
    </row>
    <row r="211" spans="1:41" x14ac:dyDescent="0.2">
      <c r="A211" t="s">
        <v>173</v>
      </c>
      <c r="B211" t="s">
        <v>176</v>
      </c>
      <c r="C211" t="s">
        <v>2501</v>
      </c>
      <c r="D211" t="s">
        <v>1064</v>
      </c>
      <c r="E211" t="s">
        <v>1115</v>
      </c>
      <c r="F211" t="s">
        <v>350</v>
      </c>
      <c r="G211" t="s">
        <v>1805</v>
      </c>
      <c r="H211" s="39">
        <v>41377</v>
      </c>
      <c r="I211" s="55">
        <v>2013</v>
      </c>
      <c r="J211" t="s">
        <v>1348</v>
      </c>
      <c r="K211" t="s">
        <v>1350</v>
      </c>
      <c r="L211" s="48" t="s">
        <v>1064</v>
      </c>
      <c r="M211" t="s">
        <v>1064</v>
      </c>
      <c r="O211" t="s">
        <v>1863</v>
      </c>
      <c r="P211" t="s">
        <v>1064</v>
      </c>
      <c r="Q211" t="s">
        <v>29</v>
      </c>
      <c r="R211" t="s">
        <v>47</v>
      </c>
      <c r="S211">
        <v>90</v>
      </c>
      <c r="T211">
        <v>89.55</v>
      </c>
      <c r="U211" t="s">
        <v>692</v>
      </c>
      <c r="V211" t="s">
        <v>1064</v>
      </c>
      <c r="W211" t="s">
        <v>1824</v>
      </c>
      <c r="X211" t="s">
        <v>804</v>
      </c>
      <c r="Y211" t="s">
        <v>1064</v>
      </c>
      <c r="Z211" t="s">
        <v>1064</v>
      </c>
      <c r="AA211" t="s">
        <v>1064</v>
      </c>
      <c r="AB211" t="s">
        <v>1064</v>
      </c>
      <c r="AC211" t="s">
        <v>1064</v>
      </c>
      <c r="AD211" t="s">
        <v>1064</v>
      </c>
      <c r="AE211" t="s">
        <v>1064</v>
      </c>
      <c r="AF211" t="s">
        <v>1064</v>
      </c>
      <c r="AG211" t="s">
        <v>1064</v>
      </c>
      <c r="AH211" t="s">
        <v>1064</v>
      </c>
      <c r="AK211">
        <v>252236.99960000001</v>
      </c>
      <c r="AL211">
        <v>6581553.0180000002</v>
      </c>
      <c r="AM211" t="s">
        <v>2390</v>
      </c>
      <c r="AN211" t="s">
        <v>47</v>
      </c>
      <c r="AO211" s="39">
        <v>45721</v>
      </c>
    </row>
    <row r="212" spans="1:41" x14ac:dyDescent="0.2">
      <c r="A212" t="s">
        <v>173</v>
      </c>
      <c r="B212" t="s">
        <v>176</v>
      </c>
      <c r="C212" t="s">
        <v>2451</v>
      </c>
      <c r="D212" t="s">
        <v>1064</v>
      </c>
      <c r="E212" t="s">
        <v>1204</v>
      </c>
      <c r="F212" t="s">
        <v>351</v>
      </c>
      <c r="G212" t="s">
        <v>1805</v>
      </c>
      <c r="H212" s="39">
        <v>42150</v>
      </c>
      <c r="I212" s="55">
        <v>2015</v>
      </c>
      <c r="J212" t="s">
        <v>1348</v>
      </c>
      <c r="K212" t="s">
        <v>1350</v>
      </c>
      <c r="L212" s="48" t="s">
        <v>1064</v>
      </c>
      <c r="M212" t="s">
        <v>1064</v>
      </c>
      <c r="O212" t="s">
        <v>1857</v>
      </c>
      <c r="P212" t="s">
        <v>1064</v>
      </c>
      <c r="Q212" t="s">
        <v>29</v>
      </c>
      <c r="R212" t="s">
        <v>47</v>
      </c>
      <c r="S212">
        <v>60.4</v>
      </c>
      <c r="T212">
        <v>60.097999999999999</v>
      </c>
      <c r="U212" t="s">
        <v>692</v>
      </c>
      <c r="V212" t="s">
        <v>1064</v>
      </c>
      <c r="W212" t="s">
        <v>1824</v>
      </c>
      <c r="X212" t="s">
        <v>804</v>
      </c>
      <c r="Y212" t="s">
        <v>1064</v>
      </c>
      <c r="Z212" t="s">
        <v>1064</v>
      </c>
      <c r="AA212" t="s">
        <v>1064</v>
      </c>
      <c r="AB212" t="s">
        <v>1064</v>
      </c>
      <c r="AC212" t="s">
        <v>1064</v>
      </c>
      <c r="AD212" t="s">
        <v>1064</v>
      </c>
      <c r="AE212" t="s">
        <v>1064</v>
      </c>
      <c r="AF212" t="s">
        <v>1064</v>
      </c>
      <c r="AG212" t="s">
        <v>1064</v>
      </c>
      <c r="AH212" t="s">
        <v>1064</v>
      </c>
      <c r="AK212">
        <v>251544.99479999999</v>
      </c>
      <c r="AL212">
        <v>6582676.9979999997</v>
      </c>
      <c r="AM212" t="s">
        <v>2390</v>
      </c>
      <c r="AN212" t="s">
        <v>47</v>
      </c>
      <c r="AO212" s="39">
        <v>45721</v>
      </c>
    </row>
    <row r="213" spans="1:41" x14ac:dyDescent="0.2">
      <c r="A213" t="s">
        <v>173</v>
      </c>
      <c r="B213" t="s">
        <v>176</v>
      </c>
      <c r="C213" t="s">
        <v>2451</v>
      </c>
      <c r="D213" t="s">
        <v>1064</v>
      </c>
      <c r="E213" t="s">
        <v>1204</v>
      </c>
      <c r="F213" t="s">
        <v>653</v>
      </c>
      <c r="G213" t="s">
        <v>1805</v>
      </c>
      <c r="H213" s="39">
        <v>42044</v>
      </c>
      <c r="I213" s="55">
        <v>2015</v>
      </c>
      <c r="J213" t="s">
        <v>1327</v>
      </c>
      <c r="K213" t="s">
        <v>1463</v>
      </c>
      <c r="L213" s="48" t="s">
        <v>1064</v>
      </c>
      <c r="M213" t="s">
        <v>1064</v>
      </c>
      <c r="O213" t="s">
        <v>1864</v>
      </c>
      <c r="P213" t="s">
        <v>1064</v>
      </c>
      <c r="Q213" t="s">
        <v>29</v>
      </c>
      <c r="R213" t="s">
        <v>47</v>
      </c>
      <c r="S213">
        <v>99</v>
      </c>
      <c r="T213">
        <v>98.108999999999995</v>
      </c>
      <c r="U213" t="s">
        <v>692</v>
      </c>
      <c r="V213" t="s">
        <v>1064</v>
      </c>
      <c r="W213" t="s">
        <v>1824</v>
      </c>
      <c r="X213" t="s">
        <v>1028</v>
      </c>
      <c r="Y213" t="s">
        <v>1064</v>
      </c>
      <c r="Z213" t="s">
        <v>1064</v>
      </c>
      <c r="AA213" t="s">
        <v>1064</v>
      </c>
      <c r="AB213" t="s">
        <v>1064</v>
      </c>
      <c r="AC213" t="s">
        <v>1064</v>
      </c>
      <c r="AD213" t="s">
        <v>1064</v>
      </c>
      <c r="AE213" t="s">
        <v>1064</v>
      </c>
      <c r="AF213" t="s">
        <v>1064</v>
      </c>
      <c r="AG213" t="s">
        <v>1064</v>
      </c>
      <c r="AH213" t="s">
        <v>1064</v>
      </c>
      <c r="AK213">
        <v>414421</v>
      </c>
      <c r="AL213">
        <v>7228198.0109999999</v>
      </c>
      <c r="AM213" t="s">
        <v>2390</v>
      </c>
      <c r="AN213" t="s">
        <v>47</v>
      </c>
      <c r="AO213" s="39">
        <v>45721</v>
      </c>
    </row>
    <row r="214" spans="1:41" x14ac:dyDescent="0.2">
      <c r="A214" t="s">
        <v>173</v>
      </c>
      <c r="B214" t="s">
        <v>175</v>
      </c>
      <c r="C214" t="s">
        <v>2918</v>
      </c>
      <c r="D214" t="s">
        <v>1064</v>
      </c>
      <c r="E214" t="s">
        <v>1064</v>
      </c>
      <c r="F214" t="s">
        <v>2919</v>
      </c>
      <c r="G214" t="s">
        <v>1805</v>
      </c>
      <c r="H214" s="39">
        <v>44613</v>
      </c>
      <c r="I214" s="55">
        <v>2022</v>
      </c>
      <c r="J214" t="s">
        <v>1327</v>
      </c>
      <c r="K214" t="s">
        <v>1329</v>
      </c>
      <c r="L214" s="48" t="s">
        <v>1064</v>
      </c>
      <c r="M214" t="s">
        <v>1064</v>
      </c>
      <c r="O214" t="s">
        <v>2920</v>
      </c>
      <c r="P214" t="s">
        <v>1064</v>
      </c>
      <c r="Q214" t="s">
        <v>29</v>
      </c>
      <c r="R214" t="s">
        <v>47</v>
      </c>
      <c r="S214">
        <v>174.06379999999999</v>
      </c>
      <c r="T214">
        <v>171.77699999999999</v>
      </c>
      <c r="U214" t="s">
        <v>692</v>
      </c>
      <c r="V214" t="s">
        <v>1064</v>
      </c>
      <c r="W214" t="s">
        <v>1824</v>
      </c>
      <c r="X214" t="s">
        <v>2921</v>
      </c>
      <c r="Y214" t="s">
        <v>1064</v>
      </c>
      <c r="Z214" t="s">
        <v>1064</v>
      </c>
      <c r="AA214" t="s">
        <v>1064</v>
      </c>
      <c r="AB214" t="s">
        <v>1064</v>
      </c>
      <c r="AC214" t="s">
        <v>1064</v>
      </c>
      <c r="AD214" t="s">
        <v>1064</v>
      </c>
      <c r="AE214" t="s">
        <v>1064</v>
      </c>
      <c r="AF214" t="s">
        <v>1064</v>
      </c>
      <c r="AG214" t="s">
        <v>1064</v>
      </c>
      <c r="AH214" t="s">
        <v>1064</v>
      </c>
      <c r="AK214">
        <v>492341</v>
      </c>
      <c r="AL214">
        <v>7511625</v>
      </c>
      <c r="AM214" t="s">
        <v>2398</v>
      </c>
      <c r="AN214" t="s">
        <v>47</v>
      </c>
      <c r="AO214" s="39">
        <v>45721</v>
      </c>
    </row>
    <row r="215" spans="1:41" x14ac:dyDescent="0.2">
      <c r="A215" t="s">
        <v>173</v>
      </c>
      <c r="B215" t="s">
        <v>176</v>
      </c>
      <c r="C215" t="s">
        <v>2502</v>
      </c>
      <c r="D215" t="s">
        <v>1064</v>
      </c>
      <c r="E215" t="s">
        <v>1154</v>
      </c>
      <c r="F215" t="s">
        <v>2272</v>
      </c>
      <c r="G215" t="s">
        <v>1805</v>
      </c>
      <c r="H215" s="39">
        <v>44159</v>
      </c>
      <c r="I215" s="55">
        <v>2020</v>
      </c>
      <c r="J215" t="s">
        <v>1344</v>
      </c>
      <c r="K215" t="s">
        <v>137</v>
      </c>
      <c r="L215" s="48" t="s">
        <v>1064</v>
      </c>
      <c r="M215" t="s">
        <v>1064</v>
      </c>
      <c r="O215" t="s">
        <v>1865</v>
      </c>
      <c r="P215" t="s">
        <v>1064</v>
      </c>
      <c r="Q215" t="s">
        <v>29</v>
      </c>
      <c r="R215" t="s">
        <v>47</v>
      </c>
      <c r="S215">
        <v>83.53</v>
      </c>
      <c r="T215">
        <v>80.900000000000006</v>
      </c>
      <c r="U215" t="s">
        <v>692</v>
      </c>
      <c r="V215" t="s">
        <v>1064</v>
      </c>
      <c r="W215" t="s">
        <v>1824</v>
      </c>
      <c r="X215" t="s">
        <v>1866</v>
      </c>
      <c r="Y215" t="s">
        <v>1064</v>
      </c>
      <c r="Z215" t="s">
        <v>1064</v>
      </c>
      <c r="AA215" t="s">
        <v>1064</v>
      </c>
      <c r="AB215" t="s">
        <v>1064</v>
      </c>
      <c r="AC215" t="s">
        <v>1064</v>
      </c>
      <c r="AD215" t="s">
        <v>1064</v>
      </c>
      <c r="AE215" t="s">
        <v>1064</v>
      </c>
      <c r="AF215" t="s">
        <v>1064</v>
      </c>
      <c r="AG215" t="s">
        <v>1064</v>
      </c>
      <c r="AH215" t="s">
        <v>1064</v>
      </c>
      <c r="AK215">
        <v>712859</v>
      </c>
      <c r="AL215">
        <v>5826350</v>
      </c>
      <c r="AM215" t="s">
        <v>2389</v>
      </c>
      <c r="AN215" t="s">
        <v>47</v>
      </c>
      <c r="AO215" s="39">
        <v>45721</v>
      </c>
    </row>
    <row r="216" spans="1:41" x14ac:dyDescent="0.2">
      <c r="A216" t="s">
        <v>173</v>
      </c>
      <c r="B216" t="s">
        <v>176</v>
      </c>
      <c r="C216" t="s">
        <v>2503</v>
      </c>
      <c r="D216" t="s">
        <v>1064</v>
      </c>
      <c r="E216" t="s">
        <v>1122</v>
      </c>
      <c r="F216" t="s">
        <v>362</v>
      </c>
      <c r="G216" t="s">
        <v>1805</v>
      </c>
      <c r="H216" s="39">
        <v>40203</v>
      </c>
      <c r="I216" s="55">
        <v>2010</v>
      </c>
      <c r="J216" t="s">
        <v>1348</v>
      </c>
      <c r="K216" t="s">
        <v>1351</v>
      </c>
      <c r="L216" s="48" t="s">
        <v>1064</v>
      </c>
      <c r="M216" t="s">
        <v>1064</v>
      </c>
      <c r="O216" t="s">
        <v>1867</v>
      </c>
      <c r="P216" t="s">
        <v>1064</v>
      </c>
      <c r="Q216" t="s">
        <v>29</v>
      </c>
      <c r="R216" t="s">
        <v>47</v>
      </c>
      <c r="S216">
        <v>46</v>
      </c>
      <c r="T216">
        <v>45.54</v>
      </c>
      <c r="U216" t="s">
        <v>692</v>
      </c>
      <c r="V216" t="s">
        <v>1064</v>
      </c>
      <c r="W216" t="s">
        <v>1824</v>
      </c>
      <c r="X216" t="s">
        <v>813</v>
      </c>
      <c r="Y216" t="s">
        <v>1064</v>
      </c>
      <c r="Z216" t="s">
        <v>1064</v>
      </c>
      <c r="AA216" t="s">
        <v>1064</v>
      </c>
      <c r="AB216" t="s">
        <v>1064</v>
      </c>
      <c r="AC216" t="s">
        <v>1064</v>
      </c>
      <c r="AD216" t="s">
        <v>1064</v>
      </c>
      <c r="AE216" t="s">
        <v>1064</v>
      </c>
      <c r="AF216" t="s">
        <v>1064</v>
      </c>
      <c r="AG216" t="s">
        <v>1064</v>
      </c>
      <c r="AH216" t="s">
        <v>1064</v>
      </c>
      <c r="AK216">
        <v>251545.99960000001</v>
      </c>
      <c r="AL216">
        <v>6531368.0180000002</v>
      </c>
      <c r="AM216" t="s">
        <v>2390</v>
      </c>
      <c r="AN216" t="s">
        <v>47</v>
      </c>
      <c r="AO216" s="39">
        <v>45721</v>
      </c>
    </row>
    <row r="217" spans="1:41" x14ac:dyDescent="0.2">
      <c r="A217" t="s">
        <v>173</v>
      </c>
      <c r="B217" t="s">
        <v>176</v>
      </c>
      <c r="C217" t="s">
        <v>2504</v>
      </c>
      <c r="D217" t="s">
        <v>1064</v>
      </c>
      <c r="E217" t="s">
        <v>1156</v>
      </c>
      <c r="F217" t="s">
        <v>433</v>
      </c>
      <c r="G217" t="s">
        <v>1805</v>
      </c>
      <c r="H217" s="39">
        <v>41934</v>
      </c>
      <c r="I217" s="55">
        <v>2014</v>
      </c>
      <c r="J217" t="s">
        <v>3870</v>
      </c>
      <c r="K217" t="s">
        <v>1368</v>
      </c>
      <c r="L217" s="48" t="s">
        <v>1064</v>
      </c>
      <c r="M217" t="s">
        <v>1064</v>
      </c>
      <c r="O217" t="s">
        <v>1833</v>
      </c>
      <c r="P217" t="s">
        <v>1064</v>
      </c>
      <c r="Q217" t="s">
        <v>29</v>
      </c>
      <c r="R217" t="s">
        <v>47</v>
      </c>
      <c r="S217">
        <v>10.75</v>
      </c>
      <c r="T217">
        <v>10.502800000000001</v>
      </c>
      <c r="U217" t="s">
        <v>692</v>
      </c>
      <c r="V217" t="s">
        <v>1064</v>
      </c>
      <c r="W217" t="s">
        <v>1824</v>
      </c>
      <c r="X217" t="s">
        <v>877</v>
      </c>
      <c r="Y217" t="s">
        <v>1064</v>
      </c>
      <c r="Z217" t="s">
        <v>1064</v>
      </c>
      <c r="AA217" t="s">
        <v>1064</v>
      </c>
      <c r="AB217" t="s">
        <v>1064</v>
      </c>
      <c r="AC217" t="s">
        <v>1064</v>
      </c>
      <c r="AD217" t="s">
        <v>1064</v>
      </c>
      <c r="AE217" t="s">
        <v>1064</v>
      </c>
      <c r="AF217" t="s">
        <v>1064</v>
      </c>
      <c r="AG217" t="s">
        <v>1064</v>
      </c>
      <c r="AH217" t="s">
        <v>1064</v>
      </c>
      <c r="AK217">
        <v>257924.99950000001</v>
      </c>
      <c r="AL217">
        <v>6230005.0180000002</v>
      </c>
      <c r="AM217" t="s">
        <v>2388</v>
      </c>
      <c r="AN217" t="s">
        <v>47</v>
      </c>
      <c r="AO217" s="39">
        <v>45721</v>
      </c>
    </row>
    <row r="218" spans="1:41" x14ac:dyDescent="0.2">
      <c r="A218" t="s">
        <v>173</v>
      </c>
      <c r="B218" t="s">
        <v>175</v>
      </c>
      <c r="C218" t="s">
        <v>2451</v>
      </c>
      <c r="D218" t="s">
        <v>1064</v>
      </c>
      <c r="E218" t="s">
        <v>1204</v>
      </c>
      <c r="F218" t="s">
        <v>294</v>
      </c>
      <c r="G218" t="s">
        <v>1805</v>
      </c>
      <c r="H218" s="39">
        <v>41719</v>
      </c>
      <c r="I218" s="55">
        <v>2014</v>
      </c>
      <c r="J218" t="s">
        <v>1327</v>
      </c>
      <c r="K218" t="s">
        <v>1329</v>
      </c>
      <c r="L218" s="48" t="s">
        <v>1064</v>
      </c>
      <c r="M218" t="s">
        <v>1064</v>
      </c>
      <c r="O218" t="s">
        <v>1863</v>
      </c>
      <c r="P218" t="s">
        <v>1064</v>
      </c>
      <c r="Q218" t="s">
        <v>29</v>
      </c>
      <c r="R218" t="s">
        <v>47</v>
      </c>
      <c r="S218">
        <v>90</v>
      </c>
      <c r="T218">
        <v>88.9</v>
      </c>
      <c r="U218" t="s">
        <v>692</v>
      </c>
      <c r="V218" t="s">
        <v>1064</v>
      </c>
      <c r="W218" t="s">
        <v>1824</v>
      </c>
      <c r="X218" t="s">
        <v>749</v>
      </c>
      <c r="Y218" t="s">
        <v>1064</v>
      </c>
      <c r="Z218" t="s">
        <v>1064</v>
      </c>
      <c r="AA218" t="s">
        <v>1064</v>
      </c>
      <c r="AB218" t="s">
        <v>1064</v>
      </c>
      <c r="AC218" t="s">
        <v>1064</v>
      </c>
      <c r="AD218" t="s">
        <v>1064</v>
      </c>
      <c r="AE218" t="s">
        <v>1064</v>
      </c>
      <c r="AF218" t="s">
        <v>1064</v>
      </c>
      <c r="AG218" t="s">
        <v>1064</v>
      </c>
      <c r="AH218" t="s">
        <v>1064</v>
      </c>
      <c r="AK218">
        <v>518298.85369999998</v>
      </c>
      <c r="AL218">
        <v>7513327.9759999998</v>
      </c>
      <c r="AM218" t="s">
        <v>2398</v>
      </c>
      <c r="AN218" t="s">
        <v>47</v>
      </c>
      <c r="AO218" s="39">
        <v>45721</v>
      </c>
    </row>
    <row r="219" spans="1:41" x14ac:dyDescent="0.2">
      <c r="A219" t="s">
        <v>173</v>
      </c>
      <c r="B219" t="s">
        <v>176</v>
      </c>
      <c r="C219" t="s">
        <v>3994</v>
      </c>
      <c r="D219" t="s">
        <v>1064</v>
      </c>
      <c r="E219" t="s">
        <v>1064</v>
      </c>
      <c r="F219" t="s">
        <v>3995</v>
      </c>
      <c r="G219" t="s">
        <v>1805</v>
      </c>
      <c r="H219" s="39">
        <v>45537</v>
      </c>
      <c r="I219" s="55">
        <v>2024</v>
      </c>
      <c r="J219" t="s">
        <v>1348</v>
      </c>
      <c r="K219" t="s">
        <v>1371</v>
      </c>
      <c r="L219" s="48" t="s">
        <v>1064</v>
      </c>
      <c r="M219" t="s">
        <v>1064</v>
      </c>
      <c r="O219" t="s">
        <v>1881</v>
      </c>
      <c r="P219" t="s">
        <v>1064</v>
      </c>
      <c r="Q219" t="s">
        <v>29</v>
      </c>
      <c r="R219" t="s">
        <v>113</v>
      </c>
      <c r="S219">
        <v>9.1184999999999992</v>
      </c>
      <c r="T219">
        <v>9</v>
      </c>
      <c r="U219" t="s">
        <v>692</v>
      </c>
      <c r="V219" t="s">
        <v>2841</v>
      </c>
      <c r="W219" t="s">
        <v>1881</v>
      </c>
      <c r="X219" t="s">
        <v>3996</v>
      </c>
      <c r="Y219" t="s">
        <v>1064</v>
      </c>
      <c r="Z219" t="s">
        <v>1064</v>
      </c>
      <c r="AA219" t="s">
        <v>1064</v>
      </c>
      <c r="AB219" t="s">
        <v>1064</v>
      </c>
      <c r="AC219" t="s">
        <v>1064</v>
      </c>
      <c r="AD219" t="s">
        <v>1064</v>
      </c>
      <c r="AE219" t="s">
        <v>1064</v>
      </c>
      <c r="AF219" t="s">
        <v>1064</v>
      </c>
      <c r="AG219" t="s">
        <v>1064</v>
      </c>
      <c r="AH219" t="s">
        <v>1064</v>
      </c>
      <c r="AK219">
        <v>287944</v>
      </c>
      <c r="AL219">
        <v>6662311</v>
      </c>
      <c r="AM219" t="s">
        <v>2390</v>
      </c>
      <c r="AN219" t="s">
        <v>1870</v>
      </c>
      <c r="AO219" s="39">
        <v>45721</v>
      </c>
    </row>
    <row r="220" spans="1:41" x14ac:dyDescent="0.2">
      <c r="A220" t="s">
        <v>173</v>
      </c>
      <c r="B220" t="s">
        <v>176</v>
      </c>
      <c r="C220" t="s">
        <v>1558</v>
      </c>
      <c r="D220" t="s">
        <v>1064</v>
      </c>
      <c r="E220" t="s">
        <v>1150</v>
      </c>
      <c r="F220" t="s">
        <v>429</v>
      </c>
      <c r="G220" t="s">
        <v>1805</v>
      </c>
      <c r="H220" s="39">
        <v>43956</v>
      </c>
      <c r="I220" s="55">
        <v>2020</v>
      </c>
      <c r="J220" t="s">
        <v>1362</v>
      </c>
      <c r="K220" t="s">
        <v>1366</v>
      </c>
      <c r="L220" s="48" t="s">
        <v>1064</v>
      </c>
      <c r="M220" t="s">
        <v>1064</v>
      </c>
      <c r="O220" t="s">
        <v>1868</v>
      </c>
      <c r="P220" t="s">
        <v>1064</v>
      </c>
      <c r="Q220" t="s">
        <v>29</v>
      </c>
      <c r="R220" t="s">
        <v>113</v>
      </c>
      <c r="S220">
        <v>56.8</v>
      </c>
      <c r="T220">
        <v>56</v>
      </c>
      <c r="U220" t="s">
        <v>692</v>
      </c>
      <c r="V220" t="s">
        <v>1064</v>
      </c>
      <c r="W220" t="s">
        <v>695</v>
      </c>
      <c r="X220" t="s">
        <v>1869</v>
      </c>
      <c r="Y220" t="s">
        <v>1064</v>
      </c>
      <c r="Z220" t="s">
        <v>1064</v>
      </c>
      <c r="AA220" t="s">
        <v>1064</v>
      </c>
      <c r="AB220" t="s">
        <v>1064</v>
      </c>
      <c r="AC220" t="s">
        <v>1064</v>
      </c>
      <c r="AD220" t="s">
        <v>1064</v>
      </c>
      <c r="AE220" t="s">
        <v>1064</v>
      </c>
      <c r="AF220" t="s">
        <v>1064</v>
      </c>
      <c r="AG220" t="s">
        <v>1064</v>
      </c>
      <c r="AH220" t="s">
        <v>1064</v>
      </c>
      <c r="AK220">
        <v>390533</v>
      </c>
      <c r="AL220">
        <v>7101853</v>
      </c>
      <c r="AM220" t="s">
        <v>80</v>
      </c>
      <c r="AN220" t="s">
        <v>1870</v>
      </c>
      <c r="AO220" s="39">
        <v>45721</v>
      </c>
    </row>
    <row r="221" spans="1:41" x14ac:dyDescent="0.2">
      <c r="A221" t="s">
        <v>173</v>
      </c>
      <c r="B221" t="s">
        <v>175</v>
      </c>
      <c r="C221" t="s">
        <v>2452</v>
      </c>
      <c r="D221" t="s">
        <v>1064</v>
      </c>
      <c r="E221" t="s">
        <v>119</v>
      </c>
      <c r="F221" t="s">
        <v>288</v>
      </c>
      <c r="G221" t="s">
        <v>1805</v>
      </c>
      <c r="H221" s="39">
        <v>42518</v>
      </c>
      <c r="I221" s="55">
        <v>2016</v>
      </c>
      <c r="J221" t="s">
        <v>1327</v>
      </c>
      <c r="K221" t="s">
        <v>1328</v>
      </c>
      <c r="L221" s="48" t="s">
        <v>1064</v>
      </c>
      <c r="M221" t="s">
        <v>1064</v>
      </c>
      <c r="O221" t="s">
        <v>1837</v>
      </c>
      <c r="P221" t="s">
        <v>1064</v>
      </c>
      <c r="Q221" t="s">
        <v>29</v>
      </c>
      <c r="R221" t="s">
        <v>113</v>
      </c>
      <c r="S221">
        <v>21.795000000000002</v>
      </c>
      <c r="T221">
        <v>21.425000000000001</v>
      </c>
      <c r="U221" t="s">
        <v>692</v>
      </c>
      <c r="V221" t="s">
        <v>1064</v>
      </c>
      <c r="W221" t="s">
        <v>1824</v>
      </c>
      <c r="X221" t="s">
        <v>744</v>
      </c>
      <c r="Y221" t="s">
        <v>1064</v>
      </c>
      <c r="Z221" t="s">
        <v>1064</v>
      </c>
      <c r="AA221" t="s">
        <v>1064</v>
      </c>
      <c r="AB221" t="s">
        <v>1064</v>
      </c>
      <c r="AC221" t="s">
        <v>1064</v>
      </c>
      <c r="AD221" t="s">
        <v>1064</v>
      </c>
      <c r="AE221" t="s">
        <v>1064</v>
      </c>
      <c r="AF221" t="s">
        <v>1064</v>
      </c>
      <c r="AG221" t="s">
        <v>1064</v>
      </c>
      <c r="AH221" t="s">
        <v>1064</v>
      </c>
      <c r="AK221">
        <v>542260</v>
      </c>
      <c r="AL221">
        <v>7344264</v>
      </c>
      <c r="AM221" t="s">
        <v>2390</v>
      </c>
      <c r="AN221" t="s">
        <v>1870</v>
      </c>
      <c r="AO221" s="39">
        <v>45721</v>
      </c>
    </row>
    <row r="222" spans="1:41" x14ac:dyDescent="0.2">
      <c r="A222" t="s">
        <v>173</v>
      </c>
      <c r="B222" t="s">
        <v>175</v>
      </c>
      <c r="C222" t="s">
        <v>2764</v>
      </c>
      <c r="D222" t="s">
        <v>1064</v>
      </c>
      <c r="E222" t="s">
        <v>119</v>
      </c>
      <c r="F222" t="s">
        <v>1499</v>
      </c>
      <c r="G222" t="s">
        <v>1805</v>
      </c>
      <c r="H222" s="39">
        <v>44056</v>
      </c>
      <c r="I222" s="55">
        <v>2020</v>
      </c>
      <c r="J222" t="s">
        <v>1327</v>
      </c>
      <c r="K222" t="s">
        <v>1328</v>
      </c>
      <c r="L222" s="48" t="s">
        <v>1064</v>
      </c>
      <c r="M222" t="s">
        <v>1064</v>
      </c>
      <c r="O222" t="s">
        <v>1837</v>
      </c>
      <c r="P222" t="s">
        <v>1064</v>
      </c>
      <c r="Q222" t="s">
        <v>29</v>
      </c>
      <c r="R222" t="s">
        <v>113</v>
      </c>
      <c r="S222">
        <v>86.75</v>
      </c>
      <c r="T222">
        <v>86.32</v>
      </c>
      <c r="U222" t="s">
        <v>692</v>
      </c>
      <c r="V222" t="s">
        <v>1064</v>
      </c>
      <c r="W222" t="s">
        <v>1824</v>
      </c>
      <c r="X222" t="s">
        <v>1871</v>
      </c>
      <c r="Y222" t="s">
        <v>1064</v>
      </c>
      <c r="Z222" t="s">
        <v>1064</v>
      </c>
      <c r="AA222" t="s">
        <v>1064</v>
      </c>
      <c r="AB222" t="s">
        <v>1064</v>
      </c>
      <c r="AC222" t="s">
        <v>1064</v>
      </c>
      <c r="AD222" t="s">
        <v>1064</v>
      </c>
      <c r="AE222" t="s">
        <v>1064</v>
      </c>
      <c r="AF222" t="s">
        <v>1064</v>
      </c>
      <c r="AG222" t="s">
        <v>1064</v>
      </c>
      <c r="AH222" t="s">
        <v>1064</v>
      </c>
      <c r="AK222">
        <v>542461.80000000005</v>
      </c>
      <c r="AL222">
        <v>7343826.75</v>
      </c>
      <c r="AM222" t="s">
        <v>2390</v>
      </c>
      <c r="AN222" t="s">
        <v>1870</v>
      </c>
      <c r="AO222" s="39">
        <v>45721</v>
      </c>
    </row>
    <row r="223" spans="1:41" x14ac:dyDescent="0.2">
      <c r="A223" t="s">
        <v>173</v>
      </c>
      <c r="B223" t="s">
        <v>175</v>
      </c>
      <c r="C223" t="s">
        <v>2764</v>
      </c>
      <c r="D223" t="s">
        <v>1064</v>
      </c>
      <c r="E223" t="s">
        <v>1064</v>
      </c>
      <c r="F223" t="s">
        <v>3416</v>
      </c>
      <c r="G223" t="s">
        <v>1805</v>
      </c>
      <c r="H223" s="39">
        <v>45124</v>
      </c>
      <c r="I223" s="55">
        <v>2023</v>
      </c>
      <c r="J223" t="s">
        <v>1327</v>
      </c>
      <c r="K223" t="s">
        <v>1328</v>
      </c>
      <c r="L223" s="48" t="s">
        <v>1064</v>
      </c>
      <c r="M223" t="s">
        <v>1064</v>
      </c>
      <c r="O223" t="s">
        <v>1837</v>
      </c>
      <c r="P223" t="s">
        <v>1064</v>
      </c>
      <c r="Q223" t="s">
        <v>29</v>
      </c>
      <c r="R223" t="s">
        <v>113</v>
      </c>
      <c r="S223">
        <v>135.83449999999999</v>
      </c>
      <c r="T223">
        <v>129.7287</v>
      </c>
      <c r="U223" t="s">
        <v>692</v>
      </c>
      <c r="V223" t="s">
        <v>1064</v>
      </c>
      <c r="W223" t="s">
        <v>1824</v>
      </c>
      <c r="X223" t="s">
        <v>3417</v>
      </c>
      <c r="Y223" t="s">
        <v>1064</v>
      </c>
      <c r="Z223" t="s">
        <v>1064</v>
      </c>
      <c r="AA223" t="s">
        <v>1064</v>
      </c>
      <c r="AB223" t="s">
        <v>1064</v>
      </c>
      <c r="AC223" t="s">
        <v>1064</v>
      </c>
      <c r="AD223" t="s">
        <v>1064</v>
      </c>
      <c r="AE223" t="s">
        <v>1064</v>
      </c>
      <c r="AF223" t="s">
        <v>1064</v>
      </c>
      <c r="AG223" t="s">
        <v>1064</v>
      </c>
      <c r="AH223" t="s">
        <v>1064</v>
      </c>
      <c r="AK223">
        <v>544169.36</v>
      </c>
      <c r="AL223">
        <v>7344751.04</v>
      </c>
      <c r="AM223" t="s">
        <v>2390</v>
      </c>
      <c r="AN223" t="s">
        <v>1870</v>
      </c>
      <c r="AO223" s="39">
        <v>45721</v>
      </c>
    </row>
    <row r="224" spans="1:41" x14ac:dyDescent="0.2">
      <c r="A224" t="s">
        <v>173</v>
      </c>
      <c r="B224" t="s">
        <v>175</v>
      </c>
      <c r="C224" t="s">
        <v>4015</v>
      </c>
      <c r="D224" t="s">
        <v>1064</v>
      </c>
      <c r="E224" t="s">
        <v>1064</v>
      </c>
      <c r="F224" t="s">
        <v>4016</v>
      </c>
      <c r="G224" t="s">
        <v>1805</v>
      </c>
      <c r="H224" s="39">
        <v>45565</v>
      </c>
      <c r="I224" s="55">
        <v>2024</v>
      </c>
      <c r="J224" t="s">
        <v>1327</v>
      </c>
      <c r="K224" t="s">
        <v>1328</v>
      </c>
      <c r="L224" s="48" t="s">
        <v>1064</v>
      </c>
      <c r="M224" t="s">
        <v>1064</v>
      </c>
      <c r="O224" t="s">
        <v>1881</v>
      </c>
      <c r="P224" t="s">
        <v>1064</v>
      </c>
      <c r="Q224" t="s">
        <v>29</v>
      </c>
      <c r="R224" t="s">
        <v>113</v>
      </c>
      <c r="S224">
        <v>132.7337</v>
      </c>
      <c r="T224">
        <v>129.72049999999999</v>
      </c>
      <c r="U224" t="s">
        <v>692</v>
      </c>
      <c r="V224" t="s">
        <v>1064</v>
      </c>
      <c r="W224" t="s">
        <v>1824</v>
      </c>
      <c r="X224" t="s">
        <v>4017</v>
      </c>
      <c r="Y224" t="s">
        <v>1064</v>
      </c>
      <c r="Z224" t="s">
        <v>1064</v>
      </c>
      <c r="AA224" t="s">
        <v>1064</v>
      </c>
      <c r="AB224" t="s">
        <v>1064</v>
      </c>
      <c r="AC224" t="s">
        <v>1064</v>
      </c>
      <c r="AD224" t="s">
        <v>1064</v>
      </c>
      <c r="AE224" t="s">
        <v>1064</v>
      </c>
      <c r="AF224" t="s">
        <v>1064</v>
      </c>
      <c r="AG224" t="s">
        <v>1064</v>
      </c>
      <c r="AH224" t="s">
        <v>1064</v>
      </c>
      <c r="AK224">
        <v>544836.4327</v>
      </c>
      <c r="AL224">
        <v>7344263</v>
      </c>
      <c r="AM224" t="s">
        <v>2390</v>
      </c>
      <c r="AN224" t="s">
        <v>1870</v>
      </c>
      <c r="AO224" s="39">
        <v>45721</v>
      </c>
    </row>
    <row r="225" spans="1:41" x14ac:dyDescent="0.2">
      <c r="A225" t="s">
        <v>173</v>
      </c>
      <c r="B225" t="s">
        <v>176</v>
      </c>
      <c r="C225" t="s">
        <v>2505</v>
      </c>
      <c r="D225" t="s">
        <v>1064</v>
      </c>
      <c r="E225" t="s">
        <v>1144</v>
      </c>
      <c r="F225" t="s">
        <v>411</v>
      </c>
      <c r="G225" t="s">
        <v>1805</v>
      </c>
      <c r="H225" s="39">
        <v>43042</v>
      </c>
      <c r="I225" s="55">
        <v>2017</v>
      </c>
      <c r="J225" t="s">
        <v>1362</v>
      </c>
      <c r="K225" t="s">
        <v>1363</v>
      </c>
      <c r="L225" s="48" t="s">
        <v>1064</v>
      </c>
      <c r="M225" t="s">
        <v>1064</v>
      </c>
      <c r="O225" t="s">
        <v>1837</v>
      </c>
      <c r="P225" t="s">
        <v>1064</v>
      </c>
      <c r="Q225" t="s">
        <v>29</v>
      </c>
      <c r="R225" t="s">
        <v>113</v>
      </c>
      <c r="S225">
        <v>9</v>
      </c>
      <c r="T225">
        <v>9</v>
      </c>
      <c r="U225" t="s">
        <v>692</v>
      </c>
      <c r="V225" t="s">
        <v>2841</v>
      </c>
      <c r="W225" t="s">
        <v>1824</v>
      </c>
      <c r="X225" t="s">
        <v>857</v>
      </c>
      <c r="Y225" t="s">
        <v>1064</v>
      </c>
      <c r="Z225" t="s">
        <v>1064</v>
      </c>
      <c r="AA225" t="s">
        <v>1064</v>
      </c>
      <c r="AB225" t="s">
        <v>1064</v>
      </c>
      <c r="AC225" t="s">
        <v>1064</v>
      </c>
      <c r="AD225" t="s">
        <v>1064</v>
      </c>
      <c r="AE225" t="s">
        <v>1064</v>
      </c>
      <c r="AF225" t="s">
        <v>1064</v>
      </c>
      <c r="AG225" t="s">
        <v>1064</v>
      </c>
      <c r="AH225" t="s">
        <v>1064</v>
      </c>
      <c r="AK225">
        <v>363645</v>
      </c>
      <c r="AL225">
        <v>6958075</v>
      </c>
      <c r="AM225" t="s">
        <v>2390</v>
      </c>
      <c r="AN225" t="s">
        <v>1870</v>
      </c>
      <c r="AO225" s="39">
        <v>45721</v>
      </c>
    </row>
    <row r="226" spans="1:41" x14ac:dyDescent="0.2">
      <c r="A226" t="s">
        <v>173</v>
      </c>
      <c r="B226" t="s">
        <v>175</v>
      </c>
      <c r="C226" t="s">
        <v>4175</v>
      </c>
      <c r="D226" t="s">
        <v>1064</v>
      </c>
      <c r="E226" t="s">
        <v>1064</v>
      </c>
      <c r="F226" t="s">
        <v>2273</v>
      </c>
      <c r="G226" t="s">
        <v>1805</v>
      </c>
      <c r="H226" s="39">
        <v>44315</v>
      </c>
      <c r="I226" s="55">
        <v>2021</v>
      </c>
      <c r="J226" t="s">
        <v>1352</v>
      </c>
      <c r="K226" t="s">
        <v>1420</v>
      </c>
      <c r="L226" s="48" t="s">
        <v>1064</v>
      </c>
      <c r="M226" t="s">
        <v>1064</v>
      </c>
      <c r="O226" t="s">
        <v>1824</v>
      </c>
      <c r="P226" t="s">
        <v>1064</v>
      </c>
      <c r="Q226" t="s">
        <v>29</v>
      </c>
      <c r="R226" t="s">
        <v>113</v>
      </c>
      <c r="S226">
        <v>153.68</v>
      </c>
      <c r="T226">
        <v>149.97999999999999</v>
      </c>
      <c r="U226" t="s">
        <v>692</v>
      </c>
      <c r="V226" t="s">
        <v>1064</v>
      </c>
      <c r="W226" t="s">
        <v>695</v>
      </c>
      <c r="X226" t="s">
        <v>2274</v>
      </c>
      <c r="Y226" t="s">
        <v>1064</v>
      </c>
      <c r="Z226" t="s">
        <v>1064</v>
      </c>
      <c r="AA226" t="s">
        <v>1064</v>
      </c>
      <c r="AB226" t="s">
        <v>1064</v>
      </c>
      <c r="AC226" t="s">
        <v>1064</v>
      </c>
      <c r="AD226" t="s">
        <v>1064</v>
      </c>
      <c r="AE226" t="s">
        <v>1064</v>
      </c>
      <c r="AF226" t="s">
        <v>1064</v>
      </c>
      <c r="AG226" t="s">
        <v>1064</v>
      </c>
      <c r="AH226" t="s">
        <v>1064</v>
      </c>
      <c r="AK226">
        <v>453306.02</v>
      </c>
      <c r="AL226">
        <v>7730356.6500000004</v>
      </c>
      <c r="AM226" t="s">
        <v>2399</v>
      </c>
      <c r="AN226" t="s">
        <v>1870</v>
      </c>
      <c r="AO226" s="39">
        <v>45721</v>
      </c>
    </row>
    <row r="227" spans="1:41" x14ac:dyDescent="0.2">
      <c r="A227" t="s">
        <v>173</v>
      </c>
      <c r="B227" t="s">
        <v>175</v>
      </c>
      <c r="C227" t="s">
        <v>2449</v>
      </c>
      <c r="D227" t="s">
        <v>1064</v>
      </c>
      <c r="E227" t="s">
        <v>1090</v>
      </c>
      <c r="F227" t="s">
        <v>3074</v>
      </c>
      <c r="G227" t="s">
        <v>1805</v>
      </c>
      <c r="H227" s="39">
        <v>44782</v>
      </c>
      <c r="I227" s="55">
        <v>2022</v>
      </c>
      <c r="J227" t="s">
        <v>1327</v>
      </c>
      <c r="K227" t="s">
        <v>1329</v>
      </c>
      <c r="L227" s="48" t="s">
        <v>1064</v>
      </c>
      <c r="M227" t="s">
        <v>1064</v>
      </c>
      <c r="O227" t="s">
        <v>1824</v>
      </c>
      <c r="P227" t="s">
        <v>1064</v>
      </c>
      <c r="Q227" t="s">
        <v>29</v>
      </c>
      <c r="R227" t="s">
        <v>113</v>
      </c>
      <c r="S227">
        <v>58.99</v>
      </c>
      <c r="T227">
        <v>58.070300000000003</v>
      </c>
      <c r="U227" t="s">
        <v>692</v>
      </c>
      <c r="V227" t="s">
        <v>1064</v>
      </c>
      <c r="W227" t="s">
        <v>1824</v>
      </c>
      <c r="X227" t="s">
        <v>3075</v>
      </c>
      <c r="Y227" t="s">
        <v>1064</v>
      </c>
      <c r="Z227" t="s">
        <v>1064</v>
      </c>
      <c r="AA227" t="s">
        <v>1064</v>
      </c>
      <c r="AB227" t="s">
        <v>1064</v>
      </c>
      <c r="AC227" t="s">
        <v>1064</v>
      </c>
      <c r="AD227" t="s">
        <v>1064</v>
      </c>
      <c r="AE227" t="s">
        <v>1064</v>
      </c>
      <c r="AF227" t="s">
        <v>1064</v>
      </c>
      <c r="AG227" t="s">
        <v>1064</v>
      </c>
      <c r="AH227" t="s">
        <v>1064</v>
      </c>
      <c r="AK227">
        <v>520072.20199999999</v>
      </c>
      <c r="AL227">
        <v>7514028.2549999999</v>
      </c>
      <c r="AM227" t="s">
        <v>2398</v>
      </c>
      <c r="AN227" t="s">
        <v>1870</v>
      </c>
      <c r="AO227" s="39">
        <v>45721</v>
      </c>
    </row>
    <row r="228" spans="1:41" x14ac:dyDescent="0.2">
      <c r="A228" t="s">
        <v>173</v>
      </c>
      <c r="B228" t="s">
        <v>175</v>
      </c>
      <c r="C228" t="s">
        <v>4018</v>
      </c>
      <c r="D228" t="s">
        <v>1064</v>
      </c>
      <c r="E228" t="s">
        <v>1242</v>
      </c>
      <c r="F228" t="s">
        <v>645</v>
      </c>
      <c r="G228" t="s">
        <v>1805</v>
      </c>
      <c r="H228" s="39">
        <v>43196</v>
      </c>
      <c r="I228" s="55">
        <v>2018</v>
      </c>
      <c r="J228" t="s">
        <v>1327</v>
      </c>
      <c r="K228" t="s">
        <v>1459</v>
      </c>
      <c r="L228" s="48" t="s">
        <v>1064</v>
      </c>
      <c r="M228" t="s">
        <v>1064</v>
      </c>
      <c r="O228" t="s">
        <v>1837</v>
      </c>
      <c r="P228" t="s">
        <v>1064</v>
      </c>
      <c r="Q228" t="s">
        <v>29</v>
      </c>
      <c r="R228" t="s">
        <v>113</v>
      </c>
      <c r="S228">
        <v>138.19999999999999</v>
      </c>
      <c r="T228">
        <v>135.69999999999999</v>
      </c>
      <c r="U228" t="s">
        <v>692</v>
      </c>
      <c r="V228" t="s">
        <v>1064</v>
      </c>
      <c r="W228" t="s">
        <v>1824</v>
      </c>
      <c r="X228" t="s">
        <v>1024</v>
      </c>
      <c r="Y228" t="s">
        <v>1064</v>
      </c>
      <c r="Z228" t="s">
        <v>1064</v>
      </c>
      <c r="AA228" t="s">
        <v>1064</v>
      </c>
      <c r="AB228" t="s">
        <v>1064</v>
      </c>
      <c r="AC228" t="s">
        <v>1064</v>
      </c>
      <c r="AD228" t="s">
        <v>1064</v>
      </c>
      <c r="AE228" t="s">
        <v>1064</v>
      </c>
      <c r="AF228" t="s">
        <v>1064</v>
      </c>
      <c r="AG228" t="s">
        <v>1064</v>
      </c>
      <c r="AH228" t="s">
        <v>1064</v>
      </c>
      <c r="AK228">
        <v>457769</v>
      </c>
      <c r="AL228">
        <v>7404150</v>
      </c>
      <c r="AM228" t="s">
        <v>2398</v>
      </c>
      <c r="AN228" t="s">
        <v>1870</v>
      </c>
      <c r="AO228" s="39">
        <v>45721</v>
      </c>
    </row>
    <row r="229" spans="1:41" x14ac:dyDescent="0.2">
      <c r="A229" t="s">
        <v>173</v>
      </c>
      <c r="B229" t="s">
        <v>176</v>
      </c>
      <c r="C229" t="s">
        <v>2451</v>
      </c>
      <c r="D229" t="s">
        <v>1064</v>
      </c>
      <c r="E229" t="s">
        <v>1064</v>
      </c>
      <c r="F229" t="s">
        <v>3262</v>
      </c>
      <c r="G229" t="s">
        <v>1805</v>
      </c>
      <c r="H229" s="39">
        <v>44944</v>
      </c>
      <c r="I229" s="55">
        <v>2023</v>
      </c>
      <c r="J229" t="s">
        <v>1362</v>
      </c>
      <c r="K229" t="s">
        <v>1363</v>
      </c>
      <c r="L229" s="48" t="s">
        <v>1064</v>
      </c>
      <c r="M229" t="s">
        <v>1064</v>
      </c>
      <c r="O229" t="s">
        <v>1881</v>
      </c>
      <c r="P229" t="s">
        <v>1064</v>
      </c>
      <c r="Q229" t="s">
        <v>29</v>
      </c>
      <c r="R229" t="s">
        <v>113</v>
      </c>
      <c r="S229">
        <v>381</v>
      </c>
      <c r="T229">
        <v>380.87</v>
      </c>
      <c r="U229" t="s">
        <v>692</v>
      </c>
      <c r="V229" t="s">
        <v>1064</v>
      </c>
      <c r="W229" t="s">
        <v>1824</v>
      </c>
      <c r="X229" t="s">
        <v>3263</v>
      </c>
      <c r="Y229" t="s">
        <v>1064</v>
      </c>
      <c r="Z229" t="s">
        <v>1064</v>
      </c>
      <c r="AA229" t="s">
        <v>1064</v>
      </c>
      <c r="AB229" t="s">
        <v>1064</v>
      </c>
      <c r="AC229" t="s">
        <v>1064</v>
      </c>
      <c r="AD229" t="s">
        <v>1064</v>
      </c>
      <c r="AE229" t="s">
        <v>1064</v>
      </c>
      <c r="AF229" t="s">
        <v>1064</v>
      </c>
      <c r="AG229" t="s">
        <v>1064</v>
      </c>
      <c r="AH229" t="s">
        <v>1064</v>
      </c>
      <c r="AK229">
        <v>409106.25699999998</v>
      </c>
      <c r="AL229">
        <v>7007370.8049999997</v>
      </c>
      <c r="AM229" t="s">
        <v>2390</v>
      </c>
      <c r="AN229" t="s">
        <v>1870</v>
      </c>
      <c r="AO229" s="39">
        <v>45721</v>
      </c>
    </row>
    <row r="230" spans="1:41" x14ac:dyDescent="0.2">
      <c r="A230" t="s">
        <v>173</v>
      </c>
      <c r="B230" t="s">
        <v>175</v>
      </c>
      <c r="C230" t="s">
        <v>2459</v>
      </c>
      <c r="D230" t="s">
        <v>1064</v>
      </c>
      <c r="E230" t="s">
        <v>1064</v>
      </c>
      <c r="F230" t="s">
        <v>3172</v>
      </c>
      <c r="G230" t="s">
        <v>1805</v>
      </c>
      <c r="H230" s="39">
        <v>44886</v>
      </c>
      <c r="I230" s="55">
        <v>2022</v>
      </c>
      <c r="J230" t="s">
        <v>1327</v>
      </c>
      <c r="K230" t="s">
        <v>1328</v>
      </c>
      <c r="L230" s="48" t="s">
        <v>1064</v>
      </c>
      <c r="M230" t="s">
        <v>1064</v>
      </c>
      <c r="O230" t="s">
        <v>1837</v>
      </c>
      <c r="P230" t="s">
        <v>1064</v>
      </c>
      <c r="Q230" t="s">
        <v>29</v>
      </c>
      <c r="R230" t="s">
        <v>113</v>
      </c>
      <c r="S230">
        <v>90.37</v>
      </c>
      <c r="T230">
        <v>88.6173</v>
      </c>
      <c r="U230" t="s">
        <v>692</v>
      </c>
      <c r="V230" t="s">
        <v>1064</v>
      </c>
      <c r="W230" t="s">
        <v>1824</v>
      </c>
      <c r="X230" t="s">
        <v>3173</v>
      </c>
      <c r="Y230" t="s">
        <v>1064</v>
      </c>
      <c r="Z230" t="s">
        <v>1064</v>
      </c>
      <c r="AA230" t="s">
        <v>1064</v>
      </c>
      <c r="AB230" t="s">
        <v>1064</v>
      </c>
      <c r="AC230" t="s">
        <v>1064</v>
      </c>
      <c r="AD230" t="s">
        <v>1064</v>
      </c>
      <c r="AE230" t="s">
        <v>1064</v>
      </c>
      <c r="AF230" t="s">
        <v>1064</v>
      </c>
      <c r="AG230" t="s">
        <v>1064</v>
      </c>
      <c r="AH230" t="s">
        <v>1064</v>
      </c>
      <c r="AK230">
        <v>379260.42</v>
      </c>
      <c r="AL230">
        <v>7409924.9400000004</v>
      </c>
      <c r="AM230" t="s">
        <v>2398</v>
      </c>
      <c r="AN230" t="s">
        <v>1870</v>
      </c>
      <c r="AO230" s="39">
        <v>45721</v>
      </c>
    </row>
    <row r="231" spans="1:41" x14ac:dyDescent="0.2">
      <c r="A231" t="s">
        <v>173</v>
      </c>
      <c r="B231" t="s">
        <v>176</v>
      </c>
      <c r="C231" t="s">
        <v>3228</v>
      </c>
      <c r="D231" t="s">
        <v>1064</v>
      </c>
      <c r="E231" t="s">
        <v>1064</v>
      </c>
      <c r="F231" t="s">
        <v>3446</v>
      </c>
      <c r="G231" t="s">
        <v>1805</v>
      </c>
      <c r="H231" s="39">
        <v>45147</v>
      </c>
      <c r="I231" s="55">
        <v>2023</v>
      </c>
      <c r="J231" t="s">
        <v>1348</v>
      </c>
      <c r="K231" t="s">
        <v>1374</v>
      </c>
      <c r="L231" s="48" t="s">
        <v>1064</v>
      </c>
      <c r="M231" t="s">
        <v>1064</v>
      </c>
      <c r="O231" t="s">
        <v>1826</v>
      </c>
      <c r="P231" t="s">
        <v>1064</v>
      </c>
      <c r="Q231" t="s">
        <v>29</v>
      </c>
      <c r="R231" t="s">
        <v>113</v>
      </c>
      <c r="S231">
        <v>9.375</v>
      </c>
      <c r="T231">
        <v>9</v>
      </c>
      <c r="U231" t="s">
        <v>692</v>
      </c>
      <c r="V231" t="s">
        <v>2841</v>
      </c>
      <c r="W231" t="s">
        <v>695</v>
      </c>
      <c r="X231" t="s">
        <v>3447</v>
      </c>
      <c r="Y231" t="s">
        <v>1064</v>
      </c>
      <c r="Z231" t="s">
        <v>1064</v>
      </c>
      <c r="AA231" t="s">
        <v>1064</v>
      </c>
      <c r="AB231" t="s">
        <v>1064</v>
      </c>
      <c r="AC231" t="s">
        <v>1064</v>
      </c>
      <c r="AD231" t="s">
        <v>1064</v>
      </c>
      <c r="AE231" t="s">
        <v>1064</v>
      </c>
      <c r="AF231" t="s">
        <v>1064</v>
      </c>
      <c r="AG231" t="s">
        <v>1064</v>
      </c>
      <c r="AH231" t="s">
        <v>1064</v>
      </c>
      <c r="AK231">
        <v>269905.33</v>
      </c>
      <c r="AL231">
        <v>6470490.1200000001</v>
      </c>
      <c r="AM231" t="s">
        <v>2390</v>
      </c>
      <c r="AN231" t="s">
        <v>1870</v>
      </c>
      <c r="AO231" s="39">
        <v>45721</v>
      </c>
    </row>
    <row r="232" spans="1:41" x14ac:dyDescent="0.2">
      <c r="A232" t="s">
        <v>173</v>
      </c>
      <c r="B232" t="s">
        <v>176</v>
      </c>
      <c r="C232" t="s">
        <v>4122</v>
      </c>
      <c r="D232" t="s">
        <v>1064</v>
      </c>
      <c r="E232" t="s">
        <v>1204</v>
      </c>
      <c r="F232" t="s">
        <v>409</v>
      </c>
      <c r="G232" t="s">
        <v>1805</v>
      </c>
      <c r="H232" s="39">
        <v>42493</v>
      </c>
      <c r="I232" s="55">
        <v>2016</v>
      </c>
      <c r="J232" t="s">
        <v>1362</v>
      </c>
      <c r="K232" t="s">
        <v>1363</v>
      </c>
      <c r="L232" s="48" t="s">
        <v>1064</v>
      </c>
      <c r="M232" t="s">
        <v>1064</v>
      </c>
      <c r="O232" t="s">
        <v>1824</v>
      </c>
      <c r="P232" t="s">
        <v>1064</v>
      </c>
      <c r="Q232" t="s">
        <v>29</v>
      </c>
      <c r="R232" t="s">
        <v>113</v>
      </c>
      <c r="S232">
        <v>93</v>
      </c>
      <c r="T232">
        <v>90.674999999999997</v>
      </c>
      <c r="U232" t="s">
        <v>692</v>
      </c>
      <c r="V232" t="s">
        <v>1064</v>
      </c>
      <c r="W232" t="s">
        <v>1824</v>
      </c>
      <c r="X232" t="s">
        <v>855</v>
      </c>
      <c r="Y232" t="s">
        <v>1064</v>
      </c>
      <c r="Z232" t="s">
        <v>1064</v>
      </c>
      <c r="AA232" t="s">
        <v>1064</v>
      </c>
      <c r="AB232" t="s">
        <v>1064</v>
      </c>
      <c r="AC232" t="s">
        <v>1064</v>
      </c>
      <c r="AD232" t="s">
        <v>1064</v>
      </c>
      <c r="AE232" t="s">
        <v>1064</v>
      </c>
      <c r="AF232" t="s">
        <v>1064</v>
      </c>
      <c r="AG232" t="s">
        <v>1064</v>
      </c>
      <c r="AH232" t="s">
        <v>1064</v>
      </c>
      <c r="AK232">
        <v>413885</v>
      </c>
      <c r="AL232">
        <v>7012836.0120000001</v>
      </c>
      <c r="AM232" t="s">
        <v>2390</v>
      </c>
      <c r="AN232" t="s">
        <v>1870</v>
      </c>
      <c r="AO232" s="39">
        <v>45721</v>
      </c>
    </row>
    <row r="233" spans="1:41" x14ac:dyDescent="0.2">
      <c r="A233" t="s">
        <v>173</v>
      </c>
      <c r="B233" t="s">
        <v>176</v>
      </c>
      <c r="C233" t="s">
        <v>3305</v>
      </c>
      <c r="D233" t="s">
        <v>1064</v>
      </c>
      <c r="E233" t="s">
        <v>1064</v>
      </c>
      <c r="F233" t="s">
        <v>3306</v>
      </c>
      <c r="G233" t="s">
        <v>1805</v>
      </c>
      <c r="H233" s="39">
        <v>44914</v>
      </c>
      <c r="I233" s="55">
        <v>2022</v>
      </c>
      <c r="J233" t="s">
        <v>1362</v>
      </c>
      <c r="K233" t="s">
        <v>1363</v>
      </c>
      <c r="L233" s="48" t="s">
        <v>1064</v>
      </c>
      <c r="M233" t="s">
        <v>1064</v>
      </c>
      <c r="O233" t="s">
        <v>3307</v>
      </c>
      <c r="P233" t="s">
        <v>1064</v>
      </c>
      <c r="Q233" t="s">
        <v>29</v>
      </c>
      <c r="R233" t="s">
        <v>113</v>
      </c>
      <c r="S233">
        <v>2.75</v>
      </c>
      <c r="T233">
        <v>2.7054</v>
      </c>
      <c r="U233" t="s">
        <v>692</v>
      </c>
      <c r="V233" t="s">
        <v>2841</v>
      </c>
      <c r="W233" t="s">
        <v>695</v>
      </c>
      <c r="X233" t="s">
        <v>3308</v>
      </c>
      <c r="Y233" t="s">
        <v>1064</v>
      </c>
      <c r="Z233" t="s">
        <v>1064</v>
      </c>
      <c r="AA233" t="s">
        <v>1064</v>
      </c>
      <c r="AB233" t="s">
        <v>1064</v>
      </c>
      <c r="AC233" t="s">
        <v>1064</v>
      </c>
      <c r="AD233" t="s">
        <v>1064</v>
      </c>
      <c r="AE233" t="s">
        <v>1064</v>
      </c>
      <c r="AF233" t="s">
        <v>1064</v>
      </c>
      <c r="AG233" t="s">
        <v>1064</v>
      </c>
      <c r="AH233" t="s">
        <v>1064</v>
      </c>
      <c r="AK233">
        <v>347867</v>
      </c>
      <c r="AL233">
        <v>6913075</v>
      </c>
      <c r="AM233" t="s">
        <v>2390</v>
      </c>
      <c r="AN233" t="s">
        <v>1870</v>
      </c>
      <c r="AO233" s="39">
        <v>45721</v>
      </c>
    </row>
    <row r="234" spans="1:41" x14ac:dyDescent="0.2">
      <c r="A234" t="s">
        <v>173</v>
      </c>
      <c r="B234" t="s">
        <v>175</v>
      </c>
      <c r="C234" t="s">
        <v>3901</v>
      </c>
      <c r="D234" t="s">
        <v>1064</v>
      </c>
      <c r="E234" t="s">
        <v>1064</v>
      </c>
      <c r="F234" t="s">
        <v>3902</v>
      </c>
      <c r="G234" t="s">
        <v>1805</v>
      </c>
      <c r="H234" s="39">
        <v>45478</v>
      </c>
      <c r="I234" s="55">
        <v>2024</v>
      </c>
      <c r="J234" t="s">
        <v>1327</v>
      </c>
      <c r="K234" t="s">
        <v>1419</v>
      </c>
      <c r="L234" s="48" t="s">
        <v>1064</v>
      </c>
      <c r="M234" t="s">
        <v>1064</v>
      </c>
      <c r="O234" t="s">
        <v>1837</v>
      </c>
      <c r="P234" t="s">
        <v>1064</v>
      </c>
      <c r="Q234" t="s">
        <v>29</v>
      </c>
      <c r="R234" t="s">
        <v>113</v>
      </c>
      <c r="S234">
        <v>410.91430000000003</v>
      </c>
      <c r="T234">
        <v>401.10599999999999</v>
      </c>
      <c r="U234" t="s">
        <v>692</v>
      </c>
      <c r="V234" t="s">
        <v>1064</v>
      </c>
      <c r="W234" t="s">
        <v>695</v>
      </c>
      <c r="X234" t="s">
        <v>3903</v>
      </c>
      <c r="Y234" t="s">
        <v>1064</v>
      </c>
      <c r="Z234" t="s">
        <v>1064</v>
      </c>
      <c r="AA234" t="s">
        <v>1064</v>
      </c>
      <c r="AB234" t="s">
        <v>1064</v>
      </c>
      <c r="AC234" t="s">
        <v>1064</v>
      </c>
      <c r="AD234" t="s">
        <v>1064</v>
      </c>
      <c r="AE234" t="s">
        <v>1064</v>
      </c>
      <c r="AF234" t="s">
        <v>1064</v>
      </c>
      <c r="AG234" t="s">
        <v>1064</v>
      </c>
      <c r="AH234" t="s">
        <v>1064</v>
      </c>
      <c r="AK234">
        <v>438883.09</v>
      </c>
      <c r="AL234">
        <v>7527154.0300000003</v>
      </c>
      <c r="AM234" t="s">
        <v>2398</v>
      </c>
      <c r="AN234" t="s">
        <v>1870</v>
      </c>
      <c r="AO234" s="39">
        <v>45721</v>
      </c>
    </row>
    <row r="235" spans="1:41" x14ac:dyDescent="0.2">
      <c r="A235" t="s">
        <v>173</v>
      </c>
      <c r="B235" t="s">
        <v>175</v>
      </c>
      <c r="C235" t="s">
        <v>4067</v>
      </c>
      <c r="D235" t="s">
        <v>1064</v>
      </c>
      <c r="E235" t="s">
        <v>1205</v>
      </c>
      <c r="F235" t="s">
        <v>539</v>
      </c>
      <c r="G235" t="s">
        <v>1805</v>
      </c>
      <c r="H235" s="39">
        <v>43285</v>
      </c>
      <c r="I235" s="55">
        <v>2018</v>
      </c>
      <c r="J235" t="s">
        <v>1327</v>
      </c>
      <c r="K235" t="s">
        <v>1419</v>
      </c>
      <c r="L235" s="48" t="s">
        <v>1064</v>
      </c>
      <c r="M235" t="s">
        <v>1064</v>
      </c>
      <c r="O235" t="s">
        <v>1837</v>
      </c>
      <c r="P235" t="s">
        <v>1064</v>
      </c>
      <c r="Q235" t="s">
        <v>29</v>
      </c>
      <c r="R235" t="s">
        <v>113</v>
      </c>
      <c r="S235">
        <v>100.22</v>
      </c>
      <c r="T235">
        <v>99.9</v>
      </c>
      <c r="U235" t="s">
        <v>692</v>
      </c>
      <c r="V235" t="s">
        <v>1064</v>
      </c>
      <c r="W235" t="s">
        <v>1824</v>
      </c>
      <c r="X235" t="s">
        <v>955</v>
      </c>
      <c r="Y235" t="s">
        <v>1064</v>
      </c>
      <c r="Z235" t="s">
        <v>1064</v>
      </c>
      <c r="AA235" t="s">
        <v>1064</v>
      </c>
      <c r="AB235" t="s">
        <v>1064</v>
      </c>
      <c r="AC235" t="s">
        <v>1064</v>
      </c>
      <c r="AD235" t="s">
        <v>1064</v>
      </c>
      <c r="AE235" t="s">
        <v>1064</v>
      </c>
      <c r="AF235" t="s">
        <v>1064</v>
      </c>
      <c r="AG235" t="s">
        <v>1064</v>
      </c>
      <c r="AH235" t="s">
        <v>1064</v>
      </c>
      <c r="AK235">
        <v>451671.49</v>
      </c>
      <c r="AL235">
        <v>7479671.2000000002</v>
      </c>
      <c r="AM235" t="s">
        <v>2399</v>
      </c>
      <c r="AN235" t="s">
        <v>1870</v>
      </c>
      <c r="AO235" s="39">
        <v>45721</v>
      </c>
    </row>
    <row r="236" spans="1:41" x14ac:dyDescent="0.2">
      <c r="A236" t="s">
        <v>173</v>
      </c>
      <c r="B236" t="s">
        <v>176</v>
      </c>
      <c r="C236" t="s">
        <v>2451</v>
      </c>
      <c r="D236" t="s">
        <v>1064</v>
      </c>
      <c r="E236" t="s">
        <v>1204</v>
      </c>
      <c r="F236" t="s">
        <v>423</v>
      </c>
      <c r="G236" t="s">
        <v>1805</v>
      </c>
      <c r="H236" s="39">
        <v>42152</v>
      </c>
      <c r="I236" s="55">
        <v>2015</v>
      </c>
      <c r="J236" t="s">
        <v>1362</v>
      </c>
      <c r="K236" t="s">
        <v>1262</v>
      </c>
      <c r="L236" s="48" t="s">
        <v>1064</v>
      </c>
      <c r="M236" t="s">
        <v>1064</v>
      </c>
      <c r="O236" t="s">
        <v>1837</v>
      </c>
      <c r="P236" t="s">
        <v>1064</v>
      </c>
      <c r="Q236" t="s">
        <v>29</v>
      </c>
      <c r="R236" t="s">
        <v>113</v>
      </c>
      <c r="S236">
        <v>36</v>
      </c>
      <c r="T236">
        <v>35.892000000000003</v>
      </c>
      <c r="U236" t="s">
        <v>692</v>
      </c>
      <c r="V236" t="s">
        <v>1064</v>
      </c>
      <c r="W236" t="s">
        <v>1824</v>
      </c>
      <c r="X236" t="s">
        <v>867</v>
      </c>
      <c r="Y236" t="s">
        <v>1064</v>
      </c>
      <c r="Z236" t="s">
        <v>1064</v>
      </c>
      <c r="AA236" t="s">
        <v>1064</v>
      </c>
      <c r="AB236" t="s">
        <v>1064</v>
      </c>
      <c r="AC236" t="s">
        <v>1064</v>
      </c>
      <c r="AD236" t="s">
        <v>1064</v>
      </c>
      <c r="AE236" t="s">
        <v>1064</v>
      </c>
      <c r="AF236" t="s">
        <v>1064</v>
      </c>
      <c r="AG236" t="s">
        <v>1064</v>
      </c>
      <c r="AH236" t="s">
        <v>1064</v>
      </c>
      <c r="AK236">
        <v>393687.9608</v>
      </c>
      <c r="AL236">
        <v>7082373.0010000002</v>
      </c>
      <c r="AM236" t="s">
        <v>2390</v>
      </c>
      <c r="AN236" t="s">
        <v>1870</v>
      </c>
      <c r="AO236" s="39">
        <v>45721</v>
      </c>
    </row>
    <row r="237" spans="1:41" x14ac:dyDescent="0.2">
      <c r="A237" t="s">
        <v>173</v>
      </c>
      <c r="B237" t="s">
        <v>176</v>
      </c>
      <c r="C237" t="s">
        <v>2729</v>
      </c>
      <c r="D237" t="s">
        <v>1064</v>
      </c>
      <c r="E237" t="s">
        <v>1064</v>
      </c>
      <c r="F237" t="s">
        <v>3572</v>
      </c>
      <c r="G237" t="s">
        <v>1805</v>
      </c>
      <c r="H237" s="39">
        <v>45288</v>
      </c>
      <c r="I237" s="55">
        <v>2023</v>
      </c>
      <c r="J237" t="s">
        <v>1348</v>
      </c>
      <c r="K237" t="s">
        <v>1371</v>
      </c>
      <c r="L237" s="48" t="s">
        <v>1064</v>
      </c>
      <c r="M237" t="s">
        <v>1064</v>
      </c>
      <c r="O237" t="s">
        <v>1826</v>
      </c>
      <c r="P237" t="s">
        <v>1064</v>
      </c>
      <c r="Q237" t="s">
        <v>29</v>
      </c>
      <c r="R237" t="s">
        <v>113</v>
      </c>
      <c r="S237">
        <v>9.1</v>
      </c>
      <c r="T237">
        <v>9</v>
      </c>
      <c r="U237" t="s">
        <v>692</v>
      </c>
      <c r="V237" t="s">
        <v>1064</v>
      </c>
      <c r="W237" t="s">
        <v>3573</v>
      </c>
      <c r="X237" t="s">
        <v>3574</v>
      </c>
      <c r="Y237" t="s">
        <v>1064</v>
      </c>
      <c r="Z237" t="s">
        <v>1064</v>
      </c>
      <c r="AA237" t="s">
        <v>1064</v>
      </c>
      <c r="AB237" t="s">
        <v>1064</v>
      </c>
      <c r="AC237" t="s">
        <v>1064</v>
      </c>
      <c r="AD237" t="s">
        <v>1064</v>
      </c>
      <c r="AE237" t="s">
        <v>1064</v>
      </c>
      <c r="AF237" t="s">
        <v>1064</v>
      </c>
      <c r="AG237" t="s">
        <v>1064</v>
      </c>
      <c r="AH237" t="s">
        <v>1064</v>
      </c>
      <c r="AK237">
        <v>285362</v>
      </c>
      <c r="AL237">
        <v>6663523</v>
      </c>
      <c r="AM237" t="s">
        <v>2390</v>
      </c>
      <c r="AN237" t="s">
        <v>1870</v>
      </c>
      <c r="AO237" s="39">
        <v>45721</v>
      </c>
    </row>
    <row r="238" spans="1:41" x14ac:dyDescent="0.2">
      <c r="A238" t="s">
        <v>173</v>
      </c>
      <c r="B238" t="s">
        <v>176</v>
      </c>
      <c r="C238" t="s">
        <v>2506</v>
      </c>
      <c r="D238" t="s">
        <v>1064</v>
      </c>
      <c r="E238" t="s">
        <v>1245</v>
      </c>
      <c r="F238" t="s">
        <v>657</v>
      </c>
      <c r="G238" t="s">
        <v>1805</v>
      </c>
      <c r="H238" s="39">
        <v>42621</v>
      </c>
      <c r="I238" s="55">
        <v>2016</v>
      </c>
      <c r="J238" t="s">
        <v>1327</v>
      </c>
      <c r="K238" t="s">
        <v>1463</v>
      </c>
      <c r="L238" s="48" t="s">
        <v>1064</v>
      </c>
      <c r="M238" t="s">
        <v>1064</v>
      </c>
      <c r="O238" t="s">
        <v>1837</v>
      </c>
      <c r="P238" t="s">
        <v>1064</v>
      </c>
      <c r="Q238" t="s">
        <v>29</v>
      </c>
      <c r="R238" t="s">
        <v>113</v>
      </c>
      <c r="S238">
        <v>104</v>
      </c>
      <c r="T238">
        <v>104</v>
      </c>
      <c r="U238" t="s">
        <v>692</v>
      </c>
      <c r="V238" t="s">
        <v>1064</v>
      </c>
      <c r="W238" t="s">
        <v>1824</v>
      </c>
      <c r="X238" t="s">
        <v>1031</v>
      </c>
      <c r="Y238" t="s">
        <v>1064</v>
      </c>
      <c r="Z238" t="s">
        <v>1064</v>
      </c>
      <c r="AA238" t="s">
        <v>1064</v>
      </c>
      <c r="AB238" t="s">
        <v>1064</v>
      </c>
      <c r="AC238" t="s">
        <v>1064</v>
      </c>
      <c r="AD238" t="s">
        <v>1064</v>
      </c>
      <c r="AE238" t="s">
        <v>1064</v>
      </c>
      <c r="AF238" t="s">
        <v>1064</v>
      </c>
      <c r="AG238" t="s">
        <v>1064</v>
      </c>
      <c r="AH238" t="s">
        <v>1064</v>
      </c>
      <c r="AK238">
        <v>368053</v>
      </c>
      <c r="AL238">
        <v>7174101.0120000001</v>
      </c>
      <c r="AM238" t="s">
        <v>2390</v>
      </c>
      <c r="AN238" t="s">
        <v>1870</v>
      </c>
      <c r="AO238" s="39">
        <v>45721</v>
      </c>
    </row>
    <row r="239" spans="1:41" x14ac:dyDescent="0.2">
      <c r="A239" t="s">
        <v>173</v>
      </c>
      <c r="B239" t="s">
        <v>175</v>
      </c>
      <c r="C239" t="s">
        <v>2459</v>
      </c>
      <c r="D239" t="s">
        <v>1064</v>
      </c>
      <c r="E239" t="s">
        <v>1064</v>
      </c>
      <c r="F239" t="s">
        <v>3309</v>
      </c>
      <c r="G239" t="s">
        <v>1805</v>
      </c>
      <c r="H239" s="39">
        <v>45009</v>
      </c>
      <c r="I239" s="55">
        <v>2023</v>
      </c>
      <c r="J239" t="s">
        <v>1327</v>
      </c>
      <c r="K239" t="s">
        <v>1419</v>
      </c>
      <c r="L239" s="48" t="s">
        <v>1064</v>
      </c>
      <c r="M239" t="s">
        <v>1064</v>
      </c>
      <c r="O239" t="s">
        <v>1881</v>
      </c>
      <c r="P239" t="s">
        <v>1064</v>
      </c>
      <c r="Q239" t="s">
        <v>29</v>
      </c>
      <c r="R239" t="s">
        <v>113</v>
      </c>
      <c r="S239">
        <v>181.25</v>
      </c>
      <c r="T239">
        <v>181.21</v>
      </c>
      <c r="U239" t="s">
        <v>692</v>
      </c>
      <c r="V239" t="s">
        <v>1064</v>
      </c>
      <c r="W239" t="s">
        <v>1824</v>
      </c>
      <c r="X239" t="s">
        <v>3310</v>
      </c>
      <c r="Y239" t="s">
        <v>1064</v>
      </c>
      <c r="Z239" t="s">
        <v>1064</v>
      </c>
      <c r="AA239" t="s">
        <v>1064</v>
      </c>
      <c r="AB239" t="s">
        <v>1064</v>
      </c>
      <c r="AC239" t="s">
        <v>1064</v>
      </c>
      <c r="AD239" t="s">
        <v>1064</v>
      </c>
      <c r="AE239" t="s">
        <v>1064</v>
      </c>
      <c r="AF239" t="s">
        <v>1064</v>
      </c>
      <c r="AG239" t="s">
        <v>1064</v>
      </c>
      <c r="AH239" t="s">
        <v>1064</v>
      </c>
      <c r="AK239">
        <v>451914.78</v>
      </c>
      <c r="AL239">
        <v>7539426.9699999997</v>
      </c>
      <c r="AM239" t="s">
        <v>2398</v>
      </c>
      <c r="AN239" t="s">
        <v>1870</v>
      </c>
      <c r="AO239" s="39">
        <v>45721</v>
      </c>
    </row>
    <row r="240" spans="1:41" x14ac:dyDescent="0.2">
      <c r="A240" t="s">
        <v>173</v>
      </c>
      <c r="B240" t="s">
        <v>175</v>
      </c>
      <c r="C240" t="s">
        <v>3076</v>
      </c>
      <c r="D240" t="s">
        <v>1064</v>
      </c>
      <c r="E240" t="s">
        <v>1064</v>
      </c>
      <c r="F240" t="s">
        <v>3077</v>
      </c>
      <c r="G240" t="s">
        <v>1805</v>
      </c>
      <c r="H240" s="39">
        <v>44683</v>
      </c>
      <c r="I240" s="55">
        <v>2022</v>
      </c>
      <c r="J240" t="s">
        <v>1327</v>
      </c>
      <c r="K240" t="s">
        <v>1328</v>
      </c>
      <c r="L240" s="48" t="s">
        <v>1064</v>
      </c>
      <c r="M240" t="s">
        <v>1064</v>
      </c>
      <c r="O240" t="s">
        <v>1837</v>
      </c>
      <c r="P240" t="s">
        <v>1064</v>
      </c>
      <c r="Q240" t="s">
        <v>29</v>
      </c>
      <c r="R240" t="s">
        <v>113</v>
      </c>
      <c r="S240">
        <v>9.66</v>
      </c>
      <c r="T240">
        <v>8.9280000000000008</v>
      </c>
      <c r="U240" t="s">
        <v>692</v>
      </c>
      <c r="V240" t="s">
        <v>2841</v>
      </c>
      <c r="W240" t="s">
        <v>1824</v>
      </c>
      <c r="X240" t="s">
        <v>3078</v>
      </c>
      <c r="Y240" t="s">
        <v>1064</v>
      </c>
      <c r="Z240" t="s">
        <v>1064</v>
      </c>
      <c r="AA240" t="s">
        <v>1064</v>
      </c>
      <c r="AB240" t="s">
        <v>1064</v>
      </c>
      <c r="AC240" t="s">
        <v>1064</v>
      </c>
      <c r="AD240" t="s">
        <v>1064</v>
      </c>
      <c r="AE240" t="s">
        <v>1064</v>
      </c>
      <c r="AF240" t="s">
        <v>1064</v>
      </c>
      <c r="AG240" t="s">
        <v>1064</v>
      </c>
      <c r="AH240" t="s">
        <v>1064</v>
      </c>
      <c r="AK240">
        <v>540741.9</v>
      </c>
      <c r="AL240">
        <v>7343313.5999999996</v>
      </c>
      <c r="AM240" t="s">
        <v>2390</v>
      </c>
      <c r="AN240" t="s">
        <v>1870</v>
      </c>
      <c r="AO240" s="39">
        <v>45721</v>
      </c>
    </row>
    <row r="241" spans="1:41" x14ac:dyDescent="0.2">
      <c r="A241" t="s">
        <v>173</v>
      </c>
      <c r="B241" t="s">
        <v>175</v>
      </c>
      <c r="C241" t="s">
        <v>3079</v>
      </c>
      <c r="D241" t="s">
        <v>1064</v>
      </c>
      <c r="E241" t="s">
        <v>1064</v>
      </c>
      <c r="F241" t="s">
        <v>3080</v>
      </c>
      <c r="G241" t="s">
        <v>1805</v>
      </c>
      <c r="H241" s="39">
        <v>44683</v>
      </c>
      <c r="I241" s="55">
        <v>2022</v>
      </c>
      <c r="J241" t="s">
        <v>1327</v>
      </c>
      <c r="K241" t="s">
        <v>1328</v>
      </c>
      <c r="L241" s="48" t="s">
        <v>1064</v>
      </c>
      <c r="M241" t="s">
        <v>1064</v>
      </c>
      <c r="O241" t="s">
        <v>1837</v>
      </c>
      <c r="P241" t="s">
        <v>1064</v>
      </c>
      <c r="Q241" t="s">
        <v>29</v>
      </c>
      <c r="R241" t="s">
        <v>113</v>
      </c>
      <c r="S241">
        <v>8.4499999999999993</v>
      </c>
      <c r="T241">
        <v>8.35</v>
      </c>
      <c r="U241" t="s">
        <v>692</v>
      </c>
      <c r="V241" t="s">
        <v>2841</v>
      </c>
      <c r="W241" t="s">
        <v>1824</v>
      </c>
      <c r="X241" t="s">
        <v>3078</v>
      </c>
      <c r="Y241" t="s">
        <v>1064</v>
      </c>
      <c r="Z241" t="s">
        <v>1064</v>
      </c>
      <c r="AA241" t="s">
        <v>1064</v>
      </c>
      <c r="AB241" t="s">
        <v>1064</v>
      </c>
      <c r="AC241" t="s">
        <v>1064</v>
      </c>
      <c r="AD241" t="s">
        <v>1064</v>
      </c>
      <c r="AE241" t="s">
        <v>1064</v>
      </c>
      <c r="AF241" t="s">
        <v>1064</v>
      </c>
      <c r="AG241" t="s">
        <v>1064</v>
      </c>
      <c r="AH241" t="s">
        <v>1064</v>
      </c>
      <c r="AK241">
        <v>7343977.2999999998</v>
      </c>
      <c r="AL241">
        <v>541029.48</v>
      </c>
      <c r="AM241" t="s">
        <v>2390</v>
      </c>
      <c r="AN241" t="s">
        <v>1870</v>
      </c>
      <c r="AO241" s="39">
        <v>45721</v>
      </c>
    </row>
    <row r="242" spans="1:41" x14ac:dyDescent="0.2">
      <c r="A242" t="s">
        <v>173</v>
      </c>
      <c r="B242" t="s">
        <v>176</v>
      </c>
      <c r="C242" t="s">
        <v>4122</v>
      </c>
      <c r="D242" t="s">
        <v>1064</v>
      </c>
      <c r="E242" t="s">
        <v>1204</v>
      </c>
      <c r="F242" t="s">
        <v>422</v>
      </c>
      <c r="G242" t="s">
        <v>1805</v>
      </c>
      <c r="H242" s="39">
        <v>41984</v>
      </c>
      <c r="I242" s="55">
        <v>2014</v>
      </c>
      <c r="J242" t="s">
        <v>1362</v>
      </c>
      <c r="K242" t="s">
        <v>1262</v>
      </c>
      <c r="L242" s="48" t="s">
        <v>1064</v>
      </c>
      <c r="M242" t="s">
        <v>1064</v>
      </c>
      <c r="O242" t="s">
        <v>1837</v>
      </c>
      <c r="P242" t="s">
        <v>1064</v>
      </c>
      <c r="Q242" t="s">
        <v>29</v>
      </c>
      <c r="R242" t="s">
        <v>113</v>
      </c>
      <c r="S242">
        <v>32.01</v>
      </c>
      <c r="T242">
        <v>31.914000000000001</v>
      </c>
      <c r="U242" t="s">
        <v>692</v>
      </c>
      <c r="V242" t="s">
        <v>1064</v>
      </c>
      <c r="W242" t="s">
        <v>1824</v>
      </c>
      <c r="X242" t="s">
        <v>866</v>
      </c>
      <c r="Y242" t="s">
        <v>1064</v>
      </c>
      <c r="Z242" t="s">
        <v>1064</v>
      </c>
      <c r="AA242" t="s">
        <v>1064</v>
      </c>
      <c r="AB242" t="s">
        <v>1064</v>
      </c>
      <c r="AC242" t="s">
        <v>1064</v>
      </c>
      <c r="AD242" t="s">
        <v>1064</v>
      </c>
      <c r="AE242" t="s">
        <v>1064</v>
      </c>
      <c r="AF242" t="s">
        <v>1064</v>
      </c>
      <c r="AG242" t="s">
        <v>1064</v>
      </c>
      <c r="AH242" t="s">
        <v>1064</v>
      </c>
      <c r="AK242">
        <v>398306</v>
      </c>
      <c r="AL242">
        <v>7081876.0120000001</v>
      </c>
      <c r="AM242" t="s">
        <v>2390</v>
      </c>
      <c r="AN242" t="s">
        <v>1870</v>
      </c>
      <c r="AO242" s="39">
        <v>45721</v>
      </c>
    </row>
    <row r="243" spans="1:41" x14ac:dyDescent="0.2">
      <c r="A243" t="s">
        <v>173</v>
      </c>
      <c r="B243" t="s">
        <v>176</v>
      </c>
      <c r="C243" t="s">
        <v>2448</v>
      </c>
      <c r="D243" t="s">
        <v>1064</v>
      </c>
      <c r="E243" t="s">
        <v>1064</v>
      </c>
      <c r="F243" t="s">
        <v>3117</v>
      </c>
      <c r="G243" t="s">
        <v>1805</v>
      </c>
      <c r="H243" s="39">
        <v>44782</v>
      </c>
      <c r="I243" s="55">
        <v>2022</v>
      </c>
      <c r="J243" t="s">
        <v>1362</v>
      </c>
      <c r="K243" t="s">
        <v>1262</v>
      </c>
      <c r="L243" s="48" t="s">
        <v>1064</v>
      </c>
      <c r="M243" t="s">
        <v>1064</v>
      </c>
      <c r="O243" t="s">
        <v>1881</v>
      </c>
      <c r="P243" t="s">
        <v>1064</v>
      </c>
      <c r="Q243" t="s">
        <v>29</v>
      </c>
      <c r="R243" t="s">
        <v>113</v>
      </c>
      <c r="S243">
        <v>211.6</v>
      </c>
      <c r="T243">
        <v>208.94499999999999</v>
      </c>
      <c r="U243" t="s">
        <v>692</v>
      </c>
      <c r="V243" t="s">
        <v>1064</v>
      </c>
      <c r="W243" t="s">
        <v>695</v>
      </c>
      <c r="X243" t="s">
        <v>3118</v>
      </c>
      <c r="Y243" t="s">
        <v>1064</v>
      </c>
      <c r="Z243" t="s">
        <v>1064</v>
      </c>
      <c r="AA243" t="s">
        <v>1064</v>
      </c>
      <c r="AB243" t="s">
        <v>1064</v>
      </c>
      <c r="AC243" t="s">
        <v>1064</v>
      </c>
      <c r="AD243" t="s">
        <v>1064</v>
      </c>
      <c r="AE243" t="s">
        <v>1064</v>
      </c>
      <c r="AF243" t="s">
        <v>1064</v>
      </c>
      <c r="AG243" t="s">
        <v>1064</v>
      </c>
      <c r="AH243" t="s">
        <v>1064</v>
      </c>
      <c r="AK243">
        <v>403353</v>
      </c>
      <c r="AL243">
        <v>7058772</v>
      </c>
      <c r="AM243" t="s">
        <v>2390</v>
      </c>
      <c r="AN243" t="s">
        <v>1870</v>
      </c>
      <c r="AO243" s="39">
        <v>45721</v>
      </c>
    </row>
    <row r="244" spans="1:41" x14ac:dyDescent="0.2">
      <c r="A244" t="s">
        <v>173</v>
      </c>
      <c r="B244" t="s">
        <v>175</v>
      </c>
      <c r="C244" t="s">
        <v>4122</v>
      </c>
      <c r="D244" t="s">
        <v>1064</v>
      </c>
      <c r="E244" t="s">
        <v>1064</v>
      </c>
      <c r="F244" t="s">
        <v>3264</v>
      </c>
      <c r="G244" t="s">
        <v>1805</v>
      </c>
      <c r="H244" s="39">
        <v>44924</v>
      </c>
      <c r="I244" s="55">
        <v>2022</v>
      </c>
      <c r="J244" t="s">
        <v>1327</v>
      </c>
      <c r="K244" t="s">
        <v>1328</v>
      </c>
      <c r="L244" s="48" t="s">
        <v>1064</v>
      </c>
      <c r="M244" t="s">
        <v>1064</v>
      </c>
      <c r="O244" t="s">
        <v>3265</v>
      </c>
      <c r="P244" t="s">
        <v>1064</v>
      </c>
      <c r="Q244" t="s">
        <v>29</v>
      </c>
      <c r="R244" t="s">
        <v>113</v>
      </c>
      <c r="S244">
        <v>207.29</v>
      </c>
      <c r="T244">
        <v>201.61</v>
      </c>
      <c r="U244" t="s">
        <v>692</v>
      </c>
      <c r="V244" t="s">
        <v>1064</v>
      </c>
      <c r="W244" t="s">
        <v>695</v>
      </c>
      <c r="X244" t="s">
        <v>3266</v>
      </c>
      <c r="Y244" t="s">
        <v>1064</v>
      </c>
      <c r="Z244" t="s">
        <v>1064</v>
      </c>
      <c r="AA244" t="s">
        <v>1064</v>
      </c>
      <c r="AB244" t="s">
        <v>1064</v>
      </c>
      <c r="AC244" t="s">
        <v>1064</v>
      </c>
      <c r="AD244" t="s">
        <v>1064</v>
      </c>
      <c r="AE244" t="s">
        <v>1064</v>
      </c>
      <c r="AF244" t="s">
        <v>1064</v>
      </c>
      <c r="AG244" t="s">
        <v>1064</v>
      </c>
      <c r="AH244" t="s">
        <v>1064</v>
      </c>
      <c r="AK244">
        <v>441034.28</v>
      </c>
      <c r="AL244">
        <v>7339008.9199999999</v>
      </c>
      <c r="AM244" t="s">
        <v>2390</v>
      </c>
      <c r="AN244" t="s">
        <v>1870</v>
      </c>
      <c r="AO244" s="39">
        <v>45721</v>
      </c>
    </row>
    <row r="245" spans="1:41" x14ac:dyDescent="0.2">
      <c r="A245" t="s">
        <v>173</v>
      </c>
      <c r="B245" t="s">
        <v>176</v>
      </c>
      <c r="C245" t="s">
        <v>2451</v>
      </c>
      <c r="D245" t="s">
        <v>1064</v>
      </c>
      <c r="E245" t="s">
        <v>1064</v>
      </c>
      <c r="F245" t="s">
        <v>4068</v>
      </c>
      <c r="G245" t="s">
        <v>1805</v>
      </c>
      <c r="H245" s="39">
        <v>45603</v>
      </c>
      <c r="I245" s="55">
        <v>2024</v>
      </c>
      <c r="J245" t="s">
        <v>1310</v>
      </c>
      <c r="K245" t="s">
        <v>1465</v>
      </c>
      <c r="L245" s="48" t="s">
        <v>1064</v>
      </c>
      <c r="M245" t="s">
        <v>1064</v>
      </c>
      <c r="O245" t="s">
        <v>4069</v>
      </c>
      <c r="P245" t="s">
        <v>1064</v>
      </c>
      <c r="Q245" t="s">
        <v>29</v>
      </c>
      <c r="R245" t="s">
        <v>113</v>
      </c>
      <c r="S245">
        <v>82.708500000000001</v>
      </c>
      <c r="T245">
        <v>80.803600000000003</v>
      </c>
      <c r="U245" t="s">
        <v>4070</v>
      </c>
      <c r="V245" t="s">
        <v>1064</v>
      </c>
      <c r="W245" t="s">
        <v>1824</v>
      </c>
      <c r="X245" t="s">
        <v>4071</v>
      </c>
      <c r="Y245" t="s">
        <v>1064</v>
      </c>
      <c r="Z245" t="s">
        <v>1064</v>
      </c>
      <c r="AA245" t="s">
        <v>1064</v>
      </c>
      <c r="AB245" t="s">
        <v>1064</v>
      </c>
      <c r="AC245" t="s">
        <v>1064</v>
      </c>
      <c r="AD245" t="s">
        <v>1064</v>
      </c>
      <c r="AE245" t="s">
        <v>1064</v>
      </c>
      <c r="AF245" t="s">
        <v>1064</v>
      </c>
      <c r="AG245" t="s">
        <v>1064</v>
      </c>
      <c r="AH245" t="s">
        <v>1064</v>
      </c>
      <c r="AK245">
        <v>329302.62</v>
      </c>
      <c r="AL245">
        <v>6334314.1399999997</v>
      </c>
      <c r="AM245" t="s">
        <v>2388</v>
      </c>
      <c r="AN245" t="s">
        <v>1870</v>
      </c>
      <c r="AO245" s="39">
        <v>45721</v>
      </c>
    </row>
    <row r="246" spans="1:41" x14ac:dyDescent="0.2">
      <c r="A246" t="s">
        <v>173</v>
      </c>
      <c r="B246" t="s">
        <v>176</v>
      </c>
      <c r="C246" t="s">
        <v>3997</v>
      </c>
      <c r="D246" t="s">
        <v>1064</v>
      </c>
      <c r="E246" t="s">
        <v>1064</v>
      </c>
      <c r="F246" t="s">
        <v>3998</v>
      </c>
      <c r="G246" t="s">
        <v>1805</v>
      </c>
      <c r="H246" s="39">
        <v>45532</v>
      </c>
      <c r="I246" s="55">
        <v>2024</v>
      </c>
      <c r="J246" t="s">
        <v>1348</v>
      </c>
      <c r="K246" t="s">
        <v>1350</v>
      </c>
      <c r="L246" s="48" t="s">
        <v>1064</v>
      </c>
      <c r="M246" t="s">
        <v>1064</v>
      </c>
      <c r="O246" t="s">
        <v>3999</v>
      </c>
      <c r="P246" t="s">
        <v>1064</v>
      </c>
      <c r="Q246" t="s">
        <v>29</v>
      </c>
      <c r="R246" t="s">
        <v>113</v>
      </c>
      <c r="S246">
        <v>80.294899999999998</v>
      </c>
      <c r="T246">
        <v>79.357900000000001</v>
      </c>
      <c r="U246" t="s">
        <v>692</v>
      </c>
      <c r="V246" t="s">
        <v>1064</v>
      </c>
      <c r="W246" t="s">
        <v>695</v>
      </c>
      <c r="X246" t="s">
        <v>4000</v>
      </c>
      <c r="Y246" t="s">
        <v>1064</v>
      </c>
      <c r="Z246" t="s">
        <v>1064</v>
      </c>
      <c r="AA246" t="s">
        <v>1064</v>
      </c>
      <c r="AB246" t="s">
        <v>1064</v>
      </c>
      <c r="AC246" t="s">
        <v>1064</v>
      </c>
      <c r="AD246" t="s">
        <v>1064</v>
      </c>
      <c r="AE246" t="s">
        <v>1064</v>
      </c>
      <c r="AF246" t="s">
        <v>1064</v>
      </c>
      <c r="AG246" t="s">
        <v>1064</v>
      </c>
      <c r="AH246" t="s">
        <v>1064</v>
      </c>
      <c r="AK246">
        <v>290739.28000000003</v>
      </c>
      <c r="AL246">
        <v>6626899.6299999999</v>
      </c>
      <c r="AM246" t="s">
        <v>2390</v>
      </c>
      <c r="AN246" t="s">
        <v>1870</v>
      </c>
      <c r="AO246" s="39">
        <v>45721</v>
      </c>
    </row>
    <row r="247" spans="1:41" x14ac:dyDescent="0.2">
      <c r="A247" t="s">
        <v>173</v>
      </c>
      <c r="B247" t="s">
        <v>176</v>
      </c>
      <c r="C247" t="s">
        <v>2507</v>
      </c>
      <c r="D247" t="s">
        <v>1064</v>
      </c>
      <c r="E247" t="s">
        <v>1194</v>
      </c>
      <c r="F247" t="s">
        <v>510</v>
      </c>
      <c r="G247" t="s">
        <v>1805</v>
      </c>
      <c r="H247" s="39">
        <v>43068</v>
      </c>
      <c r="I247" s="55">
        <v>2017</v>
      </c>
      <c r="J247" t="s">
        <v>1316</v>
      </c>
      <c r="K247" t="s">
        <v>1412</v>
      </c>
      <c r="L247" s="48" t="s">
        <v>1064</v>
      </c>
      <c r="M247" t="s">
        <v>1064</v>
      </c>
      <c r="O247" t="s">
        <v>1837</v>
      </c>
      <c r="P247" t="s">
        <v>1064</v>
      </c>
      <c r="Q247" t="s">
        <v>29</v>
      </c>
      <c r="R247" t="s">
        <v>113</v>
      </c>
      <c r="S247">
        <v>34.616999999999997</v>
      </c>
      <c r="T247">
        <v>34.542000000000002</v>
      </c>
      <c r="U247" t="s">
        <v>692</v>
      </c>
      <c r="V247" t="s">
        <v>1064</v>
      </c>
      <c r="W247" t="s">
        <v>1824</v>
      </c>
      <c r="X247" t="s">
        <v>939</v>
      </c>
      <c r="Y247" t="s">
        <v>1064</v>
      </c>
      <c r="Z247" t="s">
        <v>1064</v>
      </c>
      <c r="AA247" t="s">
        <v>1064</v>
      </c>
      <c r="AB247" t="s">
        <v>1064</v>
      </c>
      <c r="AC247" t="s">
        <v>1064</v>
      </c>
      <c r="AD247" t="s">
        <v>1064</v>
      </c>
      <c r="AE247" t="s">
        <v>1064</v>
      </c>
      <c r="AF247" t="s">
        <v>1064</v>
      </c>
      <c r="AG247" t="s">
        <v>1064</v>
      </c>
      <c r="AH247" t="s">
        <v>1064</v>
      </c>
      <c r="AK247">
        <v>288375</v>
      </c>
      <c r="AL247">
        <v>6404151</v>
      </c>
      <c r="AM247" t="s">
        <v>2388</v>
      </c>
      <c r="AN247" t="s">
        <v>1870</v>
      </c>
      <c r="AO247" s="39">
        <v>45721</v>
      </c>
    </row>
    <row r="248" spans="1:41" x14ac:dyDescent="0.2">
      <c r="A248" t="s">
        <v>173</v>
      </c>
      <c r="B248" t="s">
        <v>175</v>
      </c>
      <c r="C248" t="s">
        <v>2459</v>
      </c>
      <c r="D248" t="s">
        <v>1064</v>
      </c>
      <c r="E248" t="s">
        <v>1088</v>
      </c>
      <c r="F248" t="s">
        <v>2275</v>
      </c>
      <c r="G248" t="s">
        <v>1805</v>
      </c>
      <c r="H248" s="39">
        <v>43377</v>
      </c>
      <c r="I248" s="55">
        <v>2018</v>
      </c>
      <c r="J248" t="s">
        <v>1330</v>
      </c>
      <c r="K248" t="s">
        <v>1331</v>
      </c>
      <c r="L248" s="48" t="s">
        <v>1064</v>
      </c>
      <c r="M248" t="s">
        <v>1064</v>
      </c>
      <c r="O248" t="s">
        <v>1837</v>
      </c>
      <c r="P248" t="s">
        <v>1064</v>
      </c>
      <c r="Q248" t="s">
        <v>29</v>
      </c>
      <c r="R248" t="s">
        <v>113</v>
      </c>
      <c r="S248">
        <v>2.024</v>
      </c>
      <c r="T248">
        <v>2.0139999999999998</v>
      </c>
      <c r="U248" t="s">
        <v>692</v>
      </c>
      <c r="V248" t="s">
        <v>2841</v>
      </c>
      <c r="W248" t="s">
        <v>1824</v>
      </c>
      <c r="X248" t="s">
        <v>752</v>
      </c>
      <c r="Y248" t="s">
        <v>1064</v>
      </c>
      <c r="Z248" t="s">
        <v>1064</v>
      </c>
      <c r="AA248" t="s">
        <v>1064</v>
      </c>
      <c r="AB248" t="s">
        <v>1064</v>
      </c>
      <c r="AC248" t="s">
        <v>1064</v>
      </c>
      <c r="AD248" t="s">
        <v>1064</v>
      </c>
      <c r="AE248" t="s">
        <v>1064</v>
      </c>
      <c r="AF248" t="s">
        <v>1064</v>
      </c>
      <c r="AG248" t="s">
        <v>1064</v>
      </c>
      <c r="AH248" t="s">
        <v>1064</v>
      </c>
      <c r="AK248">
        <v>406372</v>
      </c>
      <c r="AL248">
        <v>7960260</v>
      </c>
      <c r="AM248" t="s">
        <v>2398</v>
      </c>
      <c r="AN248" t="s">
        <v>1870</v>
      </c>
      <c r="AO248" s="39">
        <v>45721</v>
      </c>
    </row>
    <row r="249" spans="1:41" x14ac:dyDescent="0.2">
      <c r="A249" t="s">
        <v>173</v>
      </c>
      <c r="B249" t="s">
        <v>176</v>
      </c>
      <c r="C249" t="s">
        <v>2508</v>
      </c>
      <c r="D249" t="s">
        <v>1064</v>
      </c>
      <c r="E249" t="s">
        <v>1125</v>
      </c>
      <c r="F249" t="s">
        <v>2276</v>
      </c>
      <c r="G249" t="s">
        <v>1805</v>
      </c>
      <c r="H249" s="39">
        <v>43356</v>
      </c>
      <c r="I249" s="55">
        <v>2018</v>
      </c>
      <c r="J249" t="s">
        <v>1348</v>
      </c>
      <c r="K249" t="s">
        <v>133</v>
      </c>
      <c r="L249" s="48" t="s">
        <v>1064</v>
      </c>
      <c r="M249" t="s">
        <v>1064</v>
      </c>
      <c r="O249" t="s">
        <v>1837</v>
      </c>
      <c r="P249" t="s">
        <v>1064</v>
      </c>
      <c r="Q249" t="s">
        <v>29</v>
      </c>
      <c r="R249" t="s">
        <v>113</v>
      </c>
      <c r="S249">
        <v>108.10299999999999</v>
      </c>
      <c r="T249">
        <v>105.032</v>
      </c>
      <c r="U249" t="s">
        <v>692</v>
      </c>
      <c r="V249" t="s">
        <v>1064</v>
      </c>
      <c r="W249" t="s">
        <v>1824</v>
      </c>
      <c r="X249" t="s">
        <v>817</v>
      </c>
      <c r="Y249" t="s">
        <v>1064</v>
      </c>
      <c r="Z249" t="s">
        <v>1064</v>
      </c>
      <c r="AA249" t="s">
        <v>1064</v>
      </c>
      <c r="AB249" t="s">
        <v>1064</v>
      </c>
      <c r="AC249" t="s">
        <v>1064</v>
      </c>
      <c r="AD249" t="s">
        <v>1064</v>
      </c>
      <c r="AE249" t="s">
        <v>1064</v>
      </c>
      <c r="AF249" t="s">
        <v>1064</v>
      </c>
      <c r="AG249" t="s">
        <v>1064</v>
      </c>
      <c r="AH249" t="s">
        <v>1064</v>
      </c>
      <c r="AK249">
        <v>317904.08</v>
      </c>
      <c r="AL249">
        <v>6774361.3700000001</v>
      </c>
      <c r="AM249" t="s">
        <v>2390</v>
      </c>
      <c r="AN249" t="s">
        <v>1870</v>
      </c>
      <c r="AO249" s="39">
        <v>45721</v>
      </c>
    </row>
    <row r="250" spans="1:41" x14ac:dyDescent="0.2">
      <c r="A250" t="s">
        <v>173</v>
      </c>
      <c r="B250" t="s">
        <v>176</v>
      </c>
      <c r="C250" t="s">
        <v>2502</v>
      </c>
      <c r="D250" t="s">
        <v>1064</v>
      </c>
      <c r="E250" t="s">
        <v>1154</v>
      </c>
      <c r="F250" t="s">
        <v>677</v>
      </c>
      <c r="G250" t="s">
        <v>1805</v>
      </c>
      <c r="H250" s="39">
        <v>42797</v>
      </c>
      <c r="I250" s="55">
        <v>2017</v>
      </c>
      <c r="J250" t="s">
        <v>1362</v>
      </c>
      <c r="K250" t="s">
        <v>1470</v>
      </c>
      <c r="L250" s="48" t="s">
        <v>1064</v>
      </c>
      <c r="M250" t="s">
        <v>1064</v>
      </c>
      <c r="O250" t="s">
        <v>1824</v>
      </c>
      <c r="P250" t="s">
        <v>1064</v>
      </c>
      <c r="Q250" t="s">
        <v>29</v>
      </c>
      <c r="R250" t="s">
        <v>113</v>
      </c>
      <c r="S250">
        <v>196</v>
      </c>
      <c r="T250">
        <v>196</v>
      </c>
      <c r="U250" t="s">
        <v>692</v>
      </c>
      <c r="V250" t="s">
        <v>1064</v>
      </c>
      <c r="W250" t="s">
        <v>1824</v>
      </c>
      <c r="X250" t="s">
        <v>2119</v>
      </c>
      <c r="Y250" t="s">
        <v>1064</v>
      </c>
      <c r="Z250" t="s">
        <v>1064</v>
      </c>
      <c r="AA250" t="s">
        <v>1064</v>
      </c>
      <c r="AB250" t="s">
        <v>1064</v>
      </c>
      <c r="AC250" t="s">
        <v>1064</v>
      </c>
      <c r="AD250" t="s">
        <v>1064</v>
      </c>
      <c r="AE250" t="s">
        <v>1064</v>
      </c>
      <c r="AF250" t="s">
        <v>1064</v>
      </c>
      <c r="AG250" t="s">
        <v>1064</v>
      </c>
      <c r="AH250" t="s">
        <v>1064</v>
      </c>
      <c r="AK250">
        <v>314253.24</v>
      </c>
      <c r="AL250">
        <v>6778336.9900000002</v>
      </c>
      <c r="AM250" t="s">
        <v>2390</v>
      </c>
      <c r="AN250" t="s">
        <v>1870</v>
      </c>
      <c r="AO250" s="39">
        <v>45721</v>
      </c>
    </row>
    <row r="251" spans="1:41" x14ac:dyDescent="0.2">
      <c r="A251" t="s">
        <v>173</v>
      </c>
      <c r="B251" t="s">
        <v>175</v>
      </c>
      <c r="C251" t="s">
        <v>3539</v>
      </c>
      <c r="D251" t="s">
        <v>1064</v>
      </c>
      <c r="E251" t="s">
        <v>1064</v>
      </c>
      <c r="F251" t="s">
        <v>3540</v>
      </c>
      <c r="G251" t="s">
        <v>1805</v>
      </c>
      <c r="H251" s="39">
        <v>45252</v>
      </c>
      <c r="I251" s="55">
        <v>2023</v>
      </c>
      <c r="J251" t="s">
        <v>1327</v>
      </c>
      <c r="K251" t="s">
        <v>1419</v>
      </c>
      <c r="L251" s="48" t="s">
        <v>1064</v>
      </c>
      <c r="M251" t="s">
        <v>1064</v>
      </c>
      <c r="O251" t="s">
        <v>695</v>
      </c>
      <c r="P251" t="s">
        <v>1064</v>
      </c>
      <c r="Q251" t="s">
        <v>29</v>
      </c>
      <c r="R251" t="s">
        <v>113</v>
      </c>
      <c r="S251">
        <v>67.497</v>
      </c>
      <c r="T251">
        <v>66.441999999999993</v>
      </c>
      <c r="U251" t="s">
        <v>692</v>
      </c>
      <c r="V251" t="s">
        <v>1064</v>
      </c>
      <c r="W251" t="s">
        <v>1881</v>
      </c>
      <c r="X251" t="s">
        <v>3541</v>
      </c>
      <c r="Y251" t="s">
        <v>1064</v>
      </c>
      <c r="Z251" t="s">
        <v>1064</v>
      </c>
      <c r="AA251" t="s">
        <v>1064</v>
      </c>
      <c r="AB251" t="s">
        <v>1064</v>
      </c>
      <c r="AC251" t="s">
        <v>1064</v>
      </c>
      <c r="AD251" t="s">
        <v>1064</v>
      </c>
      <c r="AE251" t="s">
        <v>1064</v>
      </c>
      <c r="AF251" t="s">
        <v>1064</v>
      </c>
      <c r="AG251" t="s">
        <v>1064</v>
      </c>
      <c r="AH251" t="s">
        <v>1064</v>
      </c>
      <c r="AK251">
        <v>448153</v>
      </c>
      <c r="AL251">
        <v>7550295</v>
      </c>
      <c r="AM251" t="s">
        <v>2398</v>
      </c>
      <c r="AN251" t="s">
        <v>1870</v>
      </c>
      <c r="AO251" s="39">
        <v>45721</v>
      </c>
    </row>
    <row r="252" spans="1:41" x14ac:dyDescent="0.2">
      <c r="A252" t="s">
        <v>173</v>
      </c>
      <c r="B252" t="s">
        <v>176</v>
      </c>
      <c r="C252" t="s">
        <v>4123</v>
      </c>
      <c r="D252" t="s">
        <v>1064</v>
      </c>
      <c r="E252" t="s">
        <v>1064</v>
      </c>
      <c r="F252" t="s">
        <v>3904</v>
      </c>
      <c r="G252" t="s">
        <v>1805</v>
      </c>
      <c r="H252" s="39">
        <v>45428</v>
      </c>
      <c r="I252" s="55">
        <v>2024</v>
      </c>
      <c r="J252" t="s">
        <v>1348</v>
      </c>
      <c r="K252" t="s">
        <v>1379</v>
      </c>
      <c r="L252" s="48" t="s">
        <v>1064</v>
      </c>
      <c r="M252" t="s">
        <v>1064</v>
      </c>
      <c r="O252" t="s">
        <v>1881</v>
      </c>
      <c r="P252" t="s">
        <v>1064</v>
      </c>
      <c r="Q252" t="s">
        <v>29</v>
      </c>
      <c r="R252" t="s">
        <v>113</v>
      </c>
      <c r="S252">
        <v>3.8</v>
      </c>
      <c r="T252">
        <v>3.77</v>
      </c>
      <c r="U252" t="s">
        <v>692</v>
      </c>
      <c r="V252" t="s">
        <v>2841</v>
      </c>
      <c r="W252" t="s">
        <v>1881</v>
      </c>
      <c r="X252" t="s">
        <v>3905</v>
      </c>
      <c r="Y252" t="s">
        <v>1064</v>
      </c>
      <c r="Z252" t="s">
        <v>1064</v>
      </c>
      <c r="AA252" t="s">
        <v>1064</v>
      </c>
      <c r="AB252" t="s">
        <v>1064</v>
      </c>
      <c r="AC252" t="s">
        <v>1064</v>
      </c>
      <c r="AD252" t="s">
        <v>1064</v>
      </c>
      <c r="AE252" t="s">
        <v>1064</v>
      </c>
      <c r="AF252" t="s">
        <v>1064</v>
      </c>
      <c r="AG252" t="s">
        <v>1064</v>
      </c>
      <c r="AH252" t="s">
        <v>1064</v>
      </c>
      <c r="AK252">
        <v>301202</v>
      </c>
      <c r="AL252">
        <v>6552863</v>
      </c>
      <c r="AM252" t="s">
        <v>2390</v>
      </c>
      <c r="AN252" t="s">
        <v>1870</v>
      </c>
      <c r="AO252" s="39">
        <v>45721</v>
      </c>
    </row>
    <row r="253" spans="1:41" x14ac:dyDescent="0.2">
      <c r="A253" t="s">
        <v>173</v>
      </c>
      <c r="B253" t="s">
        <v>176</v>
      </c>
      <c r="C253" t="s">
        <v>2509</v>
      </c>
      <c r="D253" t="s">
        <v>1064</v>
      </c>
      <c r="E253" t="s">
        <v>1064</v>
      </c>
      <c r="F253" t="s">
        <v>425</v>
      </c>
      <c r="G253" t="s">
        <v>1805</v>
      </c>
      <c r="H253" s="39">
        <v>41628</v>
      </c>
      <c r="I253" s="55">
        <v>2013</v>
      </c>
      <c r="J253" t="s">
        <v>1362</v>
      </c>
      <c r="K253" t="s">
        <v>1262</v>
      </c>
      <c r="L253" s="48" t="s">
        <v>1064</v>
      </c>
      <c r="M253" t="s">
        <v>1064</v>
      </c>
      <c r="O253" t="s">
        <v>1824</v>
      </c>
      <c r="P253" t="s">
        <v>1064</v>
      </c>
      <c r="Q253" t="s">
        <v>29</v>
      </c>
      <c r="R253" t="s">
        <v>113</v>
      </c>
      <c r="S253">
        <v>2.88</v>
      </c>
      <c r="T253">
        <v>2.8656000000000001</v>
      </c>
      <c r="U253" t="s">
        <v>692</v>
      </c>
      <c r="V253" t="s">
        <v>2841</v>
      </c>
      <c r="W253" t="s">
        <v>1824</v>
      </c>
      <c r="X253" t="s">
        <v>870</v>
      </c>
      <c r="Y253" t="s">
        <v>1064</v>
      </c>
      <c r="Z253" t="s">
        <v>1064</v>
      </c>
      <c r="AA253" t="s">
        <v>1064</v>
      </c>
      <c r="AB253" t="s">
        <v>1064</v>
      </c>
      <c r="AC253" t="s">
        <v>1064</v>
      </c>
      <c r="AD253" t="s">
        <v>1064</v>
      </c>
      <c r="AE253" t="s">
        <v>1064</v>
      </c>
      <c r="AF253" t="s">
        <v>1064</v>
      </c>
      <c r="AG253" t="s">
        <v>1064</v>
      </c>
      <c r="AH253" t="s">
        <v>1064</v>
      </c>
      <c r="AK253">
        <v>437295.3</v>
      </c>
      <c r="AL253">
        <v>7091662.4900000002</v>
      </c>
      <c r="AM253" t="s">
        <v>2390</v>
      </c>
      <c r="AN253" t="s">
        <v>1870</v>
      </c>
      <c r="AO253" s="39">
        <v>45721</v>
      </c>
    </row>
    <row r="254" spans="1:41" x14ac:dyDescent="0.2">
      <c r="A254" t="s">
        <v>173</v>
      </c>
      <c r="B254" t="s">
        <v>176</v>
      </c>
      <c r="C254" t="s">
        <v>4124</v>
      </c>
      <c r="D254" t="s">
        <v>1064</v>
      </c>
      <c r="E254" t="s">
        <v>1064</v>
      </c>
      <c r="F254" t="s">
        <v>4125</v>
      </c>
      <c r="G254" t="s">
        <v>1805</v>
      </c>
      <c r="H254" s="39">
        <v>45671</v>
      </c>
      <c r="I254" s="55">
        <v>2025</v>
      </c>
      <c r="J254" t="s">
        <v>1337</v>
      </c>
      <c r="K254" t="s">
        <v>1408</v>
      </c>
      <c r="L254" s="48" t="s">
        <v>1064</v>
      </c>
      <c r="M254" t="s">
        <v>1064</v>
      </c>
      <c r="O254" t="s">
        <v>1824</v>
      </c>
      <c r="P254" t="s">
        <v>1064</v>
      </c>
      <c r="Q254" t="s">
        <v>29</v>
      </c>
      <c r="R254" t="s">
        <v>113</v>
      </c>
      <c r="S254">
        <v>2.8041</v>
      </c>
      <c r="T254">
        <v>2.7168999999999999</v>
      </c>
      <c r="U254" t="s">
        <v>4070</v>
      </c>
      <c r="V254" t="s">
        <v>2841</v>
      </c>
      <c r="W254" t="s">
        <v>1824</v>
      </c>
      <c r="X254" t="s">
        <v>4126</v>
      </c>
      <c r="Y254" t="s">
        <v>1064</v>
      </c>
      <c r="Z254" t="s">
        <v>1064</v>
      </c>
      <c r="AA254" t="s">
        <v>1064</v>
      </c>
      <c r="AB254" t="s">
        <v>1064</v>
      </c>
      <c r="AC254" t="s">
        <v>1064</v>
      </c>
      <c r="AD254" t="s">
        <v>1064</v>
      </c>
      <c r="AE254" t="s">
        <v>1064</v>
      </c>
      <c r="AF254" t="s">
        <v>1064</v>
      </c>
      <c r="AG254" t="s">
        <v>1064</v>
      </c>
      <c r="AH254" t="s">
        <v>1064</v>
      </c>
      <c r="AK254">
        <v>717653</v>
      </c>
      <c r="AL254">
        <v>5835941</v>
      </c>
      <c r="AM254" t="s">
        <v>2389</v>
      </c>
      <c r="AN254" t="s">
        <v>1870</v>
      </c>
      <c r="AO254" s="39">
        <v>45721</v>
      </c>
    </row>
    <row r="255" spans="1:41" x14ac:dyDescent="0.2">
      <c r="A255" t="s">
        <v>173</v>
      </c>
      <c r="B255" t="s">
        <v>175</v>
      </c>
      <c r="C255" t="s">
        <v>2451</v>
      </c>
      <c r="D255" t="s">
        <v>1064</v>
      </c>
      <c r="E255" t="s">
        <v>1204</v>
      </c>
      <c r="F255" t="s">
        <v>538</v>
      </c>
      <c r="G255" t="s">
        <v>1805</v>
      </c>
      <c r="H255" s="39">
        <v>42843</v>
      </c>
      <c r="I255" s="55">
        <v>2017</v>
      </c>
      <c r="J255" t="s">
        <v>1327</v>
      </c>
      <c r="K255" t="s">
        <v>1419</v>
      </c>
      <c r="L255" s="48" t="s">
        <v>1064</v>
      </c>
      <c r="M255" t="s">
        <v>1064</v>
      </c>
      <c r="O255" t="s">
        <v>1881</v>
      </c>
      <c r="P255" t="s">
        <v>1064</v>
      </c>
      <c r="Q255" t="s">
        <v>29</v>
      </c>
      <c r="R255" t="s">
        <v>113</v>
      </c>
      <c r="S255">
        <v>248.21</v>
      </c>
      <c r="T255">
        <v>241.39400000000001</v>
      </c>
      <c r="U255" t="s">
        <v>692</v>
      </c>
      <c r="V255" t="s">
        <v>1064</v>
      </c>
      <c r="W255" t="s">
        <v>1824</v>
      </c>
      <c r="X255" t="s">
        <v>1872</v>
      </c>
      <c r="Y255" t="s">
        <v>1064</v>
      </c>
      <c r="Z255" t="s">
        <v>1064</v>
      </c>
      <c r="AA255" t="s">
        <v>1064</v>
      </c>
      <c r="AB255" t="s">
        <v>1064</v>
      </c>
      <c r="AC255" t="s">
        <v>1064</v>
      </c>
      <c r="AD255" t="s">
        <v>1064</v>
      </c>
      <c r="AE255" t="s">
        <v>1064</v>
      </c>
      <c r="AF255" t="s">
        <v>1064</v>
      </c>
      <c r="AG255" t="s">
        <v>1064</v>
      </c>
      <c r="AH255" t="s">
        <v>1064</v>
      </c>
      <c r="AK255">
        <v>445661.14380000002</v>
      </c>
      <c r="AL255">
        <v>7530254.4759999998</v>
      </c>
      <c r="AM255" t="s">
        <v>2398</v>
      </c>
      <c r="AN255" t="s">
        <v>1870</v>
      </c>
      <c r="AO255" s="39">
        <v>45721</v>
      </c>
    </row>
    <row r="256" spans="1:41" x14ac:dyDescent="0.2">
      <c r="A256" t="s">
        <v>173</v>
      </c>
      <c r="B256" t="s">
        <v>176</v>
      </c>
      <c r="C256" t="s">
        <v>3965</v>
      </c>
      <c r="D256" t="s">
        <v>1064</v>
      </c>
      <c r="E256" t="s">
        <v>1064</v>
      </c>
      <c r="F256" t="s">
        <v>3966</v>
      </c>
      <c r="G256" t="s">
        <v>1805</v>
      </c>
      <c r="H256" s="39">
        <v>45513</v>
      </c>
      <c r="I256" s="55">
        <v>2024</v>
      </c>
      <c r="J256" t="s">
        <v>1297</v>
      </c>
      <c r="K256" t="s">
        <v>1271</v>
      </c>
      <c r="L256" s="48" t="s">
        <v>1064</v>
      </c>
      <c r="M256" t="s">
        <v>1064</v>
      </c>
      <c r="O256" t="s">
        <v>3967</v>
      </c>
      <c r="P256" t="s">
        <v>1064</v>
      </c>
      <c r="Q256" t="s">
        <v>29</v>
      </c>
      <c r="R256" t="s">
        <v>113</v>
      </c>
      <c r="S256">
        <v>222.63200000000001</v>
      </c>
      <c r="T256">
        <v>222.03700000000001</v>
      </c>
      <c r="U256" t="s">
        <v>692</v>
      </c>
      <c r="V256" t="s">
        <v>1064</v>
      </c>
      <c r="W256" t="s">
        <v>3968</v>
      </c>
      <c r="X256" t="s">
        <v>3969</v>
      </c>
      <c r="Y256" t="s">
        <v>1064</v>
      </c>
      <c r="Z256" t="s">
        <v>1064</v>
      </c>
      <c r="AA256" t="s">
        <v>1064</v>
      </c>
      <c r="AB256" t="s">
        <v>1064</v>
      </c>
      <c r="AC256" t="s">
        <v>1064</v>
      </c>
      <c r="AD256" t="s">
        <v>1064</v>
      </c>
      <c r="AE256" t="s">
        <v>1064</v>
      </c>
      <c r="AF256" t="s">
        <v>1064</v>
      </c>
      <c r="AG256" t="s">
        <v>1064</v>
      </c>
      <c r="AH256" t="s">
        <v>1064</v>
      </c>
      <c r="AK256">
        <v>304318</v>
      </c>
      <c r="AL256">
        <v>6146303</v>
      </c>
      <c r="AM256" t="s">
        <v>2388</v>
      </c>
      <c r="AN256" t="s">
        <v>1870</v>
      </c>
      <c r="AO256" s="39">
        <v>45721</v>
      </c>
    </row>
    <row r="257" spans="1:41" x14ac:dyDescent="0.2">
      <c r="A257" t="s">
        <v>173</v>
      </c>
      <c r="B257" t="s">
        <v>175</v>
      </c>
      <c r="C257" t="s">
        <v>3879</v>
      </c>
      <c r="D257" t="s">
        <v>1064</v>
      </c>
      <c r="E257" t="s">
        <v>1721</v>
      </c>
      <c r="F257" t="s">
        <v>548</v>
      </c>
      <c r="G257" t="s">
        <v>1805</v>
      </c>
      <c r="H257" s="39">
        <v>44012</v>
      </c>
      <c r="I257" s="55">
        <v>2020</v>
      </c>
      <c r="J257" t="s">
        <v>1352</v>
      </c>
      <c r="K257" t="s">
        <v>1421</v>
      </c>
      <c r="L257" s="48" t="s">
        <v>1064</v>
      </c>
      <c r="M257" t="s">
        <v>1064</v>
      </c>
      <c r="O257" t="s">
        <v>1824</v>
      </c>
      <c r="P257" t="s">
        <v>1064</v>
      </c>
      <c r="Q257" t="s">
        <v>29</v>
      </c>
      <c r="R257" t="s">
        <v>113</v>
      </c>
      <c r="S257">
        <v>111.4</v>
      </c>
      <c r="T257">
        <v>111.0658</v>
      </c>
      <c r="U257" t="s">
        <v>692</v>
      </c>
      <c r="V257" t="s">
        <v>1064</v>
      </c>
      <c r="W257" t="s">
        <v>1824</v>
      </c>
      <c r="X257" t="s">
        <v>959</v>
      </c>
      <c r="Y257" t="s">
        <v>1064</v>
      </c>
      <c r="Z257" t="s">
        <v>1064</v>
      </c>
      <c r="AA257" t="s">
        <v>1064</v>
      </c>
      <c r="AB257" t="s">
        <v>1064</v>
      </c>
      <c r="AC257" t="s">
        <v>1064</v>
      </c>
      <c r="AD257" t="s">
        <v>1064</v>
      </c>
      <c r="AE257" t="s">
        <v>1064</v>
      </c>
      <c r="AF257" t="s">
        <v>1064</v>
      </c>
      <c r="AG257" t="s">
        <v>1064</v>
      </c>
      <c r="AH257" t="s">
        <v>1064</v>
      </c>
      <c r="AK257">
        <v>449407.32</v>
      </c>
      <c r="AL257">
        <v>7698801.75</v>
      </c>
      <c r="AM257" t="s">
        <v>2399</v>
      </c>
      <c r="AN257" t="s">
        <v>1870</v>
      </c>
      <c r="AO257" s="39">
        <v>45721</v>
      </c>
    </row>
    <row r="258" spans="1:41" x14ac:dyDescent="0.2">
      <c r="A258" t="s">
        <v>173</v>
      </c>
      <c r="B258" t="s">
        <v>176</v>
      </c>
      <c r="C258" t="s">
        <v>2451</v>
      </c>
      <c r="D258" t="s">
        <v>1064</v>
      </c>
      <c r="E258" t="s">
        <v>1064</v>
      </c>
      <c r="F258" t="s">
        <v>3377</v>
      </c>
      <c r="G258" t="s">
        <v>1805</v>
      </c>
      <c r="H258" s="39">
        <v>45103</v>
      </c>
      <c r="I258" s="55">
        <v>2023</v>
      </c>
      <c r="J258" t="s">
        <v>1362</v>
      </c>
      <c r="K258" t="s">
        <v>1262</v>
      </c>
      <c r="L258" s="48" t="s">
        <v>1064</v>
      </c>
      <c r="M258" t="s">
        <v>1064</v>
      </c>
      <c r="O258" t="s">
        <v>1837</v>
      </c>
      <c r="P258" t="s">
        <v>1064</v>
      </c>
      <c r="Q258" t="s">
        <v>29</v>
      </c>
      <c r="R258" t="s">
        <v>113</v>
      </c>
      <c r="S258">
        <v>366.46879999999999</v>
      </c>
      <c r="T258">
        <v>356.60980000000001</v>
      </c>
      <c r="U258" t="s">
        <v>692</v>
      </c>
      <c r="V258" t="s">
        <v>1064</v>
      </c>
      <c r="W258" t="s">
        <v>1881</v>
      </c>
      <c r="X258" t="s">
        <v>3378</v>
      </c>
      <c r="Y258" t="s">
        <v>1064</v>
      </c>
      <c r="Z258" t="s">
        <v>1064</v>
      </c>
      <c r="AA258" t="s">
        <v>1064</v>
      </c>
      <c r="AB258" t="s">
        <v>1064</v>
      </c>
      <c r="AC258" t="s">
        <v>1064</v>
      </c>
      <c r="AD258" t="s">
        <v>1064</v>
      </c>
      <c r="AE258" t="s">
        <v>1064</v>
      </c>
      <c r="AF258" t="s">
        <v>1064</v>
      </c>
      <c r="AG258" t="s">
        <v>1064</v>
      </c>
      <c r="AH258" t="s">
        <v>1064</v>
      </c>
      <c r="AK258">
        <v>401215</v>
      </c>
      <c r="AL258">
        <v>7095179</v>
      </c>
      <c r="AM258" t="s">
        <v>2390</v>
      </c>
      <c r="AN258" t="s">
        <v>1870</v>
      </c>
      <c r="AO258" s="39">
        <v>45721</v>
      </c>
    </row>
    <row r="259" spans="1:41" x14ac:dyDescent="0.2">
      <c r="A259" t="s">
        <v>173</v>
      </c>
      <c r="B259" t="s">
        <v>175</v>
      </c>
      <c r="C259" t="s">
        <v>2510</v>
      </c>
      <c r="D259" t="s">
        <v>1064</v>
      </c>
      <c r="E259" t="s">
        <v>1720</v>
      </c>
      <c r="F259" t="s">
        <v>547</v>
      </c>
      <c r="G259" t="s">
        <v>1805</v>
      </c>
      <c r="H259" s="39">
        <v>43713</v>
      </c>
      <c r="I259" s="55">
        <v>2019</v>
      </c>
      <c r="J259" t="s">
        <v>1352</v>
      </c>
      <c r="K259" t="s">
        <v>1421</v>
      </c>
      <c r="L259" s="48" t="s">
        <v>1064</v>
      </c>
      <c r="M259" t="s">
        <v>1064</v>
      </c>
      <c r="O259" t="s">
        <v>1824</v>
      </c>
      <c r="P259" t="s">
        <v>1064</v>
      </c>
      <c r="Q259" t="s">
        <v>29</v>
      </c>
      <c r="R259" t="s">
        <v>113</v>
      </c>
      <c r="S259">
        <v>89.465000000000003</v>
      </c>
      <c r="T259">
        <v>88.1</v>
      </c>
      <c r="U259" t="s">
        <v>692</v>
      </c>
      <c r="V259" t="s">
        <v>1064</v>
      </c>
      <c r="W259" t="s">
        <v>1824</v>
      </c>
      <c r="X259" t="s">
        <v>1873</v>
      </c>
      <c r="Y259" t="s">
        <v>1064</v>
      </c>
      <c r="Z259" t="s">
        <v>1064</v>
      </c>
      <c r="AA259" t="s">
        <v>1064</v>
      </c>
      <c r="AB259" t="s">
        <v>1064</v>
      </c>
      <c r="AC259" t="s">
        <v>1064</v>
      </c>
      <c r="AD259" t="s">
        <v>1064</v>
      </c>
      <c r="AE259" t="s">
        <v>1064</v>
      </c>
      <c r="AF259" t="s">
        <v>1064</v>
      </c>
      <c r="AG259" t="s">
        <v>1064</v>
      </c>
      <c r="AH259" t="s">
        <v>1064</v>
      </c>
      <c r="AK259">
        <v>450915</v>
      </c>
      <c r="AL259">
        <v>7663213</v>
      </c>
      <c r="AM259" t="s">
        <v>2399</v>
      </c>
      <c r="AN259" t="s">
        <v>1870</v>
      </c>
      <c r="AO259" s="39">
        <v>45721</v>
      </c>
    </row>
    <row r="260" spans="1:41" x14ac:dyDescent="0.2">
      <c r="A260" t="s">
        <v>173</v>
      </c>
      <c r="B260" t="s">
        <v>175</v>
      </c>
      <c r="C260" t="s">
        <v>2511</v>
      </c>
      <c r="D260" t="s">
        <v>1064</v>
      </c>
      <c r="E260" t="s">
        <v>1085</v>
      </c>
      <c r="F260" t="s">
        <v>293</v>
      </c>
      <c r="G260" t="s">
        <v>1805</v>
      </c>
      <c r="H260" s="39">
        <v>42637</v>
      </c>
      <c r="I260" s="55">
        <v>2016</v>
      </c>
      <c r="J260" t="s">
        <v>1327</v>
      </c>
      <c r="K260" t="s">
        <v>1329</v>
      </c>
      <c r="L260" s="48" t="s">
        <v>1064</v>
      </c>
      <c r="M260" t="s">
        <v>1064</v>
      </c>
      <c r="O260" t="s">
        <v>1823</v>
      </c>
      <c r="P260" t="s">
        <v>1064</v>
      </c>
      <c r="Q260" t="s">
        <v>29</v>
      </c>
      <c r="R260" t="s">
        <v>113</v>
      </c>
      <c r="S260">
        <v>52.65</v>
      </c>
      <c r="T260">
        <v>51</v>
      </c>
      <c r="U260" t="s">
        <v>692</v>
      </c>
      <c r="V260" t="s">
        <v>1064</v>
      </c>
      <c r="W260" t="s">
        <v>1824</v>
      </c>
      <c r="X260" t="s">
        <v>748</v>
      </c>
      <c r="Y260" t="s">
        <v>1064</v>
      </c>
      <c r="Z260" t="s">
        <v>1064</v>
      </c>
      <c r="AA260" t="s">
        <v>1064</v>
      </c>
      <c r="AB260" t="s">
        <v>1064</v>
      </c>
      <c r="AC260" t="s">
        <v>1064</v>
      </c>
      <c r="AD260" t="s">
        <v>1064</v>
      </c>
      <c r="AE260" t="s">
        <v>1064</v>
      </c>
      <c r="AF260" t="s">
        <v>1064</v>
      </c>
      <c r="AG260" t="s">
        <v>1064</v>
      </c>
      <c r="AH260" t="s">
        <v>1064</v>
      </c>
      <c r="AK260">
        <v>531355.72</v>
      </c>
      <c r="AL260">
        <v>7503345.0999999996</v>
      </c>
      <c r="AM260" t="s">
        <v>2398</v>
      </c>
      <c r="AN260" t="s">
        <v>1870</v>
      </c>
      <c r="AO260" s="39">
        <v>45721</v>
      </c>
    </row>
    <row r="261" spans="1:41" x14ac:dyDescent="0.2">
      <c r="A261" t="s">
        <v>173</v>
      </c>
      <c r="B261" t="s">
        <v>176</v>
      </c>
      <c r="C261" t="s">
        <v>2512</v>
      </c>
      <c r="D261" t="s">
        <v>1064</v>
      </c>
      <c r="E261" t="s">
        <v>1153</v>
      </c>
      <c r="F261" t="s">
        <v>428</v>
      </c>
      <c r="G261" t="s">
        <v>1805</v>
      </c>
      <c r="H261" s="39">
        <v>42143</v>
      </c>
      <c r="I261" s="55">
        <v>2015</v>
      </c>
      <c r="J261" t="s">
        <v>1362</v>
      </c>
      <c r="K261" t="s">
        <v>1366</v>
      </c>
      <c r="L261" s="48" t="s">
        <v>1064</v>
      </c>
      <c r="M261" t="s">
        <v>1064</v>
      </c>
      <c r="O261" t="s">
        <v>1824</v>
      </c>
      <c r="P261" t="s">
        <v>1064</v>
      </c>
      <c r="Q261" t="s">
        <v>29</v>
      </c>
      <c r="R261" t="s">
        <v>113</v>
      </c>
      <c r="S261">
        <v>69.018000000000001</v>
      </c>
      <c r="T261">
        <v>63.3</v>
      </c>
      <c r="U261" t="s">
        <v>692</v>
      </c>
      <c r="V261" t="s">
        <v>1064</v>
      </c>
      <c r="W261" t="s">
        <v>1824</v>
      </c>
      <c r="X261" t="s">
        <v>1874</v>
      </c>
      <c r="Y261" t="s">
        <v>1064</v>
      </c>
      <c r="Z261" t="s">
        <v>1064</v>
      </c>
      <c r="AA261" t="s">
        <v>1064</v>
      </c>
      <c r="AB261" t="s">
        <v>1064</v>
      </c>
      <c r="AC261" t="s">
        <v>1064</v>
      </c>
      <c r="AD261" t="s">
        <v>1064</v>
      </c>
      <c r="AE261" t="s">
        <v>1064</v>
      </c>
      <c r="AF261" t="s">
        <v>1064</v>
      </c>
      <c r="AG261" t="s">
        <v>1064</v>
      </c>
      <c r="AH261" t="s">
        <v>1064</v>
      </c>
      <c r="AK261">
        <v>378062.52</v>
      </c>
      <c r="AL261">
        <v>7090296.6299999999</v>
      </c>
      <c r="AM261" t="s">
        <v>2393</v>
      </c>
      <c r="AN261" t="s">
        <v>1870</v>
      </c>
      <c r="AO261" s="39">
        <v>45721</v>
      </c>
    </row>
    <row r="262" spans="1:41" x14ac:dyDescent="0.2">
      <c r="A262" t="s">
        <v>173</v>
      </c>
      <c r="B262" t="s">
        <v>175</v>
      </c>
      <c r="C262" t="s">
        <v>3880</v>
      </c>
      <c r="D262" t="s">
        <v>1064</v>
      </c>
      <c r="E262" t="s">
        <v>1064</v>
      </c>
      <c r="F262" t="s">
        <v>2960</v>
      </c>
      <c r="G262" t="s">
        <v>1805</v>
      </c>
      <c r="H262" s="39">
        <v>44658</v>
      </c>
      <c r="I262" s="55">
        <v>2022</v>
      </c>
      <c r="J262" t="s">
        <v>1327</v>
      </c>
      <c r="K262" t="s">
        <v>1419</v>
      </c>
      <c r="L262" s="48" t="s">
        <v>1064</v>
      </c>
      <c r="M262" t="s">
        <v>1064</v>
      </c>
      <c r="O262" t="s">
        <v>1824</v>
      </c>
      <c r="P262" t="s">
        <v>1064</v>
      </c>
      <c r="Q262" t="s">
        <v>29</v>
      </c>
      <c r="R262" t="s">
        <v>113</v>
      </c>
      <c r="S262">
        <v>52.813699999999997</v>
      </c>
      <c r="T262">
        <v>52.020099999999999</v>
      </c>
      <c r="U262" t="s">
        <v>692</v>
      </c>
      <c r="V262" t="s">
        <v>1064</v>
      </c>
      <c r="W262" t="s">
        <v>1824</v>
      </c>
      <c r="X262" t="s">
        <v>2961</v>
      </c>
      <c r="Y262" t="s">
        <v>1064</v>
      </c>
      <c r="Z262" t="s">
        <v>1064</v>
      </c>
      <c r="AA262" t="s">
        <v>1064</v>
      </c>
      <c r="AB262" t="s">
        <v>1064</v>
      </c>
      <c r="AC262" t="s">
        <v>1064</v>
      </c>
      <c r="AD262" t="s">
        <v>1064</v>
      </c>
      <c r="AE262" t="s">
        <v>1064</v>
      </c>
      <c r="AF262" t="s">
        <v>1064</v>
      </c>
      <c r="AG262" t="s">
        <v>1064</v>
      </c>
      <c r="AH262" t="s">
        <v>1064</v>
      </c>
      <c r="AK262">
        <v>436901</v>
      </c>
      <c r="AL262">
        <v>7538315</v>
      </c>
      <c r="AM262" t="s">
        <v>2398</v>
      </c>
      <c r="AN262" t="s">
        <v>1870</v>
      </c>
      <c r="AO262" s="39">
        <v>45721</v>
      </c>
    </row>
    <row r="263" spans="1:41" x14ac:dyDescent="0.2">
      <c r="A263" t="s">
        <v>173</v>
      </c>
      <c r="B263" t="s">
        <v>175</v>
      </c>
      <c r="C263" t="s">
        <v>2513</v>
      </c>
      <c r="D263" t="s">
        <v>1064</v>
      </c>
      <c r="E263" t="s">
        <v>1210</v>
      </c>
      <c r="F263" t="s">
        <v>544</v>
      </c>
      <c r="G263" t="s">
        <v>1805</v>
      </c>
      <c r="H263" s="39">
        <v>43255</v>
      </c>
      <c r="I263" s="55">
        <v>2018</v>
      </c>
      <c r="J263" t="s">
        <v>1352</v>
      </c>
      <c r="K263" t="s">
        <v>1421</v>
      </c>
      <c r="L263" s="48" t="s">
        <v>1064</v>
      </c>
      <c r="M263" t="s">
        <v>1064</v>
      </c>
      <c r="O263" t="s">
        <v>1837</v>
      </c>
      <c r="P263" t="s">
        <v>1064</v>
      </c>
      <c r="Q263" t="s">
        <v>29</v>
      </c>
      <c r="R263" t="s">
        <v>113</v>
      </c>
      <c r="S263">
        <v>26.731999999999999</v>
      </c>
      <c r="T263">
        <v>25.05</v>
      </c>
      <c r="U263" t="s">
        <v>692</v>
      </c>
      <c r="V263" t="s">
        <v>1064</v>
      </c>
      <c r="W263" t="s">
        <v>1824</v>
      </c>
      <c r="X263" t="s">
        <v>958</v>
      </c>
      <c r="Y263" t="s">
        <v>1064</v>
      </c>
      <c r="Z263" t="s">
        <v>1064</v>
      </c>
      <c r="AA263" t="s">
        <v>1064</v>
      </c>
      <c r="AB263" t="s">
        <v>1064</v>
      </c>
      <c r="AC263" t="s">
        <v>1064</v>
      </c>
      <c r="AD263" t="s">
        <v>1064</v>
      </c>
      <c r="AE263" t="s">
        <v>1064</v>
      </c>
      <c r="AF263" t="s">
        <v>1064</v>
      </c>
      <c r="AG263" t="s">
        <v>1064</v>
      </c>
      <c r="AH263" t="s">
        <v>1064</v>
      </c>
      <c r="AK263">
        <v>444294.84</v>
      </c>
      <c r="AL263">
        <v>7738386.0099999998</v>
      </c>
      <c r="AM263" t="s">
        <v>2399</v>
      </c>
      <c r="AN263" t="s">
        <v>1870</v>
      </c>
      <c r="AO263" s="39">
        <v>45721</v>
      </c>
    </row>
    <row r="264" spans="1:41" x14ac:dyDescent="0.2">
      <c r="A264" t="s">
        <v>173</v>
      </c>
      <c r="B264" t="s">
        <v>176</v>
      </c>
      <c r="C264" t="s">
        <v>3542</v>
      </c>
      <c r="D264" t="s">
        <v>1064</v>
      </c>
      <c r="E264" t="s">
        <v>1064</v>
      </c>
      <c r="F264" t="s">
        <v>2514</v>
      </c>
      <c r="G264" t="s">
        <v>1805</v>
      </c>
      <c r="H264" s="39">
        <v>44400</v>
      </c>
      <c r="I264" s="55">
        <v>2021</v>
      </c>
      <c r="J264" t="s">
        <v>1348</v>
      </c>
      <c r="K264" t="s">
        <v>133</v>
      </c>
      <c r="L264" s="48" t="s">
        <v>1064</v>
      </c>
      <c r="M264" t="s">
        <v>1064</v>
      </c>
      <c r="O264" t="s">
        <v>1881</v>
      </c>
      <c r="P264" t="s">
        <v>1064</v>
      </c>
      <c r="Q264" t="s">
        <v>29</v>
      </c>
      <c r="R264" t="s">
        <v>113</v>
      </c>
      <c r="S264">
        <v>85.204999999999998</v>
      </c>
      <c r="T264">
        <v>84</v>
      </c>
      <c r="U264" t="s">
        <v>692</v>
      </c>
      <c r="V264" t="s">
        <v>1064</v>
      </c>
      <c r="W264" t="s">
        <v>1881</v>
      </c>
      <c r="X264" t="s">
        <v>2515</v>
      </c>
      <c r="Y264" t="s">
        <v>1064</v>
      </c>
      <c r="Z264" t="s">
        <v>1064</v>
      </c>
      <c r="AA264" t="s">
        <v>1064</v>
      </c>
      <c r="AB264" t="s">
        <v>1064</v>
      </c>
      <c r="AC264" t="s">
        <v>1064</v>
      </c>
      <c r="AD264" t="s">
        <v>1064</v>
      </c>
      <c r="AE264" t="s">
        <v>1064</v>
      </c>
      <c r="AF264" t="s">
        <v>1064</v>
      </c>
      <c r="AG264" t="s">
        <v>1064</v>
      </c>
      <c r="AH264" t="s">
        <v>1064</v>
      </c>
      <c r="AK264">
        <v>315563.96999999997</v>
      </c>
      <c r="AL264">
        <v>6774850.8399999999</v>
      </c>
      <c r="AM264" t="s">
        <v>2390</v>
      </c>
      <c r="AN264" t="s">
        <v>1870</v>
      </c>
      <c r="AO264" s="39">
        <v>45721</v>
      </c>
    </row>
    <row r="265" spans="1:41" x14ac:dyDescent="0.2">
      <c r="A265" t="s">
        <v>173</v>
      </c>
      <c r="B265" t="s">
        <v>176</v>
      </c>
      <c r="C265" t="s">
        <v>2451</v>
      </c>
      <c r="D265" t="s">
        <v>1064</v>
      </c>
      <c r="E265" t="s">
        <v>1204</v>
      </c>
      <c r="F265" t="s">
        <v>366</v>
      </c>
      <c r="G265" t="s">
        <v>1805</v>
      </c>
      <c r="H265" s="39">
        <v>42594</v>
      </c>
      <c r="I265" s="55">
        <v>2016</v>
      </c>
      <c r="J265" t="s">
        <v>1348</v>
      </c>
      <c r="K265" t="s">
        <v>133</v>
      </c>
      <c r="L265" s="48" t="s">
        <v>1064</v>
      </c>
      <c r="M265" t="s">
        <v>1064</v>
      </c>
      <c r="O265" t="s">
        <v>1826</v>
      </c>
      <c r="P265" t="s">
        <v>1064</v>
      </c>
      <c r="Q265" t="s">
        <v>29</v>
      </c>
      <c r="R265" t="s">
        <v>113</v>
      </c>
      <c r="S265">
        <v>1.53</v>
      </c>
      <c r="T265">
        <v>1.53</v>
      </c>
      <c r="U265" t="s">
        <v>692</v>
      </c>
      <c r="V265" t="s">
        <v>2841</v>
      </c>
      <c r="W265" t="s">
        <v>1824</v>
      </c>
      <c r="X265" t="s">
        <v>816</v>
      </c>
      <c r="Y265" t="s">
        <v>1064</v>
      </c>
      <c r="Z265" t="s">
        <v>1064</v>
      </c>
      <c r="AA265" t="s">
        <v>1064</v>
      </c>
      <c r="AB265" t="s">
        <v>1064</v>
      </c>
      <c r="AC265" t="s">
        <v>1064</v>
      </c>
      <c r="AD265" t="s">
        <v>1064</v>
      </c>
      <c r="AE265" t="s">
        <v>1064</v>
      </c>
      <c r="AF265" t="s">
        <v>1064</v>
      </c>
      <c r="AG265" t="s">
        <v>1064</v>
      </c>
      <c r="AH265" t="s">
        <v>1064</v>
      </c>
      <c r="AK265">
        <v>330495.11</v>
      </c>
      <c r="AL265">
        <v>6767337.3899999997</v>
      </c>
      <c r="AM265" t="s">
        <v>2390</v>
      </c>
      <c r="AN265" t="s">
        <v>1870</v>
      </c>
      <c r="AO265" s="39">
        <v>45721</v>
      </c>
    </row>
    <row r="266" spans="1:41" x14ac:dyDescent="0.2">
      <c r="A266" t="s">
        <v>173</v>
      </c>
      <c r="B266" t="s">
        <v>176</v>
      </c>
      <c r="C266" t="s">
        <v>2451</v>
      </c>
      <c r="D266" t="s">
        <v>1064</v>
      </c>
      <c r="E266" t="s">
        <v>1204</v>
      </c>
      <c r="F266" t="s">
        <v>654</v>
      </c>
      <c r="G266" t="s">
        <v>1805</v>
      </c>
      <c r="H266" s="39">
        <v>42157</v>
      </c>
      <c r="I266" s="55">
        <v>2015</v>
      </c>
      <c r="J266" t="s">
        <v>1327</v>
      </c>
      <c r="K266" t="s">
        <v>1463</v>
      </c>
      <c r="L266" s="48" t="s">
        <v>1064</v>
      </c>
      <c r="M266" t="s">
        <v>1064</v>
      </c>
      <c r="O266" t="s">
        <v>1824</v>
      </c>
      <c r="P266" t="s">
        <v>1064</v>
      </c>
      <c r="Q266" t="s">
        <v>29</v>
      </c>
      <c r="R266" t="s">
        <v>113</v>
      </c>
      <c r="S266">
        <v>55</v>
      </c>
      <c r="T266">
        <v>54.835000000000001</v>
      </c>
      <c r="U266" t="s">
        <v>692</v>
      </c>
      <c r="V266" t="s">
        <v>1064</v>
      </c>
      <c r="W266" t="s">
        <v>1824</v>
      </c>
      <c r="X266" t="s">
        <v>1029</v>
      </c>
      <c r="Y266" t="s">
        <v>1064</v>
      </c>
      <c r="Z266" t="s">
        <v>1064</v>
      </c>
      <c r="AA266" t="s">
        <v>1064</v>
      </c>
      <c r="AB266" t="s">
        <v>1064</v>
      </c>
      <c r="AC266" t="s">
        <v>1064</v>
      </c>
      <c r="AD266" t="s">
        <v>1064</v>
      </c>
      <c r="AE266" t="s">
        <v>1064</v>
      </c>
      <c r="AF266" t="s">
        <v>1064</v>
      </c>
      <c r="AG266" t="s">
        <v>1064</v>
      </c>
      <c r="AH266" t="s">
        <v>1064</v>
      </c>
      <c r="AK266">
        <v>368543.41</v>
      </c>
      <c r="AL266">
        <v>7221044.5800000001</v>
      </c>
      <c r="AM266" t="s">
        <v>2390</v>
      </c>
      <c r="AN266" t="s">
        <v>1870</v>
      </c>
      <c r="AO266" s="39">
        <v>45721</v>
      </c>
    </row>
    <row r="267" spans="1:41" x14ac:dyDescent="0.2">
      <c r="A267" t="s">
        <v>173</v>
      </c>
      <c r="B267" t="s">
        <v>176</v>
      </c>
      <c r="C267" t="s">
        <v>2451</v>
      </c>
      <c r="D267" t="s">
        <v>1064</v>
      </c>
      <c r="E267" t="s">
        <v>1204</v>
      </c>
      <c r="F267" t="s">
        <v>656</v>
      </c>
      <c r="G267" t="s">
        <v>1805</v>
      </c>
      <c r="H267" s="39">
        <v>42247</v>
      </c>
      <c r="I267" s="55">
        <v>2015</v>
      </c>
      <c r="J267" t="s">
        <v>1327</v>
      </c>
      <c r="K267" t="s">
        <v>1463</v>
      </c>
      <c r="L267" s="48" t="s">
        <v>1064</v>
      </c>
      <c r="M267" t="s">
        <v>1064</v>
      </c>
      <c r="O267" t="s">
        <v>1824</v>
      </c>
      <c r="P267" t="s">
        <v>1064</v>
      </c>
      <c r="Q267" t="s">
        <v>29</v>
      </c>
      <c r="R267" t="s">
        <v>113</v>
      </c>
      <c r="S267">
        <v>16.5</v>
      </c>
      <c r="T267">
        <v>16.450500000000002</v>
      </c>
      <c r="U267" t="s">
        <v>692</v>
      </c>
      <c r="V267" t="s">
        <v>1064</v>
      </c>
      <c r="W267" t="s">
        <v>1824</v>
      </c>
      <c r="X267" t="s">
        <v>1029</v>
      </c>
      <c r="Y267" t="s">
        <v>1064</v>
      </c>
      <c r="Z267" t="s">
        <v>1064</v>
      </c>
      <c r="AA267" t="s">
        <v>1064</v>
      </c>
      <c r="AB267" t="s">
        <v>1064</v>
      </c>
      <c r="AC267" t="s">
        <v>1064</v>
      </c>
      <c r="AD267" t="s">
        <v>1064</v>
      </c>
      <c r="AE267" t="s">
        <v>1064</v>
      </c>
      <c r="AF267" t="s">
        <v>1064</v>
      </c>
      <c r="AG267" t="s">
        <v>1064</v>
      </c>
      <c r="AH267" t="s">
        <v>1064</v>
      </c>
      <c r="AK267">
        <v>367908.82</v>
      </c>
      <c r="AL267">
        <v>7222262.2199999997</v>
      </c>
      <c r="AM267" t="s">
        <v>2390</v>
      </c>
      <c r="AN267" t="s">
        <v>1870</v>
      </c>
      <c r="AO267" s="39">
        <v>45721</v>
      </c>
    </row>
    <row r="268" spans="1:41" x14ac:dyDescent="0.2">
      <c r="A268" t="s">
        <v>173</v>
      </c>
      <c r="B268" t="s">
        <v>175</v>
      </c>
      <c r="C268" t="s">
        <v>2451</v>
      </c>
      <c r="D268" t="s">
        <v>1064</v>
      </c>
      <c r="E268" t="s">
        <v>1064</v>
      </c>
      <c r="F268" t="s">
        <v>3724</v>
      </c>
      <c r="G268" t="s">
        <v>1805</v>
      </c>
      <c r="H268" s="39">
        <v>45334</v>
      </c>
      <c r="I268" s="55">
        <v>2024</v>
      </c>
      <c r="J268" t="s">
        <v>1327</v>
      </c>
      <c r="K268" t="s">
        <v>1459</v>
      </c>
      <c r="L268" s="48" t="s">
        <v>1064</v>
      </c>
      <c r="M268" t="s">
        <v>1064</v>
      </c>
      <c r="O268" t="s">
        <v>1881</v>
      </c>
      <c r="P268" t="s">
        <v>1064</v>
      </c>
      <c r="Q268" t="s">
        <v>29</v>
      </c>
      <c r="R268" t="s">
        <v>113</v>
      </c>
      <c r="S268">
        <v>202.72730000000001</v>
      </c>
      <c r="T268">
        <v>198.19120000000001</v>
      </c>
      <c r="U268" t="s">
        <v>692</v>
      </c>
      <c r="V268" t="s">
        <v>1064</v>
      </c>
      <c r="W268" t="s">
        <v>1881</v>
      </c>
      <c r="X268" t="s">
        <v>3725</v>
      </c>
      <c r="Y268" t="s">
        <v>1064</v>
      </c>
      <c r="Z268" t="s">
        <v>1064</v>
      </c>
      <c r="AA268" t="s">
        <v>1064</v>
      </c>
      <c r="AB268" t="s">
        <v>1064</v>
      </c>
      <c r="AC268" t="s">
        <v>1064</v>
      </c>
      <c r="AD268" t="s">
        <v>1064</v>
      </c>
      <c r="AE268" t="s">
        <v>1064</v>
      </c>
      <c r="AF268" t="s">
        <v>1064</v>
      </c>
      <c r="AG268" t="s">
        <v>1064</v>
      </c>
      <c r="AH268" t="s">
        <v>1064</v>
      </c>
      <c r="AK268">
        <v>5032648</v>
      </c>
      <c r="AL268">
        <v>74712184</v>
      </c>
      <c r="AM268" t="s">
        <v>2390</v>
      </c>
      <c r="AN268" t="s">
        <v>1870</v>
      </c>
      <c r="AO268" s="39">
        <v>45721</v>
      </c>
    </row>
    <row r="269" spans="1:41" x14ac:dyDescent="0.2">
      <c r="A269" t="s">
        <v>173</v>
      </c>
      <c r="B269" t="s">
        <v>176</v>
      </c>
      <c r="C269" t="s">
        <v>2516</v>
      </c>
      <c r="D269" t="s">
        <v>1064</v>
      </c>
      <c r="E269" t="s">
        <v>1146</v>
      </c>
      <c r="F269" t="s">
        <v>407</v>
      </c>
      <c r="G269" t="s">
        <v>1805</v>
      </c>
      <c r="H269" s="39">
        <v>41759</v>
      </c>
      <c r="I269" s="55">
        <v>2014</v>
      </c>
      <c r="J269" t="s">
        <v>1362</v>
      </c>
      <c r="K269" t="s">
        <v>1363</v>
      </c>
      <c r="L269" s="48" t="s">
        <v>1064</v>
      </c>
      <c r="M269" t="s">
        <v>1064</v>
      </c>
      <c r="O269" t="s">
        <v>1824</v>
      </c>
      <c r="P269" t="s">
        <v>1064</v>
      </c>
      <c r="Q269" t="s">
        <v>29</v>
      </c>
      <c r="R269" t="s">
        <v>113</v>
      </c>
      <c r="S269">
        <v>101.02</v>
      </c>
      <c r="T269">
        <v>101.02</v>
      </c>
      <c r="U269" t="s">
        <v>692</v>
      </c>
      <c r="V269" t="s">
        <v>1064</v>
      </c>
      <c r="W269" t="s">
        <v>1824</v>
      </c>
      <c r="X269" t="s">
        <v>852</v>
      </c>
      <c r="Y269" t="s">
        <v>1064</v>
      </c>
      <c r="Z269" t="s">
        <v>1064</v>
      </c>
      <c r="AA269" t="s">
        <v>1064</v>
      </c>
      <c r="AB269" t="s">
        <v>1064</v>
      </c>
      <c r="AC269" t="s">
        <v>1064</v>
      </c>
      <c r="AD269" t="s">
        <v>1064</v>
      </c>
      <c r="AE269" t="s">
        <v>1064</v>
      </c>
      <c r="AF269" t="s">
        <v>1064</v>
      </c>
      <c r="AG269" t="s">
        <v>1064</v>
      </c>
      <c r="AH269" t="s">
        <v>1064</v>
      </c>
      <c r="AK269">
        <v>383921</v>
      </c>
      <c r="AL269">
        <v>7000014.0120000001</v>
      </c>
      <c r="AM269" t="s">
        <v>2390</v>
      </c>
      <c r="AN269" t="s">
        <v>1870</v>
      </c>
      <c r="AO269" s="39">
        <v>45721</v>
      </c>
    </row>
    <row r="270" spans="1:41" x14ac:dyDescent="0.2">
      <c r="A270" t="s">
        <v>173</v>
      </c>
      <c r="B270" t="s">
        <v>176</v>
      </c>
      <c r="C270" t="s">
        <v>2922</v>
      </c>
      <c r="D270" t="s">
        <v>1064</v>
      </c>
      <c r="E270" t="s">
        <v>1248</v>
      </c>
      <c r="F270" t="s">
        <v>665</v>
      </c>
      <c r="G270" t="s">
        <v>1805</v>
      </c>
      <c r="H270" s="39">
        <v>42599</v>
      </c>
      <c r="I270" s="55">
        <v>2016</v>
      </c>
      <c r="J270" t="s">
        <v>1362</v>
      </c>
      <c r="K270" t="s">
        <v>1464</v>
      </c>
      <c r="L270" s="48" t="s">
        <v>1064</v>
      </c>
      <c r="M270" t="s">
        <v>1064</v>
      </c>
      <c r="O270" t="s">
        <v>1824</v>
      </c>
      <c r="P270" t="s">
        <v>1064</v>
      </c>
      <c r="Q270" t="s">
        <v>29</v>
      </c>
      <c r="R270" t="s">
        <v>113</v>
      </c>
      <c r="S270">
        <v>46</v>
      </c>
      <c r="T270">
        <v>45.846699999999998</v>
      </c>
      <c r="U270" t="s">
        <v>692</v>
      </c>
      <c r="V270" t="s">
        <v>1064</v>
      </c>
      <c r="W270" t="s">
        <v>1824</v>
      </c>
      <c r="X270" t="s">
        <v>1875</v>
      </c>
      <c r="Y270" t="s">
        <v>1064</v>
      </c>
      <c r="Z270" t="s">
        <v>1064</v>
      </c>
      <c r="AA270" t="s">
        <v>1064</v>
      </c>
      <c r="AB270" t="s">
        <v>1064</v>
      </c>
      <c r="AC270" t="s">
        <v>1064</v>
      </c>
      <c r="AD270" t="s">
        <v>1064</v>
      </c>
      <c r="AE270" t="s">
        <v>1064</v>
      </c>
      <c r="AF270" t="s">
        <v>1064</v>
      </c>
      <c r="AG270" t="s">
        <v>1064</v>
      </c>
      <c r="AH270" t="s">
        <v>1064</v>
      </c>
      <c r="AK270">
        <v>384525.93</v>
      </c>
      <c r="AL270">
        <v>6918072.6799999997</v>
      </c>
      <c r="AM270" t="s">
        <v>2393</v>
      </c>
      <c r="AN270" t="s">
        <v>1870</v>
      </c>
      <c r="AO270" s="39">
        <v>45721</v>
      </c>
    </row>
    <row r="271" spans="1:41" x14ac:dyDescent="0.2">
      <c r="A271" t="s">
        <v>173</v>
      </c>
      <c r="B271" t="s">
        <v>176</v>
      </c>
      <c r="C271" t="s">
        <v>3790</v>
      </c>
      <c r="D271" t="s">
        <v>1064</v>
      </c>
      <c r="E271" t="s">
        <v>1064</v>
      </c>
      <c r="F271" t="s">
        <v>3791</v>
      </c>
      <c r="G271" t="s">
        <v>1805</v>
      </c>
      <c r="H271" s="39">
        <v>45390</v>
      </c>
      <c r="I271" s="55">
        <v>2024</v>
      </c>
      <c r="J271" t="s">
        <v>1348</v>
      </c>
      <c r="K271" t="s">
        <v>1371</v>
      </c>
      <c r="L271" s="48" t="s">
        <v>1064</v>
      </c>
      <c r="M271" t="s">
        <v>1064</v>
      </c>
      <c r="O271" t="s">
        <v>1881</v>
      </c>
      <c r="P271" t="s">
        <v>1064</v>
      </c>
      <c r="Q271" t="s">
        <v>29</v>
      </c>
      <c r="R271" t="s">
        <v>113</v>
      </c>
      <c r="S271">
        <v>9.1165000000000003</v>
      </c>
      <c r="T271">
        <v>9</v>
      </c>
      <c r="U271" t="s">
        <v>692</v>
      </c>
      <c r="V271" t="s">
        <v>2841</v>
      </c>
      <c r="W271" t="s">
        <v>1881</v>
      </c>
      <c r="X271" t="s">
        <v>3792</v>
      </c>
      <c r="Y271" t="s">
        <v>1064</v>
      </c>
      <c r="Z271" t="s">
        <v>1064</v>
      </c>
      <c r="AA271" t="s">
        <v>1064</v>
      </c>
      <c r="AB271" t="s">
        <v>1064</v>
      </c>
      <c r="AC271" t="s">
        <v>1064</v>
      </c>
      <c r="AD271" t="s">
        <v>1064</v>
      </c>
      <c r="AE271" t="s">
        <v>1064</v>
      </c>
      <c r="AF271" t="s">
        <v>1064</v>
      </c>
      <c r="AG271" t="s">
        <v>1064</v>
      </c>
      <c r="AH271" t="s">
        <v>1064</v>
      </c>
      <c r="AK271">
        <v>285621</v>
      </c>
      <c r="AL271">
        <v>6662754</v>
      </c>
      <c r="AM271" t="s">
        <v>2390</v>
      </c>
      <c r="AN271" t="s">
        <v>1870</v>
      </c>
      <c r="AO271" s="39">
        <v>45721</v>
      </c>
    </row>
    <row r="272" spans="1:41" x14ac:dyDescent="0.2">
      <c r="A272" t="s">
        <v>173</v>
      </c>
      <c r="B272" t="s">
        <v>176</v>
      </c>
      <c r="C272" t="s">
        <v>2517</v>
      </c>
      <c r="D272" t="s">
        <v>1064</v>
      </c>
      <c r="E272" t="s">
        <v>1148</v>
      </c>
      <c r="F272" t="s">
        <v>408</v>
      </c>
      <c r="G272" t="s">
        <v>1805</v>
      </c>
      <c r="H272" s="39">
        <v>42424</v>
      </c>
      <c r="I272" s="55">
        <v>2016</v>
      </c>
      <c r="J272" t="s">
        <v>1362</v>
      </c>
      <c r="K272" t="s">
        <v>1363</v>
      </c>
      <c r="L272" s="48" t="s">
        <v>1064</v>
      </c>
      <c r="M272" t="s">
        <v>1064</v>
      </c>
      <c r="O272" t="s">
        <v>1824</v>
      </c>
      <c r="P272" t="s">
        <v>1064</v>
      </c>
      <c r="Q272" t="s">
        <v>29</v>
      </c>
      <c r="R272" t="s">
        <v>113</v>
      </c>
      <c r="S272">
        <v>141.04</v>
      </c>
      <c r="T272">
        <v>141.04</v>
      </c>
      <c r="U272" t="s">
        <v>692</v>
      </c>
      <c r="V272" t="s">
        <v>1064</v>
      </c>
      <c r="W272" t="s">
        <v>1824</v>
      </c>
      <c r="X272" t="s">
        <v>854</v>
      </c>
      <c r="Y272" t="s">
        <v>1064</v>
      </c>
      <c r="Z272" t="s">
        <v>1064</v>
      </c>
      <c r="AA272" t="s">
        <v>1064</v>
      </c>
      <c r="AB272" t="s">
        <v>1064</v>
      </c>
      <c r="AC272" t="s">
        <v>1064</v>
      </c>
      <c r="AD272" t="s">
        <v>1064</v>
      </c>
      <c r="AE272" t="s">
        <v>1064</v>
      </c>
      <c r="AF272" t="s">
        <v>1064</v>
      </c>
      <c r="AG272" t="s">
        <v>1064</v>
      </c>
      <c r="AH272" t="s">
        <v>1064</v>
      </c>
      <c r="AK272">
        <v>411211.26</v>
      </c>
      <c r="AL272">
        <v>7010246.5599999996</v>
      </c>
      <c r="AM272" t="s">
        <v>2390</v>
      </c>
      <c r="AN272" t="s">
        <v>1870</v>
      </c>
      <c r="AO272" s="39">
        <v>45721</v>
      </c>
    </row>
    <row r="273" spans="1:41" x14ac:dyDescent="0.2">
      <c r="A273" t="s">
        <v>173</v>
      </c>
      <c r="B273" t="s">
        <v>176</v>
      </c>
      <c r="C273" t="s">
        <v>2448</v>
      </c>
      <c r="D273" t="s">
        <v>1064</v>
      </c>
      <c r="E273" t="s">
        <v>1064</v>
      </c>
      <c r="F273" t="s">
        <v>3215</v>
      </c>
      <c r="G273" t="s">
        <v>1805</v>
      </c>
      <c r="H273" s="39">
        <v>44915</v>
      </c>
      <c r="I273" s="55">
        <v>2022</v>
      </c>
      <c r="J273" t="s">
        <v>1297</v>
      </c>
      <c r="K273" t="s">
        <v>1300</v>
      </c>
      <c r="L273" s="48" t="s">
        <v>1064</v>
      </c>
      <c r="M273" t="s">
        <v>1064</v>
      </c>
      <c r="O273" t="s">
        <v>1837</v>
      </c>
      <c r="P273" t="s">
        <v>1064</v>
      </c>
      <c r="Q273" t="s">
        <v>29</v>
      </c>
      <c r="R273" t="s">
        <v>113</v>
      </c>
      <c r="S273">
        <v>9.2249999999999996</v>
      </c>
      <c r="T273">
        <v>9</v>
      </c>
      <c r="U273" t="s">
        <v>692</v>
      </c>
      <c r="V273" t="s">
        <v>2841</v>
      </c>
      <c r="W273" t="s">
        <v>1824</v>
      </c>
      <c r="X273" t="s">
        <v>3216</v>
      </c>
      <c r="Y273" t="s">
        <v>1064</v>
      </c>
      <c r="Z273" t="s">
        <v>1064</v>
      </c>
      <c r="AA273" t="s">
        <v>1064</v>
      </c>
      <c r="AB273" t="s">
        <v>1064</v>
      </c>
      <c r="AC273" t="s">
        <v>1064</v>
      </c>
      <c r="AD273" t="s">
        <v>1064</v>
      </c>
      <c r="AE273" t="s">
        <v>1064</v>
      </c>
      <c r="AF273" t="s">
        <v>1064</v>
      </c>
      <c r="AG273" t="s">
        <v>1064</v>
      </c>
      <c r="AH273" t="s">
        <v>1064</v>
      </c>
      <c r="AK273">
        <v>282914</v>
      </c>
      <c r="AL273">
        <v>6043363</v>
      </c>
      <c r="AM273" t="s">
        <v>3217</v>
      </c>
      <c r="AN273" t="s">
        <v>1870</v>
      </c>
      <c r="AO273" s="39">
        <v>45721</v>
      </c>
    </row>
    <row r="274" spans="1:41" x14ac:dyDescent="0.2">
      <c r="A274" t="s">
        <v>173</v>
      </c>
      <c r="B274" t="s">
        <v>176</v>
      </c>
      <c r="C274" t="s">
        <v>2502</v>
      </c>
      <c r="D274" t="s">
        <v>1064</v>
      </c>
      <c r="E274" t="s">
        <v>1064</v>
      </c>
      <c r="F274" t="s">
        <v>2518</v>
      </c>
      <c r="G274" t="s">
        <v>1805</v>
      </c>
      <c r="H274" s="39">
        <v>44366</v>
      </c>
      <c r="I274" s="55">
        <v>2021</v>
      </c>
      <c r="J274" t="s">
        <v>1362</v>
      </c>
      <c r="K274" t="s">
        <v>1262</v>
      </c>
      <c r="L274" s="48" t="s">
        <v>1064</v>
      </c>
      <c r="M274" t="s">
        <v>1064</v>
      </c>
      <c r="O274" t="s">
        <v>1837</v>
      </c>
      <c r="P274" t="s">
        <v>1064</v>
      </c>
      <c r="Q274" t="s">
        <v>29</v>
      </c>
      <c r="R274" t="s">
        <v>113</v>
      </c>
      <c r="S274">
        <v>204.32</v>
      </c>
      <c r="T274">
        <v>200.68</v>
      </c>
      <c r="U274" t="s">
        <v>692</v>
      </c>
      <c r="V274" t="s">
        <v>1064</v>
      </c>
      <c r="W274" t="s">
        <v>1824</v>
      </c>
      <c r="X274" t="s">
        <v>2519</v>
      </c>
      <c r="Y274" t="s">
        <v>1064</v>
      </c>
      <c r="Z274" t="s">
        <v>1064</v>
      </c>
      <c r="AA274" t="s">
        <v>1064</v>
      </c>
      <c r="AB274" t="s">
        <v>1064</v>
      </c>
      <c r="AC274" t="s">
        <v>1064</v>
      </c>
      <c r="AD274" t="s">
        <v>1064</v>
      </c>
      <c r="AE274" t="s">
        <v>1064</v>
      </c>
      <c r="AF274" t="s">
        <v>1064</v>
      </c>
      <c r="AG274" t="s">
        <v>1064</v>
      </c>
      <c r="AH274" t="s">
        <v>1064</v>
      </c>
      <c r="AK274">
        <v>404140.03</v>
      </c>
      <c r="AL274">
        <v>7094120.0300000003</v>
      </c>
      <c r="AM274" t="s">
        <v>2390</v>
      </c>
      <c r="AN274" t="s">
        <v>1870</v>
      </c>
      <c r="AO274" s="39">
        <v>45721</v>
      </c>
    </row>
    <row r="275" spans="1:41" x14ac:dyDescent="0.2">
      <c r="A275" t="s">
        <v>173</v>
      </c>
      <c r="B275" t="s">
        <v>176</v>
      </c>
      <c r="C275" t="s">
        <v>2451</v>
      </c>
      <c r="D275" t="s">
        <v>1064</v>
      </c>
      <c r="E275" t="s">
        <v>1064</v>
      </c>
      <c r="F275" t="s">
        <v>3575</v>
      </c>
      <c r="G275" t="s">
        <v>1805</v>
      </c>
      <c r="H275" s="39">
        <v>45295</v>
      </c>
      <c r="I275" s="55">
        <v>2024</v>
      </c>
      <c r="J275" t="s">
        <v>1310</v>
      </c>
      <c r="K275" t="s">
        <v>1465</v>
      </c>
      <c r="L275" s="48" t="s">
        <v>1064</v>
      </c>
      <c r="M275" t="s">
        <v>1064</v>
      </c>
      <c r="O275" t="s">
        <v>3576</v>
      </c>
      <c r="P275" t="s">
        <v>1064</v>
      </c>
      <c r="Q275" t="s">
        <v>29</v>
      </c>
      <c r="R275" t="s">
        <v>113</v>
      </c>
      <c r="S275">
        <v>94.93</v>
      </c>
      <c r="T275">
        <v>91.74</v>
      </c>
      <c r="U275" t="s">
        <v>692</v>
      </c>
      <c r="V275" t="s">
        <v>1064</v>
      </c>
      <c r="W275" t="s">
        <v>1824</v>
      </c>
      <c r="X275" t="s">
        <v>3577</v>
      </c>
      <c r="Y275" t="s">
        <v>1064</v>
      </c>
      <c r="Z275" t="s">
        <v>1064</v>
      </c>
      <c r="AA275" t="s">
        <v>1064</v>
      </c>
      <c r="AB275" t="s">
        <v>1064</v>
      </c>
      <c r="AC275" t="s">
        <v>1064</v>
      </c>
      <c r="AD275" t="s">
        <v>1064</v>
      </c>
      <c r="AE275" t="s">
        <v>1064</v>
      </c>
      <c r="AF275" t="s">
        <v>1064</v>
      </c>
      <c r="AG275" t="s">
        <v>1064</v>
      </c>
      <c r="AH275" t="s">
        <v>1064</v>
      </c>
      <c r="AK275">
        <v>332907</v>
      </c>
      <c r="AL275">
        <v>6336569</v>
      </c>
      <c r="AM275" t="s">
        <v>2388</v>
      </c>
      <c r="AN275" t="s">
        <v>1870</v>
      </c>
      <c r="AO275" s="39">
        <v>45721</v>
      </c>
    </row>
    <row r="276" spans="1:41" x14ac:dyDescent="0.2">
      <c r="A276" t="s">
        <v>173</v>
      </c>
      <c r="B276" t="s">
        <v>175</v>
      </c>
      <c r="C276" t="s">
        <v>2133</v>
      </c>
      <c r="D276" t="s">
        <v>1064</v>
      </c>
      <c r="E276" t="s">
        <v>1203</v>
      </c>
      <c r="F276" t="s">
        <v>2277</v>
      </c>
      <c r="G276" t="s">
        <v>1805</v>
      </c>
      <c r="H276" s="39">
        <v>42025</v>
      </c>
      <c r="I276" s="55">
        <v>2015</v>
      </c>
      <c r="J276" t="s">
        <v>1327</v>
      </c>
      <c r="K276" t="s">
        <v>1419</v>
      </c>
      <c r="L276" s="48" t="s">
        <v>1064</v>
      </c>
      <c r="M276" t="s">
        <v>1064</v>
      </c>
      <c r="O276" t="s">
        <v>1837</v>
      </c>
      <c r="P276" t="s">
        <v>1064</v>
      </c>
      <c r="Q276" t="s">
        <v>29</v>
      </c>
      <c r="R276" t="s">
        <v>113</v>
      </c>
      <c r="S276">
        <v>68</v>
      </c>
      <c r="T276">
        <v>67.8</v>
      </c>
      <c r="U276" t="s">
        <v>692</v>
      </c>
      <c r="V276" t="s">
        <v>1064</v>
      </c>
      <c r="W276" t="s">
        <v>1824</v>
      </c>
      <c r="X276" t="s">
        <v>954</v>
      </c>
      <c r="Y276" t="s">
        <v>1064</v>
      </c>
      <c r="Z276" t="s">
        <v>1064</v>
      </c>
      <c r="AA276" t="s">
        <v>1064</v>
      </c>
      <c r="AB276" t="s">
        <v>1064</v>
      </c>
      <c r="AC276" t="s">
        <v>1064</v>
      </c>
      <c r="AD276" t="s">
        <v>1064</v>
      </c>
      <c r="AE276" t="s">
        <v>1064</v>
      </c>
      <c r="AF276" t="s">
        <v>1064</v>
      </c>
      <c r="AG276" t="s">
        <v>1064</v>
      </c>
      <c r="AH276" t="s">
        <v>1064</v>
      </c>
      <c r="AK276">
        <v>440541</v>
      </c>
      <c r="AL276">
        <v>7542544.2199999997</v>
      </c>
      <c r="AM276" t="s">
        <v>2398</v>
      </c>
      <c r="AN276" t="s">
        <v>1870</v>
      </c>
      <c r="AO276" s="39">
        <v>45721</v>
      </c>
    </row>
    <row r="277" spans="1:41" x14ac:dyDescent="0.2">
      <c r="A277" t="s">
        <v>173</v>
      </c>
      <c r="B277" t="s">
        <v>176</v>
      </c>
      <c r="C277" t="s">
        <v>3578</v>
      </c>
      <c r="D277" t="s">
        <v>1064</v>
      </c>
      <c r="E277" t="s">
        <v>1064</v>
      </c>
      <c r="F277" t="s">
        <v>3579</v>
      </c>
      <c r="G277" t="s">
        <v>1805</v>
      </c>
      <c r="H277" s="39">
        <v>45267</v>
      </c>
      <c r="I277" s="55">
        <v>2023</v>
      </c>
      <c r="J277" t="s">
        <v>1316</v>
      </c>
      <c r="K277" t="s">
        <v>1322</v>
      </c>
      <c r="L277" s="48" t="s">
        <v>1064</v>
      </c>
      <c r="M277" t="s">
        <v>1064</v>
      </c>
      <c r="O277" t="s">
        <v>1851</v>
      </c>
      <c r="P277" t="s">
        <v>1064</v>
      </c>
      <c r="Q277" t="s">
        <v>29</v>
      </c>
      <c r="R277" t="s">
        <v>113</v>
      </c>
      <c r="S277">
        <v>152.46</v>
      </c>
      <c r="T277">
        <v>148.89529999999999</v>
      </c>
      <c r="U277" t="s">
        <v>692</v>
      </c>
      <c r="V277" t="s">
        <v>1064</v>
      </c>
      <c r="W277" t="s">
        <v>695</v>
      </c>
      <c r="X277" t="s">
        <v>3580</v>
      </c>
      <c r="Y277" t="s">
        <v>1064</v>
      </c>
      <c r="Z277" t="s">
        <v>1064</v>
      </c>
      <c r="AA277" t="s">
        <v>1064</v>
      </c>
      <c r="AB277" t="s">
        <v>1064</v>
      </c>
      <c r="AC277" t="s">
        <v>1064</v>
      </c>
      <c r="AD277" t="s">
        <v>1064</v>
      </c>
      <c r="AE277" t="s">
        <v>1064</v>
      </c>
      <c r="AF277" t="s">
        <v>1064</v>
      </c>
      <c r="AG277" t="s">
        <v>1064</v>
      </c>
      <c r="AH277" t="s">
        <v>1064</v>
      </c>
      <c r="AK277">
        <v>367920</v>
      </c>
      <c r="AL277">
        <v>6362752</v>
      </c>
      <c r="AM277" t="s">
        <v>2388</v>
      </c>
      <c r="AN277" t="s">
        <v>1870</v>
      </c>
      <c r="AO277" s="39">
        <v>45721</v>
      </c>
    </row>
    <row r="278" spans="1:41" x14ac:dyDescent="0.2">
      <c r="A278" t="s">
        <v>173</v>
      </c>
      <c r="B278" t="s">
        <v>175</v>
      </c>
      <c r="C278" t="s">
        <v>2520</v>
      </c>
      <c r="D278" t="s">
        <v>1064</v>
      </c>
      <c r="E278" t="s">
        <v>1064</v>
      </c>
      <c r="F278" t="s">
        <v>2278</v>
      </c>
      <c r="G278" t="s">
        <v>1805</v>
      </c>
      <c r="H278" s="39">
        <v>44307</v>
      </c>
      <c r="I278" s="55">
        <v>2021</v>
      </c>
      <c r="J278" t="s">
        <v>1327</v>
      </c>
      <c r="K278" t="s">
        <v>1419</v>
      </c>
      <c r="L278" s="48" t="s">
        <v>1064</v>
      </c>
      <c r="M278" t="s">
        <v>1064</v>
      </c>
      <c r="O278" t="s">
        <v>1824</v>
      </c>
      <c r="P278" t="s">
        <v>1064</v>
      </c>
      <c r="Q278" t="s">
        <v>29</v>
      </c>
      <c r="R278" t="s">
        <v>113</v>
      </c>
      <c r="S278">
        <v>96.52</v>
      </c>
      <c r="T278">
        <v>95.052000000000007</v>
      </c>
      <c r="U278" t="s">
        <v>692</v>
      </c>
      <c r="V278" t="s">
        <v>1064</v>
      </c>
      <c r="W278" t="s">
        <v>1824</v>
      </c>
      <c r="X278" t="s">
        <v>2279</v>
      </c>
      <c r="Y278" t="s">
        <v>1064</v>
      </c>
      <c r="Z278" t="s">
        <v>1064</v>
      </c>
      <c r="AA278" t="s">
        <v>1064</v>
      </c>
      <c r="AB278" t="s">
        <v>1064</v>
      </c>
      <c r="AC278" t="s">
        <v>1064</v>
      </c>
      <c r="AD278" t="s">
        <v>1064</v>
      </c>
      <c r="AE278" t="s">
        <v>1064</v>
      </c>
      <c r="AF278" t="s">
        <v>1064</v>
      </c>
      <c r="AG278" t="s">
        <v>1064</v>
      </c>
      <c r="AH278" t="s">
        <v>1064</v>
      </c>
      <c r="AK278">
        <v>448876.65</v>
      </c>
      <c r="AL278">
        <v>7604872</v>
      </c>
      <c r="AM278" t="s">
        <v>2398</v>
      </c>
      <c r="AN278" t="s">
        <v>1870</v>
      </c>
      <c r="AO278" s="39">
        <v>45721</v>
      </c>
    </row>
    <row r="279" spans="1:41" x14ac:dyDescent="0.2">
      <c r="A279" t="s">
        <v>173</v>
      </c>
      <c r="B279" t="s">
        <v>175</v>
      </c>
      <c r="C279" t="s">
        <v>2459</v>
      </c>
      <c r="D279" t="s">
        <v>1064</v>
      </c>
      <c r="E279" t="s">
        <v>1088</v>
      </c>
      <c r="F279" t="s">
        <v>298</v>
      </c>
      <c r="G279" t="s">
        <v>1805</v>
      </c>
      <c r="H279" s="39">
        <v>42622</v>
      </c>
      <c r="I279" s="55">
        <v>2016</v>
      </c>
      <c r="J279" t="s">
        <v>1330</v>
      </c>
      <c r="K279" t="s">
        <v>1332</v>
      </c>
      <c r="L279" s="48" t="s">
        <v>1064</v>
      </c>
      <c r="M279" t="s">
        <v>1064</v>
      </c>
      <c r="O279" t="s">
        <v>1837</v>
      </c>
      <c r="P279" t="s">
        <v>1064</v>
      </c>
      <c r="Q279" t="s">
        <v>29</v>
      </c>
      <c r="R279" t="s">
        <v>113</v>
      </c>
      <c r="S279">
        <v>6.24</v>
      </c>
      <c r="T279">
        <v>6.1529999999999996</v>
      </c>
      <c r="U279" t="s">
        <v>692</v>
      </c>
      <c r="V279" t="s">
        <v>2841</v>
      </c>
      <c r="W279" t="s">
        <v>1824</v>
      </c>
      <c r="X279" t="s">
        <v>753</v>
      </c>
      <c r="Y279" t="s">
        <v>1064</v>
      </c>
      <c r="Z279" t="s">
        <v>1064</v>
      </c>
      <c r="AA279" t="s">
        <v>1064</v>
      </c>
      <c r="AB279" t="s">
        <v>1064</v>
      </c>
      <c r="AC279" t="s">
        <v>1064</v>
      </c>
      <c r="AD279" t="s">
        <v>1064</v>
      </c>
      <c r="AE279" t="s">
        <v>1064</v>
      </c>
      <c r="AF279" t="s">
        <v>1064</v>
      </c>
      <c r="AG279" t="s">
        <v>1064</v>
      </c>
      <c r="AH279" t="s">
        <v>1064</v>
      </c>
      <c r="AK279">
        <v>387619.06</v>
      </c>
      <c r="AL279">
        <v>7548485.4299999997</v>
      </c>
      <c r="AM279" t="s">
        <v>2398</v>
      </c>
      <c r="AN279" t="s">
        <v>1870</v>
      </c>
      <c r="AO279" s="39">
        <v>45721</v>
      </c>
    </row>
    <row r="280" spans="1:41" x14ac:dyDescent="0.2">
      <c r="A280" t="s">
        <v>173</v>
      </c>
      <c r="B280" t="s">
        <v>176</v>
      </c>
      <c r="C280" t="s">
        <v>4122</v>
      </c>
      <c r="D280" t="s">
        <v>1064</v>
      </c>
      <c r="E280" t="s">
        <v>1204</v>
      </c>
      <c r="F280" t="s">
        <v>655</v>
      </c>
      <c r="G280" t="s">
        <v>1805</v>
      </c>
      <c r="H280" s="39">
        <v>42662</v>
      </c>
      <c r="I280" s="55">
        <v>2016</v>
      </c>
      <c r="J280" t="s">
        <v>1327</v>
      </c>
      <c r="K280" t="s">
        <v>1463</v>
      </c>
      <c r="L280" s="48" t="s">
        <v>1064</v>
      </c>
      <c r="M280" t="s">
        <v>1064</v>
      </c>
      <c r="O280" t="s">
        <v>1824</v>
      </c>
      <c r="P280" t="s">
        <v>1064</v>
      </c>
      <c r="Q280" t="s">
        <v>29</v>
      </c>
      <c r="R280" t="s">
        <v>113</v>
      </c>
      <c r="S280">
        <v>69.39</v>
      </c>
      <c r="T280">
        <v>65.865200000000002</v>
      </c>
      <c r="U280" t="s">
        <v>692</v>
      </c>
      <c r="V280" t="s">
        <v>1064</v>
      </c>
      <c r="W280" t="s">
        <v>1824</v>
      </c>
      <c r="X280" t="s">
        <v>1030</v>
      </c>
      <c r="Y280" t="s">
        <v>1064</v>
      </c>
      <c r="Z280" t="s">
        <v>1064</v>
      </c>
      <c r="AA280" t="s">
        <v>1064</v>
      </c>
      <c r="AB280" t="s">
        <v>1064</v>
      </c>
      <c r="AC280" t="s">
        <v>1064</v>
      </c>
      <c r="AD280" t="s">
        <v>1064</v>
      </c>
      <c r="AE280" t="s">
        <v>1064</v>
      </c>
      <c r="AF280" t="s">
        <v>1064</v>
      </c>
      <c r="AG280" t="s">
        <v>1064</v>
      </c>
      <c r="AH280" t="s">
        <v>1064</v>
      </c>
      <c r="AK280">
        <v>381763.03</v>
      </c>
      <c r="AL280">
        <v>7175267.7000000002</v>
      </c>
      <c r="AM280" t="s">
        <v>2390</v>
      </c>
      <c r="AN280" t="s">
        <v>1870</v>
      </c>
      <c r="AO280" s="39">
        <v>45721</v>
      </c>
    </row>
    <row r="281" spans="1:41" x14ac:dyDescent="0.2">
      <c r="A281" t="s">
        <v>173</v>
      </c>
      <c r="B281" t="s">
        <v>175</v>
      </c>
      <c r="C281" t="s">
        <v>3119</v>
      </c>
      <c r="D281" t="s">
        <v>1064</v>
      </c>
      <c r="E281" t="s">
        <v>1064</v>
      </c>
      <c r="F281" t="s">
        <v>3120</v>
      </c>
      <c r="G281" t="s">
        <v>1805</v>
      </c>
      <c r="H281" s="39">
        <v>44805</v>
      </c>
      <c r="I281" s="55">
        <v>2022</v>
      </c>
      <c r="J281" t="s">
        <v>1327</v>
      </c>
      <c r="K281" t="s">
        <v>1328</v>
      </c>
      <c r="L281" s="48" t="s">
        <v>1064</v>
      </c>
      <c r="M281" t="s">
        <v>1064</v>
      </c>
      <c r="O281" t="s">
        <v>1881</v>
      </c>
      <c r="P281" t="s">
        <v>1064</v>
      </c>
      <c r="Q281" t="s">
        <v>29</v>
      </c>
      <c r="R281" t="s">
        <v>113</v>
      </c>
      <c r="S281">
        <v>103.65</v>
      </c>
      <c r="T281">
        <v>101.892</v>
      </c>
      <c r="U281" t="s">
        <v>692</v>
      </c>
      <c r="V281" t="s">
        <v>1064</v>
      </c>
      <c r="W281" t="s">
        <v>1881</v>
      </c>
      <c r="X281" t="s">
        <v>3121</v>
      </c>
      <c r="Y281" t="s">
        <v>1064</v>
      </c>
      <c r="Z281" t="s">
        <v>1064</v>
      </c>
      <c r="AA281" t="s">
        <v>1064</v>
      </c>
      <c r="AB281" t="s">
        <v>1064</v>
      </c>
      <c r="AC281" t="s">
        <v>1064</v>
      </c>
      <c r="AD281" t="s">
        <v>1064</v>
      </c>
      <c r="AE281" t="s">
        <v>1064</v>
      </c>
      <c r="AF281" t="s">
        <v>1064</v>
      </c>
      <c r="AG281" t="s">
        <v>1064</v>
      </c>
      <c r="AH281" t="s">
        <v>1064</v>
      </c>
      <c r="AK281">
        <v>417151</v>
      </c>
      <c r="AL281">
        <v>7361529</v>
      </c>
      <c r="AM281" t="s">
        <v>2398</v>
      </c>
      <c r="AN281" t="s">
        <v>1870</v>
      </c>
      <c r="AO281" s="39">
        <v>45721</v>
      </c>
    </row>
    <row r="282" spans="1:41" x14ac:dyDescent="0.2">
      <c r="A282" t="s">
        <v>173</v>
      </c>
      <c r="B282" t="s">
        <v>176</v>
      </c>
      <c r="C282" t="s">
        <v>2509</v>
      </c>
      <c r="D282" t="s">
        <v>1064</v>
      </c>
      <c r="E282" t="s">
        <v>1064</v>
      </c>
      <c r="F282" t="s">
        <v>2848</v>
      </c>
      <c r="G282" t="s">
        <v>1805</v>
      </c>
      <c r="H282" s="39">
        <v>44550</v>
      </c>
      <c r="I282" s="55">
        <v>2021</v>
      </c>
      <c r="J282" t="s">
        <v>1362</v>
      </c>
      <c r="K282" t="s">
        <v>1262</v>
      </c>
      <c r="L282" s="48" t="s">
        <v>1064</v>
      </c>
      <c r="M282" t="s">
        <v>1064</v>
      </c>
      <c r="O282" t="s">
        <v>1876</v>
      </c>
      <c r="P282" t="s">
        <v>1064</v>
      </c>
      <c r="Q282" t="s">
        <v>29</v>
      </c>
      <c r="R282" t="s">
        <v>113</v>
      </c>
      <c r="S282">
        <v>3</v>
      </c>
      <c r="T282">
        <v>3</v>
      </c>
      <c r="U282" t="s">
        <v>692</v>
      </c>
      <c r="V282" t="s">
        <v>2841</v>
      </c>
      <c r="W282" t="s">
        <v>1824</v>
      </c>
      <c r="X282" t="s">
        <v>2849</v>
      </c>
      <c r="Y282" t="s">
        <v>1064</v>
      </c>
      <c r="Z282" t="s">
        <v>1064</v>
      </c>
      <c r="AA282" t="s">
        <v>1064</v>
      </c>
      <c r="AB282" t="s">
        <v>1064</v>
      </c>
      <c r="AC282" t="s">
        <v>1064</v>
      </c>
      <c r="AD282" t="s">
        <v>1064</v>
      </c>
      <c r="AE282" t="s">
        <v>1064</v>
      </c>
      <c r="AF282" t="s">
        <v>1064</v>
      </c>
      <c r="AG282" t="s">
        <v>1064</v>
      </c>
      <c r="AH282" t="s">
        <v>1064</v>
      </c>
      <c r="AK282">
        <v>425249.7</v>
      </c>
      <c r="AL282">
        <v>7089067.4800000004</v>
      </c>
      <c r="AM282" t="s">
        <v>2390</v>
      </c>
      <c r="AN282" t="s">
        <v>1870</v>
      </c>
      <c r="AO282" s="39">
        <v>45721</v>
      </c>
    </row>
    <row r="283" spans="1:41" x14ac:dyDescent="0.2">
      <c r="A283" t="s">
        <v>173</v>
      </c>
      <c r="B283" t="s">
        <v>176</v>
      </c>
      <c r="C283" t="s">
        <v>2521</v>
      </c>
      <c r="D283" t="s">
        <v>1064</v>
      </c>
      <c r="E283" t="s">
        <v>1145</v>
      </c>
      <c r="F283" t="s">
        <v>410</v>
      </c>
      <c r="G283" t="s">
        <v>1805</v>
      </c>
      <c r="H283" s="39">
        <v>42787</v>
      </c>
      <c r="I283" s="55">
        <v>2017</v>
      </c>
      <c r="J283" t="s">
        <v>1362</v>
      </c>
      <c r="K283" t="s">
        <v>1363</v>
      </c>
      <c r="L283" s="48" t="s">
        <v>1064</v>
      </c>
      <c r="M283" t="s">
        <v>1064</v>
      </c>
      <c r="O283" t="s">
        <v>1837</v>
      </c>
      <c r="P283" t="s">
        <v>1064</v>
      </c>
      <c r="Q283" t="s">
        <v>29</v>
      </c>
      <c r="R283" t="s">
        <v>113</v>
      </c>
      <c r="S283">
        <v>0.4</v>
      </c>
      <c r="T283">
        <v>0.3881</v>
      </c>
      <c r="U283" t="s">
        <v>692</v>
      </c>
      <c r="V283" t="s">
        <v>2841</v>
      </c>
      <c r="W283" t="s">
        <v>1824</v>
      </c>
      <c r="X283" t="s">
        <v>856</v>
      </c>
      <c r="Y283" t="s">
        <v>1064</v>
      </c>
      <c r="Z283" t="s">
        <v>1064</v>
      </c>
      <c r="AA283" t="s">
        <v>1064</v>
      </c>
      <c r="AB283" t="s">
        <v>1064</v>
      </c>
      <c r="AC283" t="s">
        <v>1064</v>
      </c>
      <c r="AD283" t="s">
        <v>1064</v>
      </c>
      <c r="AE283" t="s">
        <v>1064</v>
      </c>
      <c r="AF283" t="s">
        <v>1064</v>
      </c>
      <c r="AG283" t="s">
        <v>1064</v>
      </c>
      <c r="AH283" t="s">
        <v>1064</v>
      </c>
      <c r="AK283">
        <v>363175</v>
      </c>
      <c r="AL283">
        <v>6958793.0120000001</v>
      </c>
      <c r="AM283" t="s">
        <v>2390</v>
      </c>
      <c r="AN283" t="s">
        <v>1870</v>
      </c>
      <c r="AO283" s="39">
        <v>45721</v>
      </c>
    </row>
    <row r="284" spans="1:41" x14ac:dyDescent="0.2">
      <c r="A284" t="s">
        <v>173</v>
      </c>
      <c r="B284" t="s">
        <v>176</v>
      </c>
      <c r="C284" t="s">
        <v>3793</v>
      </c>
      <c r="D284" t="s">
        <v>1064</v>
      </c>
      <c r="E284" t="s">
        <v>1064</v>
      </c>
      <c r="F284" t="s">
        <v>3794</v>
      </c>
      <c r="G284" t="s">
        <v>1805</v>
      </c>
      <c r="H284" s="39">
        <v>45341</v>
      </c>
      <c r="I284" s="55">
        <v>2024</v>
      </c>
      <c r="J284" t="s">
        <v>1362</v>
      </c>
      <c r="K284" t="s">
        <v>1470</v>
      </c>
      <c r="L284" s="48" t="s">
        <v>1064</v>
      </c>
      <c r="M284" t="s">
        <v>1064</v>
      </c>
      <c r="O284" t="s">
        <v>1881</v>
      </c>
      <c r="P284" t="s">
        <v>1064</v>
      </c>
      <c r="Q284" t="s">
        <v>29</v>
      </c>
      <c r="R284" t="s">
        <v>113</v>
      </c>
      <c r="S284">
        <v>9</v>
      </c>
      <c r="T284">
        <v>8.99</v>
      </c>
      <c r="U284" t="s">
        <v>692</v>
      </c>
      <c r="V284" t="s">
        <v>2841</v>
      </c>
      <c r="W284" t="s">
        <v>1881</v>
      </c>
      <c r="X284" t="s">
        <v>3795</v>
      </c>
      <c r="Y284" t="s">
        <v>1064</v>
      </c>
      <c r="Z284" t="s">
        <v>1064</v>
      </c>
      <c r="AA284" t="s">
        <v>1064</v>
      </c>
      <c r="AB284" t="s">
        <v>1064</v>
      </c>
      <c r="AC284" t="s">
        <v>1064</v>
      </c>
      <c r="AD284" t="s">
        <v>1064</v>
      </c>
      <c r="AE284" t="s">
        <v>1064</v>
      </c>
      <c r="AF284" t="s">
        <v>1064</v>
      </c>
      <c r="AG284" t="s">
        <v>1064</v>
      </c>
      <c r="AH284" t="s">
        <v>1064</v>
      </c>
      <c r="AK284">
        <v>313334</v>
      </c>
      <c r="AL284">
        <v>6776762</v>
      </c>
      <c r="AM284" t="s">
        <v>2390</v>
      </c>
      <c r="AN284" t="s">
        <v>1870</v>
      </c>
      <c r="AO284" s="39">
        <v>45721</v>
      </c>
    </row>
    <row r="285" spans="1:41" x14ac:dyDescent="0.2">
      <c r="A285" t="s">
        <v>173</v>
      </c>
      <c r="B285" t="s">
        <v>175</v>
      </c>
      <c r="C285" t="s">
        <v>2522</v>
      </c>
      <c r="D285" t="s">
        <v>1064</v>
      </c>
      <c r="E285" t="s">
        <v>1208</v>
      </c>
      <c r="F285" t="s">
        <v>542</v>
      </c>
      <c r="G285" t="s">
        <v>1805</v>
      </c>
      <c r="H285" s="39">
        <v>41727</v>
      </c>
      <c r="I285" s="55">
        <v>2014</v>
      </c>
      <c r="J285" t="s">
        <v>1352</v>
      </c>
      <c r="K285" t="s">
        <v>1421</v>
      </c>
      <c r="L285" s="48" t="s">
        <v>1064</v>
      </c>
      <c r="M285" t="s">
        <v>1064</v>
      </c>
      <c r="O285" t="s">
        <v>1837</v>
      </c>
      <c r="P285" t="s">
        <v>1064</v>
      </c>
      <c r="Q285" t="s">
        <v>29</v>
      </c>
      <c r="R285" t="s">
        <v>113</v>
      </c>
      <c r="S285">
        <v>7.516</v>
      </c>
      <c r="T285">
        <v>7.4960000000000004</v>
      </c>
      <c r="U285" t="s">
        <v>692</v>
      </c>
      <c r="V285" t="s">
        <v>2841</v>
      </c>
      <c r="W285" t="s">
        <v>1824</v>
      </c>
      <c r="X285" t="s">
        <v>956</v>
      </c>
      <c r="Y285" t="s">
        <v>1064</v>
      </c>
      <c r="Z285" t="s">
        <v>1064</v>
      </c>
      <c r="AA285" t="s">
        <v>1064</v>
      </c>
      <c r="AB285" t="s">
        <v>1064</v>
      </c>
      <c r="AC285" t="s">
        <v>1064</v>
      </c>
      <c r="AD285" t="s">
        <v>1064</v>
      </c>
      <c r="AE285" t="s">
        <v>1064</v>
      </c>
      <c r="AF285" t="s">
        <v>1064</v>
      </c>
      <c r="AG285" t="s">
        <v>1064</v>
      </c>
      <c r="AH285" t="s">
        <v>1064</v>
      </c>
      <c r="AK285">
        <v>421359.82</v>
      </c>
      <c r="AL285">
        <v>7757964.7300000004</v>
      </c>
      <c r="AM285" t="s">
        <v>2398</v>
      </c>
      <c r="AN285" t="s">
        <v>1870</v>
      </c>
      <c r="AO285" s="39">
        <v>45721</v>
      </c>
    </row>
    <row r="286" spans="1:41" x14ac:dyDescent="0.2">
      <c r="A286" t="s">
        <v>173</v>
      </c>
      <c r="B286" t="s">
        <v>175</v>
      </c>
      <c r="C286" t="s">
        <v>2523</v>
      </c>
      <c r="D286" t="s">
        <v>1064</v>
      </c>
      <c r="E286" t="s">
        <v>1209</v>
      </c>
      <c r="F286" t="s">
        <v>543</v>
      </c>
      <c r="G286" t="s">
        <v>1805</v>
      </c>
      <c r="H286" s="39">
        <v>41797</v>
      </c>
      <c r="I286" s="55">
        <v>2014</v>
      </c>
      <c r="J286" t="s">
        <v>1352</v>
      </c>
      <c r="K286" t="s">
        <v>1421</v>
      </c>
      <c r="L286" s="48" t="s">
        <v>1064</v>
      </c>
      <c r="M286" t="s">
        <v>1064</v>
      </c>
      <c r="O286" t="s">
        <v>1837</v>
      </c>
      <c r="P286" t="s">
        <v>1064</v>
      </c>
      <c r="Q286" t="s">
        <v>29</v>
      </c>
      <c r="R286" t="s">
        <v>113</v>
      </c>
      <c r="S286">
        <v>16.038</v>
      </c>
      <c r="T286">
        <v>15.997999999999999</v>
      </c>
      <c r="U286" t="s">
        <v>692</v>
      </c>
      <c r="V286" t="s">
        <v>1064</v>
      </c>
      <c r="W286" t="s">
        <v>1824</v>
      </c>
      <c r="X286" t="s">
        <v>957</v>
      </c>
      <c r="Y286" t="s">
        <v>1064</v>
      </c>
      <c r="Z286" t="s">
        <v>1064</v>
      </c>
      <c r="AA286" t="s">
        <v>1064</v>
      </c>
      <c r="AB286" t="s">
        <v>1064</v>
      </c>
      <c r="AC286" t="s">
        <v>1064</v>
      </c>
      <c r="AD286" t="s">
        <v>1064</v>
      </c>
      <c r="AE286" t="s">
        <v>1064</v>
      </c>
      <c r="AF286" t="s">
        <v>1064</v>
      </c>
      <c r="AG286" t="s">
        <v>1064</v>
      </c>
      <c r="AH286" t="s">
        <v>1064</v>
      </c>
      <c r="AK286">
        <v>422096.158</v>
      </c>
      <c r="AL286">
        <v>7760606.2089999998</v>
      </c>
      <c r="AM286" t="s">
        <v>2398</v>
      </c>
      <c r="AN286" t="s">
        <v>1870</v>
      </c>
      <c r="AO286" s="39">
        <v>45721</v>
      </c>
    </row>
    <row r="287" spans="1:41" x14ac:dyDescent="0.2">
      <c r="A287" t="s">
        <v>173</v>
      </c>
      <c r="B287" t="s">
        <v>175</v>
      </c>
      <c r="C287" t="s">
        <v>2524</v>
      </c>
      <c r="D287" t="s">
        <v>1064</v>
      </c>
      <c r="E287" t="s">
        <v>1087</v>
      </c>
      <c r="F287" t="s">
        <v>296</v>
      </c>
      <c r="G287" t="s">
        <v>1805</v>
      </c>
      <c r="H287" s="39">
        <v>42979</v>
      </c>
      <c r="I287" s="55">
        <v>2017</v>
      </c>
      <c r="J287" t="s">
        <v>1327</v>
      </c>
      <c r="K287" t="s">
        <v>1329</v>
      </c>
      <c r="L287" s="48" t="s">
        <v>1064</v>
      </c>
      <c r="M287" t="s">
        <v>1064</v>
      </c>
      <c r="O287" t="s">
        <v>1837</v>
      </c>
      <c r="P287" t="s">
        <v>1064</v>
      </c>
      <c r="Q287" t="s">
        <v>29</v>
      </c>
      <c r="R287" t="s">
        <v>113</v>
      </c>
      <c r="S287">
        <v>8.9990000000000006</v>
      </c>
      <c r="T287">
        <v>8.9589999999999996</v>
      </c>
      <c r="U287" t="s">
        <v>692</v>
      </c>
      <c r="V287" t="s">
        <v>2841</v>
      </c>
      <c r="W287" t="s">
        <v>1824</v>
      </c>
      <c r="X287" t="s">
        <v>750</v>
      </c>
      <c r="Y287" t="s">
        <v>1064</v>
      </c>
      <c r="Z287" t="s">
        <v>1064</v>
      </c>
      <c r="AA287" t="s">
        <v>1064</v>
      </c>
      <c r="AB287" t="s">
        <v>1064</v>
      </c>
      <c r="AC287" t="s">
        <v>1064</v>
      </c>
      <c r="AD287" t="s">
        <v>1064</v>
      </c>
      <c r="AE287" t="s">
        <v>1064</v>
      </c>
      <c r="AF287" t="s">
        <v>1064</v>
      </c>
      <c r="AG287" t="s">
        <v>1064</v>
      </c>
      <c r="AH287" t="s">
        <v>1064</v>
      </c>
      <c r="AK287">
        <v>513545</v>
      </c>
      <c r="AL287">
        <v>7517259</v>
      </c>
      <c r="AM287" t="s">
        <v>2398</v>
      </c>
      <c r="AN287" t="s">
        <v>1870</v>
      </c>
      <c r="AO287" s="39">
        <v>45721</v>
      </c>
    </row>
    <row r="288" spans="1:41" x14ac:dyDescent="0.2">
      <c r="A288" t="s">
        <v>173</v>
      </c>
      <c r="B288" t="s">
        <v>176</v>
      </c>
      <c r="C288" t="s">
        <v>2525</v>
      </c>
      <c r="D288" t="s">
        <v>1064</v>
      </c>
      <c r="E288" t="s">
        <v>1165</v>
      </c>
      <c r="F288" t="s">
        <v>2280</v>
      </c>
      <c r="G288" t="s">
        <v>1805</v>
      </c>
      <c r="H288" s="39">
        <v>42803</v>
      </c>
      <c r="I288" s="55">
        <v>2017</v>
      </c>
      <c r="J288" t="s">
        <v>1310</v>
      </c>
      <c r="K288" t="s">
        <v>1376</v>
      </c>
      <c r="L288" s="48" t="s">
        <v>1064</v>
      </c>
      <c r="M288" t="s">
        <v>1064</v>
      </c>
      <c r="O288" t="s">
        <v>1837</v>
      </c>
      <c r="P288" t="s">
        <v>1064</v>
      </c>
      <c r="Q288" t="s">
        <v>29</v>
      </c>
      <c r="R288" t="s">
        <v>113</v>
      </c>
      <c r="S288">
        <v>113.905</v>
      </c>
      <c r="T288">
        <v>112.38500000000001</v>
      </c>
      <c r="U288" t="s">
        <v>692</v>
      </c>
      <c r="V288" t="s">
        <v>1064</v>
      </c>
      <c r="W288" t="s">
        <v>1824</v>
      </c>
      <c r="X288" t="s">
        <v>1877</v>
      </c>
      <c r="Y288" t="s">
        <v>1064</v>
      </c>
      <c r="Z288" t="s">
        <v>1064</v>
      </c>
      <c r="AA288" t="s">
        <v>1064</v>
      </c>
      <c r="AB288" t="s">
        <v>1064</v>
      </c>
      <c r="AC288" t="s">
        <v>1064</v>
      </c>
      <c r="AD288" t="s">
        <v>1064</v>
      </c>
      <c r="AE288" t="s">
        <v>1064</v>
      </c>
      <c r="AF288" t="s">
        <v>1064</v>
      </c>
      <c r="AG288" t="s">
        <v>1064</v>
      </c>
      <c r="AH288" t="s">
        <v>1064</v>
      </c>
      <c r="AK288">
        <v>345853</v>
      </c>
      <c r="AL288">
        <v>6336248</v>
      </c>
      <c r="AM288" t="s">
        <v>2391</v>
      </c>
      <c r="AN288" t="s">
        <v>1870</v>
      </c>
      <c r="AO288" s="39">
        <v>45721</v>
      </c>
    </row>
    <row r="289" spans="1:41" x14ac:dyDescent="0.2">
      <c r="A289" t="s">
        <v>173</v>
      </c>
      <c r="B289" t="s">
        <v>176</v>
      </c>
      <c r="C289" t="s">
        <v>3743</v>
      </c>
      <c r="D289" t="s">
        <v>1064</v>
      </c>
      <c r="E289" t="s">
        <v>1064</v>
      </c>
      <c r="F289" t="s">
        <v>3744</v>
      </c>
      <c r="G289" t="s">
        <v>1805</v>
      </c>
      <c r="H289" s="39">
        <v>45337</v>
      </c>
      <c r="I289" s="55">
        <v>2024</v>
      </c>
      <c r="J289" t="s">
        <v>1333</v>
      </c>
      <c r="K289" t="s">
        <v>2324</v>
      </c>
      <c r="L289" s="48" t="s">
        <v>1064</v>
      </c>
      <c r="M289" t="s">
        <v>1064</v>
      </c>
      <c r="O289" t="s">
        <v>1881</v>
      </c>
      <c r="P289" t="s">
        <v>1064</v>
      </c>
      <c r="Q289" t="s">
        <v>29</v>
      </c>
      <c r="R289" t="s">
        <v>113</v>
      </c>
      <c r="S289">
        <v>9.1576000000000004</v>
      </c>
      <c r="T289">
        <v>9</v>
      </c>
      <c r="U289" t="s">
        <v>692</v>
      </c>
      <c r="V289" t="s">
        <v>2841</v>
      </c>
      <c r="W289" t="s">
        <v>1824</v>
      </c>
      <c r="X289" t="s">
        <v>3745</v>
      </c>
      <c r="Y289" t="s">
        <v>1064</v>
      </c>
      <c r="Z289" t="s">
        <v>1064</v>
      </c>
      <c r="AA289" t="s">
        <v>1064</v>
      </c>
      <c r="AB289" t="s">
        <v>1064</v>
      </c>
      <c r="AC289" t="s">
        <v>1064</v>
      </c>
      <c r="AD289" t="s">
        <v>1064</v>
      </c>
      <c r="AE289" t="s">
        <v>1064</v>
      </c>
      <c r="AF289" t="s">
        <v>1064</v>
      </c>
      <c r="AG289" t="s">
        <v>1064</v>
      </c>
      <c r="AH289" t="s">
        <v>1064</v>
      </c>
      <c r="AK289">
        <v>756546</v>
      </c>
      <c r="AL289">
        <v>5933475</v>
      </c>
      <c r="AM289" t="s">
        <v>2389</v>
      </c>
      <c r="AN289" t="s">
        <v>1870</v>
      </c>
      <c r="AO289" s="39">
        <v>45721</v>
      </c>
    </row>
    <row r="290" spans="1:41" x14ac:dyDescent="0.2">
      <c r="A290" t="s">
        <v>173</v>
      </c>
      <c r="B290" t="s">
        <v>176</v>
      </c>
      <c r="C290" t="s">
        <v>2871</v>
      </c>
      <c r="D290" t="s">
        <v>1064</v>
      </c>
      <c r="E290" t="s">
        <v>1064</v>
      </c>
      <c r="F290" t="s">
        <v>2872</v>
      </c>
      <c r="G290" t="s">
        <v>1805</v>
      </c>
      <c r="H290" s="39">
        <v>44531</v>
      </c>
      <c r="I290" s="55">
        <v>2021</v>
      </c>
      <c r="J290" t="s">
        <v>1362</v>
      </c>
      <c r="K290" t="s">
        <v>1464</v>
      </c>
      <c r="L290" s="48" t="s">
        <v>1064</v>
      </c>
      <c r="M290" t="s">
        <v>1064</v>
      </c>
      <c r="O290" t="s">
        <v>1881</v>
      </c>
      <c r="P290" t="s">
        <v>1064</v>
      </c>
      <c r="Q290" t="s">
        <v>29</v>
      </c>
      <c r="R290" t="s">
        <v>113</v>
      </c>
      <c r="S290">
        <v>160.65</v>
      </c>
      <c r="T290">
        <v>157.96</v>
      </c>
      <c r="U290" t="s">
        <v>692</v>
      </c>
      <c r="V290" t="s">
        <v>1064</v>
      </c>
      <c r="W290" t="s">
        <v>1881</v>
      </c>
      <c r="X290" t="s">
        <v>2873</v>
      </c>
      <c r="Y290" t="s">
        <v>1064</v>
      </c>
      <c r="Z290" t="s">
        <v>1064</v>
      </c>
      <c r="AA290" t="s">
        <v>1064</v>
      </c>
      <c r="AB290" t="s">
        <v>1064</v>
      </c>
      <c r="AC290" t="s">
        <v>1064</v>
      </c>
      <c r="AD290" t="s">
        <v>1064</v>
      </c>
      <c r="AE290" t="s">
        <v>1064</v>
      </c>
      <c r="AF290" t="s">
        <v>1064</v>
      </c>
      <c r="AG290" t="s">
        <v>1064</v>
      </c>
      <c r="AH290" t="s">
        <v>1064</v>
      </c>
      <c r="AK290">
        <v>381281.12</v>
      </c>
      <c r="AL290">
        <v>6915285.5300000003</v>
      </c>
      <c r="AM290" t="s">
        <v>2390</v>
      </c>
      <c r="AN290" t="s">
        <v>1870</v>
      </c>
      <c r="AO290" s="39">
        <v>45721</v>
      </c>
    </row>
    <row r="291" spans="1:41" x14ac:dyDescent="0.2">
      <c r="A291" t="s">
        <v>173</v>
      </c>
      <c r="B291" t="s">
        <v>176</v>
      </c>
      <c r="C291" t="s">
        <v>2526</v>
      </c>
      <c r="D291" t="s">
        <v>1064</v>
      </c>
      <c r="E291" t="s">
        <v>1151</v>
      </c>
      <c r="F291" t="s">
        <v>424</v>
      </c>
      <c r="G291" t="s">
        <v>1805</v>
      </c>
      <c r="H291" s="39">
        <v>42192</v>
      </c>
      <c r="I291" s="55">
        <v>2015</v>
      </c>
      <c r="J291" t="s">
        <v>1362</v>
      </c>
      <c r="K291" t="s">
        <v>1262</v>
      </c>
      <c r="L291" s="48" t="s">
        <v>1064</v>
      </c>
      <c r="M291" t="s">
        <v>1064</v>
      </c>
      <c r="O291" t="s">
        <v>1837</v>
      </c>
      <c r="P291" t="s">
        <v>1064</v>
      </c>
      <c r="Q291" t="s">
        <v>29</v>
      </c>
      <c r="R291" t="s">
        <v>113</v>
      </c>
      <c r="S291">
        <v>68</v>
      </c>
      <c r="T291">
        <v>67.796000000000006</v>
      </c>
      <c r="U291" t="s">
        <v>692</v>
      </c>
      <c r="V291" t="s">
        <v>1064</v>
      </c>
      <c r="W291" t="s">
        <v>1824</v>
      </c>
      <c r="X291" t="s">
        <v>868</v>
      </c>
      <c r="Y291" t="s">
        <v>1064</v>
      </c>
      <c r="Z291" t="s">
        <v>1064</v>
      </c>
      <c r="AA291" t="s">
        <v>1064</v>
      </c>
      <c r="AB291" t="s">
        <v>1064</v>
      </c>
      <c r="AC291" t="s">
        <v>1064</v>
      </c>
      <c r="AD291" t="s">
        <v>1064</v>
      </c>
      <c r="AE291" t="s">
        <v>1064</v>
      </c>
      <c r="AF291" t="s">
        <v>1064</v>
      </c>
      <c r="AG291" t="s">
        <v>1064</v>
      </c>
      <c r="AH291" t="s">
        <v>1064</v>
      </c>
      <c r="AK291">
        <v>413357</v>
      </c>
      <c r="AL291">
        <v>7089238.0120000001</v>
      </c>
      <c r="AM291" t="s">
        <v>2390</v>
      </c>
      <c r="AN291" t="s">
        <v>1870</v>
      </c>
      <c r="AO291" s="39">
        <v>45721</v>
      </c>
    </row>
    <row r="292" spans="1:41" x14ac:dyDescent="0.2">
      <c r="A292" t="s">
        <v>173</v>
      </c>
      <c r="B292" t="s">
        <v>176</v>
      </c>
      <c r="C292" t="s">
        <v>2527</v>
      </c>
      <c r="D292" t="s">
        <v>1064</v>
      </c>
      <c r="E292" t="s">
        <v>1147</v>
      </c>
      <c r="F292" t="s">
        <v>2281</v>
      </c>
      <c r="G292" t="s">
        <v>1805</v>
      </c>
      <c r="H292" s="39">
        <v>41759</v>
      </c>
      <c r="I292" s="55">
        <v>2014</v>
      </c>
      <c r="J292" t="s">
        <v>1362</v>
      </c>
      <c r="K292" t="s">
        <v>1363</v>
      </c>
      <c r="L292" s="48" t="s">
        <v>1064</v>
      </c>
      <c r="M292" t="s">
        <v>1064</v>
      </c>
      <c r="O292" t="s">
        <v>1824</v>
      </c>
      <c r="P292" t="s">
        <v>1064</v>
      </c>
      <c r="Q292" t="s">
        <v>29</v>
      </c>
      <c r="R292" t="s">
        <v>113</v>
      </c>
      <c r="S292">
        <v>50.6</v>
      </c>
      <c r="T292">
        <v>50.6</v>
      </c>
      <c r="U292" t="s">
        <v>692</v>
      </c>
      <c r="V292" t="s">
        <v>1064</v>
      </c>
      <c r="W292" t="s">
        <v>1824</v>
      </c>
      <c r="X292" t="s">
        <v>853</v>
      </c>
      <c r="Y292" t="s">
        <v>1064</v>
      </c>
      <c r="Z292" t="s">
        <v>1064</v>
      </c>
      <c r="AA292" t="s">
        <v>1064</v>
      </c>
      <c r="AB292" t="s">
        <v>1064</v>
      </c>
      <c r="AC292" t="s">
        <v>1064</v>
      </c>
      <c r="AD292" t="s">
        <v>1064</v>
      </c>
      <c r="AE292" t="s">
        <v>1064</v>
      </c>
      <c r="AF292" t="s">
        <v>1064</v>
      </c>
      <c r="AG292" t="s">
        <v>1064</v>
      </c>
      <c r="AH292" t="s">
        <v>1064</v>
      </c>
      <c r="AK292">
        <v>389995</v>
      </c>
      <c r="AL292">
        <v>6984918.0120000001</v>
      </c>
      <c r="AM292" t="s">
        <v>2390</v>
      </c>
      <c r="AN292" t="s">
        <v>1870</v>
      </c>
      <c r="AO292" s="39">
        <v>45721</v>
      </c>
    </row>
    <row r="293" spans="1:41" x14ac:dyDescent="0.2">
      <c r="A293" t="s">
        <v>173</v>
      </c>
      <c r="B293" t="s">
        <v>175</v>
      </c>
      <c r="C293" t="s">
        <v>2134</v>
      </c>
      <c r="D293" t="s">
        <v>1064</v>
      </c>
      <c r="E293" t="s">
        <v>1064</v>
      </c>
      <c r="F293" t="s">
        <v>2135</v>
      </c>
      <c r="G293" t="s">
        <v>1805</v>
      </c>
      <c r="H293" s="39">
        <v>44245</v>
      </c>
      <c r="I293" s="55">
        <v>2021</v>
      </c>
      <c r="J293" t="s">
        <v>1327</v>
      </c>
      <c r="K293" t="s">
        <v>1329</v>
      </c>
      <c r="L293" s="48" t="s">
        <v>1064</v>
      </c>
      <c r="M293" t="s">
        <v>1064</v>
      </c>
      <c r="O293" t="s">
        <v>2136</v>
      </c>
      <c r="P293" t="s">
        <v>1064</v>
      </c>
      <c r="Q293" t="s">
        <v>29</v>
      </c>
      <c r="R293" t="s">
        <v>113</v>
      </c>
      <c r="S293">
        <v>104.49</v>
      </c>
      <c r="T293">
        <v>102.2</v>
      </c>
      <c r="U293" t="s">
        <v>692</v>
      </c>
      <c r="V293" t="s">
        <v>1064</v>
      </c>
      <c r="W293" t="s">
        <v>1824</v>
      </c>
      <c r="X293" t="s">
        <v>2137</v>
      </c>
      <c r="Y293" t="s">
        <v>1064</v>
      </c>
      <c r="Z293" t="s">
        <v>1064</v>
      </c>
      <c r="AA293" t="s">
        <v>1064</v>
      </c>
      <c r="AB293" t="s">
        <v>1064</v>
      </c>
      <c r="AC293" t="s">
        <v>1064</v>
      </c>
      <c r="AD293" t="s">
        <v>1064</v>
      </c>
      <c r="AE293" t="s">
        <v>1064</v>
      </c>
      <c r="AF293" t="s">
        <v>1064</v>
      </c>
      <c r="AG293" t="s">
        <v>1064</v>
      </c>
      <c r="AH293" t="s">
        <v>1064</v>
      </c>
      <c r="AK293">
        <v>523909</v>
      </c>
      <c r="AL293">
        <v>7506225</v>
      </c>
      <c r="AM293" t="s">
        <v>2390</v>
      </c>
      <c r="AN293" t="s">
        <v>1870</v>
      </c>
      <c r="AO293" s="39">
        <v>45721</v>
      </c>
    </row>
    <row r="294" spans="1:41" x14ac:dyDescent="0.2">
      <c r="A294" t="s">
        <v>173</v>
      </c>
      <c r="B294" t="s">
        <v>175</v>
      </c>
      <c r="C294" t="s">
        <v>2528</v>
      </c>
      <c r="D294" t="s">
        <v>1064</v>
      </c>
      <c r="E294" t="s">
        <v>1064</v>
      </c>
      <c r="F294" t="s">
        <v>2529</v>
      </c>
      <c r="G294" t="s">
        <v>1805</v>
      </c>
      <c r="H294" s="39">
        <v>44424</v>
      </c>
      <c r="I294" s="55">
        <v>2021</v>
      </c>
      <c r="J294" t="s">
        <v>1327</v>
      </c>
      <c r="K294" t="s">
        <v>1419</v>
      </c>
      <c r="L294" s="48" t="s">
        <v>1064</v>
      </c>
      <c r="M294" t="s">
        <v>1064</v>
      </c>
      <c r="O294" t="s">
        <v>1881</v>
      </c>
      <c r="P294" t="s">
        <v>1064</v>
      </c>
      <c r="Q294" t="s">
        <v>29</v>
      </c>
      <c r="R294" t="s">
        <v>113</v>
      </c>
      <c r="S294">
        <v>170.19</v>
      </c>
      <c r="T294">
        <v>165.79</v>
      </c>
      <c r="U294" t="s">
        <v>692</v>
      </c>
      <c r="V294" t="s">
        <v>1064</v>
      </c>
      <c r="W294" t="s">
        <v>1881</v>
      </c>
      <c r="X294" t="s">
        <v>2530</v>
      </c>
      <c r="Y294" t="s">
        <v>1064</v>
      </c>
      <c r="Z294" t="s">
        <v>1064</v>
      </c>
      <c r="AA294" t="s">
        <v>1064</v>
      </c>
      <c r="AB294" t="s">
        <v>1064</v>
      </c>
      <c r="AC294" t="s">
        <v>1064</v>
      </c>
      <c r="AD294" t="s">
        <v>1064</v>
      </c>
      <c r="AE294" t="s">
        <v>1064</v>
      </c>
      <c r="AF294" t="s">
        <v>1064</v>
      </c>
      <c r="AG294" t="s">
        <v>1064</v>
      </c>
      <c r="AH294" t="s">
        <v>1064</v>
      </c>
      <c r="AK294">
        <v>438051.28</v>
      </c>
      <c r="AL294">
        <v>7563276.0599999996</v>
      </c>
      <c r="AM294" t="s">
        <v>2398</v>
      </c>
      <c r="AN294" t="s">
        <v>1870</v>
      </c>
      <c r="AO294" s="39">
        <v>45721</v>
      </c>
    </row>
    <row r="295" spans="1:41" x14ac:dyDescent="0.2">
      <c r="A295" t="s">
        <v>173</v>
      </c>
      <c r="B295" t="s">
        <v>176</v>
      </c>
      <c r="C295" t="s">
        <v>2531</v>
      </c>
      <c r="D295" t="s">
        <v>1064</v>
      </c>
      <c r="E295" t="s">
        <v>1251</v>
      </c>
      <c r="F295" t="s">
        <v>670</v>
      </c>
      <c r="G295" t="s">
        <v>1805</v>
      </c>
      <c r="H295" s="39">
        <v>43131</v>
      </c>
      <c r="I295" s="55">
        <v>2018</v>
      </c>
      <c r="J295" t="s">
        <v>1310</v>
      </c>
      <c r="K295" t="s">
        <v>1465</v>
      </c>
      <c r="L295" s="48" t="s">
        <v>1064</v>
      </c>
      <c r="M295" t="s">
        <v>1064</v>
      </c>
      <c r="O295" t="s">
        <v>1878</v>
      </c>
      <c r="P295" t="s">
        <v>1064</v>
      </c>
      <c r="Q295" t="s">
        <v>29</v>
      </c>
      <c r="R295" t="s">
        <v>113</v>
      </c>
      <c r="S295">
        <v>92.73</v>
      </c>
      <c r="T295">
        <v>90.83</v>
      </c>
      <c r="U295" t="s">
        <v>692</v>
      </c>
      <c r="V295" t="s">
        <v>1064</v>
      </c>
      <c r="W295" t="s">
        <v>1824</v>
      </c>
      <c r="X295" t="s">
        <v>1040</v>
      </c>
      <c r="Y295" t="s">
        <v>1064</v>
      </c>
      <c r="Z295" t="s">
        <v>1064</v>
      </c>
      <c r="AA295" t="s">
        <v>1064</v>
      </c>
      <c r="AB295" t="s">
        <v>1064</v>
      </c>
      <c r="AC295" t="s">
        <v>1064</v>
      </c>
      <c r="AD295" t="s">
        <v>1064</v>
      </c>
      <c r="AE295" t="s">
        <v>1064</v>
      </c>
      <c r="AF295" t="s">
        <v>1064</v>
      </c>
      <c r="AG295" t="s">
        <v>1064</v>
      </c>
      <c r="AH295" t="s">
        <v>1064</v>
      </c>
      <c r="AK295">
        <v>326509.96629999997</v>
      </c>
      <c r="AL295">
        <v>6338084.9740000004</v>
      </c>
      <c r="AM295" t="s">
        <v>2388</v>
      </c>
      <c r="AN295" t="s">
        <v>1870</v>
      </c>
      <c r="AO295" s="39">
        <v>45721</v>
      </c>
    </row>
    <row r="296" spans="1:41" x14ac:dyDescent="0.2">
      <c r="A296" t="s">
        <v>173</v>
      </c>
      <c r="B296" t="s">
        <v>176</v>
      </c>
      <c r="C296" t="s">
        <v>2459</v>
      </c>
      <c r="D296" t="s">
        <v>1064</v>
      </c>
      <c r="E296" t="s">
        <v>1088</v>
      </c>
      <c r="F296" t="s">
        <v>347</v>
      </c>
      <c r="G296" t="s">
        <v>1805</v>
      </c>
      <c r="H296" s="39">
        <v>41494</v>
      </c>
      <c r="I296" s="55">
        <v>2013</v>
      </c>
      <c r="J296" t="s">
        <v>1348</v>
      </c>
      <c r="K296" t="s">
        <v>1349</v>
      </c>
      <c r="L296" s="48" t="s">
        <v>1064</v>
      </c>
      <c r="M296" t="s">
        <v>1064</v>
      </c>
      <c r="O296" t="s">
        <v>1824</v>
      </c>
      <c r="P296" t="s">
        <v>1064</v>
      </c>
      <c r="Q296" t="s">
        <v>29</v>
      </c>
      <c r="R296" t="s">
        <v>113</v>
      </c>
      <c r="S296">
        <v>1.28</v>
      </c>
      <c r="T296">
        <v>1.25</v>
      </c>
      <c r="U296" t="s">
        <v>692</v>
      </c>
      <c r="V296" t="s">
        <v>2841</v>
      </c>
      <c r="W296" t="s">
        <v>1824</v>
      </c>
      <c r="X296" t="s">
        <v>1879</v>
      </c>
      <c r="Y296" t="s">
        <v>1064</v>
      </c>
      <c r="Z296" t="s">
        <v>1064</v>
      </c>
      <c r="AA296" t="s">
        <v>1064</v>
      </c>
      <c r="AB296" t="s">
        <v>1064</v>
      </c>
      <c r="AC296" t="s">
        <v>1064</v>
      </c>
      <c r="AD296" t="s">
        <v>1064</v>
      </c>
      <c r="AE296" t="s">
        <v>1064</v>
      </c>
      <c r="AF296" t="s">
        <v>1064</v>
      </c>
      <c r="AG296" t="s">
        <v>1064</v>
      </c>
      <c r="AH296" t="s">
        <v>1064</v>
      </c>
      <c r="AK296">
        <v>298623.9999</v>
      </c>
      <c r="AL296">
        <v>6654191.0149999997</v>
      </c>
      <c r="AM296" t="s">
        <v>2390</v>
      </c>
      <c r="AN296" t="s">
        <v>1870</v>
      </c>
      <c r="AO296" s="39">
        <v>45721</v>
      </c>
    </row>
    <row r="297" spans="1:41" x14ac:dyDescent="0.2">
      <c r="A297" t="s">
        <v>173</v>
      </c>
      <c r="B297" t="s">
        <v>175</v>
      </c>
      <c r="C297" t="s">
        <v>2451</v>
      </c>
      <c r="D297" t="s">
        <v>1064</v>
      </c>
      <c r="E297" t="s">
        <v>1064</v>
      </c>
      <c r="F297" t="s">
        <v>3122</v>
      </c>
      <c r="G297" t="s">
        <v>1805</v>
      </c>
      <c r="H297" s="39">
        <v>44805</v>
      </c>
      <c r="I297" s="55">
        <v>2022</v>
      </c>
      <c r="J297" t="s">
        <v>1327</v>
      </c>
      <c r="K297" t="s">
        <v>3123</v>
      </c>
      <c r="L297" s="48" t="s">
        <v>1064</v>
      </c>
      <c r="M297" t="s">
        <v>1064</v>
      </c>
      <c r="O297" t="s">
        <v>1881</v>
      </c>
      <c r="P297" t="s">
        <v>1064</v>
      </c>
      <c r="Q297" t="s">
        <v>29</v>
      </c>
      <c r="R297" t="s">
        <v>113</v>
      </c>
      <c r="S297">
        <v>152.28</v>
      </c>
      <c r="T297">
        <v>149.22999999999999</v>
      </c>
      <c r="U297" t="s">
        <v>692</v>
      </c>
      <c r="V297" t="s">
        <v>1064</v>
      </c>
      <c r="W297" t="s">
        <v>1824</v>
      </c>
      <c r="X297" t="s">
        <v>3124</v>
      </c>
      <c r="Y297" t="s">
        <v>1064</v>
      </c>
      <c r="Z297" t="s">
        <v>1064</v>
      </c>
      <c r="AA297" t="s">
        <v>1064</v>
      </c>
      <c r="AB297" t="s">
        <v>1064</v>
      </c>
      <c r="AC297" t="s">
        <v>1064</v>
      </c>
      <c r="AD297" t="s">
        <v>1064</v>
      </c>
      <c r="AE297" t="s">
        <v>1064</v>
      </c>
      <c r="AF297" t="s">
        <v>1064</v>
      </c>
      <c r="AG297" t="s">
        <v>1064</v>
      </c>
      <c r="AH297" t="s">
        <v>1064</v>
      </c>
      <c r="AK297">
        <v>542967.49</v>
      </c>
      <c r="AL297">
        <v>7342021.2300000004</v>
      </c>
      <c r="AM297" t="s">
        <v>2390</v>
      </c>
      <c r="AN297" t="s">
        <v>1870</v>
      </c>
      <c r="AO297" s="39">
        <v>45721</v>
      </c>
    </row>
    <row r="298" spans="1:41" x14ac:dyDescent="0.2">
      <c r="A298" t="s">
        <v>173</v>
      </c>
      <c r="B298" t="s">
        <v>176</v>
      </c>
      <c r="C298" t="s">
        <v>3581</v>
      </c>
      <c r="D298" t="s">
        <v>1064</v>
      </c>
      <c r="E298" t="s">
        <v>1064</v>
      </c>
      <c r="F298" t="s">
        <v>2874</v>
      </c>
      <c r="G298" t="s">
        <v>1805</v>
      </c>
      <c r="H298" s="39">
        <v>44592</v>
      </c>
      <c r="I298" s="55">
        <v>2022</v>
      </c>
      <c r="J298" t="s">
        <v>1362</v>
      </c>
      <c r="K298" t="s">
        <v>1262</v>
      </c>
      <c r="L298" s="48" t="s">
        <v>1064</v>
      </c>
      <c r="M298" t="s">
        <v>1064</v>
      </c>
      <c r="O298" t="s">
        <v>695</v>
      </c>
      <c r="P298" t="s">
        <v>1064</v>
      </c>
      <c r="Q298" t="s">
        <v>29</v>
      </c>
      <c r="R298" t="s">
        <v>113</v>
      </c>
      <c r="S298">
        <v>82.36</v>
      </c>
      <c r="T298">
        <v>81.34</v>
      </c>
      <c r="U298" t="s">
        <v>692</v>
      </c>
      <c r="V298" t="s">
        <v>1064</v>
      </c>
      <c r="W298" t="s">
        <v>695</v>
      </c>
      <c r="X298" t="s">
        <v>2875</v>
      </c>
      <c r="Y298" t="s">
        <v>1064</v>
      </c>
      <c r="Z298" t="s">
        <v>1064</v>
      </c>
      <c r="AA298" t="s">
        <v>1064</v>
      </c>
      <c r="AB298" t="s">
        <v>1064</v>
      </c>
      <c r="AC298" t="s">
        <v>1064</v>
      </c>
      <c r="AD298" t="s">
        <v>1064</v>
      </c>
      <c r="AE298" t="s">
        <v>1064</v>
      </c>
      <c r="AF298" t="s">
        <v>1064</v>
      </c>
      <c r="AG298" t="s">
        <v>1064</v>
      </c>
      <c r="AH298" t="s">
        <v>1064</v>
      </c>
      <c r="AK298">
        <v>407897.1</v>
      </c>
      <c r="AL298">
        <v>7088667.96</v>
      </c>
      <c r="AM298" t="s">
        <v>80</v>
      </c>
      <c r="AN298" t="s">
        <v>1870</v>
      </c>
      <c r="AO298" s="39">
        <v>45721</v>
      </c>
    </row>
    <row r="299" spans="1:41" x14ac:dyDescent="0.2">
      <c r="A299" t="s">
        <v>173</v>
      </c>
      <c r="B299" t="s">
        <v>175</v>
      </c>
      <c r="C299" t="s">
        <v>3543</v>
      </c>
      <c r="D299" t="s">
        <v>1064</v>
      </c>
      <c r="E299" t="s">
        <v>1064</v>
      </c>
      <c r="F299" t="s">
        <v>2876</v>
      </c>
      <c r="G299" t="s">
        <v>1805</v>
      </c>
      <c r="H299" s="39">
        <v>44589</v>
      </c>
      <c r="I299" s="55">
        <v>2022</v>
      </c>
      <c r="J299" t="s">
        <v>1327</v>
      </c>
      <c r="K299" t="s">
        <v>1419</v>
      </c>
      <c r="L299" s="48" t="s">
        <v>1064</v>
      </c>
      <c r="M299" t="s">
        <v>1064</v>
      </c>
      <c r="O299" t="s">
        <v>695</v>
      </c>
      <c r="P299" t="s">
        <v>1064</v>
      </c>
      <c r="Q299" t="s">
        <v>29</v>
      </c>
      <c r="R299" t="s">
        <v>113</v>
      </c>
      <c r="S299">
        <v>230.48</v>
      </c>
      <c r="T299">
        <v>225.51</v>
      </c>
      <c r="U299" t="s">
        <v>692</v>
      </c>
      <c r="V299" t="s">
        <v>1064</v>
      </c>
      <c r="W299" t="s">
        <v>1881</v>
      </c>
      <c r="X299" t="s">
        <v>2877</v>
      </c>
      <c r="Y299" t="s">
        <v>1064</v>
      </c>
      <c r="Z299" t="s">
        <v>1064</v>
      </c>
      <c r="AA299" t="s">
        <v>1064</v>
      </c>
      <c r="AB299" t="s">
        <v>1064</v>
      </c>
      <c r="AC299" t="s">
        <v>1064</v>
      </c>
      <c r="AD299" t="s">
        <v>1064</v>
      </c>
      <c r="AE299" t="s">
        <v>1064</v>
      </c>
      <c r="AF299" t="s">
        <v>1064</v>
      </c>
      <c r="AG299" t="s">
        <v>1064</v>
      </c>
      <c r="AH299" t="s">
        <v>1064</v>
      </c>
      <c r="AK299">
        <v>441252.88429999998</v>
      </c>
      <c r="AL299">
        <v>7546766.4610000001</v>
      </c>
      <c r="AM299" t="s">
        <v>2398</v>
      </c>
      <c r="AN299" t="s">
        <v>1870</v>
      </c>
      <c r="AO299" s="39">
        <v>45721</v>
      </c>
    </row>
    <row r="300" spans="1:41" x14ac:dyDescent="0.2">
      <c r="A300" t="s">
        <v>173</v>
      </c>
      <c r="B300" t="s">
        <v>175</v>
      </c>
      <c r="C300" t="s">
        <v>3081</v>
      </c>
      <c r="D300" t="s">
        <v>1064</v>
      </c>
      <c r="E300" t="s">
        <v>1064</v>
      </c>
      <c r="F300" t="s">
        <v>3082</v>
      </c>
      <c r="G300" t="s">
        <v>1805</v>
      </c>
      <c r="H300" s="39">
        <v>44683</v>
      </c>
      <c r="I300" s="55">
        <v>2022</v>
      </c>
      <c r="J300" t="s">
        <v>1327</v>
      </c>
      <c r="K300" t="s">
        <v>1328</v>
      </c>
      <c r="L300" s="48" t="s">
        <v>1064</v>
      </c>
      <c r="M300" t="s">
        <v>1064</v>
      </c>
      <c r="O300" t="s">
        <v>1837</v>
      </c>
      <c r="P300" t="s">
        <v>1064</v>
      </c>
      <c r="Q300" t="s">
        <v>29</v>
      </c>
      <c r="R300" t="s">
        <v>113</v>
      </c>
      <c r="S300">
        <v>7.88</v>
      </c>
      <c r="T300">
        <v>7.42</v>
      </c>
      <c r="U300" t="s">
        <v>692</v>
      </c>
      <c r="V300" t="s">
        <v>2841</v>
      </c>
      <c r="W300" t="s">
        <v>1824</v>
      </c>
      <c r="X300" t="s">
        <v>3083</v>
      </c>
      <c r="Y300" t="s">
        <v>1064</v>
      </c>
      <c r="Z300" t="s">
        <v>1064</v>
      </c>
      <c r="AA300" t="s">
        <v>1064</v>
      </c>
      <c r="AB300" t="s">
        <v>1064</v>
      </c>
      <c r="AC300" t="s">
        <v>1064</v>
      </c>
      <c r="AD300" t="s">
        <v>1064</v>
      </c>
      <c r="AE300" t="s">
        <v>1064</v>
      </c>
      <c r="AF300" t="s">
        <v>1064</v>
      </c>
      <c r="AG300" t="s">
        <v>1064</v>
      </c>
      <c r="AH300" t="s">
        <v>1064</v>
      </c>
      <c r="AK300">
        <v>541029.48</v>
      </c>
      <c r="AL300">
        <v>7343974</v>
      </c>
      <c r="AM300" t="s">
        <v>2390</v>
      </c>
      <c r="AN300" t="s">
        <v>1870</v>
      </c>
      <c r="AO300" s="39">
        <v>45721</v>
      </c>
    </row>
    <row r="301" spans="1:41" x14ac:dyDescent="0.2">
      <c r="A301" t="s">
        <v>173</v>
      </c>
      <c r="B301" t="s">
        <v>175</v>
      </c>
      <c r="C301" t="s">
        <v>4127</v>
      </c>
      <c r="D301" t="s">
        <v>1064</v>
      </c>
      <c r="E301" t="s">
        <v>1064</v>
      </c>
      <c r="F301" t="s">
        <v>4128</v>
      </c>
      <c r="G301" t="s">
        <v>1805</v>
      </c>
      <c r="H301" s="39">
        <v>45306</v>
      </c>
      <c r="I301" s="55">
        <v>2024</v>
      </c>
      <c r="J301" t="s">
        <v>1327</v>
      </c>
      <c r="K301" t="s">
        <v>1419</v>
      </c>
      <c r="L301" s="48" t="s">
        <v>1064</v>
      </c>
      <c r="M301" t="s">
        <v>1064</v>
      </c>
      <c r="O301" t="s">
        <v>1837</v>
      </c>
      <c r="P301" t="s">
        <v>1064</v>
      </c>
      <c r="Q301" t="s">
        <v>29</v>
      </c>
      <c r="R301" t="s">
        <v>113</v>
      </c>
      <c r="S301">
        <v>203.26060000000001</v>
      </c>
      <c r="T301">
        <v>200.23089999999999</v>
      </c>
      <c r="U301" t="s">
        <v>4070</v>
      </c>
      <c r="V301" t="s">
        <v>1064</v>
      </c>
      <c r="W301" t="s">
        <v>1824</v>
      </c>
      <c r="X301" t="s">
        <v>4129</v>
      </c>
      <c r="Y301" t="s">
        <v>1064</v>
      </c>
      <c r="Z301" t="s">
        <v>1064</v>
      </c>
      <c r="AA301" t="s">
        <v>1064</v>
      </c>
      <c r="AB301" t="s">
        <v>1064</v>
      </c>
      <c r="AC301" t="s">
        <v>1064</v>
      </c>
      <c r="AD301" t="s">
        <v>1064</v>
      </c>
      <c r="AE301" t="s">
        <v>1064</v>
      </c>
      <c r="AF301" t="s">
        <v>1064</v>
      </c>
      <c r="AG301" t="s">
        <v>1064</v>
      </c>
      <c r="AH301" t="s">
        <v>1064</v>
      </c>
      <c r="AK301">
        <v>443414.85</v>
      </c>
      <c r="AL301">
        <v>7537990.54</v>
      </c>
      <c r="AM301" t="s">
        <v>2398</v>
      </c>
      <c r="AN301" t="s">
        <v>1870</v>
      </c>
      <c r="AO301" s="39">
        <v>45721</v>
      </c>
    </row>
    <row r="302" spans="1:41" x14ac:dyDescent="0.2">
      <c r="A302" t="s">
        <v>173</v>
      </c>
      <c r="B302" t="s">
        <v>176</v>
      </c>
      <c r="C302" t="s">
        <v>3970</v>
      </c>
      <c r="D302" t="s">
        <v>1064</v>
      </c>
      <c r="E302" t="s">
        <v>1064</v>
      </c>
      <c r="F302" t="s">
        <v>3971</v>
      </c>
      <c r="G302" t="s">
        <v>1805</v>
      </c>
      <c r="H302" s="39">
        <v>45518</v>
      </c>
      <c r="I302" s="55">
        <v>2024</v>
      </c>
      <c r="J302" t="s">
        <v>1297</v>
      </c>
      <c r="K302" t="s">
        <v>1442</v>
      </c>
      <c r="L302" s="48" t="s">
        <v>1064</v>
      </c>
      <c r="M302" t="s">
        <v>1064</v>
      </c>
      <c r="O302" t="s">
        <v>3972</v>
      </c>
      <c r="P302" t="s">
        <v>1064</v>
      </c>
      <c r="Q302" t="s">
        <v>29</v>
      </c>
      <c r="R302" t="s">
        <v>113</v>
      </c>
      <c r="S302">
        <v>45.835999999999999</v>
      </c>
      <c r="T302">
        <v>45.835999999999999</v>
      </c>
      <c r="U302" t="s">
        <v>692</v>
      </c>
      <c r="V302" t="s">
        <v>1064</v>
      </c>
      <c r="W302" t="s">
        <v>3973</v>
      </c>
      <c r="X302" t="s">
        <v>3974</v>
      </c>
      <c r="Y302" t="s">
        <v>1064</v>
      </c>
      <c r="Z302" t="s">
        <v>1064</v>
      </c>
      <c r="AA302" t="s">
        <v>1064</v>
      </c>
      <c r="AB302" t="s">
        <v>1064</v>
      </c>
      <c r="AC302" t="s">
        <v>1064</v>
      </c>
      <c r="AD302" t="s">
        <v>1064</v>
      </c>
      <c r="AE302" t="s">
        <v>1064</v>
      </c>
      <c r="AF302" t="s">
        <v>1064</v>
      </c>
      <c r="AG302" t="s">
        <v>1064</v>
      </c>
      <c r="AH302" t="s">
        <v>1064</v>
      </c>
      <c r="AK302">
        <v>236116.9</v>
      </c>
      <c r="AL302">
        <v>6009510.0999999996</v>
      </c>
      <c r="AM302" t="s">
        <v>2388</v>
      </c>
      <c r="AN302" t="s">
        <v>1870</v>
      </c>
      <c r="AO302" s="39">
        <v>45721</v>
      </c>
    </row>
    <row r="303" spans="1:41" x14ac:dyDescent="0.2">
      <c r="A303" t="s">
        <v>173</v>
      </c>
      <c r="B303" t="s">
        <v>176</v>
      </c>
      <c r="C303" t="s">
        <v>4176</v>
      </c>
      <c r="D303" t="s">
        <v>1064</v>
      </c>
      <c r="E303" t="s">
        <v>1064</v>
      </c>
      <c r="F303" t="s">
        <v>4177</v>
      </c>
      <c r="G303" t="s">
        <v>1805</v>
      </c>
      <c r="H303" s="39">
        <v>45672</v>
      </c>
      <c r="I303" s="55">
        <v>2025</v>
      </c>
      <c r="J303" t="s">
        <v>1362</v>
      </c>
      <c r="K303" t="s">
        <v>1470</v>
      </c>
      <c r="L303" s="48" t="s">
        <v>1064</v>
      </c>
      <c r="M303" t="s">
        <v>1064</v>
      </c>
      <c r="O303" t="s">
        <v>3536</v>
      </c>
      <c r="P303" t="s">
        <v>1064</v>
      </c>
      <c r="Q303" t="s">
        <v>29</v>
      </c>
      <c r="R303" t="s">
        <v>113</v>
      </c>
      <c r="S303">
        <v>155.87</v>
      </c>
      <c r="T303">
        <v>152.30000000000001</v>
      </c>
      <c r="U303" t="s">
        <v>4070</v>
      </c>
      <c r="V303" t="s">
        <v>1064</v>
      </c>
      <c r="W303" t="s">
        <v>695</v>
      </c>
      <c r="X303" t="s">
        <v>4178</v>
      </c>
      <c r="Y303" t="s">
        <v>1064</v>
      </c>
      <c r="Z303" t="s">
        <v>1064</v>
      </c>
      <c r="AA303" t="s">
        <v>1064</v>
      </c>
      <c r="AB303" t="s">
        <v>1064</v>
      </c>
      <c r="AC303" t="s">
        <v>1064</v>
      </c>
      <c r="AD303" t="s">
        <v>1064</v>
      </c>
      <c r="AE303" t="s">
        <v>1064</v>
      </c>
      <c r="AF303" t="s">
        <v>1064</v>
      </c>
      <c r="AG303" t="s">
        <v>1064</v>
      </c>
      <c r="AH303" t="s">
        <v>1064</v>
      </c>
      <c r="AK303">
        <v>326678.65000000002</v>
      </c>
      <c r="AL303">
        <v>6852228.6500000004</v>
      </c>
      <c r="AM303" t="s">
        <v>2390</v>
      </c>
      <c r="AN303" t="s">
        <v>1870</v>
      </c>
      <c r="AO303" s="39">
        <v>45721</v>
      </c>
    </row>
    <row r="304" spans="1:41" x14ac:dyDescent="0.2">
      <c r="A304" t="s">
        <v>173</v>
      </c>
      <c r="B304" t="s">
        <v>175</v>
      </c>
      <c r="C304" t="s">
        <v>2459</v>
      </c>
      <c r="D304" t="s">
        <v>1064</v>
      </c>
      <c r="E304" t="s">
        <v>1064</v>
      </c>
      <c r="F304" t="s">
        <v>2878</v>
      </c>
      <c r="G304" t="s">
        <v>1805</v>
      </c>
      <c r="H304" s="39">
        <v>44575</v>
      </c>
      <c r="I304" s="55">
        <v>2022</v>
      </c>
      <c r="J304" t="s">
        <v>1327</v>
      </c>
      <c r="K304" t="s">
        <v>1466</v>
      </c>
      <c r="L304" s="48" t="s">
        <v>1064</v>
      </c>
      <c r="M304" t="s">
        <v>1064</v>
      </c>
      <c r="O304" t="s">
        <v>1837</v>
      </c>
      <c r="P304" t="s">
        <v>1064</v>
      </c>
      <c r="Q304" t="s">
        <v>29</v>
      </c>
      <c r="R304" t="s">
        <v>113</v>
      </c>
      <c r="S304">
        <v>115.03</v>
      </c>
      <c r="T304">
        <v>112.89</v>
      </c>
      <c r="U304" t="s">
        <v>692</v>
      </c>
      <c r="V304" t="s">
        <v>1064</v>
      </c>
      <c r="W304" t="s">
        <v>1824</v>
      </c>
      <c r="X304" t="s">
        <v>2879</v>
      </c>
      <c r="Y304" t="s">
        <v>1064</v>
      </c>
      <c r="Z304" t="s">
        <v>1064</v>
      </c>
      <c r="AA304" t="s">
        <v>1064</v>
      </c>
      <c r="AB304" t="s">
        <v>1064</v>
      </c>
      <c r="AC304" t="s">
        <v>1064</v>
      </c>
      <c r="AD304" t="s">
        <v>1064</v>
      </c>
      <c r="AE304" t="s">
        <v>1064</v>
      </c>
      <c r="AF304" t="s">
        <v>1064</v>
      </c>
      <c r="AG304" t="s">
        <v>1064</v>
      </c>
      <c r="AH304" t="s">
        <v>1064</v>
      </c>
      <c r="AK304">
        <v>387378.44</v>
      </c>
      <c r="AL304">
        <v>7548085.8499999996</v>
      </c>
      <c r="AM304" t="s">
        <v>2398</v>
      </c>
      <c r="AN304" t="s">
        <v>1870</v>
      </c>
      <c r="AO304" s="39">
        <v>45721</v>
      </c>
    </row>
    <row r="305" spans="1:41" x14ac:dyDescent="0.2">
      <c r="A305" t="s">
        <v>173</v>
      </c>
      <c r="B305" t="s">
        <v>176</v>
      </c>
      <c r="C305" t="s">
        <v>2729</v>
      </c>
      <c r="D305" t="s">
        <v>1064</v>
      </c>
      <c r="E305" t="s">
        <v>1064</v>
      </c>
      <c r="F305" t="s">
        <v>3267</v>
      </c>
      <c r="G305" t="s">
        <v>1805</v>
      </c>
      <c r="H305" s="39">
        <v>44944</v>
      </c>
      <c r="I305" s="55">
        <v>2023</v>
      </c>
      <c r="J305" t="s">
        <v>1297</v>
      </c>
      <c r="K305" t="s">
        <v>1271</v>
      </c>
      <c r="L305" s="48" t="s">
        <v>1064</v>
      </c>
      <c r="M305" t="s">
        <v>1064</v>
      </c>
      <c r="O305" t="s">
        <v>1837</v>
      </c>
      <c r="P305" t="s">
        <v>1064</v>
      </c>
      <c r="Q305" t="s">
        <v>29</v>
      </c>
      <c r="R305" t="s">
        <v>113</v>
      </c>
      <c r="S305">
        <v>7.4</v>
      </c>
      <c r="T305">
        <v>7.2380000000000004</v>
      </c>
      <c r="U305" t="s">
        <v>692</v>
      </c>
      <c r="V305" t="s">
        <v>2841</v>
      </c>
      <c r="W305" t="s">
        <v>1881</v>
      </c>
      <c r="X305" t="s">
        <v>3268</v>
      </c>
      <c r="Y305" t="s">
        <v>1064</v>
      </c>
      <c r="Z305" t="s">
        <v>1064</v>
      </c>
      <c r="AA305" t="s">
        <v>1064</v>
      </c>
      <c r="AB305" t="s">
        <v>1064</v>
      </c>
      <c r="AC305" t="s">
        <v>1064</v>
      </c>
      <c r="AD305" t="s">
        <v>1064</v>
      </c>
      <c r="AE305" t="s">
        <v>1064</v>
      </c>
      <c r="AF305" t="s">
        <v>1064</v>
      </c>
      <c r="AG305" t="s">
        <v>1064</v>
      </c>
      <c r="AH305" t="s">
        <v>1064</v>
      </c>
      <c r="AK305">
        <v>303792.65000000002</v>
      </c>
      <c r="AL305">
        <v>6139573.1399999997</v>
      </c>
      <c r="AM305" t="s">
        <v>2388</v>
      </c>
      <c r="AN305" t="s">
        <v>1870</v>
      </c>
      <c r="AO305" s="39">
        <v>45721</v>
      </c>
    </row>
    <row r="306" spans="1:41" x14ac:dyDescent="0.2">
      <c r="A306" t="s">
        <v>173</v>
      </c>
      <c r="B306" t="s">
        <v>175</v>
      </c>
      <c r="C306" t="s">
        <v>2532</v>
      </c>
      <c r="D306" t="s">
        <v>1064</v>
      </c>
      <c r="E306" t="s">
        <v>1084</v>
      </c>
      <c r="F306" t="s">
        <v>292</v>
      </c>
      <c r="G306" t="s">
        <v>1805</v>
      </c>
      <c r="H306" s="39">
        <v>42824</v>
      </c>
      <c r="I306" s="55">
        <v>2017</v>
      </c>
      <c r="J306" t="s">
        <v>1327</v>
      </c>
      <c r="K306" t="s">
        <v>1328</v>
      </c>
      <c r="L306" s="48" t="s">
        <v>1064</v>
      </c>
      <c r="M306" t="s">
        <v>1064</v>
      </c>
      <c r="O306" t="s">
        <v>1856</v>
      </c>
      <c r="P306" t="s">
        <v>1064</v>
      </c>
      <c r="Q306" t="s">
        <v>29</v>
      </c>
      <c r="R306" t="s">
        <v>113</v>
      </c>
      <c r="S306">
        <v>52.8</v>
      </c>
      <c r="T306">
        <v>52.75</v>
      </c>
      <c r="U306" t="s">
        <v>692</v>
      </c>
      <c r="V306" t="s">
        <v>1064</v>
      </c>
      <c r="W306" t="s">
        <v>1824</v>
      </c>
      <c r="X306" t="s">
        <v>3815</v>
      </c>
      <c r="Y306" t="s">
        <v>1064</v>
      </c>
      <c r="Z306" t="s">
        <v>1064</v>
      </c>
      <c r="AA306" t="s">
        <v>1064</v>
      </c>
      <c r="AB306" t="s">
        <v>1064</v>
      </c>
      <c r="AC306" t="s">
        <v>1064</v>
      </c>
      <c r="AD306" t="s">
        <v>1064</v>
      </c>
      <c r="AE306" t="s">
        <v>1064</v>
      </c>
      <c r="AF306" t="s">
        <v>1064</v>
      </c>
      <c r="AG306" t="s">
        <v>1064</v>
      </c>
      <c r="AH306" t="s">
        <v>1064</v>
      </c>
      <c r="AK306">
        <v>375850.93</v>
      </c>
      <c r="AL306">
        <v>7393752.1900000004</v>
      </c>
      <c r="AM306" t="s">
        <v>2398</v>
      </c>
      <c r="AN306" t="s">
        <v>1870</v>
      </c>
      <c r="AO306" s="39">
        <v>45721</v>
      </c>
    </row>
    <row r="307" spans="1:41" x14ac:dyDescent="0.2">
      <c r="A307" t="s">
        <v>173</v>
      </c>
      <c r="B307" t="s">
        <v>175</v>
      </c>
      <c r="C307" t="s">
        <v>2502</v>
      </c>
      <c r="D307" t="s">
        <v>1064</v>
      </c>
      <c r="E307" t="s">
        <v>1154</v>
      </c>
      <c r="F307" t="s">
        <v>1523</v>
      </c>
      <c r="G307" t="s">
        <v>1805</v>
      </c>
      <c r="H307" s="39">
        <v>44172</v>
      </c>
      <c r="I307" s="55">
        <v>2020</v>
      </c>
      <c r="J307" t="s">
        <v>1327</v>
      </c>
      <c r="K307" t="s">
        <v>1329</v>
      </c>
      <c r="L307" s="48" t="s">
        <v>1064</v>
      </c>
      <c r="M307" t="s">
        <v>1064</v>
      </c>
      <c r="O307" t="s">
        <v>1824</v>
      </c>
      <c r="P307" t="s">
        <v>1064</v>
      </c>
      <c r="Q307" t="s">
        <v>29</v>
      </c>
      <c r="R307" t="s">
        <v>113</v>
      </c>
      <c r="S307">
        <v>55.924999999999997</v>
      </c>
      <c r="T307">
        <v>55</v>
      </c>
      <c r="U307" t="s">
        <v>692</v>
      </c>
      <c r="V307" t="s">
        <v>1064</v>
      </c>
      <c r="W307" t="s">
        <v>695</v>
      </c>
      <c r="X307" t="s">
        <v>1880</v>
      </c>
      <c r="Y307" t="s">
        <v>1064</v>
      </c>
      <c r="Z307" t="s">
        <v>1064</v>
      </c>
      <c r="AA307" t="s">
        <v>1064</v>
      </c>
      <c r="AB307" t="s">
        <v>1064</v>
      </c>
      <c r="AC307" t="s">
        <v>1064</v>
      </c>
      <c r="AD307" t="s">
        <v>1064</v>
      </c>
      <c r="AE307" t="s">
        <v>1064</v>
      </c>
      <c r="AF307" t="s">
        <v>1064</v>
      </c>
      <c r="AG307" t="s">
        <v>1064</v>
      </c>
      <c r="AH307" t="s">
        <v>1064</v>
      </c>
      <c r="AK307">
        <v>515648</v>
      </c>
      <c r="AL307">
        <v>7513653</v>
      </c>
      <c r="AM307" t="s">
        <v>2398</v>
      </c>
      <c r="AN307" t="s">
        <v>1870</v>
      </c>
      <c r="AO307" s="39">
        <v>45721</v>
      </c>
    </row>
    <row r="308" spans="1:41" x14ac:dyDescent="0.2">
      <c r="A308" t="s">
        <v>173</v>
      </c>
      <c r="B308" t="s">
        <v>175</v>
      </c>
      <c r="C308" t="s">
        <v>2451</v>
      </c>
      <c r="D308" t="s">
        <v>1064</v>
      </c>
      <c r="E308" t="s">
        <v>1064</v>
      </c>
      <c r="F308" t="s">
        <v>3311</v>
      </c>
      <c r="G308" t="s">
        <v>1805</v>
      </c>
      <c r="H308" s="39">
        <v>45033</v>
      </c>
      <c r="I308" s="55">
        <v>2023</v>
      </c>
      <c r="J308" t="s">
        <v>1327</v>
      </c>
      <c r="K308" t="s">
        <v>1419</v>
      </c>
      <c r="L308" s="48" t="s">
        <v>1064</v>
      </c>
      <c r="M308" t="s">
        <v>1064</v>
      </c>
      <c r="O308" t="s">
        <v>1881</v>
      </c>
      <c r="P308" t="s">
        <v>1064</v>
      </c>
      <c r="Q308" t="s">
        <v>29</v>
      </c>
      <c r="R308" t="s">
        <v>113</v>
      </c>
      <c r="S308">
        <v>153.23560000000001</v>
      </c>
      <c r="T308">
        <v>149.55000000000001</v>
      </c>
      <c r="U308" t="s">
        <v>692</v>
      </c>
      <c r="V308" t="s">
        <v>1064</v>
      </c>
      <c r="W308" t="s">
        <v>1824</v>
      </c>
      <c r="X308" t="s">
        <v>3312</v>
      </c>
      <c r="Y308" t="s">
        <v>1064</v>
      </c>
      <c r="Z308" t="s">
        <v>1064</v>
      </c>
      <c r="AA308" t="s">
        <v>1064</v>
      </c>
      <c r="AB308" t="s">
        <v>1064</v>
      </c>
      <c r="AC308" t="s">
        <v>1064</v>
      </c>
      <c r="AD308" t="s">
        <v>1064</v>
      </c>
      <c r="AE308" t="s">
        <v>1064</v>
      </c>
      <c r="AF308" t="s">
        <v>1064</v>
      </c>
      <c r="AG308" t="s">
        <v>1064</v>
      </c>
      <c r="AH308" t="s">
        <v>1064</v>
      </c>
      <c r="AK308">
        <v>440392.61</v>
      </c>
      <c r="AL308">
        <v>7530131.1799999997</v>
      </c>
      <c r="AM308" t="s">
        <v>2398</v>
      </c>
      <c r="AN308" t="s">
        <v>1870</v>
      </c>
      <c r="AO308" s="39">
        <v>45721</v>
      </c>
    </row>
    <row r="309" spans="1:41" x14ac:dyDescent="0.2">
      <c r="A309" t="s">
        <v>173</v>
      </c>
      <c r="B309" t="s">
        <v>176</v>
      </c>
      <c r="C309" t="s">
        <v>3125</v>
      </c>
      <c r="D309" t="s">
        <v>1064</v>
      </c>
      <c r="E309" t="s">
        <v>1064</v>
      </c>
      <c r="F309" t="s">
        <v>3126</v>
      </c>
      <c r="G309" t="s">
        <v>1805</v>
      </c>
      <c r="H309" s="39">
        <v>44825</v>
      </c>
      <c r="I309" s="55">
        <v>2022</v>
      </c>
      <c r="J309" t="s">
        <v>1362</v>
      </c>
      <c r="K309" t="s">
        <v>1464</v>
      </c>
      <c r="L309" s="48" t="s">
        <v>1064</v>
      </c>
      <c r="M309" t="s">
        <v>1064</v>
      </c>
      <c r="O309" t="s">
        <v>1881</v>
      </c>
      <c r="P309" t="s">
        <v>1064</v>
      </c>
      <c r="Q309" t="s">
        <v>29</v>
      </c>
      <c r="R309" t="s">
        <v>113</v>
      </c>
      <c r="S309">
        <v>107.66</v>
      </c>
      <c r="T309">
        <v>106.23</v>
      </c>
      <c r="U309" t="s">
        <v>692</v>
      </c>
      <c r="V309" t="s">
        <v>1064</v>
      </c>
      <c r="W309" t="s">
        <v>1881</v>
      </c>
      <c r="X309" t="s">
        <v>2873</v>
      </c>
      <c r="Y309" t="s">
        <v>1064</v>
      </c>
      <c r="Z309" t="s">
        <v>1064</v>
      </c>
      <c r="AA309" t="s">
        <v>1064</v>
      </c>
      <c r="AB309" t="s">
        <v>1064</v>
      </c>
      <c r="AC309" t="s">
        <v>1064</v>
      </c>
      <c r="AD309" t="s">
        <v>1064</v>
      </c>
      <c r="AE309" t="s">
        <v>1064</v>
      </c>
      <c r="AF309" t="s">
        <v>1064</v>
      </c>
      <c r="AG309" t="s">
        <v>1064</v>
      </c>
      <c r="AH309" t="s">
        <v>1064</v>
      </c>
      <c r="AK309">
        <v>375123</v>
      </c>
      <c r="AL309">
        <v>6923024</v>
      </c>
      <c r="AM309" t="s">
        <v>2390</v>
      </c>
      <c r="AN309" t="s">
        <v>1870</v>
      </c>
      <c r="AO309" s="39">
        <v>45721</v>
      </c>
    </row>
    <row r="310" spans="1:41" x14ac:dyDescent="0.2">
      <c r="A310" t="s">
        <v>173</v>
      </c>
      <c r="B310" t="s">
        <v>175</v>
      </c>
      <c r="C310" t="s">
        <v>3726</v>
      </c>
      <c r="D310" t="s">
        <v>1064</v>
      </c>
      <c r="E310" t="s">
        <v>1064</v>
      </c>
      <c r="F310" t="s">
        <v>3727</v>
      </c>
      <c r="G310" t="s">
        <v>1805</v>
      </c>
      <c r="H310" s="39">
        <v>45328</v>
      </c>
      <c r="I310" s="55">
        <v>2024</v>
      </c>
      <c r="J310" t="s">
        <v>1330</v>
      </c>
      <c r="K310" t="s">
        <v>1331</v>
      </c>
      <c r="L310" s="48" t="s">
        <v>1064</v>
      </c>
      <c r="M310" t="s">
        <v>1064</v>
      </c>
      <c r="O310" t="s">
        <v>695</v>
      </c>
      <c r="P310" t="s">
        <v>1064</v>
      </c>
      <c r="Q310" t="s">
        <v>29</v>
      </c>
      <c r="R310" t="s">
        <v>113</v>
      </c>
      <c r="S310">
        <v>98.970200000000006</v>
      </c>
      <c r="T310">
        <v>98</v>
      </c>
      <c r="U310" t="s">
        <v>692</v>
      </c>
      <c r="V310" t="s">
        <v>1064</v>
      </c>
      <c r="W310" t="s">
        <v>695</v>
      </c>
      <c r="X310" t="s">
        <v>3728</v>
      </c>
      <c r="Y310" t="s">
        <v>1064</v>
      </c>
      <c r="Z310" t="s">
        <v>1064</v>
      </c>
      <c r="AA310" t="s">
        <v>1064</v>
      </c>
      <c r="AB310" t="s">
        <v>1064</v>
      </c>
      <c r="AC310" t="s">
        <v>1064</v>
      </c>
      <c r="AD310" t="s">
        <v>1064</v>
      </c>
      <c r="AE310" t="s">
        <v>1064</v>
      </c>
      <c r="AF310" t="s">
        <v>1064</v>
      </c>
      <c r="AG310" t="s">
        <v>1064</v>
      </c>
      <c r="AH310" t="s">
        <v>1064</v>
      </c>
      <c r="AK310">
        <v>382891.46</v>
      </c>
      <c r="AL310">
        <v>7954123.0499999998</v>
      </c>
      <c r="AM310" t="s">
        <v>2398</v>
      </c>
      <c r="AN310" t="s">
        <v>1870</v>
      </c>
      <c r="AO310" s="39">
        <v>45721</v>
      </c>
    </row>
    <row r="311" spans="1:41" x14ac:dyDescent="0.2">
      <c r="A311" t="s">
        <v>173</v>
      </c>
      <c r="B311" t="s">
        <v>176</v>
      </c>
      <c r="C311" t="s">
        <v>3048</v>
      </c>
      <c r="D311" t="s">
        <v>1064</v>
      </c>
      <c r="E311" t="s">
        <v>1064</v>
      </c>
      <c r="F311" t="s">
        <v>4179</v>
      </c>
      <c r="G311" t="s">
        <v>1805</v>
      </c>
      <c r="H311" s="39">
        <v>45686</v>
      </c>
      <c r="I311" s="55">
        <v>2025</v>
      </c>
      <c r="J311" t="s">
        <v>1297</v>
      </c>
      <c r="K311" t="s">
        <v>1271</v>
      </c>
      <c r="L311" s="48" t="s">
        <v>1064</v>
      </c>
      <c r="M311" t="s">
        <v>1064</v>
      </c>
      <c r="O311" t="s">
        <v>1826</v>
      </c>
      <c r="P311" t="s">
        <v>1064</v>
      </c>
      <c r="Q311" t="s">
        <v>29</v>
      </c>
      <c r="R311" t="s">
        <v>113</v>
      </c>
      <c r="S311">
        <v>9</v>
      </c>
      <c r="T311">
        <v>8.98</v>
      </c>
      <c r="U311" t="s">
        <v>4070</v>
      </c>
      <c r="V311" t="s">
        <v>2841</v>
      </c>
      <c r="W311" t="s">
        <v>695</v>
      </c>
      <c r="X311" t="s">
        <v>4180</v>
      </c>
      <c r="Y311" t="s">
        <v>1064</v>
      </c>
      <c r="Z311" t="s">
        <v>1064</v>
      </c>
      <c r="AA311" t="s">
        <v>1064</v>
      </c>
      <c r="AB311" t="s">
        <v>1064</v>
      </c>
      <c r="AC311" t="s">
        <v>1064</v>
      </c>
      <c r="AD311" t="s">
        <v>1064</v>
      </c>
      <c r="AE311" t="s">
        <v>1064</v>
      </c>
      <c r="AF311" t="s">
        <v>1064</v>
      </c>
      <c r="AG311" t="s">
        <v>1064</v>
      </c>
      <c r="AH311" t="s">
        <v>1064</v>
      </c>
      <c r="AK311">
        <v>278309.81</v>
      </c>
      <c r="AL311">
        <v>6235577.0499999998</v>
      </c>
      <c r="AM311" t="s">
        <v>2388</v>
      </c>
      <c r="AN311" t="s">
        <v>1870</v>
      </c>
      <c r="AO311" s="39">
        <v>45721</v>
      </c>
    </row>
    <row r="312" spans="1:41" x14ac:dyDescent="0.2">
      <c r="A312" t="s">
        <v>173</v>
      </c>
      <c r="B312" t="s">
        <v>176</v>
      </c>
      <c r="C312" t="s">
        <v>1493</v>
      </c>
      <c r="D312" t="s">
        <v>1064</v>
      </c>
      <c r="E312" t="s">
        <v>1675</v>
      </c>
      <c r="F312" t="s">
        <v>1539</v>
      </c>
      <c r="G312" t="s">
        <v>1805</v>
      </c>
      <c r="H312" s="39">
        <v>44104</v>
      </c>
      <c r="I312" s="55">
        <v>2020</v>
      </c>
      <c r="J312" t="s">
        <v>1297</v>
      </c>
      <c r="K312" t="s">
        <v>1494</v>
      </c>
      <c r="L312" s="48" t="s">
        <v>1064</v>
      </c>
      <c r="M312" t="s">
        <v>1064</v>
      </c>
      <c r="O312" t="s">
        <v>1881</v>
      </c>
      <c r="P312" t="s">
        <v>1064</v>
      </c>
      <c r="Q312" t="s">
        <v>29</v>
      </c>
      <c r="R312" t="s">
        <v>113</v>
      </c>
      <c r="S312">
        <v>3.0449999999999999</v>
      </c>
      <c r="T312">
        <v>3</v>
      </c>
      <c r="U312" t="s">
        <v>692</v>
      </c>
      <c r="V312" t="s">
        <v>2850</v>
      </c>
      <c r="W312" t="s">
        <v>697</v>
      </c>
      <c r="X312" t="s">
        <v>1882</v>
      </c>
      <c r="Y312" t="s">
        <v>1064</v>
      </c>
      <c r="Z312" t="s">
        <v>1064</v>
      </c>
      <c r="AA312" t="s">
        <v>1064</v>
      </c>
      <c r="AB312" t="s">
        <v>1064</v>
      </c>
      <c r="AC312" t="s">
        <v>1064</v>
      </c>
      <c r="AD312" t="s">
        <v>1064</v>
      </c>
      <c r="AE312" t="s">
        <v>1064</v>
      </c>
      <c r="AF312" t="s">
        <v>1064</v>
      </c>
      <c r="AG312" t="s">
        <v>1064</v>
      </c>
      <c r="AH312" t="s">
        <v>1064</v>
      </c>
      <c r="AK312">
        <v>730173</v>
      </c>
      <c r="AL312">
        <v>6026660</v>
      </c>
      <c r="AM312" t="s">
        <v>2389</v>
      </c>
      <c r="AN312" t="s">
        <v>1870</v>
      </c>
      <c r="AO312" s="39">
        <v>45721</v>
      </c>
    </row>
    <row r="313" spans="1:41" x14ac:dyDescent="0.2">
      <c r="A313" t="s">
        <v>173</v>
      </c>
      <c r="B313" t="s">
        <v>176</v>
      </c>
      <c r="C313" t="s">
        <v>205</v>
      </c>
      <c r="D313" t="s">
        <v>1064</v>
      </c>
      <c r="E313" t="s">
        <v>1606</v>
      </c>
      <c r="F313" t="s">
        <v>1484</v>
      </c>
      <c r="G313" t="s">
        <v>1805</v>
      </c>
      <c r="H313" s="39">
        <v>43971</v>
      </c>
      <c r="I313" s="55">
        <v>2020</v>
      </c>
      <c r="J313" t="s">
        <v>1344</v>
      </c>
      <c r="K313" t="s">
        <v>1426</v>
      </c>
      <c r="L313" s="48" t="s">
        <v>1064</v>
      </c>
      <c r="M313" t="s">
        <v>1064</v>
      </c>
      <c r="O313" t="s">
        <v>1837</v>
      </c>
      <c r="P313" t="s">
        <v>1064</v>
      </c>
      <c r="Q313" t="s">
        <v>36</v>
      </c>
      <c r="R313" t="s">
        <v>37</v>
      </c>
      <c r="S313">
        <v>3</v>
      </c>
      <c r="T313">
        <v>2.9910000000000001</v>
      </c>
      <c r="U313" t="s">
        <v>139</v>
      </c>
      <c r="V313" t="s">
        <v>2850</v>
      </c>
      <c r="W313" t="s">
        <v>1883</v>
      </c>
      <c r="X313" t="s">
        <v>963</v>
      </c>
      <c r="Y313" t="s">
        <v>1064</v>
      </c>
      <c r="Z313" t="s">
        <v>1064</v>
      </c>
      <c r="AA313" t="s">
        <v>1064</v>
      </c>
      <c r="AB313" t="s">
        <v>1064</v>
      </c>
      <c r="AC313" t="s">
        <v>1064</v>
      </c>
      <c r="AD313" t="s">
        <v>1064</v>
      </c>
      <c r="AE313" t="s">
        <v>1064</v>
      </c>
      <c r="AF313" t="s">
        <v>1064</v>
      </c>
      <c r="AG313" t="s">
        <v>1064</v>
      </c>
      <c r="AH313" t="s">
        <v>1064</v>
      </c>
      <c r="AK313">
        <v>690634</v>
      </c>
      <c r="AL313">
        <v>5793760</v>
      </c>
      <c r="AM313" t="s">
        <v>2389</v>
      </c>
      <c r="AN313" t="s">
        <v>37</v>
      </c>
      <c r="AO313" s="39">
        <v>45721</v>
      </c>
    </row>
    <row r="314" spans="1:41" x14ac:dyDescent="0.2">
      <c r="A314" t="s">
        <v>173</v>
      </c>
      <c r="B314" t="s">
        <v>176</v>
      </c>
      <c r="C314" t="s">
        <v>2533</v>
      </c>
      <c r="D314" t="s">
        <v>1064</v>
      </c>
      <c r="E314" t="s">
        <v>1172</v>
      </c>
      <c r="F314" t="s">
        <v>2282</v>
      </c>
      <c r="G314" t="s">
        <v>1805</v>
      </c>
      <c r="H314" s="39">
        <v>41032</v>
      </c>
      <c r="I314" s="55">
        <v>2012</v>
      </c>
      <c r="J314" t="s">
        <v>1344</v>
      </c>
      <c r="K314" t="s">
        <v>1385</v>
      </c>
      <c r="L314" s="48" t="s">
        <v>1064</v>
      </c>
      <c r="M314" t="s">
        <v>1064</v>
      </c>
      <c r="O314" t="s">
        <v>1823</v>
      </c>
      <c r="P314" t="s">
        <v>1064</v>
      </c>
      <c r="Q314" t="s">
        <v>29</v>
      </c>
      <c r="R314" t="s">
        <v>130</v>
      </c>
      <c r="S314">
        <v>2.6739999999999999</v>
      </c>
      <c r="T314">
        <v>2.5960999999999999</v>
      </c>
      <c r="U314" t="s">
        <v>692</v>
      </c>
      <c r="V314" t="s">
        <v>2850</v>
      </c>
      <c r="W314" t="s">
        <v>707</v>
      </c>
      <c r="X314" t="s">
        <v>906</v>
      </c>
      <c r="Y314" t="s">
        <v>1064</v>
      </c>
      <c r="Z314" t="s">
        <v>1064</v>
      </c>
      <c r="AA314" t="s">
        <v>1064</v>
      </c>
      <c r="AB314" t="s">
        <v>1064</v>
      </c>
      <c r="AC314" t="s">
        <v>1064</v>
      </c>
      <c r="AD314" t="s">
        <v>1064</v>
      </c>
      <c r="AE314" t="s">
        <v>1064</v>
      </c>
      <c r="AF314" t="s">
        <v>1064</v>
      </c>
      <c r="AG314" t="s">
        <v>1064</v>
      </c>
      <c r="AH314" t="s">
        <v>1064</v>
      </c>
      <c r="AK314">
        <v>740493.04229999997</v>
      </c>
      <c r="AL314">
        <v>5679692.9720000001</v>
      </c>
      <c r="AM314" t="s">
        <v>2389</v>
      </c>
      <c r="AN314" t="s">
        <v>1811</v>
      </c>
      <c r="AO314" s="39">
        <v>45721</v>
      </c>
    </row>
    <row r="315" spans="1:41" x14ac:dyDescent="0.2">
      <c r="A315" t="s">
        <v>173</v>
      </c>
      <c r="B315" t="s">
        <v>175</v>
      </c>
      <c r="C315" t="s">
        <v>2534</v>
      </c>
      <c r="D315" t="s">
        <v>1064</v>
      </c>
      <c r="E315" t="s">
        <v>1126</v>
      </c>
      <c r="F315" t="s">
        <v>368</v>
      </c>
      <c r="G315" t="s">
        <v>1805</v>
      </c>
      <c r="H315" s="39">
        <v>40508</v>
      </c>
      <c r="I315" s="55">
        <v>2010</v>
      </c>
      <c r="J315" t="s">
        <v>1352</v>
      </c>
      <c r="K315" t="s">
        <v>1353</v>
      </c>
      <c r="L315" s="48" t="s">
        <v>1064</v>
      </c>
      <c r="M315" t="s">
        <v>1064</v>
      </c>
      <c r="O315" t="s">
        <v>1837</v>
      </c>
      <c r="P315" t="s">
        <v>1064</v>
      </c>
      <c r="Q315" t="s">
        <v>29</v>
      </c>
      <c r="R315" t="s">
        <v>130</v>
      </c>
      <c r="S315">
        <v>1.1000000000000001</v>
      </c>
      <c r="T315">
        <v>1.1000000000000001</v>
      </c>
      <c r="U315" t="s">
        <v>692</v>
      </c>
      <c r="V315" t="s">
        <v>2850</v>
      </c>
      <c r="W315" t="s">
        <v>697</v>
      </c>
      <c r="X315" t="s">
        <v>1884</v>
      </c>
      <c r="Y315" t="s">
        <v>1064</v>
      </c>
      <c r="Z315" t="s">
        <v>1064</v>
      </c>
      <c r="AA315" t="s">
        <v>1064</v>
      </c>
      <c r="AB315" t="s">
        <v>1064</v>
      </c>
      <c r="AC315" t="s">
        <v>1064</v>
      </c>
      <c r="AD315" t="s">
        <v>1064</v>
      </c>
      <c r="AE315" t="s">
        <v>1064</v>
      </c>
      <c r="AF315" t="s">
        <v>1064</v>
      </c>
      <c r="AG315" t="s">
        <v>1064</v>
      </c>
      <c r="AH315" t="s">
        <v>1064</v>
      </c>
      <c r="AK315">
        <v>384111.53080000001</v>
      </c>
      <c r="AL315">
        <v>7760406.8830000004</v>
      </c>
      <c r="AM315" t="s">
        <v>2398</v>
      </c>
      <c r="AN315" t="s">
        <v>1811</v>
      </c>
      <c r="AO315" s="39">
        <v>45721</v>
      </c>
    </row>
    <row r="316" spans="1:41" x14ac:dyDescent="0.2">
      <c r="A316" t="s">
        <v>173</v>
      </c>
      <c r="B316" t="s">
        <v>176</v>
      </c>
      <c r="C316" t="s">
        <v>3582</v>
      </c>
      <c r="D316" t="s">
        <v>1064</v>
      </c>
      <c r="E316" t="s">
        <v>1723</v>
      </c>
      <c r="F316" t="s">
        <v>2283</v>
      </c>
      <c r="G316" t="s">
        <v>1805</v>
      </c>
      <c r="H316" s="39">
        <v>43089</v>
      </c>
      <c r="I316" s="55">
        <v>2017</v>
      </c>
      <c r="J316" t="s">
        <v>1310</v>
      </c>
      <c r="K316" t="s">
        <v>1423</v>
      </c>
      <c r="L316" s="48" t="s">
        <v>1064</v>
      </c>
      <c r="M316" t="s">
        <v>1064</v>
      </c>
      <c r="O316" t="s">
        <v>1837</v>
      </c>
      <c r="P316" t="s">
        <v>1064</v>
      </c>
      <c r="Q316" t="s">
        <v>29</v>
      </c>
      <c r="R316" t="s">
        <v>28</v>
      </c>
      <c r="S316">
        <v>1.2</v>
      </c>
      <c r="T316">
        <v>1.2</v>
      </c>
      <c r="U316" t="s">
        <v>139</v>
      </c>
      <c r="V316" t="s">
        <v>2850</v>
      </c>
      <c r="W316" t="s">
        <v>895</v>
      </c>
      <c r="X316" t="s">
        <v>1885</v>
      </c>
      <c r="Y316" t="s">
        <v>1064</v>
      </c>
      <c r="Z316" t="s">
        <v>1064</v>
      </c>
      <c r="AA316" t="s">
        <v>1064</v>
      </c>
      <c r="AB316" t="s">
        <v>1064</v>
      </c>
      <c r="AC316" t="s">
        <v>1064</v>
      </c>
      <c r="AD316" t="s">
        <v>1064</v>
      </c>
      <c r="AE316" t="s">
        <v>1064</v>
      </c>
      <c r="AF316" t="s">
        <v>1064</v>
      </c>
      <c r="AG316" t="s">
        <v>1064</v>
      </c>
      <c r="AH316" t="s">
        <v>1064</v>
      </c>
      <c r="AK316">
        <v>367298.75</v>
      </c>
      <c r="AL316">
        <v>6306767.3099999996</v>
      </c>
      <c r="AM316" t="s">
        <v>2388</v>
      </c>
      <c r="AN316" t="s">
        <v>1811</v>
      </c>
      <c r="AO316" s="39">
        <v>45721</v>
      </c>
    </row>
    <row r="317" spans="1:41" x14ac:dyDescent="0.2">
      <c r="A317" t="s">
        <v>173</v>
      </c>
      <c r="B317" t="s">
        <v>176</v>
      </c>
      <c r="C317" t="s">
        <v>2559</v>
      </c>
      <c r="D317" t="s">
        <v>1064</v>
      </c>
      <c r="E317" t="s">
        <v>1075</v>
      </c>
      <c r="F317" t="s">
        <v>597</v>
      </c>
      <c r="G317" t="s">
        <v>1805</v>
      </c>
      <c r="H317" s="39">
        <v>22858</v>
      </c>
      <c r="I317" s="55">
        <v>1962</v>
      </c>
      <c r="J317" t="s">
        <v>1310</v>
      </c>
      <c r="K317" t="s">
        <v>1448</v>
      </c>
      <c r="L317" s="48" t="s">
        <v>1064</v>
      </c>
      <c r="M317" t="s">
        <v>1064</v>
      </c>
      <c r="O317" t="s">
        <v>1826</v>
      </c>
      <c r="P317" t="s">
        <v>1064</v>
      </c>
      <c r="Q317" t="s">
        <v>29</v>
      </c>
      <c r="R317" t="s">
        <v>130</v>
      </c>
      <c r="S317">
        <v>5.12</v>
      </c>
      <c r="T317">
        <v>5.0999999999999996</v>
      </c>
      <c r="U317" t="s">
        <v>692</v>
      </c>
      <c r="V317" t="s">
        <v>2850</v>
      </c>
      <c r="W317" t="s">
        <v>697</v>
      </c>
      <c r="X317" t="s">
        <v>2138</v>
      </c>
      <c r="Y317" t="s">
        <v>1064</v>
      </c>
      <c r="Z317" t="s">
        <v>1064</v>
      </c>
      <c r="AA317" t="s">
        <v>1064</v>
      </c>
      <c r="AB317" t="s">
        <v>1064</v>
      </c>
      <c r="AC317" t="s">
        <v>1064</v>
      </c>
      <c r="AD317" t="s">
        <v>1064</v>
      </c>
      <c r="AE317" t="s">
        <v>1064</v>
      </c>
      <c r="AF317" t="s">
        <v>1064</v>
      </c>
      <c r="AG317" t="s">
        <v>1064</v>
      </c>
      <c r="AH317" t="s">
        <v>1064</v>
      </c>
      <c r="AK317">
        <v>348549.97649999999</v>
      </c>
      <c r="AL317">
        <v>6276264.9620000003</v>
      </c>
      <c r="AM317" t="s">
        <v>2388</v>
      </c>
      <c r="AN317" t="s">
        <v>1811</v>
      </c>
      <c r="AO317" s="39">
        <v>45721</v>
      </c>
    </row>
    <row r="318" spans="1:41" x14ac:dyDescent="0.2">
      <c r="A318" t="s">
        <v>173</v>
      </c>
      <c r="B318" t="s">
        <v>176</v>
      </c>
      <c r="C318" t="s">
        <v>2535</v>
      </c>
      <c r="D318" t="s">
        <v>1064</v>
      </c>
      <c r="E318" t="s">
        <v>1091</v>
      </c>
      <c r="F318" t="s">
        <v>306</v>
      </c>
      <c r="G318" t="s">
        <v>1805</v>
      </c>
      <c r="H318" s="39">
        <v>41778</v>
      </c>
      <c r="I318" s="55">
        <v>2014</v>
      </c>
      <c r="J318" t="s">
        <v>1337</v>
      </c>
      <c r="K318" t="s">
        <v>1338</v>
      </c>
      <c r="L318" s="48" t="s">
        <v>1064</v>
      </c>
      <c r="M318" t="s">
        <v>1064</v>
      </c>
      <c r="O318" t="s">
        <v>1837</v>
      </c>
      <c r="P318" t="s">
        <v>1064</v>
      </c>
      <c r="Q318" t="s">
        <v>29</v>
      </c>
      <c r="R318" t="s">
        <v>130</v>
      </c>
      <c r="S318">
        <v>1.1000000000000001</v>
      </c>
      <c r="T318">
        <v>1.0895999999999999</v>
      </c>
      <c r="U318" t="s">
        <v>692</v>
      </c>
      <c r="V318" t="s">
        <v>2850</v>
      </c>
      <c r="W318" t="s">
        <v>763</v>
      </c>
      <c r="X318" t="s">
        <v>764</v>
      </c>
      <c r="Y318" t="s">
        <v>1064</v>
      </c>
      <c r="Z318" t="s">
        <v>1064</v>
      </c>
      <c r="AA318" t="s">
        <v>1064</v>
      </c>
      <c r="AB318" t="s">
        <v>1064</v>
      </c>
      <c r="AC318" t="s">
        <v>1064</v>
      </c>
      <c r="AD318" t="s">
        <v>1064</v>
      </c>
      <c r="AE318" t="s">
        <v>1064</v>
      </c>
      <c r="AF318" t="s">
        <v>1064</v>
      </c>
      <c r="AG318" t="s">
        <v>1064</v>
      </c>
      <c r="AH318" t="s">
        <v>1064</v>
      </c>
      <c r="AK318">
        <v>270019.28999999998</v>
      </c>
      <c r="AL318">
        <v>5805508.7999999998</v>
      </c>
      <c r="AM318" t="s">
        <v>2391</v>
      </c>
      <c r="AN318" t="s">
        <v>1811</v>
      </c>
      <c r="AO318" s="39">
        <v>45721</v>
      </c>
    </row>
    <row r="319" spans="1:41" x14ac:dyDescent="0.2">
      <c r="A319" t="s">
        <v>173</v>
      </c>
      <c r="B319" t="s">
        <v>176</v>
      </c>
      <c r="C319" t="s">
        <v>2536</v>
      </c>
      <c r="D319" t="s">
        <v>1064</v>
      </c>
      <c r="E319" t="s">
        <v>1178</v>
      </c>
      <c r="F319" t="s">
        <v>502</v>
      </c>
      <c r="G319" t="s">
        <v>1805</v>
      </c>
      <c r="H319" s="39">
        <v>42198</v>
      </c>
      <c r="I319" s="55">
        <v>2015</v>
      </c>
      <c r="J319" t="s">
        <v>1337</v>
      </c>
      <c r="K319" t="s">
        <v>1394</v>
      </c>
      <c r="L319" s="48" t="s">
        <v>1064</v>
      </c>
      <c r="M319" t="s">
        <v>1064</v>
      </c>
      <c r="O319" t="s">
        <v>1837</v>
      </c>
      <c r="P319" t="s">
        <v>1064</v>
      </c>
      <c r="Q319" t="s">
        <v>29</v>
      </c>
      <c r="R319" t="s">
        <v>130</v>
      </c>
      <c r="S319">
        <v>2.2000000000000002</v>
      </c>
      <c r="T319">
        <v>2.1560000000000001</v>
      </c>
      <c r="U319" t="s">
        <v>692</v>
      </c>
      <c r="V319" t="s">
        <v>2850</v>
      </c>
      <c r="W319" t="s">
        <v>709</v>
      </c>
      <c r="X319" t="s">
        <v>709</v>
      </c>
      <c r="Y319" t="s">
        <v>1064</v>
      </c>
      <c r="Z319" t="s">
        <v>1064</v>
      </c>
      <c r="AA319" t="s">
        <v>1064</v>
      </c>
      <c r="AB319" t="s">
        <v>1064</v>
      </c>
      <c r="AC319" t="s">
        <v>1064</v>
      </c>
      <c r="AD319" t="s">
        <v>1064</v>
      </c>
      <c r="AE319" t="s">
        <v>1064</v>
      </c>
      <c r="AF319" t="s">
        <v>1064</v>
      </c>
      <c r="AG319" t="s">
        <v>1064</v>
      </c>
      <c r="AH319" t="s">
        <v>1064</v>
      </c>
      <c r="AK319">
        <v>722553.87</v>
      </c>
      <c r="AL319">
        <v>5836275.7800000003</v>
      </c>
      <c r="AM319" t="s">
        <v>2389</v>
      </c>
      <c r="AN319" t="s">
        <v>1811</v>
      </c>
      <c r="AO319" s="39">
        <v>45721</v>
      </c>
    </row>
    <row r="320" spans="1:41" x14ac:dyDescent="0.2">
      <c r="A320" t="s">
        <v>173</v>
      </c>
      <c r="B320" t="s">
        <v>176</v>
      </c>
      <c r="C320" t="s">
        <v>168</v>
      </c>
      <c r="D320" t="s">
        <v>1064</v>
      </c>
      <c r="E320" t="s">
        <v>1101</v>
      </c>
      <c r="F320" t="s">
        <v>326</v>
      </c>
      <c r="G320" t="s">
        <v>1805</v>
      </c>
      <c r="H320" s="39">
        <v>42928</v>
      </c>
      <c r="I320" s="55">
        <v>2017</v>
      </c>
      <c r="J320" t="s">
        <v>1337</v>
      </c>
      <c r="K320" t="s">
        <v>1343</v>
      </c>
      <c r="L320" s="48" t="s">
        <v>1064</v>
      </c>
      <c r="M320" t="s">
        <v>1064</v>
      </c>
      <c r="O320" t="s">
        <v>1837</v>
      </c>
      <c r="P320" t="s">
        <v>1064</v>
      </c>
      <c r="Q320" t="s">
        <v>29</v>
      </c>
      <c r="R320" t="s">
        <v>130</v>
      </c>
      <c r="S320">
        <v>1.4</v>
      </c>
      <c r="T320">
        <v>1.4</v>
      </c>
      <c r="U320" t="s">
        <v>692</v>
      </c>
      <c r="V320" t="s">
        <v>2850</v>
      </c>
      <c r="W320" t="s">
        <v>777</v>
      </c>
      <c r="X320" t="s">
        <v>1886</v>
      </c>
      <c r="Y320" t="s">
        <v>1064</v>
      </c>
      <c r="Z320" t="s">
        <v>1064</v>
      </c>
      <c r="AA320" t="s">
        <v>1064</v>
      </c>
      <c r="AB320" t="s">
        <v>1064</v>
      </c>
      <c r="AC320" t="s">
        <v>1064</v>
      </c>
      <c r="AD320" t="s">
        <v>1064</v>
      </c>
      <c r="AE320" t="s">
        <v>1064</v>
      </c>
      <c r="AF320" t="s">
        <v>1064</v>
      </c>
      <c r="AG320" t="s">
        <v>1064</v>
      </c>
      <c r="AH320" t="s">
        <v>1064</v>
      </c>
      <c r="AK320">
        <v>761626.23</v>
      </c>
      <c r="AL320">
        <v>5866259.8700000001</v>
      </c>
      <c r="AM320" t="s">
        <v>2389</v>
      </c>
      <c r="AN320" t="s">
        <v>1811</v>
      </c>
      <c r="AO320" s="39">
        <v>45721</v>
      </c>
    </row>
    <row r="321" spans="1:41" x14ac:dyDescent="0.2">
      <c r="A321" t="s">
        <v>173</v>
      </c>
      <c r="B321" t="s">
        <v>175</v>
      </c>
      <c r="C321" t="s">
        <v>2534</v>
      </c>
      <c r="D321" t="s">
        <v>1064</v>
      </c>
      <c r="E321" t="s">
        <v>1193</v>
      </c>
      <c r="F321" t="s">
        <v>506</v>
      </c>
      <c r="G321" t="s">
        <v>1805</v>
      </c>
      <c r="H321" s="39">
        <v>40486</v>
      </c>
      <c r="I321" s="55">
        <v>2010</v>
      </c>
      <c r="J321" t="s">
        <v>1352</v>
      </c>
      <c r="K321" t="s">
        <v>1409</v>
      </c>
      <c r="L321" s="48" t="s">
        <v>1064</v>
      </c>
      <c r="M321" t="s">
        <v>1064</v>
      </c>
      <c r="O321" t="s">
        <v>1837</v>
      </c>
      <c r="P321" t="s">
        <v>1064</v>
      </c>
      <c r="Q321" t="s">
        <v>29</v>
      </c>
      <c r="R321" t="s">
        <v>130</v>
      </c>
      <c r="S321">
        <v>2.6019999999999999</v>
      </c>
      <c r="T321">
        <v>2.5920000000000001</v>
      </c>
      <c r="U321" t="s">
        <v>692</v>
      </c>
      <c r="V321" t="s">
        <v>2850</v>
      </c>
      <c r="W321" t="s">
        <v>697</v>
      </c>
      <c r="X321" t="s">
        <v>937</v>
      </c>
      <c r="Y321" t="s">
        <v>1064</v>
      </c>
      <c r="Z321" t="s">
        <v>1064</v>
      </c>
      <c r="AA321" t="s">
        <v>1064</v>
      </c>
      <c r="AB321" t="s">
        <v>1064</v>
      </c>
      <c r="AC321" t="s">
        <v>1064</v>
      </c>
      <c r="AD321" t="s">
        <v>1064</v>
      </c>
      <c r="AE321" t="s">
        <v>1064</v>
      </c>
      <c r="AF321" t="s">
        <v>1064</v>
      </c>
      <c r="AG321" t="s">
        <v>1064</v>
      </c>
      <c r="AH321" t="s">
        <v>1064</v>
      </c>
      <c r="AK321">
        <v>382248.40340000001</v>
      </c>
      <c r="AL321">
        <v>7761882.9220000003</v>
      </c>
      <c r="AM321" t="s">
        <v>2398</v>
      </c>
      <c r="AN321" t="s">
        <v>1811</v>
      </c>
      <c r="AO321" s="39">
        <v>45721</v>
      </c>
    </row>
    <row r="322" spans="1:41" x14ac:dyDescent="0.2">
      <c r="A322" t="s">
        <v>173</v>
      </c>
      <c r="B322" t="s">
        <v>176</v>
      </c>
      <c r="C322" t="s">
        <v>1555</v>
      </c>
      <c r="D322" t="s">
        <v>1064</v>
      </c>
      <c r="E322" t="s">
        <v>1677</v>
      </c>
      <c r="F322" t="s">
        <v>1550</v>
      </c>
      <c r="G322" t="s">
        <v>1805</v>
      </c>
      <c r="H322" s="39">
        <v>44148</v>
      </c>
      <c r="I322" s="55">
        <v>2020</v>
      </c>
      <c r="J322" t="s">
        <v>1337</v>
      </c>
      <c r="K322" t="s">
        <v>1394</v>
      </c>
      <c r="L322" s="48" t="s">
        <v>1064</v>
      </c>
      <c r="M322" t="s">
        <v>1064</v>
      </c>
      <c r="O322" t="s">
        <v>1837</v>
      </c>
      <c r="P322" t="s">
        <v>1064</v>
      </c>
      <c r="Q322" t="s">
        <v>29</v>
      </c>
      <c r="R322" t="s">
        <v>130</v>
      </c>
      <c r="S322">
        <v>1.3</v>
      </c>
      <c r="T322">
        <v>1.2</v>
      </c>
      <c r="U322" t="s">
        <v>692</v>
      </c>
      <c r="V322" t="s">
        <v>2850</v>
      </c>
      <c r="W322" t="s">
        <v>1556</v>
      </c>
      <c r="X322" t="s">
        <v>1552</v>
      </c>
      <c r="Y322" t="s">
        <v>1064</v>
      </c>
      <c r="Z322" t="s">
        <v>1064</v>
      </c>
      <c r="AA322" t="s">
        <v>1064</v>
      </c>
      <c r="AB322" t="s">
        <v>1064</v>
      </c>
      <c r="AC322" t="s">
        <v>1064</v>
      </c>
      <c r="AD322" t="s">
        <v>1064</v>
      </c>
      <c r="AE322" t="s">
        <v>1064</v>
      </c>
      <c r="AF322" t="s">
        <v>1064</v>
      </c>
      <c r="AG322" t="s">
        <v>1064</v>
      </c>
      <c r="AH322" t="s">
        <v>1064</v>
      </c>
      <c r="AK322">
        <v>745139</v>
      </c>
      <c r="AL322">
        <v>5829917</v>
      </c>
      <c r="AM322" t="s">
        <v>2389</v>
      </c>
      <c r="AN322" t="s">
        <v>1811</v>
      </c>
      <c r="AO322" s="39">
        <v>45721</v>
      </c>
    </row>
    <row r="323" spans="1:41" x14ac:dyDescent="0.2">
      <c r="A323" t="s">
        <v>173</v>
      </c>
      <c r="B323" t="s">
        <v>176</v>
      </c>
      <c r="C323" t="s">
        <v>2779</v>
      </c>
      <c r="D323" t="s">
        <v>1064</v>
      </c>
      <c r="E323" t="s">
        <v>1127</v>
      </c>
      <c r="F323" t="s">
        <v>2284</v>
      </c>
      <c r="G323" t="s">
        <v>1805</v>
      </c>
      <c r="H323" s="39">
        <v>44162</v>
      </c>
      <c r="I323" s="55">
        <v>2020</v>
      </c>
      <c r="J323" t="s">
        <v>1354</v>
      </c>
      <c r="K323" t="s">
        <v>1355</v>
      </c>
      <c r="L323" s="48" t="s">
        <v>1064</v>
      </c>
      <c r="M323" t="s">
        <v>1064</v>
      </c>
      <c r="O323" t="s">
        <v>1837</v>
      </c>
      <c r="P323" t="s">
        <v>1064</v>
      </c>
      <c r="Q323" t="s">
        <v>29</v>
      </c>
      <c r="R323" t="s">
        <v>130</v>
      </c>
      <c r="S323">
        <v>0.20100000000000001</v>
      </c>
      <c r="T323">
        <v>0.2</v>
      </c>
      <c r="U323" t="s">
        <v>692</v>
      </c>
      <c r="V323" t="s">
        <v>2850</v>
      </c>
      <c r="W323" t="s">
        <v>707</v>
      </c>
      <c r="X323" t="s">
        <v>1887</v>
      </c>
      <c r="Y323" t="s">
        <v>1064</v>
      </c>
      <c r="Z323" t="s">
        <v>1064</v>
      </c>
      <c r="AA323" t="s">
        <v>1064</v>
      </c>
      <c r="AB323" t="s">
        <v>1064</v>
      </c>
      <c r="AC323" t="s">
        <v>1064</v>
      </c>
      <c r="AD323" t="s">
        <v>1064</v>
      </c>
      <c r="AE323" t="s">
        <v>1064</v>
      </c>
      <c r="AF323" t="s">
        <v>1064</v>
      </c>
      <c r="AG323" t="s">
        <v>1064</v>
      </c>
      <c r="AH323" t="s">
        <v>1064</v>
      </c>
      <c r="AK323">
        <v>753739</v>
      </c>
      <c r="AL323">
        <v>5527206</v>
      </c>
      <c r="AM323" t="s">
        <v>162</v>
      </c>
      <c r="AN323" t="s">
        <v>1811</v>
      </c>
      <c r="AO323" s="39">
        <v>45721</v>
      </c>
    </row>
    <row r="324" spans="1:41" x14ac:dyDescent="0.2">
      <c r="A324" t="s">
        <v>173</v>
      </c>
      <c r="B324" t="s">
        <v>176</v>
      </c>
      <c r="C324" t="s">
        <v>3906</v>
      </c>
      <c r="D324" t="s">
        <v>1064</v>
      </c>
      <c r="E324" t="s">
        <v>1142</v>
      </c>
      <c r="F324" t="s">
        <v>2285</v>
      </c>
      <c r="G324" t="s">
        <v>1805</v>
      </c>
      <c r="H324" s="39">
        <v>42509</v>
      </c>
      <c r="I324" s="55">
        <v>2016</v>
      </c>
      <c r="J324" t="s">
        <v>1302</v>
      </c>
      <c r="K324" t="s">
        <v>1361</v>
      </c>
      <c r="L324" s="48" t="s">
        <v>1064</v>
      </c>
      <c r="M324" t="s">
        <v>1064</v>
      </c>
      <c r="O324" t="s">
        <v>1837</v>
      </c>
      <c r="P324" t="s">
        <v>1064</v>
      </c>
      <c r="Q324" t="s">
        <v>29</v>
      </c>
      <c r="R324" t="s">
        <v>130</v>
      </c>
      <c r="S324">
        <v>3.4369999999999998</v>
      </c>
      <c r="T324">
        <v>3.4</v>
      </c>
      <c r="U324" t="s">
        <v>692</v>
      </c>
      <c r="V324" t="s">
        <v>2850</v>
      </c>
      <c r="W324" t="s">
        <v>717</v>
      </c>
      <c r="X324" t="s">
        <v>848</v>
      </c>
      <c r="Y324" t="s">
        <v>1064</v>
      </c>
      <c r="Z324" t="s">
        <v>1064</v>
      </c>
      <c r="AA324" t="s">
        <v>1064</v>
      </c>
      <c r="AB324" t="s">
        <v>1064</v>
      </c>
      <c r="AC324" t="s">
        <v>1064</v>
      </c>
      <c r="AD324" t="s">
        <v>1064</v>
      </c>
      <c r="AE324" t="s">
        <v>1064</v>
      </c>
      <c r="AF324" t="s">
        <v>1064</v>
      </c>
      <c r="AG324" t="s">
        <v>1064</v>
      </c>
      <c r="AH324" t="s">
        <v>1064</v>
      </c>
      <c r="AK324">
        <v>724902</v>
      </c>
      <c r="AL324">
        <v>5489475</v>
      </c>
      <c r="AM324" t="s">
        <v>162</v>
      </c>
      <c r="AN324" t="s">
        <v>1811</v>
      </c>
      <c r="AO324" s="39">
        <v>45721</v>
      </c>
    </row>
    <row r="325" spans="1:41" x14ac:dyDescent="0.2">
      <c r="A325" t="s">
        <v>173</v>
      </c>
      <c r="B325" t="s">
        <v>176</v>
      </c>
      <c r="C325" t="s">
        <v>2537</v>
      </c>
      <c r="D325" t="s">
        <v>1064</v>
      </c>
      <c r="E325" t="s">
        <v>1071</v>
      </c>
      <c r="F325" t="s">
        <v>239</v>
      </c>
      <c r="G325" t="s">
        <v>1805</v>
      </c>
      <c r="H325" s="39">
        <v>41954</v>
      </c>
      <c r="I325" s="55">
        <v>2014</v>
      </c>
      <c r="J325" t="s">
        <v>1302</v>
      </c>
      <c r="K325" t="s">
        <v>1305</v>
      </c>
      <c r="L325" s="48" t="s">
        <v>1064</v>
      </c>
      <c r="M325" t="s">
        <v>1064</v>
      </c>
      <c r="O325" t="s">
        <v>1823</v>
      </c>
      <c r="P325" t="s">
        <v>1064</v>
      </c>
      <c r="Q325" t="s">
        <v>29</v>
      </c>
      <c r="R325" t="s">
        <v>130</v>
      </c>
      <c r="S325">
        <v>7</v>
      </c>
      <c r="T325">
        <v>6.9969999999999999</v>
      </c>
      <c r="U325" t="s">
        <v>692</v>
      </c>
      <c r="V325" t="s">
        <v>2850</v>
      </c>
      <c r="W325" t="s">
        <v>709</v>
      </c>
      <c r="X325" t="s">
        <v>710</v>
      </c>
      <c r="Y325" t="s">
        <v>1064</v>
      </c>
      <c r="Z325" t="s">
        <v>1064</v>
      </c>
      <c r="AA325" t="s">
        <v>1064</v>
      </c>
      <c r="AB325" t="s">
        <v>1064</v>
      </c>
      <c r="AC325" t="s">
        <v>1064</v>
      </c>
      <c r="AD325" t="s">
        <v>1064</v>
      </c>
      <c r="AE325" t="s">
        <v>1064</v>
      </c>
      <c r="AF325" t="s">
        <v>1064</v>
      </c>
      <c r="AG325" t="s">
        <v>1064</v>
      </c>
      <c r="AH325" t="s">
        <v>1064</v>
      </c>
      <c r="AK325">
        <v>585467.97250000003</v>
      </c>
      <c r="AL325">
        <v>5283321.9749999996</v>
      </c>
      <c r="AM325" t="s">
        <v>162</v>
      </c>
      <c r="AN325" t="s">
        <v>1811</v>
      </c>
      <c r="AO325" s="39">
        <v>45721</v>
      </c>
    </row>
    <row r="326" spans="1:41" x14ac:dyDescent="0.2">
      <c r="A326" t="s">
        <v>173</v>
      </c>
      <c r="B326" t="s">
        <v>176</v>
      </c>
      <c r="C326" t="s">
        <v>2538</v>
      </c>
      <c r="D326" t="s">
        <v>1064</v>
      </c>
      <c r="E326" t="s">
        <v>1223</v>
      </c>
      <c r="F326" t="s">
        <v>589</v>
      </c>
      <c r="G326" t="s">
        <v>1805</v>
      </c>
      <c r="H326" s="39">
        <v>41453</v>
      </c>
      <c r="I326" s="55">
        <v>2013</v>
      </c>
      <c r="J326" t="s">
        <v>1354</v>
      </c>
      <c r="K326" t="s">
        <v>1444</v>
      </c>
      <c r="L326" s="48" t="s">
        <v>1064</v>
      </c>
      <c r="M326" t="s">
        <v>1064</v>
      </c>
      <c r="O326" t="s">
        <v>1837</v>
      </c>
      <c r="P326" t="s">
        <v>1064</v>
      </c>
      <c r="Q326" t="s">
        <v>29</v>
      </c>
      <c r="R326" t="s">
        <v>130</v>
      </c>
      <c r="S326">
        <v>0.33</v>
      </c>
      <c r="T326">
        <v>0.32800000000000001</v>
      </c>
      <c r="U326" t="s">
        <v>692</v>
      </c>
      <c r="V326" t="s">
        <v>2850</v>
      </c>
      <c r="W326" t="s">
        <v>982</v>
      </c>
      <c r="X326" t="s">
        <v>983</v>
      </c>
      <c r="Y326" t="s">
        <v>1064</v>
      </c>
      <c r="Z326" t="s">
        <v>1064</v>
      </c>
      <c r="AA326" t="s">
        <v>1064</v>
      </c>
      <c r="AB326" t="s">
        <v>1064</v>
      </c>
      <c r="AC326" t="s">
        <v>1064</v>
      </c>
      <c r="AD326" t="s">
        <v>1064</v>
      </c>
      <c r="AE326" t="s">
        <v>1064</v>
      </c>
      <c r="AF326" t="s">
        <v>1064</v>
      </c>
      <c r="AG326" t="s">
        <v>1064</v>
      </c>
      <c r="AH326" t="s">
        <v>1064</v>
      </c>
      <c r="AK326">
        <v>679788.00009999995</v>
      </c>
      <c r="AL326">
        <v>5528217.0149999997</v>
      </c>
      <c r="AM326" t="s">
        <v>162</v>
      </c>
      <c r="AN326" t="s">
        <v>1811</v>
      </c>
      <c r="AO326" s="39">
        <v>45721</v>
      </c>
    </row>
    <row r="327" spans="1:41" x14ac:dyDescent="0.2">
      <c r="A327" t="s">
        <v>173</v>
      </c>
      <c r="B327" t="s">
        <v>175</v>
      </c>
      <c r="C327" t="s">
        <v>2459</v>
      </c>
      <c r="D327" t="s">
        <v>1064</v>
      </c>
      <c r="E327" t="s">
        <v>1088</v>
      </c>
      <c r="F327" t="s">
        <v>528</v>
      </c>
      <c r="G327" t="s">
        <v>1805</v>
      </c>
      <c r="H327" s="39">
        <v>43916</v>
      </c>
      <c r="I327" s="55">
        <v>2020</v>
      </c>
      <c r="J327" t="s">
        <v>1330</v>
      </c>
      <c r="K327" t="s">
        <v>1416</v>
      </c>
      <c r="L327" s="48" t="s">
        <v>1064</v>
      </c>
      <c r="M327" t="s">
        <v>1064</v>
      </c>
      <c r="O327" t="s">
        <v>1837</v>
      </c>
      <c r="P327" t="s">
        <v>1064</v>
      </c>
      <c r="Q327" t="s">
        <v>29</v>
      </c>
      <c r="R327" t="s">
        <v>130</v>
      </c>
      <c r="S327">
        <v>0.5</v>
      </c>
      <c r="T327">
        <v>0.5</v>
      </c>
      <c r="U327" t="s">
        <v>692</v>
      </c>
      <c r="V327" t="s">
        <v>2850</v>
      </c>
      <c r="W327" t="s">
        <v>948</v>
      </c>
      <c r="X327" t="s">
        <v>1888</v>
      </c>
      <c r="Y327" t="s">
        <v>1064</v>
      </c>
      <c r="Z327" t="s">
        <v>1064</v>
      </c>
      <c r="AA327" t="s">
        <v>1064</v>
      </c>
      <c r="AB327" t="s">
        <v>1064</v>
      </c>
      <c r="AC327" t="s">
        <v>1064</v>
      </c>
      <c r="AD327" t="s">
        <v>1064</v>
      </c>
      <c r="AE327" t="s">
        <v>1064</v>
      </c>
      <c r="AF327" t="s">
        <v>1064</v>
      </c>
      <c r="AG327" t="s">
        <v>1064</v>
      </c>
      <c r="AH327" t="s">
        <v>1064</v>
      </c>
      <c r="AK327">
        <v>440993.27</v>
      </c>
      <c r="AL327">
        <v>7968165.71</v>
      </c>
      <c r="AM327" t="s">
        <v>2399</v>
      </c>
      <c r="AN327" t="s">
        <v>1811</v>
      </c>
      <c r="AO327" s="39">
        <v>45721</v>
      </c>
    </row>
    <row r="328" spans="1:41" x14ac:dyDescent="0.2">
      <c r="A328" t="s">
        <v>173</v>
      </c>
      <c r="B328" t="s">
        <v>176</v>
      </c>
      <c r="C328" t="s">
        <v>2539</v>
      </c>
      <c r="D328" t="s">
        <v>1064</v>
      </c>
      <c r="E328" t="s">
        <v>1168</v>
      </c>
      <c r="F328" t="s">
        <v>456</v>
      </c>
      <c r="G328" t="s">
        <v>1805</v>
      </c>
      <c r="H328" s="39">
        <v>42669</v>
      </c>
      <c r="I328" s="55">
        <v>2016</v>
      </c>
      <c r="J328" t="s">
        <v>1297</v>
      </c>
      <c r="K328" t="s">
        <v>1380</v>
      </c>
      <c r="L328" s="48" t="s">
        <v>1064</v>
      </c>
      <c r="M328" t="s">
        <v>1064</v>
      </c>
      <c r="O328" t="s">
        <v>1837</v>
      </c>
      <c r="P328" t="s">
        <v>1064</v>
      </c>
      <c r="Q328" t="s">
        <v>29</v>
      </c>
      <c r="R328" t="s">
        <v>130</v>
      </c>
      <c r="S328">
        <v>5.76</v>
      </c>
      <c r="T328">
        <v>5.75</v>
      </c>
      <c r="U328" t="s">
        <v>692</v>
      </c>
      <c r="V328" t="s">
        <v>2850</v>
      </c>
      <c r="W328" t="s">
        <v>697</v>
      </c>
      <c r="X328" t="s">
        <v>899</v>
      </c>
      <c r="Y328" t="s">
        <v>1064</v>
      </c>
      <c r="Z328" t="s">
        <v>1064</v>
      </c>
      <c r="AA328" t="s">
        <v>1064</v>
      </c>
      <c r="AB328" t="s">
        <v>1064</v>
      </c>
      <c r="AC328" t="s">
        <v>1064</v>
      </c>
      <c r="AD328" t="s">
        <v>1064</v>
      </c>
      <c r="AE328" t="s">
        <v>1064</v>
      </c>
      <c r="AF328" t="s">
        <v>1064</v>
      </c>
      <c r="AG328" t="s">
        <v>1064</v>
      </c>
      <c r="AH328" t="s">
        <v>1064</v>
      </c>
      <c r="AK328">
        <v>303383.42</v>
      </c>
      <c r="AL328">
        <v>6097565.2999999998</v>
      </c>
      <c r="AM328" t="s">
        <v>2388</v>
      </c>
      <c r="AN328" t="s">
        <v>1811</v>
      </c>
      <c r="AO328" s="39">
        <v>45721</v>
      </c>
    </row>
    <row r="329" spans="1:41" x14ac:dyDescent="0.2">
      <c r="A329" t="s">
        <v>173</v>
      </c>
      <c r="B329" t="s">
        <v>176</v>
      </c>
      <c r="C329" t="s">
        <v>2540</v>
      </c>
      <c r="D329" t="s">
        <v>1064</v>
      </c>
      <c r="E329" t="s">
        <v>1226</v>
      </c>
      <c r="F329" t="s">
        <v>2286</v>
      </c>
      <c r="G329" t="s">
        <v>1805</v>
      </c>
      <c r="H329" s="39">
        <v>42216</v>
      </c>
      <c r="I329" s="55">
        <v>2015</v>
      </c>
      <c r="J329" t="s">
        <v>1354</v>
      </c>
      <c r="K329" t="s">
        <v>1444</v>
      </c>
      <c r="L329" s="48" t="s">
        <v>1064</v>
      </c>
      <c r="M329" t="s">
        <v>1064</v>
      </c>
      <c r="O329" t="s">
        <v>1823</v>
      </c>
      <c r="P329" t="s">
        <v>1064</v>
      </c>
      <c r="Q329" t="s">
        <v>29</v>
      </c>
      <c r="R329" t="s">
        <v>130</v>
      </c>
      <c r="S329">
        <v>0.221</v>
      </c>
      <c r="T329">
        <v>0.21970000000000001</v>
      </c>
      <c r="U329" t="s">
        <v>692</v>
      </c>
      <c r="V329" t="s">
        <v>2850</v>
      </c>
      <c r="W329" t="s">
        <v>982</v>
      </c>
      <c r="X329" t="s">
        <v>985</v>
      </c>
      <c r="Y329" t="s">
        <v>1064</v>
      </c>
      <c r="Z329" t="s">
        <v>1064</v>
      </c>
      <c r="AA329" t="s">
        <v>1064</v>
      </c>
      <c r="AB329" t="s">
        <v>1064</v>
      </c>
      <c r="AC329" t="s">
        <v>1064</v>
      </c>
      <c r="AD329" t="s">
        <v>1064</v>
      </c>
      <c r="AE329" t="s">
        <v>1064</v>
      </c>
      <c r="AF329" t="s">
        <v>1064</v>
      </c>
      <c r="AG329" t="s">
        <v>1064</v>
      </c>
      <c r="AH329" t="s">
        <v>1064</v>
      </c>
      <c r="AK329">
        <v>708801.9754</v>
      </c>
      <c r="AL329">
        <v>5525887.9730000002</v>
      </c>
      <c r="AM329" t="s">
        <v>162</v>
      </c>
      <c r="AN329" t="s">
        <v>1811</v>
      </c>
      <c r="AO329" s="39">
        <v>45721</v>
      </c>
    </row>
    <row r="330" spans="1:41" x14ac:dyDescent="0.2">
      <c r="A330" t="s">
        <v>173</v>
      </c>
      <c r="B330" t="s">
        <v>176</v>
      </c>
      <c r="C330" t="s">
        <v>2541</v>
      </c>
      <c r="D330" t="s">
        <v>1064</v>
      </c>
      <c r="E330" t="s">
        <v>1224</v>
      </c>
      <c r="F330" t="s">
        <v>591</v>
      </c>
      <c r="G330" t="s">
        <v>1805</v>
      </c>
      <c r="H330" s="39">
        <v>41389</v>
      </c>
      <c r="I330" s="55">
        <v>2013</v>
      </c>
      <c r="J330" t="s">
        <v>1354</v>
      </c>
      <c r="K330" t="s">
        <v>1444</v>
      </c>
      <c r="L330" s="48" t="s">
        <v>1064</v>
      </c>
      <c r="M330" t="s">
        <v>1064</v>
      </c>
      <c r="O330" t="s">
        <v>1837</v>
      </c>
      <c r="P330" t="s">
        <v>1064</v>
      </c>
      <c r="Q330" t="s">
        <v>29</v>
      </c>
      <c r="R330" t="s">
        <v>130</v>
      </c>
      <c r="S330">
        <v>2.95</v>
      </c>
      <c r="T330">
        <v>2.9456000000000002</v>
      </c>
      <c r="U330" t="s">
        <v>692</v>
      </c>
      <c r="V330" t="s">
        <v>2850</v>
      </c>
      <c r="W330" t="s">
        <v>982</v>
      </c>
      <c r="X330" t="s">
        <v>984</v>
      </c>
      <c r="Y330" t="s">
        <v>1064</v>
      </c>
      <c r="Z330" t="s">
        <v>1064</v>
      </c>
      <c r="AA330" t="s">
        <v>1064</v>
      </c>
      <c r="AB330" t="s">
        <v>1064</v>
      </c>
      <c r="AC330" t="s">
        <v>1064</v>
      </c>
      <c r="AD330" t="s">
        <v>1064</v>
      </c>
      <c r="AE330" t="s">
        <v>1064</v>
      </c>
      <c r="AF330" t="s">
        <v>1064</v>
      </c>
      <c r="AG330" t="s">
        <v>1064</v>
      </c>
      <c r="AH330" t="s">
        <v>1064</v>
      </c>
      <c r="AK330">
        <v>710322.96329999994</v>
      </c>
      <c r="AL330">
        <v>5507479.0269999998</v>
      </c>
      <c r="AM330" t="s">
        <v>162</v>
      </c>
      <c r="AN330" t="s">
        <v>1811</v>
      </c>
      <c r="AO330" s="39">
        <v>45721</v>
      </c>
    </row>
    <row r="331" spans="1:41" x14ac:dyDescent="0.2">
      <c r="A331" t="s">
        <v>173</v>
      </c>
      <c r="B331" t="s">
        <v>176</v>
      </c>
      <c r="C331" t="s">
        <v>4130</v>
      </c>
      <c r="D331" t="s">
        <v>1064</v>
      </c>
      <c r="E331" t="s">
        <v>1070</v>
      </c>
      <c r="F331" t="s">
        <v>238</v>
      </c>
      <c r="G331" t="s">
        <v>1805</v>
      </c>
      <c r="H331" s="39">
        <v>40526</v>
      </c>
      <c r="I331" s="55">
        <v>2010</v>
      </c>
      <c r="J331" t="s">
        <v>1302</v>
      </c>
      <c r="K331" t="s">
        <v>1305</v>
      </c>
      <c r="L331" s="48" t="s">
        <v>1064</v>
      </c>
      <c r="M331" t="s">
        <v>1064</v>
      </c>
      <c r="O331" t="s">
        <v>1823</v>
      </c>
      <c r="P331" t="s">
        <v>1064</v>
      </c>
      <c r="Q331" t="s">
        <v>29</v>
      </c>
      <c r="R331" t="s">
        <v>130</v>
      </c>
      <c r="S331">
        <v>6</v>
      </c>
      <c r="T331">
        <v>5.9976000000000003</v>
      </c>
      <c r="U331" t="s">
        <v>692</v>
      </c>
      <c r="V331" t="s">
        <v>2850</v>
      </c>
      <c r="W331" t="s">
        <v>707</v>
      </c>
      <c r="X331" t="s">
        <v>708</v>
      </c>
      <c r="Y331" t="s">
        <v>1064</v>
      </c>
      <c r="Z331" t="s">
        <v>1064</v>
      </c>
      <c r="AA331" t="s">
        <v>1064</v>
      </c>
      <c r="AB331" t="s">
        <v>1064</v>
      </c>
      <c r="AC331" t="s">
        <v>1064</v>
      </c>
      <c r="AD331" t="s">
        <v>1064</v>
      </c>
      <c r="AE331" t="s">
        <v>1064</v>
      </c>
      <c r="AF331" t="s">
        <v>1064</v>
      </c>
      <c r="AG331" t="s">
        <v>1064</v>
      </c>
      <c r="AH331" t="s">
        <v>1064</v>
      </c>
      <c r="AK331">
        <v>590769.03740000003</v>
      </c>
      <c r="AL331">
        <v>5286572.9809999997</v>
      </c>
      <c r="AM331" t="s">
        <v>162</v>
      </c>
      <c r="AN331" t="s">
        <v>1811</v>
      </c>
      <c r="AO331" s="39">
        <v>45721</v>
      </c>
    </row>
    <row r="332" spans="1:41" x14ac:dyDescent="0.2">
      <c r="A332" t="s">
        <v>173</v>
      </c>
      <c r="B332" t="s">
        <v>176</v>
      </c>
      <c r="C332" t="s">
        <v>2542</v>
      </c>
      <c r="D332" t="s">
        <v>1064</v>
      </c>
      <c r="E332" t="s">
        <v>1104</v>
      </c>
      <c r="F332" t="s">
        <v>334</v>
      </c>
      <c r="G332" t="s">
        <v>1805</v>
      </c>
      <c r="H332" s="39">
        <v>40691</v>
      </c>
      <c r="I332" s="55">
        <v>2011</v>
      </c>
      <c r="J332" t="s">
        <v>1344</v>
      </c>
      <c r="K332" t="s">
        <v>1345</v>
      </c>
      <c r="L332" s="48" t="s">
        <v>1064</v>
      </c>
      <c r="M332" t="s">
        <v>1064</v>
      </c>
      <c r="O332" t="s">
        <v>1837</v>
      </c>
      <c r="P332" t="s">
        <v>1064</v>
      </c>
      <c r="Q332" t="s">
        <v>29</v>
      </c>
      <c r="R332" t="s">
        <v>130</v>
      </c>
      <c r="S332">
        <v>0.25</v>
      </c>
      <c r="T332">
        <v>0.24940000000000001</v>
      </c>
      <c r="U332" t="s">
        <v>692</v>
      </c>
      <c r="V332" t="s">
        <v>2850</v>
      </c>
      <c r="W332" t="s">
        <v>709</v>
      </c>
      <c r="X332" t="s">
        <v>788</v>
      </c>
      <c r="Y332" t="s">
        <v>1064</v>
      </c>
      <c r="Z332" t="s">
        <v>1064</v>
      </c>
      <c r="AA332" t="s">
        <v>1064</v>
      </c>
      <c r="AB332" t="s">
        <v>1064</v>
      </c>
      <c r="AC332" t="s">
        <v>1064</v>
      </c>
      <c r="AD332" t="s">
        <v>1064</v>
      </c>
      <c r="AE332" t="s">
        <v>1064</v>
      </c>
      <c r="AF332" t="s">
        <v>1064</v>
      </c>
      <c r="AG332" t="s">
        <v>1064</v>
      </c>
      <c r="AH332" t="s">
        <v>1064</v>
      </c>
      <c r="AK332">
        <v>701027.41</v>
      </c>
      <c r="AL332">
        <v>5667289.46</v>
      </c>
      <c r="AM332" t="s">
        <v>2389</v>
      </c>
      <c r="AN332" t="s">
        <v>1811</v>
      </c>
      <c r="AO332" s="39">
        <v>45721</v>
      </c>
    </row>
    <row r="333" spans="1:41" x14ac:dyDescent="0.2">
      <c r="A333" t="s">
        <v>173</v>
      </c>
      <c r="B333" t="s">
        <v>176</v>
      </c>
      <c r="C333" t="s">
        <v>2543</v>
      </c>
      <c r="D333" t="s">
        <v>1064</v>
      </c>
      <c r="E333" t="s">
        <v>1174</v>
      </c>
      <c r="F333" t="s">
        <v>473</v>
      </c>
      <c r="G333" t="s">
        <v>1805</v>
      </c>
      <c r="H333" s="39">
        <v>42172</v>
      </c>
      <c r="I333" s="55">
        <v>2015</v>
      </c>
      <c r="J333" t="s">
        <v>1297</v>
      </c>
      <c r="K333" t="s">
        <v>1390</v>
      </c>
      <c r="L333" s="48" t="s">
        <v>1064</v>
      </c>
      <c r="M333" t="s">
        <v>1064</v>
      </c>
      <c r="O333" t="s">
        <v>1837</v>
      </c>
      <c r="P333" t="s">
        <v>1064</v>
      </c>
      <c r="Q333" t="s">
        <v>29</v>
      </c>
      <c r="R333" t="s">
        <v>130</v>
      </c>
      <c r="S333">
        <v>0.27</v>
      </c>
      <c r="T333">
        <v>0.26960000000000001</v>
      </c>
      <c r="U333" t="s">
        <v>692</v>
      </c>
      <c r="V333" t="s">
        <v>2850</v>
      </c>
      <c r="W333" t="s">
        <v>697</v>
      </c>
      <c r="X333" t="s">
        <v>911</v>
      </c>
      <c r="Y333" t="s">
        <v>1064</v>
      </c>
      <c r="Z333" t="s">
        <v>1064</v>
      </c>
      <c r="AA333" t="s">
        <v>1064</v>
      </c>
      <c r="AB333" t="s">
        <v>1064</v>
      </c>
      <c r="AC333" t="s">
        <v>1064</v>
      </c>
      <c r="AD333" t="s">
        <v>1064</v>
      </c>
      <c r="AE333" t="s">
        <v>1064</v>
      </c>
      <c r="AF333" t="s">
        <v>1064</v>
      </c>
      <c r="AG333" t="s">
        <v>1064</v>
      </c>
      <c r="AH333" t="s">
        <v>1064</v>
      </c>
      <c r="AK333">
        <v>336570</v>
      </c>
      <c r="AL333">
        <v>6038143</v>
      </c>
      <c r="AM333" t="s">
        <v>2391</v>
      </c>
      <c r="AN333" t="s">
        <v>1811</v>
      </c>
      <c r="AO333" s="39">
        <v>45721</v>
      </c>
    </row>
    <row r="334" spans="1:41" x14ac:dyDescent="0.2">
      <c r="A334" t="s">
        <v>173</v>
      </c>
      <c r="B334" t="s">
        <v>176</v>
      </c>
      <c r="C334" t="s">
        <v>2779</v>
      </c>
      <c r="D334" t="s">
        <v>1064</v>
      </c>
      <c r="E334" t="s">
        <v>1127</v>
      </c>
      <c r="F334" t="s">
        <v>371</v>
      </c>
      <c r="G334" t="s">
        <v>1805</v>
      </c>
      <c r="H334" s="39">
        <v>40502</v>
      </c>
      <c r="I334" s="55">
        <v>2010</v>
      </c>
      <c r="J334" t="s">
        <v>1354</v>
      </c>
      <c r="K334" t="s">
        <v>1355</v>
      </c>
      <c r="L334" s="48" t="s">
        <v>1064</v>
      </c>
      <c r="M334" t="s">
        <v>1064</v>
      </c>
      <c r="O334" t="s">
        <v>1837</v>
      </c>
      <c r="P334" t="s">
        <v>1064</v>
      </c>
      <c r="Q334" t="s">
        <v>29</v>
      </c>
      <c r="R334" t="s">
        <v>130</v>
      </c>
      <c r="S334">
        <v>0.42</v>
      </c>
      <c r="T334">
        <v>0.41899999999999998</v>
      </c>
      <c r="U334" t="s">
        <v>692</v>
      </c>
      <c r="V334" t="s">
        <v>2850</v>
      </c>
      <c r="W334" t="s">
        <v>707</v>
      </c>
      <c r="X334" t="s">
        <v>819</v>
      </c>
      <c r="Y334" t="s">
        <v>1064</v>
      </c>
      <c r="Z334" t="s">
        <v>1064</v>
      </c>
      <c r="AA334" t="s">
        <v>1064</v>
      </c>
      <c r="AB334" t="s">
        <v>1064</v>
      </c>
      <c r="AC334" t="s">
        <v>1064</v>
      </c>
      <c r="AD334" t="s">
        <v>1064</v>
      </c>
      <c r="AE334" t="s">
        <v>1064</v>
      </c>
      <c r="AF334" t="s">
        <v>1064</v>
      </c>
      <c r="AG334" t="s">
        <v>1064</v>
      </c>
      <c r="AH334" t="s">
        <v>1064</v>
      </c>
      <c r="AK334">
        <v>754324.03</v>
      </c>
      <c r="AL334">
        <v>5530982.1399999997</v>
      </c>
      <c r="AM334" t="s">
        <v>162</v>
      </c>
      <c r="AN334" t="s">
        <v>1811</v>
      </c>
      <c r="AO334" s="39">
        <v>45721</v>
      </c>
    </row>
    <row r="335" spans="1:41" x14ac:dyDescent="0.2">
      <c r="A335" t="s">
        <v>173</v>
      </c>
      <c r="B335" t="s">
        <v>176</v>
      </c>
      <c r="C335" t="s">
        <v>2544</v>
      </c>
      <c r="D335" t="s">
        <v>1064</v>
      </c>
      <c r="E335" t="s">
        <v>1110</v>
      </c>
      <c r="F335" t="s">
        <v>339</v>
      </c>
      <c r="G335" t="s">
        <v>1805</v>
      </c>
      <c r="H335" s="39">
        <v>42569</v>
      </c>
      <c r="I335" s="55">
        <v>2016</v>
      </c>
      <c r="J335" t="s">
        <v>1344</v>
      </c>
      <c r="K335" t="s">
        <v>1261</v>
      </c>
      <c r="L335" s="48" t="s">
        <v>1064</v>
      </c>
      <c r="M335" t="s">
        <v>1064</v>
      </c>
      <c r="O335" t="s">
        <v>1837</v>
      </c>
      <c r="P335" t="s">
        <v>1064</v>
      </c>
      <c r="Q335" t="s">
        <v>29</v>
      </c>
      <c r="R335" t="s">
        <v>130</v>
      </c>
      <c r="S335">
        <v>2.5099999999999998</v>
      </c>
      <c r="T335">
        <v>2.4973999999999998</v>
      </c>
      <c r="U335" t="s">
        <v>692</v>
      </c>
      <c r="V335" t="s">
        <v>2850</v>
      </c>
      <c r="W335" t="s">
        <v>709</v>
      </c>
      <c r="X335" t="s">
        <v>793</v>
      </c>
      <c r="Y335" t="s">
        <v>1064</v>
      </c>
      <c r="Z335" t="s">
        <v>1064</v>
      </c>
      <c r="AA335" t="s">
        <v>1064</v>
      </c>
      <c r="AB335" t="s">
        <v>1064</v>
      </c>
      <c r="AC335" t="s">
        <v>1064</v>
      </c>
      <c r="AD335" t="s">
        <v>1064</v>
      </c>
      <c r="AE335" t="s">
        <v>1064</v>
      </c>
      <c r="AF335" t="s">
        <v>1064</v>
      </c>
      <c r="AG335" t="s">
        <v>1064</v>
      </c>
      <c r="AH335" t="s">
        <v>1064</v>
      </c>
      <c r="AK335">
        <v>280352.99959999998</v>
      </c>
      <c r="AL335">
        <v>5734129.017</v>
      </c>
      <c r="AM335" t="s">
        <v>2388</v>
      </c>
      <c r="AN335" t="s">
        <v>1811</v>
      </c>
      <c r="AO335" s="39">
        <v>45721</v>
      </c>
    </row>
    <row r="336" spans="1:41" x14ac:dyDescent="0.2">
      <c r="A336" t="s">
        <v>173</v>
      </c>
      <c r="B336" t="s">
        <v>176</v>
      </c>
      <c r="C336" t="s">
        <v>2545</v>
      </c>
      <c r="D336" t="s">
        <v>1064</v>
      </c>
      <c r="E336" t="s">
        <v>1225</v>
      </c>
      <c r="F336" t="s">
        <v>2287</v>
      </c>
      <c r="G336" t="s">
        <v>1805</v>
      </c>
      <c r="H336" s="39">
        <v>41416</v>
      </c>
      <c r="I336" s="55">
        <v>2013</v>
      </c>
      <c r="J336" t="s">
        <v>1354</v>
      </c>
      <c r="K336" t="s">
        <v>1444</v>
      </c>
      <c r="L336" s="48" t="s">
        <v>1064</v>
      </c>
      <c r="M336" t="s">
        <v>1064</v>
      </c>
      <c r="O336" t="s">
        <v>1837</v>
      </c>
      <c r="P336" t="s">
        <v>1064</v>
      </c>
      <c r="Q336" t="s">
        <v>29</v>
      </c>
      <c r="R336" t="s">
        <v>130</v>
      </c>
      <c r="S336">
        <v>0.15</v>
      </c>
      <c r="T336">
        <v>0.14910000000000001</v>
      </c>
      <c r="U336" t="s">
        <v>692</v>
      </c>
      <c r="V336" t="s">
        <v>2850</v>
      </c>
      <c r="W336" t="s">
        <v>707</v>
      </c>
      <c r="X336" t="s">
        <v>1889</v>
      </c>
      <c r="Y336" t="s">
        <v>1064</v>
      </c>
      <c r="Z336" t="s">
        <v>1064</v>
      </c>
      <c r="AA336" t="s">
        <v>1064</v>
      </c>
      <c r="AB336" t="s">
        <v>1064</v>
      </c>
      <c r="AC336" t="s">
        <v>1064</v>
      </c>
      <c r="AD336" t="s">
        <v>1064</v>
      </c>
      <c r="AE336" t="s">
        <v>1064</v>
      </c>
      <c r="AF336" t="s">
        <v>1064</v>
      </c>
      <c r="AG336" t="s">
        <v>1064</v>
      </c>
      <c r="AH336" t="s">
        <v>1064</v>
      </c>
      <c r="AK336">
        <v>714520.01309999998</v>
      </c>
      <c r="AL336">
        <v>5502762.0439999998</v>
      </c>
      <c r="AM336" t="s">
        <v>162</v>
      </c>
      <c r="AN336" t="s">
        <v>1811</v>
      </c>
      <c r="AO336" s="39">
        <v>45721</v>
      </c>
    </row>
    <row r="337" spans="1:41" x14ac:dyDescent="0.2">
      <c r="A337" t="s">
        <v>173</v>
      </c>
      <c r="B337" t="s">
        <v>176</v>
      </c>
      <c r="C337" t="s">
        <v>2780</v>
      </c>
      <c r="D337" t="s">
        <v>1064</v>
      </c>
      <c r="E337" t="s">
        <v>2781</v>
      </c>
      <c r="F337" t="s">
        <v>2984</v>
      </c>
      <c r="G337" t="s">
        <v>1805</v>
      </c>
      <c r="H337" s="39">
        <v>44693</v>
      </c>
      <c r="I337" s="55">
        <v>2022</v>
      </c>
      <c r="J337" t="s">
        <v>1337</v>
      </c>
      <c r="K337" t="s">
        <v>1394</v>
      </c>
      <c r="L337" s="48" t="s">
        <v>1064</v>
      </c>
      <c r="M337" t="s">
        <v>1064</v>
      </c>
      <c r="O337" t="s">
        <v>1837</v>
      </c>
      <c r="P337" t="s">
        <v>1064</v>
      </c>
      <c r="Q337" t="s">
        <v>29</v>
      </c>
      <c r="R337" t="s">
        <v>130</v>
      </c>
      <c r="S337">
        <v>0.25</v>
      </c>
      <c r="T337">
        <v>0.19</v>
      </c>
      <c r="U337" t="s">
        <v>692</v>
      </c>
      <c r="V337" t="s">
        <v>2850</v>
      </c>
      <c r="W337" t="s">
        <v>709</v>
      </c>
      <c r="X337" t="s">
        <v>2783</v>
      </c>
      <c r="Y337" t="s">
        <v>1064</v>
      </c>
      <c r="Z337" t="s">
        <v>1064</v>
      </c>
      <c r="AA337" t="s">
        <v>1064</v>
      </c>
      <c r="AB337" t="s">
        <v>1064</v>
      </c>
      <c r="AC337" t="s">
        <v>1064</v>
      </c>
      <c r="AD337" t="s">
        <v>1064</v>
      </c>
      <c r="AE337" t="s">
        <v>1064</v>
      </c>
      <c r="AF337" t="s">
        <v>1064</v>
      </c>
      <c r="AG337" t="s">
        <v>1064</v>
      </c>
      <c r="AH337" t="s">
        <v>1064</v>
      </c>
      <c r="AK337">
        <v>750587</v>
      </c>
      <c r="AL337">
        <v>5825802</v>
      </c>
      <c r="AM337" t="s">
        <v>2389</v>
      </c>
      <c r="AN337" t="s">
        <v>1811</v>
      </c>
      <c r="AO337" s="39">
        <v>45721</v>
      </c>
    </row>
    <row r="338" spans="1:41" x14ac:dyDescent="0.2">
      <c r="A338" t="s">
        <v>173</v>
      </c>
      <c r="B338" t="s">
        <v>176</v>
      </c>
      <c r="C338" t="s">
        <v>2546</v>
      </c>
      <c r="D338" t="s">
        <v>1064</v>
      </c>
      <c r="E338" t="s">
        <v>1107</v>
      </c>
      <c r="F338" t="s">
        <v>337</v>
      </c>
      <c r="G338" t="s">
        <v>1805</v>
      </c>
      <c r="H338" s="39">
        <v>41036</v>
      </c>
      <c r="I338" s="55">
        <v>2012</v>
      </c>
      <c r="J338" t="s">
        <v>1344</v>
      </c>
      <c r="K338" t="s">
        <v>1346</v>
      </c>
      <c r="L338" s="48" t="s">
        <v>1064</v>
      </c>
      <c r="M338" t="s">
        <v>1064</v>
      </c>
      <c r="O338" t="s">
        <v>1823</v>
      </c>
      <c r="P338" t="s">
        <v>1064</v>
      </c>
      <c r="Q338" t="s">
        <v>29</v>
      </c>
      <c r="R338" t="s">
        <v>130</v>
      </c>
      <c r="S338">
        <v>6.04</v>
      </c>
      <c r="T338">
        <v>6.04</v>
      </c>
      <c r="U338" t="s">
        <v>692</v>
      </c>
      <c r="V338" t="s">
        <v>2850</v>
      </c>
      <c r="W338" t="s">
        <v>709</v>
      </c>
      <c r="X338" t="s">
        <v>789</v>
      </c>
      <c r="Y338" t="s">
        <v>1064</v>
      </c>
      <c r="Z338" t="s">
        <v>1064</v>
      </c>
      <c r="AA338" t="s">
        <v>1064</v>
      </c>
      <c r="AB338" t="s">
        <v>1064</v>
      </c>
      <c r="AC338" t="s">
        <v>1064</v>
      </c>
      <c r="AD338" t="s">
        <v>1064</v>
      </c>
      <c r="AE338" t="s">
        <v>1064</v>
      </c>
      <c r="AF338" t="s">
        <v>1064</v>
      </c>
      <c r="AG338" t="s">
        <v>1064</v>
      </c>
      <c r="AH338" t="s">
        <v>1064</v>
      </c>
      <c r="AK338">
        <v>260693.98050000001</v>
      </c>
      <c r="AL338">
        <v>5697410.0389999999</v>
      </c>
      <c r="AM338" t="s">
        <v>2388</v>
      </c>
      <c r="AN338" t="s">
        <v>1811</v>
      </c>
      <c r="AO338" s="39">
        <v>45721</v>
      </c>
    </row>
    <row r="339" spans="1:41" x14ac:dyDescent="0.2">
      <c r="A339" t="s">
        <v>173</v>
      </c>
      <c r="B339" t="s">
        <v>176</v>
      </c>
      <c r="C339" t="s">
        <v>2547</v>
      </c>
      <c r="D339" t="s">
        <v>1064</v>
      </c>
      <c r="E339" t="s">
        <v>1106</v>
      </c>
      <c r="F339" t="s">
        <v>244</v>
      </c>
      <c r="G339" t="s">
        <v>1805</v>
      </c>
      <c r="H339" s="39">
        <v>42611</v>
      </c>
      <c r="I339" s="55">
        <v>2016</v>
      </c>
      <c r="J339" t="s">
        <v>1302</v>
      </c>
      <c r="K339" t="s">
        <v>1306</v>
      </c>
      <c r="L339" s="48" t="s">
        <v>1064</v>
      </c>
      <c r="M339" t="s">
        <v>1064</v>
      </c>
      <c r="O339" t="s">
        <v>1837</v>
      </c>
      <c r="P339" t="s">
        <v>1064</v>
      </c>
      <c r="Q339" t="s">
        <v>29</v>
      </c>
      <c r="R339" t="s">
        <v>130</v>
      </c>
      <c r="S339">
        <v>2</v>
      </c>
      <c r="T339">
        <v>1.99</v>
      </c>
      <c r="U339" t="s">
        <v>692</v>
      </c>
      <c r="V339" t="s">
        <v>2850</v>
      </c>
      <c r="W339" t="s">
        <v>709</v>
      </c>
      <c r="X339" t="s">
        <v>714</v>
      </c>
      <c r="Y339" t="s">
        <v>1064</v>
      </c>
      <c r="Z339" t="s">
        <v>1064</v>
      </c>
      <c r="AA339" t="s">
        <v>1064</v>
      </c>
      <c r="AB339" t="s">
        <v>1064</v>
      </c>
      <c r="AC339" t="s">
        <v>1064</v>
      </c>
      <c r="AD339" t="s">
        <v>1064</v>
      </c>
      <c r="AE339" t="s">
        <v>1064</v>
      </c>
      <c r="AF339" t="s">
        <v>1064</v>
      </c>
      <c r="AG339" t="s">
        <v>1064</v>
      </c>
      <c r="AH339" t="s">
        <v>1064</v>
      </c>
      <c r="AK339">
        <v>699793.26</v>
      </c>
      <c r="AL339">
        <v>5413585.7599999998</v>
      </c>
      <c r="AM339" t="s">
        <v>162</v>
      </c>
      <c r="AN339" t="s">
        <v>1811</v>
      </c>
      <c r="AO339" s="39">
        <v>45721</v>
      </c>
    </row>
    <row r="340" spans="1:41" x14ac:dyDescent="0.2">
      <c r="A340" t="s">
        <v>173</v>
      </c>
      <c r="B340" t="s">
        <v>176</v>
      </c>
      <c r="C340" t="s">
        <v>2548</v>
      </c>
      <c r="D340" t="s">
        <v>1064</v>
      </c>
      <c r="E340" t="s">
        <v>1098</v>
      </c>
      <c r="F340" t="s">
        <v>321</v>
      </c>
      <c r="G340" t="s">
        <v>1805</v>
      </c>
      <c r="H340" s="39">
        <v>40653</v>
      </c>
      <c r="I340" s="55">
        <v>2011</v>
      </c>
      <c r="J340" t="s">
        <v>1337</v>
      </c>
      <c r="K340" t="s">
        <v>1341</v>
      </c>
      <c r="L340" s="48" t="s">
        <v>1064</v>
      </c>
      <c r="M340" t="s">
        <v>1064</v>
      </c>
      <c r="O340" t="s">
        <v>1837</v>
      </c>
      <c r="P340" t="s">
        <v>1064</v>
      </c>
      <c r="Q340" t="s">
        <v>29</v>
      </c>
      <c r="R340" t="s">
        <v>130</v>
      </c>
      <c r="S340">
        <v>3.3</v>
      </c>
      <c r="T340">
        <v>3.2917999999999998</v>
      </c>
      <c r="U340" t="s">
        <v>692</v>
      </c>
      <c r="V340" t="s">
        <v>2850</v>
      </c>
      <c r="W340" t="s">
        <v>777</v>
      </c>
      <c r="X340" t="s">
        <v>778</v>
      </c>
      <c r="Y340" t="s">
        <v>1064</v>
      </c>
      <c r="Z340" t="s">
        <v>1064</v>
      </c>
      <c r="AA340" t="s">
        <v>1064</v>
      </c>
      <c r="AB340" t="s">
        <v>1064</v>
      </c>
      <c r="AC340" t="s">
        <v>1064</v>
      </c>
      <c r="AD340" t="s">
        <v>1064</v>
      </c>
      <c r="AE340" t="s">
        <v>1064</v>
      </c>
      <c r="AF340" t="s">
        <v>1064</v>
      </c>
      <c r="AG340" t="s">
        <v>1064</v>
      </c>
      <c r="AH340" t="s">
        <v>1064</v>
      </c>
      <c r="AK340">
        <v>758238.00699999998</v>
      </c>
      <c r="AL340">
        <v>5854215.0010000002</v>
      </c>
      <c r="AM340" t="s">
        <v>2389</v>
      </c>
      <c r="AN340" t="s">
        <v>1811</v>
      </c>
      <c r="AO340" s="39">
        <v>45721</v>
      </c>
    </row>
    <row r="341" spans="1:41" x14ac:dyDescent="0.2">
      <c r="A341" t="s">
        <v>173</v>
      </c>
      <c r="B341" t="s">
        <v>176</v>
      </c>
      <c r="C341" t="s">
        <v>2549</v>
      </c>
      <c r="D341" t="s">
        <v>1064</v>
      </c>
      <c r="E341" t="s">
        <v>1106</v>
      </c>
      <c r="F341" t="s">
        <v>2288</v>
      </c>
      <c r="G341" t="s">
        <v>1805</v>
      </c>
      <c r="H341" s="39">
        <v>42549</v>
      </c>
      <c r="I341" s="55">
        <v>2016</v>
      </c>
      <c r="J341" t="s">
        <v>1297</v>
      </c>
      <c r="K341" t="s">
        <v>1445</v>
      </c>
      <c r="L341" s="48" t="s">
        <v>1064</v>
      </c>
      <c r="M341" t="s">
        <v>1064</v>
      </c>
      <c r="O341" t="s">
        <v>1837</v>
      </c>
      <c r="P341" t="s">
        <v>1064</v>
      </c>
      <c r="Q341" t="s">
        <v>29</v>
      </c>
      <c r="R341" t="s">
        <v>130</v>
      </c>
      <c r="S341">
        <v>1.3</v>
      </c>
      <c r="T341">
        <v>1.2858000000000001</v>
      </c>
      <c r="U341" t="s">
        <v>692</v>
      </c>
      <c r="V341" t="s">
        <v>2850</v>
      </c>
      <c r="W341" t="s">
        <v>697</v>
      </c>
      <c r="X341" t="s">
        <v>987</v>
      </c>
      <c r="Y341" t="s">
        <v>1064</v>
      </c>
      <c r="Z341" t="s">
        <v>1064</v>
      </c>
      <c r="AA341" t="s">
        <v>1064</v>
      </c>
      <c r="AB341" t="s">
        <v>1064</v>
      </c>
      <c r="AC341" t="s">
        <v>1064</v>
      </c>
      <c r="AD341" t="s">
        <v>1064</v>
      </c>
      <c r="AE341" t="s">
        <v>1064</v>
      </c>
      <c r="AF341" t="s">
        <v>1064</v>
      </c>
      <c r="AG341" t="s">
        <v>1064</v>
      </c>
      <c r="AH341" t="s">
        <v>1064</v>
      </c>
      <c r="AK341">
        <v>298406.01659999997</v>
      </c>
      <c r="AL341">
        <v>6098385.0710000005</v>
      </c>
      <c r="AM341" t="s">
        <v>2388</v>
      </c>
      <c r="AN341" t="s">
        <v>1811</v>
      </c>
      <c r="AO341" s="39">
        <v>45721</v>
      </c>
    </row>
    <row r="342" spans="1:41" x14ac:dyDescent="0.2">
      <c r="A342" t="s">
        <v>173</v>
      </c>
      <c r="B342" t="s">
        <v>176</v>
      </c>
      <c r="C342" t="s">
        <v>2467</v>
      </c>
      <c r="D342" t="s">
        <v>1064</v>
      </c>
      <c r="E342" t="s">
        <v>1074</v>
      </c>
      <c r="F342" t="s">
        <v>416</v>
      </c>
      <c r="G342" t="s">
        <v>1805</v>
      </c>
      <c r="H342" s="39">
        <v>41631</v>
      </c>
      <c r="I342" s="55">
        <v>2013</v>
      </c>
      <c r="J342" t="s">
        <v>1310</v>
      </c>
      <c r="K342" t="s">
        <v>1364</v>
      </c>
      <c r="L342" s="48" t="s">
        <v>1064</v>
      </c>
      <c r="M342" t="s">
        <v>1064</v>
      </c>
      <c r="O342" t="s">
        <v>1837</v>
      </c>
      <c r="P342" t="s">
        <v>1064</v>
      </c>
      <c r="Q342" t="s">
        <v>29</v>
      </c>
      <c r="R342" t="s">
        <v>130</v>
      </c>
      <c r="S342">
        <v>1.919</v>
      </c>
      <c r="T342">
        <v>1.9078999999999999</v>
      </c>
      <c r="U342" t="s">
        <v>692</v>
      </c>
      <c r="V342" t="s">
        <v>2850</v>
      </c>
      <c r="W342" t="s">
        <v>697</v>
      </c>
      <c r="X342" t="s">
        <v>862</v>
      </c>
      <c r="Y342" t="s">
        <v>1064</v>
      </c>
      <c r="Z342" t="s">
        <v>1064</v>
      </c>
      <c r="AA342" t="s">
        <v>1064</v>
      </c>
      <c r="AB342" t="s">
        <v>1064</v>
      </c>
      <c r="AC342" t="s">
        <v>1064</v>
      </c>
      <c r="AD342" t="s">
        <v>1064</v>
      </c>
      <c r="AE342" t="s">
        <v>1064</v>
      </c>
      <c r="AF342" t="s">
        <v>1064</v>
      </c>
      <c r="AG342" t="s">
        <v>1064</v>
      </c>
      <c r="AH342" t="s">
        <v>1064</v>
      </c>
      <c r="AK342">
        <v>357550.92</v>
      </c>
      <c r="AL342">
        <v>6278708.8499999996</v>
      </c>
      <c r="AM342" t="s">
        <v>2388</v>
      </c>
      <c r="AN342" t="s">
        <v>1811</v>
      </c>
      <c r="AO342" s="39">
        <v>45721</v>
      </c>
    </row>
    <row r="343" spans="1:41" x14ac:dyDescent="0.2">
      <c r="A343" t="s">
        <v>173</v>
      </c>
      <c r="B343" t="s">
        <v>176</v>
      </c>
      <c r="C343" t="s">
        <v>2550</v>
      </c>
      <c r="D343" t="s">
        <v>1064</v>
      </c>
      <c r="E343" t="s">
        <v>1105</v>
      </c>
      <c r="F343" t="s">
        <v>335</v>
      </c>
      <c r="G343" t="s">
        <v>1805</v>
      </c>
      <c r="H343" s="39">
        <v>39660</v>
      </c>
      <c r="I343" s="55">
        <v>2008</v>
      </c>
      <c r="J343" t="s">
        <v>1344</v>
      </c>
      <c r="K343" t="s">
        <v>1346</v>
      </c>
      <c r="L343" s="48" t="s">
        <v>1064</v>
      </c>
      <c r="M343" t="s">
        <v>1064</v>
      </c>
      <c r="O343" t="s">
        <v>1837</v>
      </c>
      <c r="P343" t="s">
        <v>1064</v>
      </c>
      <c r="Q343" t="s">
        <v>29</v>
      </c>
      <c r="R343" t="s">
        <v>130</v>
      </c>
      <c r="S343">
        <v>4.8499999999999996</v>
      </c>
      <c r="T343">
        <v>4.8499999999999996</v>
      </c>
      <c r="U343" t="s">
        <v>692</v>
      </c>
      <c r="V343" t="s">
        <v>2850</v>
      </c>
      <c r="W343" t="s">
        <v>709</v>
      </c>
      <c r="X343" t="s">
        <v>789</v>
      </c>
      <c r="Y343" t="s">
        <v>1064</v>
      </c>
      <c r="Z343" t="s">
        <v>1064</v>
      </c>
      <c r="AA343" t="s">
        <v>1064</v>
      </c>
      <c r="AB343" t="s">
        <v>1064</v>
      </c>
      <c r="AC343" t="s">
        <v>1064</v>
      </c>
      <c r="AD343" t="s">
        <v>1064</v>
      </c>
      <c r="AE343" t="s">
        <v>1064</v>
      </c>
      <c r="AF343" t="s">
        <v>1064</v>
      </c>
      <c r="AG343" t="s">
        <v>1064</v>
      </c>
      <c r="AH343" t="s">
        <v>1064</v>
      </c>
      <c r="AK343">
        <v>255838.8947</v>
      </c>
      <c r="AL343">
        <v>5697556.9179999996</v>
      </c>
      <c r="AM343" t="s">
        <v>2388</v>
      </c>
      <c r="AN343" t="s">
        <v>1811</v>
      </c>
      <c r="AO343" s="39">
        <v>45721</v>
      </c>
    </row>
    <row r="344" spans="1:41" x14ac:dyDescent="0.2">
      <c r="A344" t="s">
        <v>173</v>
      </c>
      <c r="B344" t="s">
        <v>176</v>
      </c>
      <c r="C344" t="s">
        <v>4131</v>
      </c>
      <c r="D344" t="s">
        <v>1064</v>
      </c>
      <c r="E344" t="s">
        <v>1092</v>
      </c>
      <c r="F344" t="s">
        <v>307</v>
      </c>
      <c r="G344" t="s">
        <v>1805</v>
      </c>
      <c r="H344" s="39">
        <v>42310</v>
      </c>
      <c r="I344" s="55">
        <v>2015</v>
      </c>
      <c r="J344" t="s">
        <v>1337</v>
      </c>
      <c r="K344" t="s">
        <v>1338</v>
      </c>
      <c r="L344" s="48" t="s">
        <v>1064</v>
      </c>
      <c r="M344" t="s">
        <v>1064</v>
      </c>
      <c r="O344" t="s">
        <v>1837</v>
      </c>
      <c r="P344" t="s">
        <v>1064</v>
      </c>
      <c r="Q344" t="s">
        <v>29</v>
      </c>
      <c r="R344" t="s">
        <v>130</v>
      </c>
      <c r="S344">
        <v>3</v>
      </c>
      <c r="T344">
        <v>2.9996</v>
      </c>
      <c r="U344" t="s">
        <v>692</v>
      </c>
      <c r="V344" t="s">
        <v>2850</v>
      </c>
      <c r="W344" t="s">
        <v>709</v>
      </c>
      <c r="X344" t="s">
        <v>765</v>
      </c>
      <c r="Y344" t="s">
        <v>1064</v>
      </c>
      <c r="Z344" t="s">
        <v>1064</v>
      </c>
      <c r="AA344" t="s">
        <v>1064</v>
      </c>
      <c r="AB344" t="s">
        <v>1064</v>
      </c>
      <c r="AC344" t="s">
        <v>1064</v>
      </c>
      <c r="AD344" t="s">
        <v>1064</v>
      </c>
      <c r="AE344" t="s">
        <v>1064</v>
      </c>
      <c r="AF344" t="s">
        <v>1064</v>
      </c>
      <c r="AG344" t="s">
        <v>1064</v>
      </c>
      <c r="AH344" t="s">
        <v>1064</v>
      </c>
      <c r="AK344">
        <v>270541.69</v>
      </c>
      <c r="AL344">
        <v>5802534.7699999996</v>
      </c>
      <c r="AM344" t="s">
        <v>2388</v>
      </c>
      <c r="AN344" t="s">
        <v>1811</v>
      </c>
      <c r="AO344" s="39">
        <v>45721</v>
      </c>
    </row>
    <row r="345" spans="1:41" x14ac:dyDescent="0.2">
      <c r="A345" t="s">
        <v>173</v>
      </c>
      <c r="B345" t="s">
        <v>176</v>
      </c>
      <c r="C345" t="s">
        <v>3796</v>
      </c>
      <c r="D345" t="s">
        <v>1064</v>
      </c>
      <c r="E345" t="s">
        <v>1064</v>
      </c>
      <c r="F345" t="s">
        <v>3797</v>
      </c>
      <c r="G345" t="s">
        <v>1805</v>
      </c>
      <c r="H345" s="39">
        <v>45356</v>
      </c>
      <c r="I345" s="55">
        <v>2024</v>
      </c>
      <c r="J345" t="s">
        <v>1337</v>
      </c>
      <c r="K345" t="s">
        <v>1300</v>
      </c>
      <c r="L345" s="48" t="s">
        <v>1064</v>
      </c>
      <c r="M345" t="s">
        <v>1064</v>
      </c>
      <c r="O345" t="s">
        <v>1837</v>
      </c>
      <c r="P345" t="s">
        <v>1064</v>
      </c>
      <c r="Q345" t="s">
        <v>29</v>
      </c>
      <c r="R345" t="s">
        <v>130</v>
      </c>
      <c r="S345">
        <v>1.1000000000000001</v>
      </c>
      <c r="T345">
        <v>1.1000000000000001</v>
      </c>
      <c r="U345" t="s">
        <v>692</v>
      </c>
      <c r="V345" t="s">
        <v>2850</v>
      </c>
      <c r="W345" t="s">
        <v>709</v>
      </c>
      <c r="X345" t="s">
        <v>3798</v>
      </c>
      <c r="Y345" t="s">
        <v>1064</v>
      </c>
      <c r="Z345" t="s">
        <v>1064</v>
      </c>
      <c r="AA345" t="s">
        <v>1064</v>
      </c>
      <c r="AB345" t="s">
        <v>1064</v>
      </c>
      <c r="AC345" t="s">
        <v>1064</v>
      </c>
      <c r="AD345" t="s">
        <v>1064</v>
      </c>
      <c r="AE345" t="s">
        <v>1064</v>
      </c>
      <c r="AF345" t="s">
        <v>1064</v>
      </c>
      <c r="AG345" t="s">
        <v>1064</v>
      </c>
      <c r="AH345" t="s">
        <v>1064</v>
      </c>
      <c r="AK345">
        <v>754864.37</v>
      </c>
      <c r="AL345">
        <v>5823644.6500000004</v>
      </c>
      <c r="AM345" t="s">
        <v>2389</v>
      </c>
      <c r="AN345" t="s">
        <v>1811</v>
      </c>
      <c r="AO345" s="39">
        <v>45721</v>
      </c>
    </row>
    <row r="346" spans="1:41" x14ac:dyDescent="0.2">
      <c r="A346" t="s">
        <v>173</v>
      </c>
      <c r="B346" t="s">
        <v>176</v>
      </c>
      <c r="C346" t="s">
        <v>2551</v>
      </c>
      <c r="D346" t="s">
        <v>1064</v>
      </c>
      <c r="E346" t="s">
        <v>1081</v>
      </c>
      <c r="F346" t="s">
        <v>2289</v>
      </c>
      <c r="G346" t="s">
        <v>1805</v>
      </c>
      <c r="H346" s="39">
        <v>40422</v>
      </c>
      <c r="I346" s="55">
        <v>2010</v>
      </c>
      <c r="J346" t="s">
        <v>1316</v>
      </c>
      <c r="K346" t="s">
        <v>1323</v>
      </c>
      <c r="L346" s="48" t="s">
        <v>1064</v>
      </c>
      <c r="M346" t="s">
        <v>1064</v>
      </c>
      <c r="O346" t="s">
        <v>1837</v>
      </c>
      <c r="P346" t="s">
        <v>1064</v>
      </c>
      <c r="Q346" t="s">
        <v>29</v>
      </c>
      <c r="R346" t="s">
        <v>130</v>
      </c>
      <c r="S346">
        <v>0.104</v>
      </c>
      <c r="T346">
        <v>0.1037</v>
      </c>
      <c r="U346" t="s">
        <v>692</v>
      </c>
      <c r="V346" t="s">
        <v>2850</v>
      </c>
      <c r="W346" t="s">
        <v>727</v>
      </c>
      <c r="X346" t="s">
        <v>737</v>
      </c>
      <c r="Y346" t="s">
        <v>1064</v>
      </c>
      <c r="Z346" t="s">
        <v>1064</v>
      </c>
      <c r="AA346" t="s">
        <v>1064</v>
      </c>
      <c r="AB346" t="s">
        <v>1064</v>
      </c>
      <c r="AC346" t="s">
        <v>1064</v>
      </c>
      <c r="AD346" t="s">
        <v>1064</v>
      </c>
      <c r="AE346" t="s">
        <v>1064</v>
      </c>
      <c r="AF346" t="s">
        <v>1064</v>
      </c>
      <c r="AG346" t="s">
        <v>1064</v>
      </c>
      <c r="AH346" t="s">
        <v>1064</v>
      </c>
      <c r="AK346">
        <v>341219.58</v>
      </c>
      <c r="AL346">
        <v>6395979.9299999997</v>
      </c>
      <c r="AM346" t="s">
        <v>2388</v>
      </c>
      <c r="AN346" t="s">
        <v>1811</v>
      </c>
      <c r="AO346" s="39">
        <v>45721</v>
      </c>
    </row>
    <row r="347" spans="1:41" x14ac:dyDescent="0.2">
      <c r="A347" t="s">
        <v>173</v>
      </c>
      <c r="B347" t="s">
        <v>175</v>
      </c>
      <c r="C347" t="s">
        <v>2534</v>
      </c>
      <c r="D347" t="s">
        <v>1064</v>
      </c>
      <c r="E347" t="s">
        <v>1126</v>
      </c>
      <c r="F347" t="s">
        <v>369</v>
      </c>
      <c r="G347" t="s">
        <v>1805</v>
      </c>
      <c r="H347" s="39">
        <v>40508</v>
      </c>
      <c r="I347" s="55">
        <v>2010</v>
      </c>
      <c r="J347" t="s">
        <v>1352</v>
      </c>
      <c r="K347" t="s">
        <v>1353</v>
      </c>
      <c r="L347" s="48" t="s">
        <v>1064</v>
      </c>
      <c r="M347" t="s">
        <v>1064</v>
      </c>
      <c r="O347" t="s">
        <v>1837</v>
      </c>
      <c r="P347" t="s">
        <v>1064</v>
      </c>
      <c r="Q347" t="s">
        <v>29</v>
      </c>
      <c r="R347" t="s">
        <v>130</v>
      </c>
      <c r="S347">
        <v>1.1000000000000001</v>
      </c>
      <c r="T347">
        <v>1.1100000000000001</v>
      </c>
      <c r="U347" t="s">
        <v>692</v>
      </c>
      <c r="V347" t="s">
        <v>2850</v>
      </c>
      <c r="W347" t="s">
        <v>697</v>
      </c>
      <c r="X347" t="s">
        <v>1884</v>
      </c>
      <c r="Y347" t="s">
        <v>1064</v>
      </c>
      <c r="Z347" t="s">
        <v>1064</v>
      </c>
      <c r="AA347" t="s">
        <v>1064</v>
      </c>
      <c r="AB347" t="s">
        <v>1064</v>
      </c>
      <c r="AC347" t="s">
        <v>1064</v>
      </c>
      <c r="AD347" t="s">
        <v>1064</v>
      </c>
      <c r="AE347" t="s">
        <v>1064</v>
      </c>
      <c r="AF347" t="s">
        <v>1064</v>
      </c>
      <c r="AG347" t="s">
        <v>1064</v>
      </c>
      <c r="AH347" t="s">
        <v>1064</v>
      </c>
      <c r="AK347">
        <v>390204.24290000001</v>
      </c>
      <c r="AL347">
        <v>7762889.4270000001</v>
      </c>
      <c r="AM347" t="s">
        <v>2398</v>
      </c>
      <c r="AN347" t="s">
        <v>1811</v>
      </c>
      <c r="AO347" s="39">
        <v>45721</v>
      </c>
    </row>
    <row r="348" spans="1:41" x14ac:dyDescent="0.2">
      <c r="A348" t="s">
        <v>173</v>
      </c>
      <c r="B348" t="s">
        <v>176</v>
      </c>
      <c r="C348" t="s">
        <v>2552</v>
      </c>
      <c r="D348" t="s">
        <v>1064</v>
      </c>
      <c r="E348" t="s">
        <v>1187</v>
      </c>
      <c r="F348" t="s">
        <v>495</v>
      </c>
      <c r="G348" t="s">
        <v>1805</v>
      </c>
      <c r="H348" s="39">
        <v>41417</v>
      </c>
      <c r="I348" s="55">
        <v>2013</v>
      </c>
      <c r="J348" t="s">
        <v>1302</v>
      </c>
      <c r="K348" t="s">
        <v>1404</v>
      </c>
      <c r="L348" s="48" t="s">
        <v>1064</v>
      </c>
      <c r="M348" t="s">
        <v>1064</v>
      </c>
      <c r="O348" t="s">
        <v>1826</v>
      </c>
      <c r="P348" t="s">
        <v>1064</v>
      </c>
      <c r="Q348" t="s">
        <v>29</v>
      </c>
      <c r="R348" t="s">
        <v>130</v>
      </c>
      <c r="S348">
        <v>1.2</v>
      </c>
      <c r="T348">
        <v>1.2</v>
      </c>
      <c r="U348" t="s">
        <v>692</v>
      </c>
      <c r="V348" t="s">
        <v>2850</v>
      </c>
      <c r="W348" t="s">
        <v>715</v>
      </c>
      <c r="X348" t="s">
        <v>929</v>
      </c>
      <c r="Y348" t="s">
        <v>1064</v>
      </c>
      <c r="Z348" t="s">
        <v>1064</v>
      </c>
      <c r="AA348" t="s">
        <v>1064</v>
      </c>
      <c r="AB348" t="s">
        <v>1064</v>
      </c>
      <c r="AC348" t="s">
        <v>1064</v>
      </c>
      <c r="AD348" t="s">
        <v>1064</v>
      </c>
      <c r="AE348" t="s">
        <v>1064</v>
      </c>
      <c r="AF348" t="s">
        <v>1064</v>
      </c>
      <c r="AG348" t="s">
        <v>1064</v>
      </c>
      <c r="AH348" t="s">
        <v>1064</v>
      </c>
      <c r="AK348">
        <v>705876.12</v>
      </c>
      <c r="AL348">
        <v>5428117.0300000003</v>
      </c>
      <c r="AM348" t="s">
        <v>162</v>
      </c>
      <c r="AN348" t="s">
        <v>1811</v>
      </c>
      <c r="AO348" s="39">
        <v>45721</v>
      </c>
    </row>
    <row r="349" spans="1:41" x14ac:dyDescent="0.2">
      <c r="A349" t="s">
        <v>173</v>
      </c>
      <c r="B349" t="s">
        <v>176</v>
      </c>
      <c r="C349" t="s">
        <v>2464</v>
      </c>
      <c r="D349" t="s">
        <v>1064</v>
      </c>
      <c r="E349" t="s">
        <v>1684</v>
      </c>
      <c r="F349" t="s">
        <v>255</v>
      </c>
      <c r="G349" t="s">
        <v>1805</v>
      </c>
      <c r="H349" s="39">
        <v>37622</v>
      </c>
      <c r="I349" s="55">
        <v>2003</v>
      </c>
      <c r="J349" t="s">
        <v>1310</v>
      </c>
      <c r="K349" t="s">
        <v>1312</v>
      </c>
      <c r="L349" s="48" t="s">
        <v>1064</v>
      </c>
      <c r="M349" t="s">
        <v>1064</v>
      </c>
      <c r="O349" t="s">
        <v>1837</v>
      </c>
      <c r="P349" t="s">
        <v>1064</v>
      </c>
      <c r="Q349" t="s">
        <v>29</v>
      </c>
      <c r="R349" t="s">
        <v>130</v>
      </c>
      <c r="S349">
        <v>1.9</v>
      </c>
      <c r="T349">
        <v>1.8714999999999999</v>
      </c>
      <c r="U349" t="s">
        <v>692</v>
      </c>
      <c r="V349" t="s">
        <v>2850</v>
      </c>
      <c r="W349" t="s">
        <v>697</v>
      </c>
      <c r="X349" t="s">
        <v>1890</v>
      </c>
      <c r="Y349" t="s">
        <v>1064</v>
      </c>
      <c r="Z349" t="s">
        <v>1064</v>
      </c>
      <c r="AA349" t="s">
        <v>1064</v>
      </c>
      <c r="AB349" t="s">
        <v>1064</v>
      </c>
      <c r="AC349" t="s">
        <v>1064</v>
      </c>
      <c r="AD349" t="s">
        <v>1064</v>
      </c>
      <c r="AE349" t="s">
        <v>1064</v>
      </c>
      <c r="AF349" t="s">
        <v>1064</v>
      </c>
      <c r="AG349" t="s">
        <v>1064</v>
      </c>
      <c r="AH349" t="s">
        <v>1064</v>
      </c>
      <c r="AK349">
        <v>359850.98</v>
      </c>
      <c r="AL349">
        <v>6280295.0300000003</v>
      </c>
      <c r="AM349" t="s">
        <v>2391</v>
      </c>
      <c r="AN349" t="s">
        <v>1811</v>
      </c>
      <c r="AO349" s="39">
        <v>45721</v>
      </c>
    </row>
    <row r="350" spans="1:41" x14ac:dyDescent="0.2">
      <c r="A350" t="s">
        <v>173</v>
      </c>
      <c r="B350" t="s">
        <v>176</v>
      </c>
      <c r="C350" t="s">
        <v>2553</v>
      </c>
      <c r="D350" t="s">
        <v>1064</v>
      </c>
      <c r="E350" t="s">
        <v>1073</v>
      </c>
      <c r="F350" t="s">
        <v>243</v>
      </c>
      <c r="G350" t="s">
        <v>1805</v>
      </c>
      <c r="H350" s="39">
        <v>40858</v>
      </c>
      <c r="I350" s="55">
        <v>2011</v>
      </c>
      <c r="J350" t="s">
        <v>1302</v>
      </c>
      <c r="K350" t="s">
        <v>1306</v>
      </c>
      <c r="L350" s="48" t="s">
        <v>1064</v>
      </c>
      <c r="M350" t="s">
        <v>1064</v>
      </c>
      <c r="O350" t="s">
        <v>1837</v>
      </c>
      <c r="P350" t="s">
        <v>1064</v>
      </c>
      <c r="Q350" t="s">
        <v>29</v>
      </c>
      <c r="R350" t="s">
        <v>130</v>
      </c>
      <c r="S350">
        <v>6.8</v>
      </c>
      <c r="T350">
        <v>6.7830000000000004</v>
      </c>
      <c r="U350" t="s">
        <v>692</v>
      </c>
      <c r="V350" t="s">
        <v>2850</v>
      </c>
      <c r="W350" t="s">
        <v>707</v>
      </c>
      <c r="X350" t="s">
        <v>713</v>
      </c>
      <c r="Y350" t="s">
        <v>1064</v>
      </c>
      <c r="Z350" t="s">
        <v>1064</v>
      </c>
      <c r="AA350" t="s">
        <v>1064</v>
      </c>
      <c r="AB350" t="s">
        <v>1064</v>
      </c>
      <c r="AC350" t="s">
        <v>1064</v>
      </c>
      <c r="AD350" t="s">
        <v>1064</v>
      </c>
      <c r="AE350" t="s">
        <v>1064</v>
      </c>
      <c r="AF350" t="s">
        <v>1064</v>
      </c>
      <c r="AG350" t="s">
        <v>1064</v>
      </c>
      <c r="AH350" t="s">
        <v>1064</v>
      </c>
      <c r="AK350">
        <v>695968.97499999998</v>
      </c>
      <c r="AL350">
        <v>5382933.983</v>
      </c>
      <c r="AM350" t="s">
        <v>162</v>
      </c>
      <c r="AN350" t="s">
        <v>1811</v>
      </c>
      <c r="AO350" s="39">
        <v>45721</v>
      </c>
    </row>
    <row r="351" spans="1:41" x14ac:dyDescent="0.2">
      <c r="A351" t="s">
        <v>173</v>
      </c>
      <c r="B351" t="s">
        <v>176</v>
      </c>
      <c r="C351" t="s">
        <v>2780</v>
      </c>
      <c r="D351" t="s">
        <v>1064</v>
      </c>
      <c r="E351" t="s">
        <v>2781</v>
      </c>
      <c r="F351" t="s">
        <v>2782</v>
      </c>
      <c r="G351" t="s">
        <v>1805</v>
      </c>
      <c r="H351" s="39">
        <v>42987</v>
      </c>
      <c r="I351" s="55">
        <v>2017</v>
      </c>
      <c r="J351" t="s">
        <v>1337</v>
      </c>
      <c r="K351" t="s">
        <v>1394</v>
      </c>
      <c r="L351" s="48" t="s">
        <v>1064</v>
      </c>
      <c r="M351" t="s">
        <v>1064</v>
      </c>
      <c r="O351" t="s">
        <v>1837</v>
      </c>
      <c r="P351" t="s">
        <v>1064</v>
      </c>
      <c r="Q351" t="s">
        <v>29</v>
      </c>
      <c r="R351" t="s">
        <v>130</v>
      </c>
      <c r="S351">
        <v>0.22600000000000001</v>
      </c>
      <c r="T351">
        <v>0.22600000000000001</v>
      </c>
      <c r="U351" t="s">
        <v>692</v>
      </c>
      <c r="V351" t="s">
        <v>2850</v>
      </c>
      <c r="W351" t="s">
        <v>709</v>
      </c>
      <c r="X351" t="s">
        <v>2783</v>
      </c>
      <c r="Y351" t="s">
        <v>1064</v>
      </c>
      <c r="Z351" t="s">
        <v>1064</v>
      </c>
      <c r="AA351" t="s">
        <v>1064</v>
      </c>
      <c r="AB351" t="s">
        <v>1064</v>
      </c>
      <c r="AC351" t="s">
        <v>1064</v>
      </c>
      <c r="AD351" t="s">
        <v>1064</v>
      </c>
      <c r="AE351" t="s">
        <v>1064</v>
      </c>
      <c r="AF351" t="s">
        <v>1064</v>
      </c>
      <c r="AG351" t="s">
        <v>1064</v>
      </c>
      <c r="AH351" t="s">
        <v>1064</v>
      </c>
      <c r="AK351">
        <v>753055.35</v>
      </c>
      <c r="AL351">
        <v>5824536.0499999998</v>
      </c>
      <c r="AM351" t="s">
        <v>2389</v>
      </c>
      <c r="AN351" t="s">
        <v>1811</v>
      </c>
      <c r="AO351" s="39">
        <v>45721</v>
      </c>
    </row>
    <row r="352" spans="1:41" x14ac:dyDescent="0.2">
      <c r="A352" t="s">
        <v>173</v>
      </c>
      <c r="B352" t="s">
        <v>176</v>
      </c>
      <c r="C352" t="s">
        <v>2554</v>
      </c>
      <c r="D352" t="s">
        <v>1064</v>
      </c>
      <c r="E352" t="s">
        <v>1597</v>
      </c>
      <c r="F352" t="s">
        <v>2290</v>
      </c>
      <c r="G352" t="s">
        <v>1805</v>
      </c>
      <c r="H352" s="39">
        <v>43965</v>
      </c>
      <c r="I352" s="55">
        <v>2020</v>
      </c>
      <c r="J352" t="s">
        <v>3870</v>
      </c>
      <c r="K352" t="s">
        <v>1373</v>
      </c>
      <c r="L352" s="48" t="s">
        <v>1064</v>
      </c>
      <c r="M352" t="s">
        <v>1064</v>
      </c>
      <c r="O352" t="s">
        <v>1837</v>
      </c>
      <c r="P352" t="s">
        <v>1064</v>
      </c>
      <c r="Q352" t="s">
        <v>29</v>
      </c>
      <c r="R352" t="s">
        <v>130</v>
      </c>
      <c r="S352">
        <v>2.56</v>
      </c>
      <c r="T352">
        <v>2.5550000000000002</v>
      </c>
      <c r="U352" t="s">
        <v>692</v>
      </c>
      <c r="V352" t="s">
        <v>2850</v>
      </c>
      <c r="W352" t="s">
        <v>697</v>
      </c>
      <c r="X352" t="s">
        <v>1891</v>
      </c>
      <c r="Y352" t="s">
        <v>1064</v>
      </c>
      <c r="Z352" t="s">
        <v>1064</v>
      </c>
      <c r="AA352" t="s">
        <v>1064</v>
      </c>
      <c r="AB352" t="s">
        <v>1064</v>
      </c>
      <c r="AC352" t="s">
        <v>1064</v>
      </c>
      <c r="AD352" t="s">
        <v>1064</v>
      </c>
      <c r="AE352" t="s">
        <v>1064</v>
      </c>
      <c r="AF352" t="s">
        <v>1064</v>
      </c>
      <c r="AG352" t="s">
        <v>1064</v>
      </c>
      <c r="AH352" t="s">
        <v>1064</v>
      </c>
      <c r="AK352">
        <v>348129.14</v>
      </c>
      <c r="AL352">
        <v>6220093</v>
      </c>
      <c r="AM352" t="s">
        <v>2391</v>
      </c>
      <c r="AN352" t="s">
        <v>1811</v>
      </c>
      <c r="AO352" s="39">
        <v>45721</v>
      </c>
    </row>
    <row r="353" spans="1:41" x14ac:dyDescent="0.2">
      <c r="A353" t="s">
        <v>173</v>
      </c>
      <c r="B353" t="s">
        <v>176</v>
      </c>
      <c r="C353" t="s">
        <v>2556</v>
      </c>
      <c r="D353" t="s">
        <v>1064</v>
      </c>
      <c r="E353" t="s">
        <v>1246</v>
      </c>
      <c r="F353" t="s">
        <v>660</v>
      </c>
      <c r="G353" t="s">
        <v>1805</v>
      </c>
      <c r="H353" s="39">
        <v>42690</v>
      </c>
      <c r="I353" s="55">
        <v>2016</v>
      </c>
      <c r="J353" t="s">
        <v>1297</v>
      </c>
      <c r="K353" t="s">
        <v>1271</v>
      </c>
      <c r="L353" s="48" t="s">
        <v>1064</v>
      </c>
      <c r="M353" t="s">
        <v>1064</v>
      </c>
      <c r="O353" t="s">
        <v>1837</v>
      </c>
      <c r="P353" t="s">
        <v>1064</v>
      </c>
      <c r="Q353" t="s">
        <v>29</v>
      </c>
      <c r="R353" t="s">
        <v>130</v>
      </c>
      <c r="S353">
        <v>3</v>
      </c>
      <c r="T353">
        <v>2.9750000000000001</v>
      </c>
      <c r="U353" t="s">
        <v>692</v>
      </c>
      <c r="V353" t="s">
        <v>2850</v>
      </c>
      <c r="W353" t="s">
        <v>885</v>
      </c>
      <c r="X353" t="s">
        <v>912</v>
      </c>
      <c r="Y353" t="s">
        <v>1064</v>
      </c>
      <c r="Z353" t="s">
        <v>1064</v>
      </c>
      <c r="AA353" t="s">
        <v>1064</v>
      </c>
      <c r="AB353" t="s">
        <v>1064</v>
      </c>
      <c r="AC353" t="s">
        <v>1064</v>
      </c>
      <c r="AD353" t="s">
        <v>1064</v>
      </c>
      <c r="AE353" t="s">
        <v>1064</v>
      </c>
      <c r="AF353" t="s">
        <v>1064</v>
      </c>
      <c r="AG353" t="s">
        <v>1064</v>
      </c>
      <c r="AH353" t="s">
        <v>1064</v>
      </c>
      <c r="AK353">
        <v>334114.52</v>
      </c>
      <c r="AL353">
        <v>6132541.3799999999</v>
      </c>
      <c r="AM353" t="s">
        <v>2388</v>
      </c>
      <c r="AN353" t="s">
        <v>1811</v>
      </c>
      <c r="AO353" s="39">
        <v>45721</v>
      </c>
    </row>
    <row r="354" spans="1:41" x14ac:dyDescent="0.2">
      <c r="A354" t="s">
        <v>173</v>
      </c>
      <c r="B354" t="s">
        <v>176</v>
      </c>
      <c r="C354" t="s">
        <v>2555</v>
      </c>
      <c r="D354" t="s">
        <v>1064</v>
      </c>
      <c r="E354" t="s">
        <v>1744</v>
      </c>
      <c r="F354" t="s">
        <v>661</v>
      </c>
      <c r="G354" t="s">
        <v>1805</v>
      </c>
      <c r="H354" s="39">
        <v>43042</v>
      </c>
      <c r="I354" s="55">
        <v>2017</v>
      </c>
      <c r="J354" t="s">
        <v>1297</v>
      </c>
      <c r="K354" t="s">
        <v>1271</v>
      </c>
      <c r="L354" s="48" t="s">
        <v>1064</v>
      </c>
      <c r="M354" t="s">
        <v>1064</v>
      </c>
      <c r="O354" t="s">
        <v>1837</v>
      </c>
      <c r="P354" t="s">
        <v>1064</v>
      </c>
      <c r="Q354" t="s">
        <v>29</v>
      </c>
      <c r="R354" t="s">
        <v>130</v>
      </c>
      <c r="S354">
        <v>1.9</v>
      </c>
      <c r="T354">
        <v>1.8842000000000001</v>
      </c>
      <c r="U354" t="s">
        <v>692</v>
      </c>
      <c r="V354" t="s">
        <v>2850</v>
      </c>
      <c r="W354" t="s">
        <v>885</v>
      </c>
      <c r="X354" t="s">
        <v>1892</v>
      </c>
      <c r="Y354" t="s">
        <v>1064</v>
      </c>
      <c r="Z354" t="s">
        <v>1064</v>
      </c>
      <c r="AA354" t="s">
        <v>1064</v>
      </c>
      <c r="AB354" t="s">
        <v>1064</v>
      </c>
      <c r="AC354" t="s">
        <v>1064</v>
      </c>
      <c r="AD354" t="s">
        <v>1064</v>
      </c>
      <c r="AE354" t="s">
        <v>1064</v>
      </c>
      <c r="AF354" t="s">
        <v>1064</v>
      </c>
      <c r="AG354" t="s">
        <v>1064</v>
      </c>
      <c r="AH354" t="s">
        <v>1064</v>
      </c>
      <c r="AK354">
        <v>331196</v>
      </c>
      <c r="AL354">
        <v>6132595</v>
      </c>
      <c r="AM354" t="s">
        <v>2391</v>
      </c>
      <c r="AN354" t="s">
        <v>1811</v>
      </c>
      <c r="AO354" s="39">
        <v>45721</v>
      </c>
    </row>
    <row r="355" spans="1:41" x14ac:dyDescent="0.2">
      <c r="A355" t="s">
        <v>173</v>
      </c>
      <c r="B355" t="s">
        <v>176</v>
      </c>
      <c r="C355" t="s">
        <v>2557</v>
      </c>
      <c r="D355" t="s">
        <v>1064</v>
      </c>
      <c r="E355" t="s">
        <v>1113</v>
      </c>
      <c r="F355" t="s">
        <v>348</v>
      </c>
      <c r="G355" t="s">
        <v>1805</v>
      </c>
      <c r="H355" s="39">
        <v>40266</v>
      </c>
      <c r="I355" s="55">
        <v>2010</v>
      </c>
      <c r="J355" t="s">
        <v>1348</v>
      </c>
      <c r="K355" t="s">
        <v>1350</v>
      </c>
      <c r="L355" s="48" t="s">
        <v>1064</v>
      </c>
      <c r="M355" t="s">
        <v>1064</v>
      </c>
      <c r="O355" t="s">
        <v>1823</v>
      </c>
      <c r="P355" t="s">
        <v>1064</v>
      </c>
      <c r="Q355" t="s">
        <v>29</v>
      </c>
      <c r="R355" t="s">
        <v>130</v>
      </c>
      <c r="S355">
        <v>4.5999999999999996</v>
      </c>
      <c r="T355">
        <v>4.4160000000000004</v>
      </c>
      <c r="U355" t="s">
        <v>692</v>
      </c>
      <c r="V355" t="s">
        <v>2850</v>
      </c>
      <c r="W355" t="s">
        <v>801</v>
      </c>
      <c r="X355" t="s">
        <v>802</v>
      </c>
      <c r="Y355" t="s">
        <v>1064</v>
      </c>
      <c r="Z355" t="s">
        <v>1064</v>
      </c>
      <c r="AA355" t="s">
        <v>1064</v>
      </c>
      <c r="AB355" t="s">
        <v>1064</v>
      </c>
      <c r="AC355" t="s">
        <v>1064</v>
      </c>
      <c r="AD355" t="s">
        <v>1064</v>
      </c>
      <c r="AE355" t="s">
        <v>1064</v>
      </c>
      <c r="AF355" t="s">
        <v>1064</v>
      </c>
      <c r="AG355" t="s">
        <v>1064</v>
      </c>
      <c r="AH355" t="s">
        <v>1064</v>
      </c>
      <c r="AK355">
        <v>304884.99949999998</v>
      </c>
      <c r="AL355">
        <v>6601830.0279999999</v>
      </c>
      <c r="AM355" t="s">
        <v>2390</v>
      </c>
      <c r="AN355" t="s">
        <v>1811</v>
      </c>
      <c r="AO355" s="39">
        <v>45721</v>
      </c>
    </row>
    <row r="356" spans="1:41" x14ac:dyDescent="0.2">
      <c r="A356" t="s">
        <v>173</v>
      </c>
      <c r="B356" t="s">
        <v>176</v>
      </c>
      <c r="C356" t="s">
        <v>2780</v>
      </c>
      <c r="D356" t="s">
        <v>1064</v>
      </c>
      <c r="E356" t="s">
        <v>2781</v>
      </c>
      <c r="F356" t="s">
        <v>2784</v>
      </c>
      <c r="G356" t="s">
        <v>1805</v>
      </c>
      <c r="H356" s="39">
        <v>42975</v>
      </c>
      <c r="I356" s="55">
        <v>2017</v>
      </c>
      <c r="J356" t="s">
        <v>1337</v>
      </c>
      <c r="K356" t="s">
        <v>1394</v>
      </c>
      <c r="L356" s="48" t="s">
        <v>1064</v>
      </c>
      <c r="M356" t="s">
        <v>1064</v>
      </c>
      <c r="O356" t="s">
        <v>1823</v>
      </c>
      <c r="P356" t="s">
        <v>1064</v>
      </c>
      <c r="Q356" t="s">
        <v>29</v>
      </c>
      <c r="R356" t="s">
        <v>130</v>
      </c>
      <c r="S356">
        <v>0.55200000000000005</v>
      </c>
      <c r="T356">
        <v>0.54210000000000003</v>
      </c>
      <c r="U356" t="s">
        <v>692</v>
      </c>
      <c r="V356" t="s">
        <v>2850</v>
      </c>
      <c r="W356" t="s">
        <v>709</v>
      </c>
      <c r="X356" t="s">
        <v>2783</v>
      </c>
      <c r="Y356" t="s">
        <v>1064</v>
      </c>
      <c r="Z356" t="s">
        <v>1064</v>
      </c>
      <c r="AA356" t="s">
        <v>1064</v>
      </c>
      <c r="AB356" t="s">
        <v>1064</v>
      </c>
      <c r="AC356" t="s">
        <v>1064</v>
      </c>
      <c r="AD356" t="s">
        <v>1064</v>
      </c>
      <c r="AE356" t="s">
        <v>1064</v>
      </c>
      <c r="AF356" t="s">
        <v>1064</v>
      </c>
      <c r="AG356" t="s">
        <v>1064</v>
      </c>
      <c r="AH356" t="s">
        <v>1064</v>
      </c>
      <c r="AK356">
        <v>746205.68</v>
      </c>
      <c r="AL356">
        <v>5828398.4400000004</v>
      </c>
      <c r="AM356" t="s">
        <v>2389</v>
      </c>
      <c r="AN356" t="s">
        <v>1811</v>
      </c>
      <c r="AO356" s="39">
        <v>45721</v>
      </c>
    </row>
    <row r="357" spans="1:41" x14ac:dyDescent="0.2">
      <c r="A357" t="s">
        <v>173</v>
      </c>
      <c r="B357" t="s">
        <v>176</v>
      </c>
      <c r="C357" t="s">
        <v>2558</v>
      </c>
      <c r="D357" t="s">
        <v>1064</v>
      </c>
      <c r="E357" t="s">
        <v>1185</v>
      </c>
      <c r="F357" t="s">
        <v>491</v>
      </c>
      <c r="G357" t="s">
        <v>1805</v>
      </c>
      <c r="H357" s="39">
        <v>42012</v>
      </c>
      <c r="I357" s="55">
        <v>2015</v>
      </c>
      <c r="J357" t="s">
        <v>1354</v>
      </c>
      <c r="K357" t="s">
        <v>1400</v>
      </c>
      <c r="L357" s="48" t="s">
        <v>1064</v>
      </c>
      <c r="M357" t="s">
        <v>1064</v>
      </c>
      <c r="O357" t="s">
        <v>1823</v>
      </c>
      <c r="P357" t="s">
        <v>1064</v>
      </c>
      <c r="Q357" t="s">
        <v>29</v>
      </c>
      <c r="R357" t="s">
        <v>130</v>
      </c>
      <c r="S357">
        <v>2.7</v>
      </c>
      <c r="T357">
        <v>2.5</v>
      </c>
      <c r="U357" t="s">
        <v>692</v>
      </c>
      <c r="V357" t="s">
        <v>2850</v>
      </c>
      <c r="W357" t="s">
        <v>707</v>
      </c>
      <c r="X357" t="s">
        <v>925</v>
      </c>
      <c r="Y357" t="s">
        <v>1064</v>
      </c>
      <c r="Z357" t="s">
        <v>1064</v>
      </c>
      <c r="AA357" t="s">
        <v>1064</v>
      </c>
      <c r="AB357" t="s">
        <v>1064</v>
      </c>
      <c r="AC357" t="s">
        <v>1064</v>
      </c>
      <c r="AD357" t="s">
        <v>1064</v>
      </c>
      <c r="AE357" t="s">
        <v>1064</v>
      </c>
      <c r="AF357" t="s">
        <v>1064</v>
      </c>
      <c r="AG357" t="s">
        <v>1064</v>
      </c>
      <c r="AH357" t="s">
        <v>1064</v>
      </c>
      <c r="AK357">
        <v>727958.03339999996</v>
      </c>
      <c r="AL357">
        <v>5557841.0279999999</v>
      </c>
      <c r="AM357" t="s">
        <v>162</v>
      </c>
      <c r="AN357" t="s">
        <v>1811</v>
      </c>
      <c r="AO357" s="39">
        <v>45721</v>
      </c>
    </row>
    <row r="358" spans="1:41" x14ac:dyDescent="0.2">
      <c r="A358" t="s">
        <v>173</v>
      </c>
      <c r="B358" t="s">
        <v>176</v>
      </c>
      <c r="C358" t="s">
        <v>2467</v>
      </c>
      <c r="D358" t="s">
        <v>1064</v>
      </c>
      <c r="E358" t="s">
        <v>1074</v>
      </c>
      <c r="F358" t="s">
        <v>415</v>
      </c>
      <c r="G358" t="s">
        <v>1805</v>
      </c>
      <c r="H358" s="39">
        <v>41631</v>
      </c>
      <c r="I358" s="55">
        <v>2013</v>
      </c>
      <c r="J358" t="s">
        <v>1310</v>
      </c>
      <c r="K358" t="s">
        <v>1364</v>
      </c>
      <c r="L358" s="48" t="s">
        <v>1064</v>
      </c>
      <c r="M358" t="s">
        <v>1064</v>
      </c>
      <c r="O358" t="s">
        <v>1837</v>
      </c>
      <c r="P358" t="s">
        <v>1064</v>
      </c>
      <c r="Q358" t="s">
        <v>29</v>
      </c>
      <c r="R358" t="s">
        <v>130</v>
      </c>
      <c r="S358">
        <v>1.9</v>
      </c>
      <c r="T358">
        <v>1.8646</v>
      </c>
      <c r="U358" t="s">
        <v>692</v>
      </c>
      <c r="V358" t="s">
        <v>2850</v>
      </c>
      <c r="W358" t="s">
        <v>697</v>
      </c>
      <c r="X358" t="s">
        <v>861</v>
      </c>
      <c r="Y358" t="s">
        <v>1064</v>
      </c>
      <c r="Z358" t="s">
        <v>1064</v>
      </c>
      <c r="AA358" t="s">
        <v>1064</v>
      </c>
      <c r="AB358" t="s">
        <v>1064</v>
      </c>
      <c r="AC358" t="s">
        <v>1064</v>
      </c>
      <c r="AD358" t="s">
        <v>1064</v>
      </c>
      <c r="AE358" t="s">
        <v>1064</v>
      </c>
      <c r="AF358" t="s">
        <v>1064</v>
      </c>
      <c r="AG358" t="s">
        <v>1064</v>
      </c>
      <c r="AH358" t="s">
        <v>1064</v>
      </c>
      <c r="AK358">
        <v>363638.01049999997</v>
      </c>
      <c r="AL358">
        <v>6282034.0209999997</v>
      </c>
      <c r="AM358" t="s">
        <v>2388</v>
      </c>
      <c r="AN358" t="s">
        <v>1811</v>
      </c>
      <c r="AO358" s="39">
        <v>45721</v>
      </c>
    </row>
    <row r="359" spans="1:41" x14ac:dyDescent="0.2">
      <c r="A359" t="s">
        <v>173</v>
      </c>
      <c r="B359" t="s">
        <v>176</v>
      </c>
      <c r="C359" t="s">
        <v>2559</v>
      </c>
      <c r="D359" t="s">
        <v>1064</v>
      </c>
      <c r="E359" t="s">
        <v>1075</v>
      </c>
      <c r="F359" t="s">
        <v>256</v>
      </c>
      <c r="G359" t="s">
        <v>1805</v>
      </c>
      <c r="H359" s="39">
        <v>16284</v>
      </c>
      <c r="I359" s="55">
        <v>1944</v>
      </c>
      <c r="J359" t="s">
        <v>1310</v>
      </c>
      <c r="K359" t="s">
        <v>1312</v>
      </c>
      <c r="L359" s="48" t="s">
        <v>1064</v>
      </c>
      <c r="M359" t="s">
        <v>1064</v>
      </c>
      <c r="O359" t="s">
        <v>1837</v>
      </c>
      <c r="P359" t="s">
        <v>1064</v>
      </c>
      <c r="Q359" t="s">
        <v>29</v>
      </c>
      <c r="R359" t="s">
        <v>130</v>
      </c>
      <c r="S359">
        <v>5.5</v>
      </c>
      <c r="T359">
        <v>5.4725000000000001</v>
      </c>
      <c r="U359" t="s">
        <v>692</v>
      </c>
      <c r="V359" t="s">
        <v>2850</v>
      </c>
      <c r="W359" t="s">
        <v>697</v>
      </c>
      <c r="X359" t="s">
        <v>720</v>
      </c>
      <c r="Y359" t="s">
        <v>1064</v>
      </c>
      <c r="Z359" t="s">
        <v>1064</v>
      </c>
      <c r="AA359" t="s">
        <v>1064</v>
      </c>
      <c r="AB359" t="s">
        <v>1064</v>
      </c>
      <c r="AC359" t="s">
        <v>1064</v>
      </c>
      <c r="AD359" t="s">
        <v>1064</v>
      </c>
      <c r="AE359" t="s">
        <v>1064</v>
      </c>
      <c r="AF359" t="s">
        <v>1064</v>
      </c>
      <c r="AG359" t="s">
        <v>1064</v>
      </c>
      <c r="AH359" t="s">
        <v>1064</v>
      </c>
      <c r="AK359">
        <v>352088</v>
      </c>
      <c r="AL359">
        <v>6277128</v>
      </c>
      <c r="AM359" t="s">
        <v>2388</v>
      </c>
      <c r="AN359" t="s">
        <v>1811</v>
      </c>
      <c r="AO359" s="39">
        <v>45721</v>
      </c>
    </row>
    <row r="360" spans="1:41" x14ac:dyDescent="0.2">
      <c r="A360" t="s">
        <v>173</v>
      </c>
      <c r="B360" t="s">
        <v>176</v>
      </c>
      <c r="C360" t="s">
        <v>2560</v>
      </c>
      <c r="D360" t="s">
        <v>1064</v>
      </c>
      <c r="E360" t="s">
        <v>1171</v>
      </c>
      <c r="F360" t="s">
        <v>464</v>
      </c>
      <c r="G360" t="s">
        <v>1805</v>
      </c>
      <c r="H360" s="39">
        <v>41831</v>
      </c>
      <c r="I360" s="55">
        <v>2014</v>
      </c>
      <c r="J360" t="s">
        <v>1302</v>
      </c>
      <c r="K360" t="s">
        <v>1383</v>
      </c>
      <c r="L360" s="48" t="s">
        <v>1064</v>
      </c>
      <c r="M360" t="s">
        <v>1064</v>
      </c>
      <c r="O360" t="s">
        <v>1837</v>
      </c>
      <c r="P360" t="s">
        <v>1064</v>
      </c>
      <c r="Q360" t="s">
        <v>29</v>
      </c>
      <c r="R360" t="s">
        <v>130</v>
      </c>
      <c r="S360">
        <v>0.64200000000000002</v>
      </c>
      <c r="T360">
        <v>0.63990000000000002</v>
      </c>
      <c r="U360" t="s">
        <v>692</v>
      </c>
      <c r="V360" t="s">
        <v>2850</v>
      </c>
      <c r="W360" t="s">
        <v>717</v>
      </c>
      <c r="X360" t="s">
        <v>905</v>
      </c>
      <c r="Y360" t="s">
        <v>1064</v>
      </c>
      <c r="Z360" t="s">
        <v>1064</v>
      </c>
      <c r="AA360" t="s">
        <v>1064</v>
      </c>
      <c r="AB360" t="s">
        <v>1064</v>
      </c>
      <c r="AC360" t="s">
        <v>1064</v>
      </c>
      <c r="AD360" t="s">
        <v>1064</v>
      </c>
      <c r="AE360" t="s">
        <v>1064</v>
      </c>
      <c r="AF360" t="s">
        <v>1064</v>
      </c>
      <c r="AG360" t="s">
        <v>1064</v>
      </c>
      <c r="AH360" t="s">
        <v>1064</v>
      </c>
      <c r="AK360">
        <v>694481.99040000001</v>
      </c>
      <c r="AL360">
        <v>5457880.0109999999</v>
      </c>
      <c r="AM360" t="s">
        <v>162</v>
      </c>
      <c r="AN360" t="s">
        <v>1811</v>
      </c>
      <c r="AO360" s="39">
        <v>45721</v>
      </c>
    </row>
    <row r="361" spans="1:41" x14ac:dyDescent="0.2">
      <c r="A361" t="s">
        <v>173</v>
      </c>
      <c r="B361" t="s">
        <v>176</v>
      </c>
      <c r="C361" t="s">
        <v>3906</v>
      </c>
      <c r="D361" t="s">
        <v>1064</v>
      </c>
      <c r="E361" t="s">
        <v>1736</v>
      </c>
      <c r="F361" t="s">
        <v>588</v>
      </c>
      <c r="G361" t="s">
        <v>1805</v>
      </c>
      <c r="H361" s="39">
        <v>40439</v>
      </c>
      <c r="I361" s="55">
        <v>2010</v>
      </c>
      <c r="J361" t="s">
        <v>1354</v>
      </c>
      <c r="K361" t="s">
        <v>1444</v>
      </c>
      <c r="L361" s="48" t="s">
        <v>1064</v>
      </c>
      <c r="M361" t="s">
        <v>1064</v>
      </c>
      <c r="O361" t="s">
        <v>1837</v>
      </c>
      <c r="P361" t="s">
        <v>1064</v>
      </c>
      <c r="Q361" t="s">
        <v>29</v>
      </c>
      <c r="R361" t="s">
        <v>130</v>
      </c>
      <c r="S361">
        <v>0.8</v>
      </c>
      <c r="T361">
        <v>0.8</v>
      </c>
      <c r="U361" t="s">
        <v>692</v>
      </c>
      <c r="V361" t="s">
        <v>2850</v>
      </c>
      <c r="W361" t="s">
        <v>707</v>
      </c>
      <c r="X361" t="s">
        <v>979</v>
      </c>
      <c r="Y361" t="s">
        <v>1064</v>
      </c>
      <c r="Z361" t="s">
        <v>1064</v>
      </c>
      <c r="AA361" t="s">
        <v>1064</v>
      </c>
      <c r="AB361" t="s">
        <v>1064</v>
      </c>
      <c r="AC361" t="s">
        <v>1064</v>
      </c>
      <c r="AD361" t="s">
        <v>1064</v>
      </c>
      <c r="AE361" t="s">
        <v>1064</v>
      </c>
      <c r="AF361" t="s">
        <v>1064</v>
      </c>
      <c r="AG361" t="s">
        <v>1064</v>
      </c>
      <c r="AH361" t="s">
        <v>1064</v>
      </c>
      <c r="AK361">
        <v>727041.01930000004</v>
      </c>
      <c r="AL361">
        <v>5496941.9630000005</v>
      </c>
      <c r="AM361" t="s">
        <v>162</v>
      </c>
      <c r="AN361" t="s">
        <v>1811</v>
      </c>
      <c r="AO361" s="39">
        <v>45721</v>
      </c>
    </row>
    <row r="362" spans="1:41" x14ac:dyDescent="0.2">
      <c r="A362" t="s">
        <v>173</v>
      </c>
      <c r="B362" t="s">
        <v>176</v>
      </c>
      <c r="C362" t="s">
        <v>3906</v>
      </c>
      <c r="D362" t="s">
        <v>1064</v>
      </c>
      <c r="E362" t="s">
        <v>1736</v>
      </c>
      <c r="F362" t="s">
        <v>590</v>
      </c>
      <c r="G362" t="s">
        <v>1805</v>
      </c>
      <c r="H362" s="39">
        <v>41311</v>
      </c>
      <c r="I362" s="55">
        <v>2013</v>
      </c>
      <c r="J362" t="s">
        <v>1354</v>
      </c>
      <c r="K362" t="s">
        <v>1444</v>
      </c>
      <c r="L362" s="48" t="s">
        <v>1064</v>
      </c>
      <c r="M362" t="s">
        <v>1064</v>
      </c>
      <c r="O362" t="s">
        <v>1837</v>
      </c>
      <c r="P362" t="s">
        <v>1064</v>
      </c>
      <c r="Q362" t="s">
        <v>29</v>
      </c>
      <c r="R362" t="s">
        <v>130</v>
      </c>
      <c r="S362">
        <v>1.0349999999999999</v>
      </c>
      <c r="T362">
        <v>1.0249999999999999</v>
      </c>
      <c r="U362" t="s">
        <v>692</v>
      </c>
      <c r="V362" t="s">
        <v>2850</v>
      </c>
      <c r="W362" t="s">
        <v>707</v>
      </c>
      <c r="X362" t="s">
        <v>979</v>
      </c>
      <c r="Y362" t="s">
        <v>1064</v>
      </c>
      <c r="Z362" t="s">
        <v>1064</v>
      </c>
      <c r="AA362" t="s">
        <v>1064</v>
      </c>
      <c r="AB362" t="s">
        <v>1064</v>
      </c>
      <c r="AC362" t="s">
        <v>1064</v>
      </c>
      <c r="AD362" t="s">
        <v>1064</v>
      </c>
      <c r="AE362" t="s">
        <v>1064</v>
      </c>
      <c r="AF362" t="s">
        <v>1064</v>
      </c>
      <c r="AG362" t="s">
        <v>1064</v>
      </c>
      <c r="AH362" t="s">
        <v>1064</v>
      </c>
      <c r="AK362">
        <v>727041.38</v>
      </c>
      <c r="AL362">
        <v>5496939.29</v>
      </c>
      <c r="AM362" t="s">
        <v>162</v>
      </c>
      <c r="AN362" t="s">
        <v>1811</v>
      </c>
      <c r="AO362" s="39">
        <v>45721</v>
      </c>
    </row>
    <row r="363" spans="1:41" x14ac:dyDescent="0.2">
      <c r="A363" t="s">
        <v>173</v>
      </c>
      <c r="B363" t="s">
        <v>176</v>
      </c>
      <c r="C363" t="s">
        <v>2561</v>
      </c>
      <c r="D363" t="s">
        <v>1064</v>
      </c>
      <c r="E363" t="s">
        <v>1227</v>
      </c>
      <c r="F363" t="s">
        <v>598</v>
      </c>
      <c r="G363" t="s">
        <v>1805</v>
      </c>
      <c r="H363" s="39">
        <v>11170</v>
      </c>
      <c r="I363" s="55">
        <v>1930</v>
      </c>
      <c r="J363" t="s">
        <v>1310</v>
      </c>
      <c r="K363" t="s">
        <v>1448</v>
      </c>
      <c r="L363" s="48" t="s">
        <v>1064</v>
      </c>
      <c r="M363" t="s">
        <v>1064</v>
      </c>
      <c r="O363" t="s">
        <v>1833</v>
      </c>
      <c r="P363" t="s">
        <v>1064</v>
      </c>
      <c r="Q363" t="s">
        <v>29</v>
      </c>
      <c r="R363" t="s">
        <v>130</v>
      </c>
      <c r="S363">
        <v>3.1</v>
      </c>
      <c r="T363">
        <v>3.0535000000000001</v>
      </c>
      <c r="U363" t="s">
        <v>692</v>
      </c>
      <c r="V363" t="s">
        <v>2850</v>
      </c>
      <c r="W363" t="s">
        <v>697</v>
      </c>
      <c r="X363" t="s">
        <v>990</v>
      </c>
      <c r="Y363" t="s">
        <v>1064</v>
      </c>
      <c r="Z363" t="s">
        <v>1064</v>
      </c>
      <c r="AA363" t="s">
        <v>1064</v>
      </c>
      <c r="AB363" t="s">
        <v>1064</v>
      </c>
      <c r="AC363" t="s">
        <v>1064</v>
      </c>
      <c r="AD363" t="s">
        <v>1064</v>
      </c>
      <c r="AE363" t="s">
        <v>1064</v>
      </c>
      <c r="AF363" t="s">
        <v>1064</v>
      </c>
      <c r="AG363" t="s">
        <v>1064</v>
      </c>
      <c r="AH363" t="s">
        <v>1064</v>
      </c>
      <c r="AK363">
        <v>346396.64</v>
      </c>
      <c r="AL363">
        <v>6275663.3899999997</v>
      </c>
      <c r="AM363" t="s">
        <v>2388</v>
      </c>
      <c r="AN363" t="s">
        <v>1811</v>
      </c>
      <c r="AO363" s="39">
        <v>45721</v>
      </c>
    </row>
    <row r="364" spans="1:41" x14ac:dyDescent="0.2">
      <c r="A364" t="s">
        <v>173</v>
      </c>
      <c r="B364" t="s">
        <v>176</v>
      </c>
      <c r="C364" t="s">
        <v>2562</v>
      </c>
      <c r="D364" t="s">
        <v>1064</v>
      </c>
      <c r="E364" t="s">
        <v>1136</v>
      </c>
      <c r="F364" t="s">
        <v>399</v>
      </c>
      <c r="G364" t="s">
        <v>1805</v>
      </c>
      <c r="H364" s="39">
        <v>41781</v>
      </c>
      <c r="I364" s="55">
        <v>2014</v>
      </c>
      <c r="J364" t="s">
        <v>1337</v>
      </c>
      <c r="K364" t="s">
        <v>1343</v>
      </c>
      <c r="L364" s="48" t="s">
        <v>1064</v>
      </c>
      <c r="M364" t="s">
        <v>1064</v>
      </c>
      <c r="O364" t="s">
        <v>1837</v>
      </c>
      <c r="P364" t="s">
        <v>1064</v>
      </c>
      <c r="Q364" t="s">
        <v>29</v>
      </c>
      <c r="R364" t="s">
        <v>130</v>
      </c>
      <c r="S364">
        <v>2.2000000000000002</v>
      </c>
      <c r="T364">
        <v>2.181</v>
      </c>
      <c r="U364" t="s">
        <v>692</v>
      </c>
      <c r="V364" t="s">
        <v>2850</v>
      </c>
      <c r="W364" t="s">
        <v>777</v>
      </c>
      <c r="X364" t="s">
        <v>840</v>
      </c>
      <c r="Y364" t="s">
        <v>1064</v>
      </c>
      <c r="Z364" t="s">
        <v>1064</v>
      </c>
      <c r="AA364" t="s">
        <v>1064</v>
      </c>
      <c r="AB364" t="s">
        <v>1064</v>
      </c>
      <c r="AC364" t="s">
        <v>1064</v>
      </c>
      <c r="AD364" t="s">
        <v>1064</v>
      </c>
      <c r="AE364" t="s">
        <v>1064</v>
      </c>
      <c r="AF364" t="s">
        <v>1064</v>
      </c>
      <c r="AG364" t="s">
        <v>1064</v>
      </c>
      <c r="AH364" t="s">
        <v>1064</v>
      </c>
      <c r="AK364">
        <v>260890.95809999999</v>
      </c>
      <c r="AL364">
        <v>5843075.0130000003</v>
      </c>
      <c r="AM364" t="s">
        <v>2388</v>
      </c>
      <c r="AN364" t="s">
        <v>1811</v>
      </c>
      <c r="AO364" s="39">
        <v>45721</v>
      </c>
    </row>
    <row r="365" spans="1:41" x14ac:dyDescent="0.2">
      <c r="A365" t="s">
        <v>173</v>
      </c>
      <c r="B365" t="s">
        <v>176</v>
      </c>
      <c r="C365" t="s">
        <v>2563</v>
      </c>
      <c r="D365" t="s">
        <v>1064</v>
      </c>
      <c r="E365" t="s">
        <v>1696</v>
      </c>
      <c r="F365" t="s">
        <v>374</v>
      </c>
      <c r="G365" t="s">
        <v>1805</v>
      </c>
      <c r="H365" s="39">
        <v>42970</v>
      </c>
      <c r="I365" s="55">
        <v>2017</v>
      </c>
      <c r="J365" t="s">
        <v>1354</v>
      </c>
      <c r="K365" t="s">
        <v>1355</v>
      </c>
      <c r="L365" s="48" t="s">
        <v>1064</v>
      </c>
      <c r="M365" t="s">
        <v>1064</v>
      </c>
      <c r="O365" t="s">
        <v>1823</v>
      </c>
      <c r="P365" t="s">
        <v>1064</v>
      </c>
      <c r="Q365" t="s">
        <v>29</v>
      </c>
      <c r="R365" t="s">
        <v>130</v>
      </c>
      <c r="S365">
        <v>2.2250000000000001</v>
      </c>
      <c r="T365">
        <v>2.1949999999999998</v>
      </c>
      <c r="U365" t="s">
        <v>692</v>
      </c>
      <c r="V365" t="s">
        <v>2850</v>
      </c>
      <c r="W365" t="s">
        <v>707</v>
      </c>
      <c r="X365" t="s">
        <v>822</v>
      </c>
      <c r="Y365" t="s">
        <v>1064</v>
      </c>
      <c r="Z365" t="s">
        <v>1064</v>
      </c>
      <c r="AA365" t="s">
        <v>1064</v>
      </c>
      <c r="AB365" t="s">
        <v>1064</v>
      </c>
      <c r="AC365" t="s">
        <v>1064</v>
      </c>
      <c r="AD365" t="s">
        <v>1064</v>
      </c>
      <c r="AE365" t="s">
        <v>1064</v>
      </c>
      <c r="AF365" t="s">
        <v>1064</v>
      </c>
      <c r="AG365" t="s">
        <v>1064</v>
      </c>
      <c r="AH365" t="s">
        <v>1064</v>
      </c>
      <c r="AK365">
        <v>734883.58</v>
      </c>
      <c r="AL365">
        <v>5531695.0199999996</v>
      </c>
      <c r="AM365" t="s">
        <v>162</v>
      </c>
      <c r="AN365" t="s">
        <v>1811</v>
      </c>
      <c r="AO365" s="39">
        <v>45721</v>
      </c>
    </row>
    <row r="366" spans="1:41" x14ac:dyDescent="0.2">
      <c r="A366" t="s">
        <v>173</v>
      </c>
      <c r="B366" t="s">
        <v>176</v>
      </c>
      <c r="C366" t="s">
        <v>2563</v>
      </c>
      <c r="D366" t="s">
        <v>1064</v>
      </c>
      <c r="E366" t="s">
        <v>1064</v>
      </c>
      <c r="F366" t="s">
        <v>3174</v>
      </c>
      <c r="G366" t="s">
        <v>1805</v>
      </c>
      <c r="H366" s="39">
        <v>44888</v>
      </c>
      <c r="I366" s="55">
        <v>2022</v>
      </c>
      <c r="J366" t="s">
        <v>1354</v>
      </c>
      <c r="K366" t="s">
        <v>1355</v>
      </c>
      <c r="L366" s="48" t="s">
        <v>1064</v>
      </c>
      <c r="M366" t="s">
        <v>1064</v>
      </c>
      <c r="O366" t="s">
        <v>1837</v>
      </c>
      <c r="P366" t="s">
        <v>1064</v>
      </c>
      <c r="Q366" t="s">
        <v>29</v>
      </c>
      <c r="R366" t="s">
        <v>28</v>
      </c>
      <c r="S366">
        <v>0.22</v>
      </c>
      <c r="T366">
        <v>0.2</v>
      </c>
      <c r="U366" t="s">
        <v>692</v>
      </c>
      <c r="V366" t="s">
        <v>2850</v>
      </c>
      <c r="W366" t="s">
        <v>707</v>
      </c>
      <c r="X366" t="s">
        <v>3175</v>
      </c>
      <c r="Y366" t="s">
        <v>1064</v>
      </c>
      <c r="Z366" t="s">
        <v>1064</v>
      </c>
      <c r="AA366" t="s">
        <v>1064</v>
      </c>
      <c r="AB366" t="s">
        <v>1064</v>
      </c>
      <c r="AC366" t="s">
        <v>1064</v>
      </c>
      <c r="AD366" t="s">
        <v>1064</v>
      </c>
      <c r="AE366" t="s">
        <v>1064</v>
      </c>
      <c r="AF366" t="s">
        <v>1064</v>
      </c>
      <c r="AG366" t="s">
        <v>1064</v>
      </c>
      <c r="AH366" t="s">
        <v>1064</v>
      </c>
      <c r="AK366">
        <v>734883</v>
      </c>
      <c r="AL366">
        <v>5531695</v>
      </c>
      <c r="AM366" t="s">
        <v>162</v>
      </c>
      <c r="AN366" t="s">
        <v>1811</v>
      </c>
      <c r="AO366" s="39">
        <v>45721</v>
      </c>
    </row>
    <row r="367" spans="1:41" x14ac:dyDescent="0.2">
      <c r="A367" t="s">
        <v>173</v>
      </c>
      <c r="B367" t="s">
        <v>176</v>
      </c>
      <c r="C367" t="s">
        <v>4041</v>
      </c>
      <c r="D367" t="s">
        <v>1064</v>
      </c>
      <c r="E367" t="s">
        <v>1188</v>
      </c>
      <c r="F367" t="s">
        <v>2291</v>
      </c>
      <c r="G367" t="s">
        <v>1805</v>
      </c>
      <c r="H367" s="39">
        <v>41618</v>
      </c>
      <c r="I367" s="55">
        <v>2013</v>
      </c>
      <c r="J367" t="s">
        <v>1344</v>
      </c>
      <c r="K367" t="s">
        <v>1405</v>
      </c>
      <c r="L367" s="48" t="s">
        <v>1064</v>
      </c>
      <c r="M367" t="s">
        <v>1064</v>
      </c>
      <c r="O367" t="s">
        <v>1823</v>
      </c>
      <c r="P367" t="s">
        <v>1064</v>
      </c>
      <c r="Q367" t="s">
        <v>29</v>
      </c>
      <c r="R367" t="s">
        <v>130</v>
      </c>
      <c r="S367">
        <v>0.6</v>
      </c>
      <c r="T367">
        <v>0.59</v>
      </c>
      <c r="U367" t="s">
        <v>692</v>
      </c>
      <c r="V367" t="s">
        <v>2850</v>
      </c>
      <c r="W367" t="s">
        <v>709</v>
      </c>
      <c r="X367" t="s">
        <v>930</v>
      </c>
      <c r="Y367" t="s">
        <v>1064</v>
      </c>
      <c r="Z367" t="s">
        <v>1064</v>
      </c>
      <c r="AA367" t="s">
        <v>1064</v>
      </c>
      <c r="AB367" t="s">
        <v>1064</v>
      </c>
      <c r="AC367" t="s">
        <v>1064</v>
      </c>
      <c r="AD367" t="s">
        <v>1064</v>
      </c>
      <c r="AE367" t="s">
        <v>1064</v>
      </c>
      <c r="AF367" t="s">
        <v>1064</v>
      </c>
      <c r="AG367" t="s">
        <v>1064</v>
      </c>
      <c r="AH367" t="s">
        <v>1064</v>
      </c>
      <c r="AK367">
        <v>667355.9926</v>
      </c>
      <c r="AL367">
        <v>5668669.0379999997</v>
      </c>
      <c r="AM367" t="s">
        <v>2389</v>
      </c>
      <c r="AN367" t="s">
        <v>1811</v>
      </c>
      <c r="AO367" s="39">
        <v>45721</v>
      </c>
    </row>
    <row r="368" spans="1:41" x14ac:dyDescent="0.2">
      <c r="A368" t="s">
        <v>173</v>
      </c>
      <c r="B368" t="s">
        <v>176</v>
      </c>
      <c r="C368" t="s">
        <v>2564</v>
      </c>
      <c r="D368" t="s">
        <v>1064</v>
      </c>
      <c r="E368" t="s">
        <v>1077</v>
      </c>
      <c r="F368" t="s">
        <v>259</v>
      </c>
      <c r="G368" t="s">
        <v>1805</v>
      </c>
      <c r="H368" s="39">
        <v>40718</v>
      </c>
      <c r="I368" s="55">
        <v>2011</v>
      </c>
      <c r="J368" t="s">
        <v>1310</v>
      </c>
      <c r="K368" t="s">
        <v>1314</v>
      </c>
      <c r="L368" s="48" t="s">
        <v>1064</v>
      </c>
      <c r="M368" t="s">
        <v>1064</v>
      </c>
      <c r="O368" t="s">
        <v>1837</v>
      </c>
      <c r="P368" t="s">
        <v>1064</v>
      </c>
      <c r="Q368" t="s">
        <v>29</v>
      </c>
      <c r="R368" t="s">
        <v>130</v>
      </c>
      <c r="S368">
        <v>3.4</v>
      </c>
      <c r="T368">
        <v>3.3915000000000002</v>
      </c>
      <c r="U368" t="s">
        <v>692</v>
      </c>
      <c r="V368" t="s">
        <v>2850</v>
      </c>
      <c r="W368" t="s">
        <v>722</v>
      </c>
      <c r="X368" t="s">
        <v>723</v>
      </c>
      <c r="Y368" t="s">
        <v>1064</v>
      </c>
      <c r="Z368" t="s">
        <v>1064</v>
      </c>
      <c r="AA368" t="s">
        <v>1064</v>
      </c>
      <c r="AB368" t="s">
        <v>1064</v>
      </c>
      <c r="AC368" t="s">
        <v>1064</v>
      </c>
      <c r="AD368" t="s">
        <v>1064</v>
      </c>
      <c r="AE368" t="s">
        <v>1064</v>
      </c>
      <c r="AF368" t="s">
        <v>1064</v>
      </c>
      <c r="AG368" t="s">
        <v>1064</v>
      </c>
      <c r="AH368" t="s">
        <v>1064</v>
      </c>
      <c r="AK368">
        <v>313990.97989999998</v>
      </c>
      <c r="AL368">
        <v>6281791.051</v>
      </c>
      <c r="AM368" t="s">
        <v>2397</v>
      </c>
      <c r="AN368" t="s">
        <v>1811</v>
      </c>
      <c r="AO368" s="39">
        <v>45721</v>
      </c>
    </row>
    <row r="369" spans="1:41" x14ac:dyDescent="0.2">
      <c r="A369" t="s">
        <v>173</v>
      </c>
      <c r="B369" t="s">
        <v>176</v>
      </c>
      <c r="C369" t="s">
        <v>2565</v>
      </c>
      <c r="D369" t="s">
        <v>1064</v>
      </c>
      <c r="E369" t="s">
        <v>1141</v>
      </c>
      <c r="F369" t="s">
        <v>2292</v>
      </c>
      <c r="G369" t="s">
        <v>1805</v>
      </c>
      <c r="H369" s="39">
        <v>41957</v>
      </c>
      <c r="I369" s="55">
        <v>2014</v>
      </c>
      <c r="J369" t="s">
        <v>1302</v>
      </c>
      <c r="K369" t="s">
        <v>1361</v>
      </c>
      <c r="L369" s="48" t="s">
        <v>1064</v>
      </c>
      <c r="M369" t="s">
        <v>1064</v>
      </c>
      <c r="O369" t="s">
        <v>1837</v>
      </c>
      <c r="P369" t="s">
        <v>1064</v>
      </c>
      <c r="Q369" t="s">
        <v>29</v>
      </c>
      <c r="R369" t="s">
        <v>130</v>
      </c>
      <c r="S369">
        <v>0.30499999999999999</v>
      </c>
      <c r="T369">
        <v>0.28499999999999998</v>
      </c>
      <c r="U369" t="s">
        <v>692</v>
      </c>
      <c r="V369" t="s">
        <v>2850</v>
      </c>
      <c r="W369" t="s">
        <v>717</v>
      </c>
      <c r="X369" t="s">
        <v>847</v>
      </c>
      <c r="Y369" t="s">
        <v>1064</v>
      </c>
      <c r="Z369" t="s">
        <v>1064</v>
      </c>
      <c r="AA369" t="s">
        <v>1064</v>
      </c>
      <c r="AB369" t="s">
        <v>1064</v>
      </c>
      <c r="AC369" t="s">
        <v>1064</v>
      </c>
      <c r="AD369" t="s">
        <v>1064</v>
      </c>
      <c r="AE369" t="s">
        <v>1064</v>
      </c>
      <c r="AF369" t="s">
        <v>1064</v>
      </c>
      <c r="AG369" t="s">
        <v>1064</v>
      </c>
      <c r="AH369" t="s">
        <v>1064</v>
      </c>
      <c r="AK369">
        <v>712041.76</v>
      </c>
      <c r="AL369">
        <v>5483497.29</v>
      </c>
      <c r="AM369" t="s">
        <v>1480</v>
      </c>
      <c r="AN369" t="s">
        <v>1811</v>
      </c>
      <c r="AO369" s="39">
        <v>45721</v>
      </c>
    </row>
    <row r="370" spans="1:41" x14ac:dyDescent="0.2">
      <c r="A370" t="s">
        <v>173</v>
      </c>
      <c r="B370" t="s">
        <v>176</v>
      </c>
      <c r="C370" t="s">
        <v>168</v>
      </c>
      <c r="D370" t="s">
        <v>1064</v>
      </c>
      <c r="E370" t="s">
        <v>1101</v>
      </c>
      <c r="F370" t="s">
        <v>327</v>
      </c>
      <c r="G370" t="s">
        <v>1805</v>
      </c>
      <c r="H370" s="39">
        <v>43046</v>
      </c>
      <c r="I370" s="55">
        <v>2017</v>
      </c>
      <c r="J370" t="s">
        <v>1337</v>
      </c>
      <c r="K370" t="s">
        <v>1343</v>
      </c>
      <c r="L370" s="48" t="s">
        <v>1064</v>
      </c>
      <c r="M370" t="s">
        <v>1064</v>
      </c>
      <c r="O370" t="s">
        <v>1837</v>
      </c>
      <c r="P370" t="s">
        <v>1064</v>
      </c>
      <c r="Q370" t="s">
        <v>29</v>
      </c>
      <c r="R370" t="s">
        <v>130</v>
      </c>
      <c r="S370">
        <v>2.97</v>
      </c>
      <c r="T370">
        <v>2.97</v>
      </c>
      <c r="U370" t="s">
        <v>692</v>
      </c>
      <c r="V370" t="s">
        <v>2850</v>
      </c>
      <c r="W370" t="s">
        <v>777</v>
      </c>
      <c r="X370" t="s">
        <v>1886</v>
      </c>
      <c r="Y370" t="s">
        <v>1064</v>
      </c>
      <c r="Z370" t="s">
        <v>1064</v>
      </c>
      <c r="AA370" t="s">
        <v>1064</v>
      </c>
      <c r="AB370" t="s">
        <v>1064</v>
      </c>
      <c r="AC370" t="s">
        <v>1064</v>
      </c>
      <c r="AD370" t="s">
        <v>1064</v>
      </c>
      <c r="AE370" t="s">
        <v>1064</v>
      </c>
      <c r="AF370" t="s">
        <v>1064</v>
      </c>
      <c r="AG370" t="s">
        <v>1064</v>
      </c>
      <c r="AH370" t="s">
        <v>1064</v>
      </c>
      <c r="AK370">
        <v>755107.27</v>
      </c>
      <c r="AL370">
        <v>5869374.2400000002</v>
      </c>
      <c r="AM370" t="s">
        <v>2389</v>
      </c>
      <c r="AN370" t="s">
        <v>1811</v>
      </c>
      <c r="AO370" s="39">
        <v>45721</v>
      </c>
    </row>
    <row r="371" spans="1:41" x14ac:dyDescent="0.2">
      <c r="A371" t="s">
        <v>173</v>
      </c>
      <c r="B371" t="s">
        <v>176</v>
      </c>
      <c r="C371" t="s">
        <v>2561</v>
      </c>
      <c r="D371" t="s">
        <v>1064</v>
      </c>
      <c r="E371" t="s">
        <v>1256</v>
      </c>
      <c r="F371" t="s">
        <v>684</v>
      </c>
      <c r="G371" t="s">
        <v>1805</v>
      </c>
      <c r="H371" s="39">
        <v>42432</v>
      </c>
      <c r="I371" s="55">
        <v>2016</v>
      </c>
      <c r="J371" t="s">
        <v>1344</v>
      </c>
      <c r="K371" t="s">
        <v>136</v>
      </c>
      <c r="L371" s="48" t="s">
        <v>1064</v>
      </c>
      <c r="M371" t="s">
        <v>1064</v>
      </c>
      <c r="O371" t="s">
        <v>1837</v>
      </c>
      <c r="P371" t="s">
        <v>1064</v>
      </c>
      <c r="Q371" t="s">
        <v>29</v>
      </c>
      <c r="R371" t="s">
        <v>130</v>
      </c>
      <c r="S371">
        <v>0.6</v>
      </c>
      <c r="T371">
        <v>0.59660000000000002</v>
      </c>
      <c r="U371" t="s">
        <v>692</v>
      </c>
      <c r="V371" t="s">
        <v>2850</v>
      </c>
      <c r="W371" t="s">
        <v>697</v>
      </c>
      <c r="X371" t="s">
        <v>1056</v>
      </c>
      <c r="Y371" t="s">
        <v>1064</v>
      </c>
      <c r="Z371" t="s">
        <v>1064</v>
      </c>
      <c r="AA371" t="s">
        <v>1064</v>
      </c>
      <c r="AB371" t="s">
        <v>1064</v>
      </c>
      <c r="AC371" t="s">
        <v>1064</v>
      </c>
      <c r="AD371" t="s">
        <v>1064</v>
      </c>
      <c r="AE371" t="s">
        <v>1064</v>
      </c>
      <c r="AF371" t="s">
        <v>1064</v>
      </c>
      <c r="AG371" t="s">
        <v>1064</v>
      </c>
      <c r="AH371" t="s">
        <v>1064</v>
      </c>
      <c r="AK371">
        <v>739098.96470000001</v>
      </c>
      <c r="AL371">
        <v>5646433.0559999999</v>
      </c>
      <c r="AM371" t="s">
        <v>2389</v>
      </c>
      <c r="AN371" t="s">
        <v>1811</v>
      </c>
      <c r="AO371" s="39">
        <v>45721</v>
      </c>
    </row>
    <row r="372" spans="1:41" x14ac:dyDescent="0.2">
      <c r="A372" t="s">
        <v>173</v>
      </c>
      <c r="B372" t="s">
        <v>176</v>
      </c>
      <c r="C372" t="s">
        <v>225</v>
      </c>
      <c r="D372" t="s">
        <v>1064</v>
      </c>
      <c r="E372" t="s">
        <v>1664</v>
      </c>
      <c r="F372" t="s">
        <v>685</v>
      </c>
      <c r="G372" t="s">
        <v>1805</v>
      </c>
      <c r="H372" s="39">
        <v>43312</v>
      </c>
      <c r="I372" s="55">
        <v>2018</v>
      </c>
      <c r="J372" t="s">
        <v>1344</v>
      </c>
      <c r="K372" t="s">
        <v>136</v>
      </c>
      <c r="L372" s="48" t="s">
        <v>1064</v>
      </c>
      <c r="M372" t="s">
        <v>1064</v>
      </c>
      <c r="O372" t="s">
        <v>1826</v>
      </c>
      <c r="P372" t="s">
        <v>1064</v>
      </c>
      <c r="Q372" t="s">
        <v>29</v>
      </c>
      <c r="R372" t="s">
        <v>130</v>
      </c>
      <c r="S372">
        <v>3</v>
      </c>
      <c r="T372">
        <v>3</v>
      </c>
      <c r="U372" t="s">
        <v>692</v>
      </c>
      <c r="V372" t="s">
        <v>2850</v>
      </c>
      <c r="W372" t="s">
        <v>697</v>
      </c>
      <c r="X372" t="s">
        <v>1057</v>
      </c>
      <c r="Y372" t="s">
        <v>1064</v>
      </c>
      <c r="Z372" t="s">
        <v>1064</v>
      </c>
      <c r="AA372" t="s">
        <v>1064</v>
      </c>
      <c r="AB372" t="s">
        <v>1064</v>
      </c>
      <c r="AC372" t="s">
        <v>1064</v>
      </c>
      <c r="AD372" t="s">
        <v>1064</v>
      </c>
      <c r="AE372" t="s">
        <v>1064</v>
      </c>
      <c r="AF372" t="s">
        <v>1064</v>
      </c>
      <c r="AG372" t="s">
        <v>1064</v>
      </c>
      <c r="AH372" t="s">
        <v>1064</v>
      </c>
      <c r="AK372">
        <v>754108.11</v>
      </c>
      <c r="AL372">
        <v>5660053.6299999999</v>
      </c>
      <c r="AM372" t="s">
        <v>2389</v>
      </c>
      <c r="AN372" t="s">
        <v>1811</v>
      </c>
      <c r="AO372" s="39">
        <v>45721</v>
      </c>
    </row>
    <row r="373" spans="1:41" x14ac:dyDescent="0.2">
      <c r="A373" t="s">
        <v>173</v>
      </c>
      <c r="B373" t="s">
        <v>176</v>
      </c>
      <c r="C373" t="s">
        <v>2566</v>
      </c>
      <c r="D373" t="s">
        <v>1064</v>
      </c>
      <c r="E373" t="s">
        <v>1128</v>
      </c>
      <c r="F373" t="s">
        <v>372</v>
      </c>
      <c r="G373" t="s">
        <v>1805</v>
      </c>
      <c r="H373" s="39">
        <v>40808</v>
      </c>
      <c r="I373" s="55">
        <v>2011</v>
      </c>
      <c r="J373" t="s">
        <v>1354</v>
      </c>
      <c r="K373" t="s">
        <v>1355</v>
      </c>
      <c r="L373" s="48" t="s">
        <v>1064</v>
      </c>
      <c r="M373" t="s">
        <v>1064</v>
      </c>
      <c r="O373" t="s">
        <v>1823</v>
      </c>
      <c r="P373" t="s">
        <v>1064</v>
      </c>
      <c r="Q373" t="s">
        <v>29</v>
      </c>
      <c r="R373" t="s">
        <v>130</v>
      </c>
      <c r="S373">
        <v>1</v>
      </c>
      <c r="T373">
        <v>0.99750000000000005</v>
      </c>
      <c r="U373" t="s">
        <v>692</v>
      </c>
      <c r="V373" t="s">
        <v>2850</v>
      </c>
      <c r="W373" t="s">
        <v>707</v>
      </c>
      <c r="X373" t="s">
        <v>820</v>
      </c>
      <c r="Y373" t="s">
        <v>1064</v>
      </c>
      <c r="Z373" t="s">
        <v>1064</v>
      </c>
      <c r="AA373" t="s">
        <v>1064</v>
      </c>
      <c r="AB373" t="s">
        <v>1064</v>
      </c>
      <c r="AC373" t="s">
        <v>1064</v>
      </c>
      <c r="AD373" t="s">
        <v>1064</v>
      </c>
      <c r="AE373" t="s">
        <v>1064</v>
      </c>
      <c r="AF373" t="s">
        <v>1064</v>
      </c>
      <c r="AG373" t="s">
        <v>1064</v>
      </c>
      <c r="AH373" t="s">
        <v>1064</v>
      </c>
      <c r="AK373">
        <v>735598.01300000004</v>
      </c>
      <c r="AL373">
        <v>5533393.0250000004</v>
      </c>
      <c r="AM373" t="s">
        <v>162</v>
      </c>
      <c r="AN373" t="s">
        <v>1811</v>
      </c>
      <c r="AO373" s="39">
        <v>45721</v>
      </c>
    </row>
    <row r="374" spans="1:41" x14ac:dyDescent="0.2">
      <c r="A374" t="s">
        <v>173</v>
      </c>
      <c r="B374" t="s">
        <v>176</v>
      </c>
      <c r="C374" t="s">
        <v>2536</v>
      </c>
      <c r="D374" t="s">
        <v>1064</v>
      </c>
      <c r="E374" t="s">
        <v>1178</v>
      </c>
      <c r="F374" t="s">
        <v>481</v>
      </c>
      <c r="G374" t="s">
        <v>1805</v>
      </c>
      <c r="H374" s="39">
        <v>42229</v>
      </c>
      <c r="I374" s="55">
        <v>2015</v>
      </c>
      <c r="J374" t="s">
        <v>1337</v>
      </c>
      <c r="K374" t="s">
        <v>1394</v>
      </c>
      <c r="L374" s="48" t="s">
        <v>1064</v>
      </c>
      <c r="M374" t="s">
        <v>1064</v>
      </c>
      <c r="O374" t="s">
        <v>1837</v>
      </c>
      <c r="P374" t="s">
        <v>1064</v>
      </c>
      <c r="Q374" t="s">
        <v>29</v>
      </c>
      <c r="R374" t="s">
        <v>130</v>
      </c>
      <c r="S374">
        <v>0.55000000000000004</v>
      </c>
      <c r="T374">
        <v>0.54690000000000005</v>
      </c>
      <c r="U374" t="s">
        <v>692</v>
      </c>
      <c r="V374" t="s">
        <v>2850</v>
      </c>
      <c r="W374" t="s">
        <v>709</v>
      </c>
      <c r="X374" t="s">
        <v>918</v>
      </c>
      <c r="Y374" t="s">
        <v>1064</v>
      </c>
      <c r="Z374" t="s">
        <v>1064</v>
      </c>
      <c r="AA374" t="s">
        <v>1064</v>
      </c>
      <c r="AB374" t="s">
        <v>1064</v>
      </c>
      <c r="AC374" t="s">
        <v>1064</v>
      </c>
      <c r="AD374" t="s">
        <v>1064</v>
      </c>
      <c r="AE374" t="s">
        <v>1064</v>
      </c>
      <c r="AF374" t="s">
        <v>1064</v>
      </c>
      <c r="AG374" t="s">
        <v>1064</v>
      </c>
      <c r="AH374" t="s">
        <v>1064</v>
      </c>
      <c r="AK374">
        <v>727168.74</v>
      </c>
      <c r="AL374">
        <v>5838163.7800000003</v>
      </c>
      <c r="AM374" t="s">
        <v>2389</v>
      </c>
      <c r="AN374" t="s">
        <v>1811</v>
      </c>
      <c r="AO374" s="39">
        <v>45721</v>
      </c>
    </row>
    <row r="375" spans="1:41" x14ac:dyDescent="0.2">
      <c r="A375" t="s">
        <v>173</v>
      </c>
      <c r="B375" t="s">
        <v>176</v>
      </c>
      <c r="C375" t="s">
        <v>2536</v>
      </c>
      <c r="D375" t="s">
        <v>1064</v>
      </c>
      <c r="E375" t="s">
        <v>1178</v>
      </c>
      <c r="F375" t="s">
        <v>482</v>
      </c>
      <c r="G375" t="s">
        <v>1805</v>
      </c>
      <c r="H375" s="39">
        <v>42229</v>
      </c>
      <c r="I375" s="55">
        <v>2015</v>
      </c>
      <c r="J375" t="s">
        <v>1337</v>
      </c>
      <c r="K375" t="s">
        <v>1394</v>
      </c>
      <c r="L375" s="48" t="s">
        <v>1064</v>
      </c>
      <c r="M375" t="s">
        <v>1064</v>
      </c>
      <c r="O375" t="s">
        <v>1837</v>
      </c>
      <c r="P375" t="s">
        <v>1064</v>
      </c>
      <c r="Q375" t="s">
        <v>29</v>
      </c>
      <c r="R375" t="s">
        <v>130</v>
      </c>
      <c r="S375">
        <v>0.55000000000000004</v>
      </c>
      <c r="T375">
        <v>0.54690000000000005</v>
      </c>
      <c r="U375" t="s">
        <v>692</v>
      </c>
      <c r="V375" t="s">
        <v>2850</v>
      </c>
      <c r="W375" t="s">
        <v>709</v>
      </c>
      <c r="X375" t="s">
        <v>918</v>
      </c>
      <c r="Y375" t="s">
        <v>1064</v>
      </c>
      <c r="Z375" t="s">
        <v>1064</v>
      </c>
      <c r="AA375" t="s">
        <v>1064</v>
      </c>
      <c r="AB375" t="s">
        <v>1064</v>
      </c>
      <c r="AC375" t="s">
        <v>1064</v>
      </c>
      <c r="AD375" t="s">
        <v>1064</v>
      </c>
      <c r="AE375" t="s">
        <v>1064</v>
      </c>
      <c r="AF375" t="s">
        <v>1064</v>
      </c>
      <c r="AG375" t="s">
        <v>1064</v>
      </c>
      <c r="AH375" t="s">
        <v>1064</v>
      </c>
      <c r="AK375">
        <v>726870.24</v>
      </c>
      <c r="AL375">
        <v>5838538.3300000001</v>
      </c>
      <c r="AM375" t="s">
        <v>2389</v>
      </c>
      <c r="AN375" t="s">
        <v>1811</v>
      </c>
      <c r="AO375" s="39">
        <v>45721</v>
      </c>
    </row>
    <row r="376" spans="1:41" x14ac:dyDescent="0.2">
      <c r="A376" t="s">
        <v>173</v>
      </c>
      <c r="B376" t="s">
        <v>176</v>
      </c>
      <c r="C376" t="s">
        <v>2567</v>
      </c>
      <c r="D376" t="s">
        <v>1064</v>
      </c>
      <c r="E376" t="s">
        <v>1221</v>
      </c>
      <c r="F376" t="s">
        <v>587</v>
      </c>
      <c r="G376" t="s">
        <v>1805</v>
      </c>
      <c r="H376" s="39">
        <v>37103</v>
      </c>
      <c r="I376" s="55">
        <v>2001</v>
      </c>
      <c r="J376" t="s">
        <v>1354</v>
      </c>
      <c r="K376" t="s">
        <v>1444</v>
      </c>
      <c r="L376" s="48" t="s">
        <v>1064</v>
      </c>
      <c r="M376" t="s">
        <v>1064</v>
      </c>
      <c r="O376" t="s">
        <v>1837</v>
      </c>
      <c r="P376" t="s">
        <v>1064</v>
      </c>
      <c r="Q376" t="s">
        <v>29</v>
      </c>
      <c r="R376" t="s">
        <v>130</v>
      </c>
      <c r="S376">
        <v>1.1000000000000001</v>
      </c>
      <c r="T376">
        <v>1.1000000000000001</v>
      </c>
      <c r="U376" t="s">
        <v>692</v>
      </c>
      <c r="V376" t="s">
        <v>2850</v>
      </c>
      <c r="W376" t="s">
        <v>707</v>
      </c>
      <c r="X376" t="s">
        <v>979</v>
      </c>
      <c r="Y376" t="s">
        <v>1064</v>
      </c>
      <c r="Z376" t="s">
        <v>1064</v>
      </c>
      <c r="AA376" t="s">
        <v>1064</v>
      </c>
      <c r="AB376" t="s">
        <v>1064</v>
      </c>
      <c r="AC376" t="s">
        <v>1064</v>
      </c>
      <c r="AD376" t="s">
        <v>1064</v>
      </c>
      <c r="AE376" t="s">
        <v>1064</v>
      </c>
      <c r="AF376" t="s">
        <v>1064</v>
      </c>
      <c r="AG376" t="s">
        <v>1064</v>
      </c>
      <c r="AH376" t="s">
        <v>1064</v>
      </c>
      <c r="AK376">
        <v>710299.96909999999</v>
      </c>
      <c r="AL376">
        <v>5507487.0080000004</v>
      </c>
      <c r="AM376" t="s">
        <v>162</v>
      </c>
      <c r="AN376" t="s">
        <v>1811</v>
      </c>
      <c r="AO376" s="39">
        <v>45721</v>
      </c>
    </row>
    <row r="377" spans="1:41" x14ac:dyDescent="0.2">
      <c r="A377" t="s">
        <v>173</v>
      </c>
      <c r="B377" t="s">
        <v>176</v>
      </c>
      <c r="C377" t="s">
        <v>2851</v>
      </c>
      <c r="D377" t="s">
        <v>1064</v>
      </c>
      <c r="E377" t="s">
        <v>1584</v>
      </c>
      <c r="F377" t="s">
        <v>373</v>
      </c>
      <c r="G377" t="s">
        <v>1805</v>
      </c>
      <c r="H377" s="39">
        <v>41869</v>
      </c>
      <c r="I377" s="55">
        <v>2014</v>
      </c>
      <c r="J377" t="s">
        <v>1354</v>
      </c>
      <c r="K377" t="s">
        <v>1355</v>
      </c>
      <c r="L377" s="48" t="s">
        <v>1064</v>
      </c>
      <c r="M377" t="s">
        <v>1064</v>
      </c>
      <c r="O377" t="s">
        <v>1837</v>
      </c>
      <c r="P377" t="s">
        <v>1064</v>
      </c>
      <c r="Q377" t="s">
        <v>29</v>
      </c>
      <c r="R377" t="s">
        <v>130</v>
      </c>
      <c r="S377">
        <v>1.2</v>
      </c>
      <c r="T377">
        <v>1.1499999999999999</v>
      </c>
      <c r="U377" t="s">
        <v>692</v>
      </c>
      <c r="V377" t="s">
        <v>2850</v>
      </c>
      <c r="W377" t="s">
        <v>707</v>
      </c>
      <c r="X377" t="s">
        <v>821</v>
      </c>
      <c r="Y377" t="s">
        <v>1064</v>
      </c>
      <c r="Z377" t="s">
        <v>1064</v>
      </c>
      <c r="AA377" t="s">
        <v>1064</v>
      </c>
      <c r="AB377" t="s">
        <v>1064</v>
      </c>
      <c r="AC377" t="s">
        <v>1064</v>
      </c>
      <c r="AD377" t="s">
        <v>1064</v>
      </c>
      <c r="AE377" t="s">
        <v>1064</v>
      </c>
      <c r="AF377" t="s">
        <v>1064</v>
      </c>
      <c r="AG377" t="s">
        <v>1064</v>
      </c>
      <c r="AH377" t="s">
        <v>1064</v>
      </c>
      <c r="AK377">
        <v>727452.98109999998</v>
      </c>
      <c r="AL377">
        <v>5532286.9759999998</v>
      </c>
      <c r="AM377" t="s">
        <v>162</v>
      </c>
      <c r="AN377" t="s">
        <v>1811</v>
      </c>
      <c r="AO377" s="39">
        <v>45721</v>
      </c>
    </row>
    <row r="378" spans="1:41" x14ac:dyDescent="0.2">
      <c r="A378" t="s">
        <v>173</v>
      </c>
      <c r="B378" t="s">
        <v>176</v>
      </c>
      <c r="C378" t="s">
        <v>2568</v>
      </c>
      <c r="D378" t="s">
        <v>1064</v>
      </c>
      <c r="E378" t="s">
        <v>1697</v>
      </c>
      <c r="F378" t="s">
        <v>379</v>
      </c>
      <c r="G378" t="s">
        <v>1805</v>
      </c>
      <c r="H378" s="39">
        <v>42776</v>
      </c>
      <c r="I378" s="55">
        <v>2017</v>
      </c>
      <c r="J378" t="s">
        <v>1354</v>
      </c>
      <c r="K378" t="s">
        <v>1356</v>
      </c>
      <c r="L378" s="48" t="s">
        <v>1064</v>
      </c>
      <c r="M378" t="s">
        <v>1064</v>
      </c>
      <c r="O378" t="s">
        <v>1837</v>
      </c>
      <c r="P378" t="s">
        <v>1064</v>
      </c>
      <c r="Q378" t="s">
        <v>29</v>
      </c>
      <c r="R378" t="s">
        <v>130</v>
      </c>
      <c r="S378">
        <v>0.56000000000000005</v>
      </c>
      <c r="T378">
        <v>0.55859999999999999</v>
      </c>
      <c r="U378" t="s">
        <v>692</v>
      </c>
      <c r="V378" t="s">
        <v>2850</v>
      </c>
      <c r="W378" t="s">
        <v>707</v>
      </c>
      <c r="X378" t="s">
        <v>825</v>
      </c>
      <c r="Y378" t="s">
        <v>1064</v>
      </c>
      <c r="Z378" t="s">
        <v>1064</v>
      </c>
      <c r="AA378" t="s">
        <v>1064</v>
      </c>
      <c r="AB378" t="s">
        <v>1064</v>
      </c>
      <c r="AC378" t="s">
        <v>1064</v>
      </c>
      <c r="AD378" t="s">
        <v>1064</v>
      </c>
      <c r="AE378" t="s">
        <v>1064</v>
      </c>
      <c r="AF378" t="s">
        <v>1064</v>
      </c>
      <c r="AG378" t="s">
        <v>1064</v>
      </c>
      <c r="AH378" t="s">
        <v>1064</v>
      </c>
      <c r="AK378">
        <v>719954.02800000005</v>
      </c>
      <c r="AL378">
        <v>5598427.0190000003</v>
      </c>
      <c r="AM378" t="s">
        <v>2389</v>
      </c>
      <c r="AN378" t="s">
        <v>1811</v>
      </c>
      <c r="AO378" s="39">
        <v>45721</v>
      </c>
    </row>
    <row r="379" spans="1:41" x14ac:dyDescent="0.2">
      <c r="A379" t="s">
        <v>173</v>
      </c>
      <c r="B379" t="s">
        <v>176</v>
      </c>
      <c r="C379" t="s">
        <v>2569</v>
      </c>
      <c r="D379" t="s">
        <v>1064</v>
      </c>
      <c r="E379" t="s">
        <v>1254</v>
      </c>
      <c r="F379" t="s">
        <v>681</v>
      </c>
      <c r="G379" t="s">
        <v>1805</v>
      </c>
      <c r="H379" s="39">
        <v>39569</v>
      </c>
      <c r="I379" s="55">
        <v>2008</v>
      </c>
      <c r="J379" t="s">
        <v>1348</v>
      </c>
      <c r="K379" t="s">
        <v>1471</v>
      </c>
      <c r="L379" s="48" t="s">
        <v>1064</v>
      </c>
      <c r="M379" t="s">
        <v>1064</v>
      </c>
      <c r="O379" t="s">
        <v>1823</v>
      </c>
      <c r="P379" t="s">
        <v>1064</v>
      </c>
      <c r="Q379" t="s">
        <v>29</v>
      </c>
      <c r="R379" t="s">
        <v>130</v>
      </c>
      <c r="S379">
        <v>5.6</v>
      </c>
      <c r="T379">
        <v>5.3760000000000003</v>
      </c>
      <c r="U379" t="s">
        <v>692</v>
      </c>
      <c r="V379" t="s">
        <v>2850</v>
      </c>
      <c r="W379" t="s">
        <v>738</v>
      </c>
      <c r="X379" t="s">
        <v>1051</v>
      </c>
      <c r="Y379" t="s">
        <v>1064</v>
      </c>
      <c r="Z379" t="s">
        <v>1064</v>
      </c>
      <c r="AA379" t="s">
        <v>1064</v>
      </c>
      <c r="AB379" t="s">
        <v>1064</v>
      </c>
      <c r="AC379" t="s">
        <v>1064</v>
      </c>
      <c r="AD379" t="s">
        <v>1064</v>
      </c>
      <c r="AE379" t="s">
        <v>1064</v>
      </c>
      <c r="AF379" t="s">
        <v>1064</v>
      </c>
      <c r="AG379" t="s">
        <v>1064</v>
      </c>
      <c r="AH379" t="s">
        <v>1064</v>
      </c>
      <c r="AK379">
        <v>320208.53000000003</v>
      </c>
      <c r="AL379">
        <v>6680178.9000000004</v>
      </c>
      <c r="AM379" t="s">
        <v>2390</v>
      </c>
      <c r="AN379" t="s">
        <v>1811</v>
      </c>
      <c r="AO379" s="39">
        <v>45721</v>
      </c>
    </row>
    <row r="380" spans="1:41" x14ac:dyDescent="0.2">
      <c r="A380" t="s">
        <v>173</v>
      </c>
      <c r="B380" t="s">
        <v>176</v>
      </c>
      <c r="C380" t="s">
        <v>2549</v>
      </c>
      <c r="D380" t="s">
        <v>1064</v>
      </c>
      <c r="E380" t="s">
        <v>1106</v>
      </c>
      <c r="F380" t="s">
        <v>2293</v>
      </c>
      <c r="G380" t="s">
        <v>1805</v>
      </c>
      <c r="H380" s="39">
        <v>40939</v>
      </c>
      <c r="I380" s="55">
        <v>2012</v>
      </c>
      <c r="J380" t="s">
        <v>1297</v>
      </c>
      <c r="K380" t="s">
        <v>1380</v>
      </c>
      <c r="L380" s="48" t="s">
        <v>1064</v>
      </c>
      <c r="M380" t="s">
        <v>1064</v>
      </c>
      <c r="O380" t="s">
        <v>1837</v>
      </c>
      <c r="P380" t="s">
        <v>1064</v>
      </c>
      <c r="Q380" t="s">
        <v>29</v>
      </c>
      <c r="R380" t="s">
        <v>130</v>
      </c>
      <c r="S380">
        <v>0.43</v>
      </c>
      <c r="T380">
        <v>0.41980000000000001</v>
      </c>
      <c r="U380" t="s">
        <v>692</v>
      </c>
      <c r="V380" t="s">
        <v>2850</v>
      </c>
      <c r="W380" t="s">
        <v>697</v>
      </c>
      <c r="X380" t="s">
        <v>898</v>
      </c>
      <c r="Y380" t="s">
        <v>1064</v>
      </c>
      <c r="Z380" t="s">
        <v>1064</v>
      </c>
      <c r="AA380" t="s">
        <v>1064</v>
      </c>
      <c r="AB380" t="s">
        <v>1064</v>
      </c>
      <c r="AC380" t="s">
        <v>1064</v>
      </c>
      <c r="AD380" t="s">
        <v>1064</v>
      </c>
      <c r="AE380" t="s">
        <v>1064</v>
      </c>
      <c r="AF380" t="s">
        <v>1064</v>
      </c>
      <c r="AG380" t="s">
        <v>1064</v>
      </c>
      <c r="AH380" t="s">
        <v>1064</v>
      </c>
      <c r="AK380">
        <v>301342.33</v>
      </c>
      <c r="AL380">
        <v>6102327.5300000003</v>
      </c>
      <c r="AM380" t="s">
        <v>2388</v>
      </c>
      <c r="AN380" t="s">
        <v>1811</v>
      </c>
      <c r="AO380" s="39">
        <v>45721</v>
      </c>
    </row>
    <row r="381" spans="1:41" x14ac:dyDescent="0.2">
      <c r="A381" t="s">
        <v>173</v>
      </c>
      <c r="B381" t="s">
        <v>176</v>
      </c>
      <c r="C381" t="s">
        <v>4132</v>
      </c>
      <c r="D381" t="s">
        <v>1064</v>
      </c>
      <c r="E381" t="s">
        <v>1064</v>
      </c>
      <c r="F381" t="s">
        <v>641</v>
      </c>
      <c r="G381" t="s">
        <v>1805</v>
      </c>
      <c r="H381" s="39">
        <v>41768</v>
      </c>
      <c r="I381" s="55">
        <v>2014</v>
      </c>
      <c r="J381" t="s">
        <v>1337</v>
      </c>
      <c r="K381" t="s">
        <v>1457</v>
      </c>
      <c r="L381" s="48" t="s">
        <v>1064</v>
      </c>
      <c r="M381" t="s">
        <v>1064</v>
      </c>
      <c r="O381" t="s">
        <v>1837</v>
      </c>
      <c r="P381" t="s">
        <v>1064</v>
      </c>
      <c r="Q381" t="s">
        <v>29</v>
      </c>
      <c r="R381" t="s">
        <v>130</v>
      </c>
      <c r="S381">
        <v>0.83</v>
      </c>
      <c r="T381">
        <v>0.81610000000000005</v>
      </c>
      <c r="U381" t="s">
        <v>692</v>
      </c>
      <c r="V381" t="s">
        <v>2850</v>
      </c>
      <c r="W381" t="s">
        <v>709</v>
      </c>
      <c r="X381" t="s">
        <v>1021</v>
      </c>
      <c r="Y381" t="s">
        <v>1064</v>
      </c>
      <c r="Z381" t="s">
        <v>1064</v>
      </c>
      <c r="AA381" t="s">
        <v>1064</v>
      </c>
      <c r="AB381" t="s">
        <v>1064</v>
      </c>
      <c r="AC381" t="s">
        <v>1064</v>
      </c>
      <c r="AD381" t="s">
        <v>1064</v>
      </c>
      <c r="AE381" t="s">
        <v>1064</v>
      </c>
      <c r="AF381" t="s">
        <v>1064</v>
      </c>
      <c r="AG381" t="s">
        <v>1064</v>
      </c>
      <c r="AH381" t="s">
        <v>1064</v>
      </c>
      <c r="AK381">
        <v>252394.98050000001</v>
      </c>
      <c r="AL381">
        <v>5824539.0389999999</v>
      </c>
      <c r="AM381" t="s">
        <v>2388</v>
      </c>
      <c r="AN381" t="s">
        <v>1811</v>
      </c>
      <c r="AO381" s="39">
        <v>45721</v>
      </c>
    </row>
    <row r="382" spans="1:41" x14ac:dyDescent="0.2">
      <c r="A382" t="s">
        <v>173</v>
      </c>
      <c r="B382" t="s">
        <v>176</v>
      </c>
      <c r="C382" t="s">
        <v>2549</v>
      </c>
      <c r="D382" t="s">
        <v>1064</v>
      </c>
      <c r="E382" t="s">
        <v>1106</v>
      </c>
      <c r="F382" t="s">
        <v>377</v>
      </c>
      <c r="G382" t="s">
        <v>1805</v>
      </c>
      <c r="H382" s="39">
        <v>40775</v>
      </c>
      <c r="I382" s="55">
        <v>2011</v>
      </c>
      <c r="J382" t="s">
        <v>1354</v>
      </c>
      <c r="K382" t="s">
        <v>1356</v>
      </c>
      <c r="L382" s="48" t="s">
        <v>1064</v>
      </c>
      <c r="M382" t="s">
        <v>1064</v>
      </c>
      <c r="O382" t="s">
        <v>1837</v>
      </c>
      <c r="P382" t="s">
        <v>1064</v>
      </c>
      <c r="Q382" t="s">
        <v>29</v>
      </c>
      <c r="R382" t="s">
        <v>130</v>
      </c>
      <c r="S382">
        <v>1.7</v>
      </c>
      <c r="T382">
        <v>1.6958</v>
      </c>
      <c r="U382" t="s">
        <v>692</v>
      </c>
      <c r="V382" t="s">
        <v>2850</v>
      </c>
      <c r="W382" t="s">
        <v>707</v>
      </c>
      <c r="X382" t="s">
        <v>825</v>
      </c>
      <c r="Y382" t="s">
        <v>1064</v>
      </c>
      <c r="Z382" t="s">
        <v>1064</v>
      </c>
      <c r="AA382" t="s">
        <v>1064</v>
      </c>
      <c r="AB382" t="s">
        <v>1064</v>
      </c>
      <c r="AC382" t="s">
        <v>1064</v>
      </c>
      <c r="AD382" t="s">
        <v>1064</v>
      </c>
      <c r="AE382" t="s">
        <v>1064</v>
      </c>
      <c r="AF382" t="s">
        <v>1064</v>
      </c>
      <c r="AG382" t="s">
        <v>1064</v>
      </c>
      <c r="AH382" t="s">
        <v>1064</v>
      </c>
      <c r="AK382">
        <v>746978.98100000003</v>
      </c>
      <c r="AL382">
        <v>5592298.9749999996</v>
      </c>
      <c r="AM382" t="s">
        <v>2389</v>
      </c>
      <c r="AN382" t="s">
        <v>1811</v>
      </c>
      <c r="AO382" s="39">
        <v>45721</v>
      </c>
    </row>
    <row r="383" spans="1:41" x14ac:dyDescent="0.2">
      <c r="A383" t="s">
        <v>173</v>
      </c>
      <c r="B383" t="s">
        <v>176</v>
      </c>
      <c r="C383" t="s">
        <v>2570</v>
      </c>
      <c r="D383" t="s">
        <v>1064</v>
      </c>
      <c r="E383" t="s">
        <v>1179</v>
      </c>
      <c r="F383" t="s">
        <v>2294</v>
      </c>
      <c r="G383" t="s">
        <v>1805</v>
      </c>
      <c r="H383" s="39">
        <v>42461</v>
      </c>
      <c r="I383" s="55">
        <v>2016</v>
      </c>
      <c r="J383" t="s">
        <v>1337</v>
      </c>
      <c r="K383" t="s">
        <v>1394</v>
      </c>
      <c r="L383" s="48" t="s">
        <v>1064</v>
      </c>
      <c r="M383" t="s">
        <v>1064</v>
      </c>
      <c r="O383" t="s">
        <v>1837</v>
      </c>
      <c r="P383" t="s">
        <v>1064</v>
      </c>
      <c r="Q383" t="s">
        <v>29</v>
      </c>
      <c r="R383" t="s">
        <v>130</v>
      </c>
      <c r="S383">
        <v>3</v>
      </c>
      <c r="T383">
        <v>2.9750999999999999</v>
      </c>
      <c r="U383" t="s">
        <v>692</v>
      </c>
      <c r="V383" t="s">
        <v>2850</v>
      </c>
      <c r="W383" t="s">
        <v>707</v>
      </c>
      <c r="X383" t="s">
        <v>919</v>
      </c>
      <c r="Y383" t="s">
        <v>1064</v>
      </c>
      <c r="Z383" t="s">
        <v>1064</v>
      </c>
      <c r="AA383" t="s">
        <v>1064</v>
      </c>
      <c r="AB383" t="s">
        <v>1064</v>
      </c>
      <c r="AC383" t="s">
        <v>1064</v>
      </c>
      <c r="AD383" t="s">
        <v>1064</v>
      </c>
      <c r="AE383" t="s">
        <v>1064</v>
      </c>
      <c r="AF383" t="s">
        <v>1064</v>
      </c>
      <c r="AG383" t="s">
        <v>1064</v>
      </c>
      <c r="AH383" t="s">
        <v>1064</v>
      </c>
      <c r="AK383">
        <v>329882.39</v>
      </c>
      <c r="AL383">
        <v>6351926.5099999998</v>
      </c>
      <c r="AM383" t="s">
        <v>2388</v>
      </c>
      <c r="AN383" t="s">
        <v>1811</v>
      </c>
      <c r="AO383" s="39">
        <v>45721</v>
      </c>
    </row>
    <row r="384" spans="1:41" x14ac:dyDescent="0.2">
      <c r="A384" t="s">
        <v>173</v>
      </c>
      <c r="B384" t="s">
        <v>176</v>
      </c>
      <c r="C384" t="s">
        <v>2571</v>
      </c>
      <c r="D384" t="s">
        <v>1064</v>
      </c>
      <c r="E384" t="s">
        <v>1750</v>
      </c>
      <c r="F384" t="s">
        <v>2295</v>
      </c>
      <c r="G384" t="s">
        <v>1805</v>
      </c>
      <c r="H384" s="39">
        <v>40335</v>
      </c>
      <c r="I384" s="55">
        <v>2010</v>
      </c>
      <c r="J384" t="s">
        <v>1344</v>
      </c>
      <c r="K384" t="s">
        <v>1472</v>
      </c>
      <c r="L384" s="48" t="s">
        <v>1064</v>
      </c>
      <c r="M384" t="s">
        <v>1064</v>
      </c>
      <c r="O384" t="s">
        <v>1823</v>
      </c>
      <c r="P384" t="s">
        <v>1064</v>
      </c>
      <c r="Q384" t="s">
        <v>29</v>
      </c>
      <c r="R384" t="s">
        <v>130</v>
      </c>
      <c r="S384">
        <v>5.6</v>
      </c>
      <c r="T384">
        <v>5.59</v>
      </c>
      <c r="U384" t="s">
        <v>692</v>
      </c>
      <c r="V384" t="s">
        <v>2850</v>
      </c>
      <c r="W384" t="s">
        <v>707</v>
      </c>
      <c r="X384" t="s">
        <v>794</v>
      </c>
      <c r="Y384" t="s">
        <v>1064</v>
      </c>
      <c r="Z384" t="s">
        <v>1064</v>
      </c>
      <c r="AA384" t="s">
        <v>1064</v>
      </c>
      <c r="AB384" t="s">
        <v>1064</v>
      </c>
      <c r="AC384" t="s">
        <v>1064</v>
      </c>
      <c r="AD384" t="s">
        <v>1064</v>
      </c>
      <c r="AE384" t="s">
        <v>1064</v>
      </c>
      <c r="AF384" t="s">
        <v>1064</v>
      </c>
      <c r="AG384" t="s">
        <v>1064</v>
      </c>
      <c r="AH384" t="s">
        <v>1064</v>
      </c>
      <c r="AK384">
        <v>757137.98289999994</v>
      </c>
      <c r="AL384">
        <v>5723373.9809999997</v>
      </c>
      <c r="AM384" t="s">
        <v>2389</v>
      </c>
      <c r="AN384" t="s">
        <v>1811</v>
      </c>
      <c r="AO384" s="39">
        <v>45721</v>
      </c>
    </row>
    <row r="385" spans="1:41" x14ac:dyDescent="0.2">
      <c r="A385" t="s">
        <v>173</v>
      </c>
      <c r="B385" t="s">
        <v>176</v>
      </c>
      <c r="C385" t="s">
        <v>2572</v>
      </c>
      <c r="D385" t="s">
        <v>1064</v>
      </c>
      <c r="E385" t="s">
        <v>1067</v>
      </c>
      <c r="F385" t="s">
        <v>2296</v>
      </c>
      <c r="G385" t="s">
        <v>1805</v>
      </c>
      <c r="H385" s="39">
        <v>41388</v>
      </c>
      <c r="I385" s="55">
        <v>2013</v>
      </c>
      <c r="J385" t="s">
        <v>1297</v>
      </c>
      <c r="K385" t="s">
        <v>1300</v>
      </c>
      <c r="L385" s="48" t="s">
        <v>1064</v>
      </c>
      <c r="M385" t="s">
        <v>1064</v>
      </c>
      <c r="O385" t="s">
        <v>1837</v>
      </c>
      <c r="P385" t="s">
        <v>1064</v>
      </c>
      <c r="Q385" t="s">
        <v>29</v>
      </c>
      <c r="R385" t="s">
        <v>130</v>
      </c>
      <c r="S385">
        <v>4</v>
      </c>
      <c r="T385">
        <v>3.9908000000000001</v>
      </c>
      <c r="U385" t="s">
        <v>692</v>
      </c>
      <c r="V385" t="s">
        <v>2850</v>
      </c>
      <c r="W385" t="s">
        <v>699</v>
      </c>
      <c r="X385" t="s">
        <v>700</v>
      </c>
      <c r="Y385" t="s">
        <v>1064</v>
      </c>
      <c r="Z385" t="s">
        <v>1064</v>
      </c>
      <c r="AA385" t="s">
        <v>1064</v>
      </c>
      <c r="AB385" t="s">
        <v>1064</v>
      </c>
      <c r="AC385" t="s">
        <v>1064</v>
      </c>
      <c r="AD385" t="s">
        <v>1064</v>
      </c>
      <c r="AE385" t="s">
        <v>1064</v>
      </c>
      <c r="AF385" t="s">
        <v>1064</v>
      </c>
      <c r="AG385" t="s">
        <v>1064</v>
      </c>
      <c r="AH385" t="s">
        <v>1064</v>
      </c>
      <c r="AK385">
        <v>294046.0429</v>
      </c>
      <c r="AL385">
        <v>6030258.9970000004</v>
      </c>
      <c r="AM385" t="s">
        <v>2388</v>
      </c>
      <c r="AN385" t="s">
        <v>1811</v>
      </c>
      <c r="AO385" s="39">
        <v>45721</v>
      </c>
    </row>
    <row r="386" spans="1:41" x14ac:dyDescent="0.2">
      <c r="A386" t="s">
        <v>173</v>
      </c>
      <c r="B386" t="s">
        <v>176</v>
      </c>
      <c r="C386" t="s">
        <v>204</v>
      </c>
      <c r="D386" t="s">
        <v>1064</v>
      </c>
      <c r="E386" t="s">
        <v>1602</v>
      </c>
      <c r="F386" t="s">
        <v>466</v>
      </c>
      <c r="G386" t="s">
        <v>1805</v>
      </c>
      <c r="H386" s="39">
        <v>43250</v>
      </c>
      <c r="I386" s="55">
        <v>2018</v>
      </c>
      <c r="J386" t="s">
        <v>1344</v>
      </c>
      <c r="K386" t="s">
        <v>1385</v>
      </c>
      <c r="L386" s="48" t="s">
        <v>1064</v>
      </c>
      <c r="M386" t="s">
        <v>1064</v>
      </c>
      <c r="O386" t="s">
        <v>1837</v>
      </c>
      <c r="P386" t="s">
        <v>1064</v>
      </c>
      <c r="Q386" t="s">
        <v>29</v>
      </c>
      <c r="R386" t="s">
        <v>130</v>
      </c>
      <c r="S386">
        <v>2.75</v>
      </c>
      <c r="T386">
        <v>2.75</v>
      </c>
      <c r="U386" t="s">
        <v>692</v>
      </c>
      <c r="V386" t="s">
        <v>2850</v>
      </c>
      <c r="W386" t="s">
        <v>697</v>
      </c>
      <c r="X386" t="s">
        <v>1893</v>
      </c>
      <c r="Y386" t="s">
        <v>1064</v>
      </c>
      <c r="Z386" t="s">
        <v>1064</v>
      </c>
      <c r="AA386" t="s">
        <v>1064</v>
      </c>
      <c r="AB386" t="s">
        <v>1064</v>
      </c>
      <c r="AC386" t="s">
        <v>1064</v>
      </c>
      <c r="AD386" t="s">
        <v>1064</v>
      </c>
      <c r="AE386" t="s">
        <v>1064</v>
      </c>
      <c r="AF386" t="s">
        <v>1064</v>
      </c>
      <c r="AG386" t="s">
        <v>1064</v>
      </c>
      <c r="AH386" t="s">
        <v>1064</v>
      </c>
      <c r="AK386">
        <v>754778.84</v>
      </c>
      <c r="AL386">
        <v>5668509.9199999999</v>
      </c>
      <c r="AM386" t="s">
        <v>2389</v>
      </c>
      <c r="AN386" t="s">
        <v>1811</v>
      </c>
      <c r="AO386" s="39">
        <v>45721</v>
      </c>
    </row>
    <row r="387" spans="1:41" x14ac:dyDescent="0.2">
      <c r="A387" t="s">
        <v>173</v>
      </c>
      <c r="B387" t="s">
        <v>176</v>
      </c>
      <c r="C387" t="s">
        <v>168</v>
      </c>
      <c r="D387" t="s">
        <v>1064</v>
      </c>
      <c r="E387" t="s">
        <v>1101</v>
      </c>
      <c r="F387" t="s">
        <v>328</v>
      </c>
      <c r="G387" t="s">
        <v>1805</v>
      </c>
      <c r="H387" s="39">
        <v>42928</v>
      </c>
      <c r="I387" s="55">
        <v>2017</v>
      </c>
      <c r="J387" t="s">
        <v>1337</v>
      </c>
      <c r="K387" t="s">
        <v>1341</v>
      </c>
      <c r="L387" s="48" t="s">
        <v>1064</v>
      </c>
      <c r="M387" t="s">
        <v>1064</v>
      </c>
      <c r="O387" t="s">
        <v>1837</v>
      </c>
      <c r="P387" t="s">
        <v>1064</v>
      </c>
      <c r="Q387" t="s">
        <v>29</v>
      </c>
      <c r="R387" t="s">
        <v>130</v>
      </c>
      <c r="S387">
        <v>1.45</v>
      </c>
      <c r="T387">
        <v>1.45</v>
      </c>
      <c r="U387" t="s">
        <v>692</v>
      </c>
      <c r="V387" t="s">
        <v>2850</v>
      </c>
      <c r="W387" t="s">
        <v>777</v>
      </c>
      <c r="X387" t="s">
        <v>1886</v>
      </c>
      <c r="Y387" t="s">
        <v>1064</v>
      </c>
      <c r="Z387" t="s">
        <v>1064</v>
      </c>
      <c r="AA387" t="s">
        <v>1064</v>
      </c>
      <c r="AB387" t="s">
        <v>1064</v>
      </c>
      <c r="AC387" t="s">
        <v>1064</v>
      </c>
      <c r="AD387" t="s">
        <v>1064</v>
      </c>
      <c r="AE387" t="s">
        <v>1064</v>
      </c>
      <c r="AF387" t="s">
        <v>1064</v>
      </c>
      <c r="AG387" t="s">
        <v>1064</v>
      </c>
      <c r="AH387" t="s">
        <v>1064</v>
      </c>
      <c r="AK387">
        <v>739130.51</v>
      </c>
      <c r="AL387">
        <v>5852812.2300000004</v>
      </c>
      <c r="AM387" t="s">
        <v>2389</v>
      </c>
      <c r="AN387" t="s">
        <v>1811</v>
      </c>
      <c r="AO387" s="39">
        <v>45721</v>
      </c>
    </row>
    <row r="388" spans="1:41" x14ac:dyDescent="0.2">
      <c r="A388" t="s">
        <v>173</v>
      </c>
      <c r="B388" t="s">
        <v>175</v>
      </c>
      <c r="C388" t="s">
        <v>2534</v>
      </c>
      <c r="D388" t="s">
        <v>1064</v>
      </c>
      <c r="E388" t="s">
        <v>1126</v>
      </c>
      <c r="F388" t="s">
        <v>370</v>
      </c>
      <c r="G388" t="s">
        <v>1805</v>
      </c>
      <c r="H388" s="39">
        <v>42150</v>
      </c>
      <c r="I388" s="55">
        <v>2015</v>
      </c>
      <c r="J388" t="s">
        <v>1352</v>
      </c>
      <c r="K388" t="s">
        <v>1353</v>
      </c>
      <c r="L388" s="48" t="s">
        <v>1064</v>
      </c>
      <c r="M388" t="s">
        <v>1064</v>
      </c>
      <c r="O388" t="s">
        <v>1837</v>
      </c>
      <c r="P388" t="s">
        <v>1064</v>
      </c>
      <c r="Q388" t="s">
        <v>29</v>
      </c>
      <c r="R388" t="s">
        <v>130</v>
      </c>
      <c r="S388">
        <v>1.25</v>
      </c>
      <c r="T388">
        <v>1.25</v>
      </c>
      <c r="U388" t="s">
        <v>692</v>
      </c>
      <c r="V388" t="s">
        <v>2850</v>
      </c>
      <c r="W388" t="s">
        <v>697</v>
      </c>
      <c r="X388" t="s">
        <v>1894</v>
      </c>
      <c r="Y388" t="s">
        <v>1064</v>
      </c>
      <c r="Z388" t="s">
        <v>1064</v>
      </c>
      <c r="AA388" t="s">
        <v>1064</v>
      </c>
      <c r="AB388" t="s">
        <v>1064</v>
      </c>
      <c r="AC388" t="s">
        <v>1064</v>
      </c>
      <c r="AD388" t="s">
        <v>1064</v>
      </c>
      <c r="AE388" t="s">
        <v>1064</v>
      </c>
      <c r="AF388" t="s">
        <v>1064</v>
      </c>
      <c r="AG388" t="s">
        <v>1064</v>
      </c>
      <c r="AH388" t="s">
        <v>1064</v>
      </c>
      <c r="AK388">
        <v>388432.59</v>
      </c>
      <c r="AL388">
        <v>7754840.7000000002</v>
      </c>
      <c r="AM388" t="s">
        <v>2398</v>
      </c>
      <c r="AN388" t="s">
        <v>1811</v>
      </c>
      <c r="AO388" s="39">
        <v>45721</v>
      </c>
    </row>
    <row r="389" spans="1:41" x14ac:dyDescent="0.2">
      <c r="A389" t="s">
        <v>173</v>
      </c>
      <c r="B389" t="s">
        <v>176</v>
      </c>
      <c r="C389" t="s">
        <v>2573</v>
      </c>
      <c r="D389" t="s">
        <v>1064</v>
      </c>
      <c r="E389" t="s">
        <v>1080</v>
      </c>
      <c r="F389" t="s">
        <v>275</v>
      </c>
      <c r="G389" t="s">
        <v>1805</v>
      </c>
      <c r="H389" s="39">
        <v>3500</v>
      </c>
      <c r="I389" s="55">
        <v>1909</v>
      </c>
      <c r="J389" t="s">
        <v>1316</v>
      </c>
      <c r="K389" t="s">
        <v>1322</v>
      </c>
      <c r="L389" s="48" t="s">
        <v>1064</v>
      </c>
      <c r="M389" t="s">
        <v>1064</v>
      </c>
      <c r="O389" t="s">
        <v>1832</v>
      </c>
      <c r="P389" t="s">
        <v>1064</v>
      </c>
      <c r="Q389" t="s">
        <v>29</v>
      </c>
      <c r="R389" t="s">
        <v>130</v>
      </c>
      <c r="S389">
        <v>1.4</v>
      </c>
      <c r="T389">
        <v>1.379</v>
      </c>
      <c r="U389" t="s">
        <v>692</v>
      </c>
      <c r="V389" t="s">
        <v>2850</v>
      </c>
      <c r="W389" t="s">
        <v>727</v>
      </c>
      <c r="X389" t="s">
        <v>1895</v>
      </c>
      <c r="Y389" t="s">
        <v>1064</v>
      </c>
      <c r="Z389" t="s">
        <v>1064</v>
      </c>
      <c r="AA389" t="s">
        <v>1064</v>
      </c>
      <c r="AB389" t="s">
        <v>1064</v>
      </c>
      <c r="AC389" t="s">
        <v>1064</v>
      </c>
      <c r="AD389" t="s">
        <v>1064</v>
      </c>
      <c r="AE389" t="s">
        <v>1064</v>
      </c>
      <c r="AF389" t="s">
        <v>1064</v>
      </c>
      <c r="AG389" t="s">
        <v>1064</v>
      </c>
      <c r="AH389" t="s">
        <v>1064</v>
      </c>
      <c r="AK389">
        <v>355763.53</v>
      </c>
      <c r="AL389">
        <v>6365930.6100000003</v>
      </c>
      <c r="AM389" t="s">
        <v>2388</v>
      </c>
      <c r="AN389" t="s">
        <v>1811</v>
      </c>
      <c r="AO389" s="39">
        <v>45721</v>
      </c>
    </row>
    <row r="390" spans="1:41" x14ac:dyDescent="0.2">
      <c r="A390" t="s">
        <v>173</v>
      </c>
      <c r="B390" t="s">
        <v>176</v>
      </c>
      <c r="C390" t="s">
        <v>2549</v>
      </c>
      <c r="D390" t="s">
        <v>1064</v>
      </c>
      <c r="E390" t="s">
        <v>1106</v>
      </c>
      <c r="F390" t="s">
        <v>2297</v>
      </c>
      <c r="G390" t="s">
        <v>1805</v>
      </c>
      <c r="H390" s="39">
        <v>42293</v>
      </c>
      <c r="I390" s="55">
        <v>2015</v>
      </c>
      <c r="J390" t="s">
        <v>1344</v>
      </c>
      <c r="K390" t="s">
        <v>1474</v>
      </c>
      <c r="L390" s="48" t="s">
        <v>1064</v>
      </c>
      <c r="M390" t="s">
        <v>1064</v>
      </c>
      <c r="O390" t="s">
        <v>1837</v>
      </c>
      <c r="P390" t="s">
        <v>1064</v>
      </c>
      <c r="Q390" t="s">
        <v>29</v>
      </c>
      <c r="R390" t="s">
        <v>130</v>
      </c>
      <c r="S390">
        <v>2.5</v>
      </c>
      <c r="T390">
        <v>2.4500000000000002</v>
      </c>
      <c r="U390" t="s">
        <v>692</v>
      </c>
      <c r="V390" t="s">
        <v>2850</v>
      </c>
      <c r="W390" t="s">
        <v>697</v>
      </c>
      <c r="X390" t="s">
        <v>1055</v>
      </c>
      <c r="Y390" t="s">
        <v>1064</v>
      </c>
      <c r="Z390" t="s">
        <v>1064</v>
      </c>
      <c r="AA390" t="s">
        <v>1064</v>
      </c>
      <c r="AB390" t="s">
        <v>1064</v>
      </c>
      <c r="AC390" t="s">
        <v>1064</v>
      </c>
      <c r="AD390" t="s">
        <v>1064</v>
      </c>
      <c r="AE390" t="s">
        <v>1064</v>
      </c>
      <c r="AF390" t="s">
        <v>1064</v>
      </c>
      <c r="AG390" t="s">
        <v>1064</v>
      </c>
      <c r="AH390" t="s">
        <v>1064</v>
      </c>
      <c r="AK390">
        <v>755021.85</v>
      </c>
      <c r="AL390">
        <v>5655111.2999999998</v>
      </c>
      <c r="AM390" t="s">
        <v>2389</v>
      </c>
      <c r="AN390" t="s">
        <v>1811</v>
      </c>
      <c r="AO390" s="39">
        <v>45721</v>
      </c>
    </row>
    <row r="391" spans="1:41" x14ac:dyDescent="0.2">
      <c r="A391" t="s">
        <v>173</v>
      </c>
      <c r="B391" t="s">
        <v>176</v>
      </c>
      <c r="C391" t="s">
        <v>3583</v>
      </c>
      <c r="D391" t="s">
        <v>1064</v>
      </c>
      <c r="E391" t="s">
        <v>1064</v>
      </c>
      <c r="F391" t="s">
        <v>3584</v>
      </c>
      <c r="G391" t="s">
        <v>1805</v>
      </c>
      <c r="H391" s="39">
        <v>45288</v>
      </c>
      <c r="I391" s="55">
        <v>2023</v>
      </c>
      <c r="J391" t="s">
        <v>1354</v>
      </c>
      <c r="K391" t="s">
        <v>1356</v>
      </c>
      <c r="L391" s="48" t="s">
        <v>1064</v>
      </c>
      <c r="M391" t="s">
        <v>1064</v>
      </c>
      <c r="O391" t="s">
        <v>1837</v>
      </c>
      <c r="P391" t="s">
        <v>1064</v>
      </c>
      <c r="Q391" t="s">
        <v>29</v>
      </c>
      <c r="R391" t="s">
        <v>130</v>
      </c>
      <c r="S391">
        <v>2</v>
      </c>
      <c r="T391">
        <v>1.9</v>
      </c>
      <c r="U391" t="s">
        <v>692</v>
      </c>
      <c r="V391" t="s">
        <v>2850</v>
      </c>
      <c r="W391" t="s">
        <v>707</v>
      </c>
      <c r="X391" t="s">
        <v>3585</v>
      </c>
      <c r="Y391" t="s">
        <v>1064</v>
      </c>
      <c r="Z391" t="s">
        <v>1064</v>
      </c>
      <c r="AA391" t="s">
        <v>1064</v>
      </c>
      <c r="AB391" t="s">
        <v>1064</v>
      </c>
      <c r="AC391" t="s">
        <v>1064</v>
      </c>
      <c r="AD391" t="s">
        <v>1064</v>
      </c>
      <c r="AE391" t="s">
        <v>1064</v>
      </c>
      <c r="AF391" t="s">
        <v>1064</v>
      </c>
      <c r="AG391" t="s">
        <v>1064</v>
      </c>
      <c r="AH391" t="s">
        <v>1064</v>
      </c>
      <c r="AK391">
        <v>247339</v>
      </c>
      <c r="AL391">
        <v>5584183</v>
      </c>
      <c r="AM391" t="s">
        <v>2388</v>
      </c>
      <c r="AN391" t="s">
        <v>1811</v>
      </c>
      <c r="AO391" s="39">
        <v>45721</v>
      </c>
    </row>
    <row r="392" spans="1:41" x14ac:dyDescent="0.2">
      <c r="A392" t="s">
        <v>173</v>
      </c>
      <c r="B392" t="s">
        <v>176</v>
      </c>
      <c r="C392" t="s">
        <v>2574</v>
      </c>
      <c r="D392" t="s">
        <v>1064</v>
      </c>
      <c r="E392" t="s">
        <v>1129</v>
      </c>
      <c r="F392" t="s">
        <v>378</v>
      </c>
      <c r="G392" t="s">
        <v>1805</v>
      </c>
      <c r="H392" s="39">
        <v>42697</v>
      </c>
      <c r="I392" s="55">
        <v>2016</v>
      </c>
      <c r="J392" t="s">
        <v>1354</v>
      </c>
      <c r="K392" t="s">
        <v>1356</v>
      </c>
      <c r="L392" s="48" t="s">
        <v>1064</v>
      </c>
      <c r="M392" t="s">
        <v>1064</v>
      </c>
      <c r="O392" t="s">
        <v>1837</v>
      </c>
      <c r="P392" t="s">
        <v>1064</v>
      </c>
      <c r="Q392" t="s">
        <v>29</v>
      </c>
      <c r="R392" t="s">
        <v>130</v>
      </c>
      <c r="S392">
        <v>3</v>
      </c>
      <c r="T392">
        <v>2.9672999999999998</v>
      </c>
      <c r="U392" t="s">
        <v>692</v>
      </c>
      <c r="V392" t="s">
        <v>2850</v>
      </c>
      <c r="W392" t="s">
        <v>707</v>
      </c>
      <c r="X392" t="s">
        <v>1896</v>
      </c>
      <c r="Y392" t="s">
        <v>1064</v>
      </c>
      <c r="Z392" t="s">
        <v>1064</v>
      </c>
      <c r="AA392" t="s">
        <v>1064</v>
      </c>
      <c r="AB392" t="s">
        <v>1064</v>
      </c>
      <c r="AC392" t="s">
        <v>1064</v>
      </c>
      <c r="AD392" t="s">
        <v>1064</v>
      </c>
      <c r="AE392" t="s">
        <v>1064</v>
      </c>
      <c r="AF392" t="s">
        <v>1064</v>
      </c>
      <c r="AG392" t="s">
        <v>1064</v>
      </c>
      <c r="AH392" t="s">
        <v>1064</v>
      </c>
      <c r="AK392">
        <v>245984.03</v>
      </c>
      <c r="AL392">
        <v>5596501.2300000004</v>
      </c>
      <c r="AM392" t="s">
        <v>2388</v>
      </c>
      <c r="AN392" t="s">
        <v>1811</v>
      </c>
      <c r="AO392" s="39">
        <v>45721</v>
      </c>
    </row>
    <row r="393" spans="1:41" x14ac:dyDescent="0.2">
      <c r="A393" t="s">
        <v>173</v>
      </c>
      <c r="B393" t="s">
        <v>176</v>
      </c>
      <c r="C393" t="s">
        <v>2549</v>
      </c>
      <c r="D393" t="s">
        <v>1064</v>
      </c>
      <c r="E393" t="s">
        <v>1106</v>
      </c>
      <c r="F393" t="s">
        <v>336</v>
      </c>
      <c r="G393" t="s">
        <v>1805</v>
      </c>
      <c r="H393" s="39">
        <v>40072</v>
      </c>
      <c r="I393" s="55">
        <v>2009</v>
      </c>
      <c r="J393" t="s">
        <v>1344</v>
      </c>
      <c r="K393" t="s">
        <v>1346</v>
      </c>
      <c r="L393" s="48" t="s">
        <v>1064</v>
      </c>
      <c r="M393" t="s">
        <v>1064</v>
      </c>
      <c r="O393" t="s">
        <v>1837</v>
      </c>
      <c r="P393" t="s">
        <v>1064</v>
      </c>
      <c r="Q393" t="s">
        <v>29</v>
      </c>
      <c r="R393" t="s">
        <v>130</v>
      </c>
      <c r="S393">
        <v>0.83599999999999997</v>
      </c>
      <c r="T393">
        <v>0.81899999999999995</v>
      </c>
      <c r="U393" t="s">
        <v>692</v>
      </c>
      <c r="V393" t="s">
        <v>2850</v>
      </c>
      <c r="W393" t="s">
        <v>707</v>
      </c>
      <c r="X393" t="s">
        <v>1897</v>
      </c>
      <c r="Y393" t="s">
        <v>1064</v>
      </c>
      <c r="Z393" t="s">
        <v>1064</v>
      </c>
      <c r="AA393" t="s">
        <v>1064</v>
      </c>
      <c r="AB393" t="s">
        <v>1064</v>
      </c>
      <c r="AC393" t="s">
        <v>1064</v>
      </c>
      <c r="AD393" t="s">
        <v>1064</v>
      </c>
      <c r="AE393" t="s">
        <v>1064</v>
      </c>
      <c r="AF393" t="s">
        <v>1064</v>
      </c>
      <c r="AG393" t="s">
        <v>1064</v>
      </c>
      <c r="AH393" t="s">
        <v>1064</v>
      </c>
      <c r="AK393">
        <v>269062.97220000002</v>
      </c>
      <c r="AL393">
        <v>5697580.0609999998</v>
      </c>
      <c r="AM393" t="s">
        <v>2388</v>
      </c>
      <c r="AN393" t="s">
        <v>1811</v>
      </c>
      <c r="AO393" s="39">
        <v>45721</v>
      </c>
    </row>
    <row r="394" spans="1:41" x14ac:dyDescent="0.2">
      <c r="A394" t="s">
        <v>173</v>
      </c>
      <c r="B394" t="s">
        <v>176</v>
      </c>
      <c r="C394" t="s">
        <v>3504</v>
      </c>
      <c r="D394" t="s">
        <v>1064</v>
      </c>
      <c r="E394" t="s">
        <v>1064</v>
      </c>
      <c r="F394" t="s">
        <v>3505</v>
      </c>
      <c r="G394" t="s">
        <v>1805</v>
      </c>
      <c r="H394" s="39">
        <v>45225</v>
      </c>
      <c r="I394" s="55">
        <v>2023</v>
      </c>
      <c r="J394" t="s">
        <v>1337</v>
      </c>
      <c r="K394" t="s">
        <v>1388</v>
      </c>
      <c r="L394" s="48" t="s">
        <v>1064</v>
      </c>
      <c r="M394" t="s">
        <v>1064</v>
      </c>
      <c r="O394" t="s">
        <v>1876</v>
      </c>
      <c r="P394" t="s">
        <v>1064</v>
      </c>
      <c r="Q394" t="s">
        <v>29</v>
      </c>
      <c r="R394" t="s">
        <v>113</v>
      </c>
      <c r="S394">
        <v>9.0060000000000002</v>
      </c>
      <c r="T394">
        <v>9</v>
      </c>
      <c r="U394" t="s">
        <v>692</v>
      </c>
      <c r="V394" t="s">
        <v>2850</v>
      </c>
      <c r="W394" t="s">
        <v>709</v>
      </c>
      <c r="X394" t="s">
        <v>3506</v>
      </c>
      <c r="Y394" t="s">
        <v>1064</v>
      </c>
      <c r="Z394" t="s">
        <v>1064</v>
      </c>
      <c r="AA394" t="s">
        <v>1064</v>
      </c>
      <c r="AB394" t="s">
        <v>1064</v>
      </c>
      <c r="AC394" t="s">
        <v>1064</v>
      </c>
      <c r="AD394" t="s">
        <v>1064</v>
      </c>
      <c r="AE394" t="s">
        <v>1064</v>
      </c>
      <c r="AF394" t="s">
        <v>1064</v>
      </c>
      <c r="AG394" t="s">
        <v>1064</v>
      </c>
      <c r="AH394" t="s">
        <v>1064</v>
      </c>
      <c r="AK394">
        <v>708487</v>
      </c>
      <c r="AL394">
        <v>5871372</v>
      </c>
      <c r="AM394" t="s">
        <v>2389</v>
      </c>
      <c r="AN394" t="s">
        <v>1870</v>
      </c>
      <c r="AO394" s="39">
        <v>45721</v>
      </c>
    </row>
    <row r="395" spans="1:41" x14ac:dyDescent="0.2">
      <c r="A395" t="s">
        <v>173</v>
      </c>
      <c r="B395" t="s">
        <v>176</v>
      </c>
      <c r="C395" t="s">
        <v>2575</v>
      </c>
      <c r="D395" t="s">
        <v>1064</v>
      </c>
      <c r="E395" t="s">
        <v>1600</v>
      </c>
      <c r="F395" t="s">
        <v>453</v>
      </c>
      <c r="G395" t="s">
        <v>1805</v>
      </c>
      <c r="H395" s="39">
        <v>43826</v>
      </c>
      <c r="I395" s="55">
        <v>2019</v>
      </c>
      <c r="J395" t="s">
        <v>3870</v>
      </c>
      <c r="K395" t="s">
        <v>1378</v>
      </c>
      <c r="L395" s="48" t="s">
        <v>1064</v>
      </c>
      <c r="M395" t="s">
        <v>1064</v>
      </c>
      <c r="O395" t="s">
        <v>1824</v>
      </c>
      <c r="P395" t="s">
        <v>1064</v>
      </c>
      <c r="Q395" t="s">
        <v>29</v>
      </c>
      <c r="R395" t="s">
        <v>113</v>
      </c>
      <c r="S395">
        <v>3</v>
      </c>
      <c r="T395">
        <v>2.97</v>
      </c>
      <c r="U395" t="s">
        <v>692</v>
      </c>
      <c r="V395" t="s">
        <v>2850</v>
      </c>
      <c r="W395" t="s">
        <v>697</v>
      </c>
      <c r="X395" t="s">
        <v>1898</v>
      </c>
      <c r="Y395" t="s">
        <v>1064</v>
      </c>
      <c r="Z395" t="s">
        <v>1064</v>
      </c>
      <c r="AA395" t="s">
        <v>1064</v>
      </c>
      <c r="AB395" t="s">
        <v>1064</v>
      </c>
      <c r="AC395" t="s">
        <v>1064</v>
      </c>
      <c r="AD395" t="s">
        <v>1064</v>
      </c>
      <c r="AE395" t="s">
        <v>1064</v>
      </c>
      <c r="AF395" t="s">
        <v>1064</v>
      </c>
      <c r="AG395" t="s">
        <v>1064</v>
      </c>
      <c r="AH395" t="s">
        <v>1064</v>
      </c>
      <c r="AK395">
        <v>309990</v>
      </c>
      <c r="AL395">
        <v>6208920</v>
      </c>
      <c r="AM395" t="s">
        <v>2391</v>
      </c>
      <c r="AN395" t="s">
        <v>1870</v>
      </c>
      <c r="AO395" s="39">
        <v>45721</v>
      </c>
    </row>
    <row r="396" spans="1:41" x14ac:dyDescent="0.2">
      <c r="A396" t="s">
        <v>173</v>
      </c>
      <c r="B396" t="s">
        <v>176</v>
      </c>
      <c r="C396" t="s">
        <v>2576</v>
      </c>
      <c r="D396" t="s">
        <v>1064</v>
      </c>
      <c r="E396" t="s">
        <v>1694</v>
      </c>
      <c r="F396" t="s">
        <v>313</v>
      </c>
      <c r="G396" t="s">
        <v>1805</v>
      </c>
      <c r="H396" s="39">
        <v>44006</v>
      </c>
      <c r="I396" s="55">
        <v>2020</v>
      </c>
      <c r="J396" t="s">
        <v>1337</v>
      </c>
      <c r="K396" t="s">
        <v>1264</v>
      </c>
      <c r="L396" s="48" t="s">
        <v>1064</v>
      </c>
      <c r="M396" t="s">
        <v>1064</v>
      </c>
      <c r="O396" t="s">
        <v>1826</v>
      </c>
      <c r="P396" t="s">
        <v>1064</v>
      </c>
      <c r="Q396" t="s">
        <v>29</v>
      </c>
      <c r="R396" t="s">
        <v>47</v>
      </c>
      <c r="S396">
        <v>10</v>
      </c>
      <c r="T396">
        <v>9</v>
      </c>
      <c r="U396" t="s">
        <v>692</v>
      </c>
      <c r="V396" t="s">
        <v>2850</v>
      </c>
      <c r="W396" t="s">
        <v>709</v>
      </c>
      <c r="X396" t="s">
        <v>1899</v>
      </c>
      <c r="Y396" t="s">
        <v>1064</v>
      </c>
      <c r="Z396" t="s">
        <v>1064</v>
      </c>
      <c r="AA396" t="s">
        <v>1064</v>
      </c>
      <c r="AB396" t="s">
        <v>1064</v>
      </c>
      <c r="AC396" t="s">
        <v>1064</v>
      </c>
      <c r="AD396" t="s">
        <v>1064</v>
      </c>
      <c r="AE396" t="s">
        <v>1064</v>
      </c>
      <c r="AF396" t="s">
        <v>1064</v>
      </c>
      <c r="AG396" t="s">
        <v>1064</v>
      </c>
      <c r="AH396" t="s">
        <v>1064</v>
      </c>
      <c r="AK396">
        <v>624367.18000000005</v>
      </c>
      <c r="AL396">
        <v>5844240.1500000004</v>
      </c>
      <c r="AM396" t="s">
        <v>2394</v>
      </c>
      <c r="AN396" t="s">
        <v>47</v>
      </c>
      <c r="AO396" s="39">
        <v>45721</v>
      </c>
    </row>
    <row r="397" spans="1:41" x14ac:dyDescent="0.2">
      <c r="A397" t="s">
        <v>173</v>
      </c>
      <c r="B397" t="s">
        <v>176</v>
      </c>
      <c r="C397" t="s">
        <v>2577</v>
      </c>
      <c r="D397" t="s">
        <v>1064</v>
      </c>
      <c r="E397" t="s">
        <v>1180</v>
      </c>
      <c r="F397" t="s">
        <v>483</v>
      </c>
      <c r="G397" t="s">
        <v>1805</v>
      </c>
      <c r="H397" s="39">
        <v>43700</v>
      </c>
      <c r="I397" s="55">
        <v>2019</v>
      </c>
      <c r="J397" t="s">
        <v>1337</v>
      </c>
      <c r="K397" t="s">
        <v>1394</v>
      </c>
      <c r="L397" s="48" t="s">
        <v>1064</v>
      </c>
      <c r="M397" t="s">
        <v>1064</v>
      </c>
      <c r="O397" t="s">
        <v>1826</v>
      </c>
      <c r="P397" t="s">
        <v>1064</v>
      </c>
      <c r="Q397" t="s">
        <v>29</v>
      </c>
      <c r="R397" t="s">
        <v>47</v>
      </c>
      <c r="S397">
        <v>9</v>
      </c>
      <c r="T397">
        <v>8.9</v>
      </c>
      <c r="U397" t="s">
        <v>692</v>
      </c>
      <c r="V397" t="s">
        <v>2850</v>
      </c>
      <c r="W397" t="s">
        <v>709</v>
      </c>
      <c r="X397" t="s">
        <v>1900</v>
      </c>
      <c r="Y397" t="s">
        <v>1064</v>
      </c>
      <c r="Z397" t="s">
        <v>1064</v>
      </c>
      <c r="AA397" t="s">
        <v>1064</v>
      </c>
      <c r="AB397" t="s">
        <v>1064</v>
      </c>
      <c r="AC397" t="s">
        <v>1064</v>
      </c>
      <c r="AD397" t="s">
        <v>1064</v>
      </c>
      <c r="AE397" t="s">
        <v>1064</v>
      </c>
      <c r="AF397" t="s">
        <v>1064</v>
      </c>
      <c r="AG397" t="s">
        <v>1064</v>
      </c>
      <c r="AH397" t="s">
        <v>1064</v>
      </c>
      <c r="AK397">
        <v>727803.03</v>
      </c>
      <c r="AL397">
        <v>5836616.1200000001</v>
      </c>
      <c r="AM397" t="s">
        <v>2394</v>
      </c>
      <c r="AN397" t="s">
        <v>47</v>
      </c>
      <c r="AO397" s="39">
        <v>45721</v>
      </c>
    </row>
    <row r="398" spans="1:41" x14ac:dyDescent="0.2">
      <c r="A398" t="s">
        <v>173</v>
      </c>
      <c r="B398" t="s">
        <v>176</v>
      </c>
      <c r="C398" t="s">
        <v>2578</v>
      </c>
      <c r="D398" t="s">
        <v>1064</v>
      </c>
      <c r="E398" t="s">
        <v>1095</v>
      </c>
      <c r="F398" t="s">
        <v>311</v>
      </c>
      <c r="G398" t="s">
        <v>1805</v>
      </c>
      <c r="H398" s="39">
        <v>42333</v>
      </c>
      <c r="I398" s="55">
        <v>2015</v>
      </c>
      <c r="J398" t="s">
        <v>1337</v>
      </c>
      <c r="K398" t="s">
        <v>1264</v>
      </c>
      <c r="L398" s="48" t="s">
        <v>1064</v>
      </c>
      <c r="M398" t="s">
        <v>1064</v>
      </c>
      <c r="O398" t="s">
        <v>1823</v>
      </c>
      <c r="P398" t="s">
        <v>1064</v>
      </c>
      <c r="Q398" t="s">
        <v>29</v>
      </c>
      <c r="R398" t="s">
        <v>47</v>
      </c>
      <c r="S398">
        <v>6</v>
      </c>
      <c r="T398">
        <v>5.9866999999999999</v>
      </c>
      <c r="U398" t="s">
        <v>692</v>
      </c>
      <c r="V398" t="s">
        <v>2850</v>
      </c>
      <c r="W398" t="s">
        <v>709</v>
      </c>
      <c r="X398" t="s">
        <v>768</v>
      </c>
      <c r="Y398" t="s">
        <v>1064</v>
      </c>
      <c r="Z398" t="s">
        <v>1064</v>
      </c>
      <c r="AA398" t="s">
        <v>1064</v>
      </c>
      <c r="AB398" t="s">
        <v>1064</v>
      </c>
      <c r="AC398" t="s">
        <v>1064</v>
      </c>
      <c r="AD398" t="s">
        <v>1064</v>
      </c>
      <c r="AE398" t="s">
        <v>1064</v>
      </c>
      <c r="AF398" t="s">
        <v>1064</v>
      </c>
      <c r="AG398" t="s">
        <v>1064</v>
      </c>
      <c r="AH398" t="s">
        <v>1064</v>
      </c>
      <c r="AK398">
        <v>626114.54</v>
      </c>
      <c r="AL398">
        <v>5821372.7000000002</v>
      </c>
      <c r="AM398" t="s">
        <v>2389</v>
      </c>
      <c r="AN398" t="s">
        <v>47</v>
      </c>
      <c r="AO398" s="39">
        <v>45721</v>
      </c>
    </row>
    <row r="399" spans="1:41" x14ac:dyDescent="0.2">
      <c r="A399" t="s">
        <v>173</v>
      </c>
      <c r="B399" t="s">
        <v>176</v>
      </c>
      <c r="C399" t="s">
        <v>2579</v>
      </c>
      <c r="D399" t="s">
        <v>1064</v>
      </c>
      <c r="E399" t="s">
        <v>1097</v>
      </c>
      <c r="F399" t="s">
        <v>318</v>
      </c>
      <c r="G399" t="s">
        <v>1805</v>
      </c>
      <c r="H399" s="39">
        <v>42732</v>
      </c>
      <c r="I399" s="55">
        <v>2016</v>
      </c>
      <c r="J399" t="s">
        <v>1337</v>
      </c>
      <c r="K399" t="s">
        <v>1340</v>
      </c>
      <c r="L399" s="48" t="s">
        <v>1064</v>
      </c>
      <c r="M399" t="s">
        <v>1064</v>
      </c>
      <c r="O399" t="s">
        <v>1832</v>
      </c>
      <c r="P399" t="s">
        <v>1064</v>
      </c>
      <c r="Q399" t="s">
        <v>29</v>
      </c>
      <c r="R399" t="s">
        <v>47</v>
      </c>
      <c r="S399">
        <v>8.4</v>
      </c>
      <c r="T399">
        <v>8.3496000000000006</v>
      </c>
      <c r="U399" t="s">
        <v>692</v>
      </c>
      <c r="V399" t="s">
        <v>2850</v>
      </c>
      <c r="W399" t="s">
        <v>707</v>
      </c>
      <c r="X399" t="s">
        <v>774</v>
      </c>
      <c r="Y399" t="s">
        <v>1064</v>
      </c>
      <c r="Z399" t="s">
        <v>1064</v>
      </c>
      <c r="AA399" t="s">
        <v>1064</v>
      </c>
      <c r="AB399" t="s">
        <v>1064</v>
      </c>
      <c r="AC399" t="s">
        <v>1064</v>
      </c>
      <c r="AD399" t="s">
        <v>1064</v>
      </c>
      <c r="AE399" t="s">
        <v>1064</v>
      </c>
      <c r="AF399" t="s">
        <v>1064</v>
      </c>
      <c r="AG399" t="s">
        <v>1064</v>
      </c>
      <c r="AH399" t="s">
        <v>1064</v>
      </c>
      <c r="AK399">
        <v>640085</v>
      </c>
      <c r="AL399">
        <v>5875282.0140000004</v>
      </c>
      <c r="AM399" t="s">
        <v>2389</v>
      </c>
      <c r="AN399" t="s">
        <v>47</v>
      </c>
      <c r="AO399" s="39">
        <v>45721</v>
      </c>
    </row>
    <row r="400" spans="1:41" x14ac:dyDescent="0.2">
      <c r="A400" t="s">
        <v>173</v>
      </c>
      <c r="B400" t="s">
        <v>176</v>
      </c>
      <c r="C400" t="s">
        <v>2493</v>
      </c>
      <c r="D400" t="s">
        <v>1064</v>
      </c>
      <c r="E400" t="s">
        <v>1093</v>
      </c>
      <c r="F400" t="s">
        <v>312</v>
      </c>
      <c r="G400" t="s">
        <v>1805</v>
      </c>
      <c r="H400" s="39">
        <v>42718</v>
      </c>
      <c r="I400" s="55">
        <v>2016</v>
      </c>
      <c r="J400" t="s">
        <v>1337</v>
      </c>
      <c r="K400" t="s">
        <v>1264</v>
      </c>
      <c r="L400" s="48" t="s">
        <v>1064</v>
      </c>
      <c r="M400" t="s">
        <v>1064</v>
      </c>
      <c r="O400" t="s">
        <v>1826</v>
      </c>
      <c r="P400" t="s">
        <v>1064</v>
      </c>
      <c r="Q400" t="s">
        <v>29</v>
      </c>
      <c r="R400" t="s">
        <v>47</v>
      </c>
      <c r="S400">
        <v>5.25</v>
      </c>
      <c r="T400">
        <v>5.15</v>
      </c>
      <c r="U400" t="s">
        <v>692</v>
      </c>
      <c r="V400" t="s">
        <v>2850</v>
      </c>
      <c r="W400" t="s">
        <v>707</v>
      </c>
      <c r="X400" t="s">
        <v>769</v>
      </c>
      <c r="Y400" t="s">
        <v>1064</v>
      </c>
      <c r="Z400" t="s">
        <v>1064</v>
      </c>
      <c r="AA400" t="s">
        <v>1064</v>
      </c>
      <c r="AB400" t="s">
        <v>1064</v>
      </c>
      <c r="AC400" t="s">
        <v>1064</v>
      </c>
      <c r="AD400" t="s">
        <v>1064</v>
      </c>
      <c r="AE400" t="s">
        <v>1064</v>
      </c>
      <c r="AF400" t="s">
        <v>1064</v>
      </c>
      <c r="AG400" t="s">
        <v>1064</v>
      </c>
      <c r="AH400" t="s">
        <v>1064</v>
      </c>
      <c r="AK400">
        <v>619564.86</v>
      </c>
      <c r="AL400">
        <v>5828555.6699999999</v>
      </c>
      <c r="AM400" t="s">
        <v>2389</v>
      </c>
      <c r="AN400" t="s">
        <v>47</v>
      </c>
      <c r="AO400" s="39">
        <v>45721</v>
      </c>
    </row>
    <row r="401" spans="1:41" x14ac:dyDescent="0.2">
      <c r="A401" t="s">
        <v>173</v>
      </c>
      <c r="B401" t="s">
        <v>176</v>
      </c>
      <c r="C401" t="s">
        <v>2580</v>
      </c>
      <c r="D401" t="s">
        <v>1064</v>
      </c>
      <c r="E401" t="s">
        <v>1094</v>
      </c>
      <c r="F401" t="s">
        <v>310</v>
      </c>
      <c r="G401" t="s">
        <v>1805</v>
      </c>
      <c r="H401" s="39">
        <v>42215</v>
      </c>
      <c r="I401" s="55">
        <v>2015</v>
      </c>
      <c r="J401" t="s">
        <v>1337</v>
      </c>
      <c r="K401" t="s">
        <v>1264</v>
      </c>
      <c r="L401" s="48" t="s">
        <v>1064</v>
      </c>
      <c r="M401" t="s">
        <v>1064</v>
      </c>
      <c r="O401" t="s">
        <v>1826</v>
      </c>
      <c r="P401" t="s">
        <v>1064</v>
      </c>
      <c r="Q401" t="s">
        <v>29</v>
      </c>
      <c r="R401" t="s">
        <v>47</v>
      </c>
      <c r="S401">
        <v>9</v>
      </c>
      <c r="T401">
        <v>8.98</v>
      </c>
      <c r="U401" t="s">
        <v>692</v>
      </c>
      <c r="V401" t="s">
        <v>2850</v>
      </c>
      <c r="W401" t="s">
        <v>709</v>
      </c>
      <c r="X401" t="s">
        <v>768</v>
      </c>
      <c r="Y401" t="s">
        <v>1064</v>
      </c>
      <c r="Z401" t="s">
        <v>1064</v>
      </c>
      <c r="AA401" t="s">
        <v>1064</v>
      </c>
      <c r="AB401" t="s">
        <v>1064</v>
      </c>
      <c r="AC401" t="s">
        <v>1064</v>
      </c>
      <c r="AD401" t="s">
        <v>1064</v>
      </c>
      <c r="AE401" t="s">
        <v>1064</v>
      </c>
      <c r="AF401" t="s">
        <v>1064</v>
      </c>
      <c r="AG401" t="s">
        <v>1064</v>
      </c>
      <c r="AH401" t="s">
        <v>1064</v>
      </c>
      <c r="AK401">
        <v>626115</v>
      </c>
      <c r="AL401">
        <v>5821372.0140000004</v>
      </c>
      <c r="AM401" t="s">
        <v>2389</v>
      </c>
      <c r="AN401" t="s">
        <v>47</v>
      </c>
      <c r="AO401" s="39">
        <v>45721</v>
      </c>
    </row>
    <row r="402" spans="1:41" x14ac:dyDescent="0.2">
      <c r="A402" t="s">
        <v>173</v>
      </c>
      <c r="B402" t="s">
        <v>176</v>
      </c>
      <c r="C402" t="s">
        <v>2581</v>
      </c>
      <c r="D402" t="s">
        <v>1064</v>
      </c>
      <c r="E402" t="s">
        <v>1157</v>
      </c>
      <c r="F402" t="s">
        <v>434</v>
      </c>
      <c r="G402" t="s">
        <v>1805</v>
      </c>
      <c r="H402" s="39">
        <v>41277</v>
      </c>
      <c r="I402" s="55">
        <v>2013</v>
      </c>
      <c r="J402" t="s">
        <v>3870</v>
      </c>
      <c r="K402" t="s">
        <v>1368</v>
      </c>
      <c r="L402" s="48" t="s">
        <v>1064</v>
      </c>
      <c r="M402" t="s">
        <v>1064</v>
      </c>
      <c r="O402" t="s">
        <v>1832</v>
      </c>
      <c r="P402" t="s">
        <v>1064</v>
      </c>
      <c r="Q402" t="s">
        <v>29</v>
      </c>
      <c r="R402" t="s">
        <v>47</v>
      </c>
      <c r="S402">
        <v>7.2</v>
      </c>
      <c r="T402">
        <v>7.0724</v>
      </c>
      <c r="U402" t="s">
        <v>692</v>
      </c>
      <c r="V402" t="s">
        <v>2850</v>
      </c>
      <c r="W402" t="s">
        <v>722</v>
      </c>
      <c r="X402" t="s">
        <v>878</v>
      </c>
      <c r="Y402" t="s">
        <v>1064</v>
      </c>
      <c r="Z402" t="s">
        <v>1064</v>
      </c>
      <c r="AA402" t="s">
        <v>1064</v>
      </c>
      <c r="AB402" t="s">
        <v>1064</v>
      </c>
      <c r="AC402" t="s">
        <v>1064</v>
      </c>
      <c r="AD402" t="s">
        <v>1064</v>
      </c>
      <c r="AE402" t="s">
        <v>1064</v>
      </c>
      <c r="AF402" t="s">
        <v>1064</v>
      </c>
      <c r="AG402" t="s">
        <v>1064</v>
      </c>
      <c r="AH402" t="s">
        <v>1064</v>
      </c>
      <c r="AK402">
        <v>258988.99960000001</v>
      </c>
      <c r="AL402">
        <v>6229800.0180000002</v>
      </c>
      <c r="AM402" t="s">
        <v>2388</v>
      </c>
      <c r="AN402" t="s">
        <v>47</v>
      </c>
      <c r="AO402" s="39">
        <v>45721</v>
      </c>
    </row>
    <row r="403" spans="1:41" x14ac:dyDescent="0.2">
      <c r="A403" t="s">
        <v>173</v>
      </c>
      <c r="B403" t="s">
        <v>176</v>
      </c>
      <c r="C403" t="s">
        <v>227</v>
      </c>
      <c r="D403" t="s">
        <v>1064</v>
      </c>
      <c r="E403" t="s">
        <v>1667</v>
      </c>
      <c r="F403" t="s">
        <v>691</v>
      </c>
      <c r="G403" t="s">
        <v>1805</v>
      </c>
      <c r="H403" s="39">
        <v>44001</v>
      </c>
      <c r="I403" s="55">
        <v>2020</v>
      </c>
      <c r="J403" t="s">
        <v>3870</v>
      </c>
      <c r="K403" t="s">
        <v>1479</v>
      </c>
      <c r="L403" s="48" t="s">
        <v>1064</v>
      </c>
      <c r="M403" t="s">
        <v>1064</v>
      </c>
      <c r="O403" t="s">
        <v>1824</v>
      </c>
      <c r="P403" t="s">
        <v>1064</v>
      </c>
      <c r="Q403" t="s">
        <v>29</v>
      </c>
      <c r="R403" t="s">
        <v>113</v>
      </c>
      <c r="S403">
        <v>8</v>
      </c>
      <c r="T403">
        <v>7.97</v>
      </c>
      <c r="U403" t="s">
        <v>692</v>
      </c>
      <c r="V403" t="s">
        <v>2850</v>
      </c>
      <c r="W403" t="s">
        <v>697</v>
      </c>
      <c r="X403" t="s">
        <v>1062</v>
      </c>
      <c r="Y403" t="s">
        <v>1064</v>
      </c>
      <c r="Z403" t="s">
        <v>1064</v>
      </c>
      <c r="AA403" t="s">
        <v>1064</v>
      </c>
      <c r="AB403" t="s">
        <v>1064</v>
      </c>
      <c r="AC403" t="s">
        <v>1064</v>
      </c>
      <c r="AD403" t="s">
        <v>1064</v>
      </c>
      <c r="AE403" t="s">
        <v>1064</v>
      </c>
      <c r="AF403" t="s">
        <v>1064</v>
      </c>
      <c r="AG403" t="s">
        <v>1064</v>
      </c>
      <c r="AH403" t="s">
        <v>1064</v>
      </c>
      <c r="AK403">
        <v>332986</v>
      </c>
      <c r="AL403">
        <v>6191178</v>
      </c>
      <c r="AM403" t="s">
        <v>2388</v>
      </c>
      <c r="AN403" t="s">
        <v>1870</v>
      </c>
      <c r="AO403" s="39">
        <v>45721</v>
      </c>
    </row>
    <row r="404" spans="1:41" x14ac:dyDescent="0.2">
      <c r="A404" t="s">
        <v>173</v>
      </c>
      <c r="B404" t="s">
        <v>176</v>
      </c>
      <c r="C404" t="s">
        <v>2582</v>
      </c>
      <c r="D404" t="s">
        <v>1064</v>
      </c>
      <c r="E404" t="s">
        <v>1064</v>
      </c>
      <c r="F404" t="s">
        <v>1502</v>
      </c>
      <c r="G404" t="s">
        <v>1805</v>
      </c>
      <c r="H404" s="39">
        <v>44146</v>
      </c>
      <c r="I404" s="55">
        <v>2020</v>
      </c>
      <c r="J404" t="s">
        <v>1348</v>
      </c>
      <c r="K404" t="s">
        <v>1407</v>
      </c>
      <c r="L404" s="48" t="s">
        <v>1064</v>
      </c>
      <c r="M404" t="s">
        <v>1064</v>
      </c>
      <c r="O404" t="s">
        <v>1881</v>
      </c>
      <c r="P404" t="s">
        <v>1064</v>
      </c>
      <c r="Q404" t="s">
        <v>29</v>
      </c>
      <c r="R404" t="s">
        <v>113</v>
      </c>
      <c r="S404">
        <v>2.7839999999999998</v>
      </c>
      <c r="T404">
        <v>2.7789999999999999</v>
      </c>
      <c r="U404" t="s">
        <v>692</v>
      </c>
      <c r="V404" t="s">
        <v>2850</v>
      </c>
      <c r="W404" t="s">
        <v>697</v>
      </c>
      <c r="X404" t="s">
        <v>2139</v>
      </c>
      <c r="Y404" t="s">
        <v>1064</v>
      </c>
      <c r="Z404" t="s">
        <v>1064</v>
      </c>
      <c r="AA404" t="s">
        <v>1064</v>
      </c>
      <c r="AB404" t="s">
        <v>1064</v>
      </c>
      <c r="AC404" t="s">
        <v>1064</v>
      </c>
      <c r="AD404" t="s">
        <v>1064</v>
      </c>
      <c r="AE404" t="s">
        <v>1064</v>
      </c>
      <c r="AF404" t="s">
        <v>1064</v>
      </c>
      <c r="AG404" t="s">
        <v>1064</v>
      </c>
      <c r="AH404" t="s">
        <v>1064</v>
      </c>
      <c r="AK404">
        <v>297769</v>
      </c>
      <c r="AL404">
        <v>6498512</v>
      </c>
      <c r="AM404" t="s">
        <v>80</v>
      </c>
      <c r="AN404" t="s">
        <v>1870</v>
      </c>
      <c r="AO404" s="39">
        <v>45721</v>
      </c>
    </row>
    <row r="405" spans="1:41" x14ac:dyDescent="0.2">
      <c r="A405" t="s">
        <v>173</v>
      </c>
      <c r="B405" t="s">
        <v>176</v>
      </c>
      <c r="C405" t="s">
        <v>201</v>
      </c>
      <c r="D405" t="s">
        <v>1064</v>
      </c>
      <c r="E405" t="s">
        <v>1119</v>
      </c>
      <c r="F405" t="s">
        <v>354</v>
      </c>
      <c r="G405" t="s">
        <v>1805</v>
      </c>
      <c r="H405" s="39">
        <v>42383</v>
      </c>
      <c r="I405" s="55">
        <v>2016</v>
      </c>
      <c r="J405" t="s">
        <v>1348</v>
      </c>
      <c r="K405" t="s">
        <v>1350</v>
      </c>
      <c r="L405" s="48" t="s">
        <v>1064</v>
      </c>
      <c r="M405" t="s">
        <v>1064</v>
      </c>
      <c r="O405" t="s">
        <v>1824</v>
      </c>
      <c r="P405" t="s">
        <v>1064</v>
      </c>
      <c r="Q405" t="s">
        <v>29</v>
      </c>
      <c r="R405" t="s">
        <v>113</v>
      </c>
      <c r="S405">
        <v>2.9279999999999999</v>
      </c>
      <c r="T405">
        <v>2.9049999999999998</v>
      </c>
      <c r="U405" t="s">
        <v>692</v>
      </c>
      <c r="V405" t="s">
        <v>2850</v>
      </c>
      <c r="W405" t="s">
        <v>738</v>
      </c>
      <c r="X405" t="s">
        <v>808</v>
      </c>
      <c r="Y405" t="s">
        <v>1064</v>
      </c>
      <c r="Z405" t="s">
        <v>1064</v>
      </c>
      <c r="AA405" t="s">
        <v>1064</v>
      </c>
      <c r="AB405" t="s">
        <v>1064</v>
      </c>
      <c r="AC405" t="s">
        <v>1064</v>
      </c>
      <c r="AD405" t="s">
        <v>1064</v>
      </c>
      <c r="AE405" t="s">
        <v>1064</v>
      </c>
      <c r="AF405" t="s">
        <v>1064</v>
      </c>
      <c r="AG405" t="s">
        <v>1064</v>
      </c>
      <c r="AH405" t="s">
        <v>1064</v>
      </c>
      <c r="AK405">
        <v>286874.99979999999</v>
      </c>
      <c r="AL405">
        <v>6604316.0149999997</v>
      </c>
      <c r="AM405" t="s">
        <v>2390</v>
      </c>
      <c r="AN405" t="s">
        <v>1870</v>
      </c>
      <c r="AO405" s="39">
        <v>45721</v>
      </c>
    </row>
    <row r="406" spans="1:41" x14ac:dyDescent="0.2">
      <c r="A406" t="s">
        <v>173</v>
      </c>
      <c r="B406" t="s">
        <v>176</v>
      </c>
      <c r="C406" t="s">
        <v>1901</v>
      </c>
      <c r="D406" t="s">
        <v>1064</v>
      </c>
      <c r="E406" t="s">
        <v>1064</v>
      </c>
      <c r="F406" t="s">
        <v>1902</v>
      </c>
      <c r="G406" t="s">
        <v>1805</v>
      </c>
      <c r="H406" s="39">
        <v>44196</v>
      </c>
      <c r="I406" s="55">
        <v>2020</v>
      </c>
      <c r="J406" t="s">
        <v>3870</v>
      </c>
      <c r="K406" t="s">
        <v>1370</v>
      </c>
      <c r="L406" s="48" t="s">
        <v>1064</v>
      </c>
      <c r="M406" t="s">
        <v>1064</v>
      </c>
      <c r="O406" t="s">
        <v>1881</v>
      </c>
      <c r="P406" t="s">
        <v>1064</v>
      </c>
      <c r="Q406" t="s">
        <v>29</v>
      </c>
      <c r="R406" t="s">
        <v>113</v>
      </c>
      <c r="S406">
        <v>3.0369999999999999</v>
      </c>
      <c r="T406">
        <v>3</v>
      </c>
      <c r="U406" t="s">
        <v>692</v>
      </c>
      <c r="V406" t="s">
        <v>2850</v>
      </c>
      <c r="W406" t="s">
        <v>697</v>
      </c>
      <c r="X406" t="s">
        <v>2140</v>
      </c>
      <c r="Y406" t="s">
        <v>1064</v>
      </c>
      <c r="Z406" t="s">
        <v>1064</v>
      </c>
      <c r="AA406" t="s">
        <v>1064</v>
      </c>
      <c r="AB406" t="s">
        <v>1064</v>
      </c>
      <c r="AC406" t="s">
        <v>1064</v>
      </c>
      <c r="AD406" t="s">
        <v>1064</v>
      </c>
      <c r="AE406" t="s">
        <v>1064</v>
      </c>
      <c r="AF406" t="s">
        <v>1064</v>
      </c>
      <c r="AG406" t="s">
        <v>1064</v>
      </c>
      <c r="AH406" t="s">
        <v>1064</v>
      </c>
      <c r="AK406">
        <v>325733</v>
      </c>
      <c r="AL406">
        <v>6160372</v>
      </c>
      <c r="AM406" t="s">
        <v>2388</v>
      </c>
      <c r="AN406" t="s">
        <v>1870</v>
      </c>
      <c r="AO406" s="39">
        <v>45721</v>
      </c>
    </row>
    <row r="407" spans="1:41" x14ac:dyDescent="0.2">
      <c r="A407" t="s">
        <v>173</v>
      </c>
      <c r="B407" t="s">
        <v>176</v>
      </c>
      <c r="C407" t="s">
        <v>4133</v>
      </c>
      <c r="D407" t="s">
        <v>1064</v>
      </c>
      <c r="E407" t="s">
        <v>1064</v>
      </c>
      <c r="F407" t="s">
        <v>3907</v>
      </c>
      <c r="G407" t="s">
        <v>1805</v>
      </c>
      <c r="H407" s="39">
        <v>45453</v>
      </c>
      <c r="I407" s="55">
        <v>2024</v>
      </c>
      <c r="J407" t="s">
        <v>1310</v>
      </c>
      <c r="K407" t="s">
        <v>1313</v>
      </c>
      <c r="L407" s="48" t="s">
        <v>1064</v>
      </c>
      <c r="M407" t="s">
        <v>1064</v>
      </c>
      <c r="O407" t="s">
        <v>1881</v>
      </c>
      <c r="P407" t="s">
        <v>1064</v>
      </c>
      <c r="Q407" t="s">
        <v>29</v>
      </c>
      <c r="R407" t="s">
        <v>113</v>
      </c>
      <c r="S407">
        <v>9.0250000000000004</v>
      </c>
      <c r="T407">
        <v>9</v>
      </c>
      <c r="U407" t="s">
        <v>692</v>
      </c>
      <c r="V407" t="s">
        <v>2850</v>
      </c>
      <c r="W407" t="s">
        <v>697</v>
      </c>
      <c r="X407" t="s">
        <v>3908</v>
      </c>
      <c r="Y407" t="s">
        <v>1064</v>
      </c>
      <c r="Z407" t="s">
        <v>1064</v>
      </c>
      <c r="AA407" t="s">
        <v>1064</v>
      </c>
      <c r="AB407" t="s">
        <v>1064</v>
      </c>
      <c r="AC407" t="s">
        <v>1064</v>
      </c>
      <c r="AD407" t="s">
        <v>1064</v>
      </c>
      <c r="AE407" t="s">
        <v>1064</v>
      </c>
      <c r="AF407" t="s">
        <v>1064</v>
      </c>
      <c r="AG407" t="s">
        <v>1064</v>
      </c>
      <c r="AH407" t="s">
        <v>1064</v>
      </c>
      <c r="AK407">
        <v>308891</v>
      </c>
      <c r="AL407">
        <v>6232585</v>
      </c>
      <c r="AM407" t="s">
        <v>2388</v>
      </c>
      <c r="AN407" t="s">
        <v>1870</v>
      </c>
      <c r="AO407" s="39">
        <v>45721</v>
      </c>
    </row>
    <row r="408" spans="1:41" x14ac:dyDescent="0.2">
      <c r="A408" t="s">
        <v>173</v>
      </c>
      <c r="B408" t="s">
        <v>176</v>
      </c>
      <c r="C408" t="s">
        <v>3746</v>
      </c>
      <c r="D408" t="s">
        <v>1064</v>
      </c>
      <c r="E408" t="s">
        <v>1064</v>
      </c>
      <c r="F408" t="s">
        <v>3747</v>
      </c>
      <c r="G408" t="s">
        <v>1805</v>
      </c>
      <c r="H408" s="39">
        <v>45286</v>
      </c>
      <c r="I408" s="55">
        <v>2023</v>
      </c>
      <c r="J408" t="s">
        <v>3870</v>
      </c>
      <c r="K408" t="s">
        <v>1401</v>
      </c>
      <c r="L408" s="48" t="s">
        <v>1064</v>
      </c>
      <c r="M408" t="s">
        <v>1064</v>
      </c>
      <c r="O408" t="s">
        <v>1881</v>
      </c>
      <c r="P408" t="s">
        <v>1064</v>
      </c>
      <c r="Q408" t="s">
        <v>29</v>
      </c>
      <c r="R408" t="s">
        <v>113</v>
      </c>
      <c r="S408">
        <v>9.01</v>
      </c>
      <c r="T408">
        <v>9</v>
      </c>
      <c r="U408" t="s">
        <v>692</v>
      </c>
      <c r="V408" t="s">
        <v>2850</v>
      </c>
      <c r="W408" t="s">
        <v>697</v>
      </c>
      <c r="X408" t="s">
        <v>3748</v>
      </c>
      <c r="Y408" t="s">
        <v>1064</v>
      </c>
      <c r="Z408" t="s">
        <v>1064</v>
      </c>
      <c r="AA408" t="s">
        <v>1064</v>
      </c>
      <c r="AB408" t="s">
        <v>1064</v>
      </c>
      <c r="AC408" t="s">
        <v>1064</v>
      </c>
      <c r="AD408" t="s">
        <v>1064</v>
      </c>
      <c r="AE408" t="s">
        <v>1064</v>
      </c>
      <c r="AF408" t="s">
        <v>1064</v>
      </c>
      <c r="AG408" t="s">
        <v>1064</v>
      </c>
      <c r="AH408" t="s">
        <v>1064</v>
      </c>
      <c r="AK408">
        <v>341480</v>
      </c>
      <c r="AL408">
        <v>6224988</v>
      </c>
      <c r="AM408" t="s">
        <v>2388</v>
      </c>
      <c r="AN408" t="s">
        <v>1870</v>
      </c>
      <c r="AO408" s="39">
        <v>45721</v>
      </c>
    </row>
    <row r="409" spans="1:41" x14ac:dyDescent="0.2">
      <c r="A409" t="s">
        <v>173</v>
      </c>
      <c r="B409" t="s">
        <v>176</v>
      </c>
      <c r="C409" t="s">
        <v>3909</v>
      </c>
      <c r="D409" t="s">
        <v>1064</v>
      </c>
      <c r="E409" t="s">
        <v>1064</v>
      </c>
      <c r="F409" t="s">
        <v>3910</v>
      </c>
      <c r="G409" t="s">
        <v>1805</v>
      </c>
      <c r="H409" s="39">
        <v>45450</v>
      </c>
      <c r="I409" s="55">
        <v>2024</v>
      </c>
      <c r="J409" t="s">
        <v>1297</v>
      </c>
      <c r="K409" t="s">
        <v>1391</v>
      </c>
      <c r="L409" s="48" t="s">
        <v>1064</v>
      </c>
      <c r="M409" t="s">
        <v>1064</v>
      </c>
      <c r="O409" t="s">
        <v>1837</v>
      </c>
      <c r="P409" t="s">
        <v>1064</v>
      </c>
      <c r="Q409" t="s">
        <v>29</v>
      </c>
      <c r="R409" t="s">
        <v>113</v>
      </c>
      <c r="S409">
        <v>1.252</v>
      </c>
      <c r="T409">
        <v>1.248</v>
      </c>
      <c r="U409" t="s">
        <v>692</v>
      </c>
      <c r="V409" t="s">
        <v>2850</v>
      </c>
      <c r="W409" t="s">
        <v>697</v>
      </c>
      <c r="X409" t="s">
        <v>3911</v>
      </c>
      <c r="Y409" t="s">
        <v>1064</v>
      </c>
      <c r="Z409" t="s">
        <v>1064</v>
      </c>
      <c r="AA409" t="s">
        <v>1064</v>
      </c>
      <c r="AB409" t="s">
        <v>1064</v>
      </c>
      <c r="AC409" t="s">
        <v>1064</v>
      </c>
      <c r="AD409" t="s">
        <v>1064</v>
      </c>
      <c r="AE409" t="s">
        <v>1064</v>
      </c>
      <c r="AF409" t="s">
        <v>1064</v>
      </c>
      <c r="AG409" t="s">
        <v>1064</v>
      </c>
      <c r="AH409" t="s">
        <v>1064</v>
      </c>
      <c r="AK409">
        <v>290220</v>
      </c>
      <c r="AL409">
        <v>6126483</v>
      </c>
      <c r="AM409" t="s">
        <v>2388</v>
      </c>
      <c r="AN409" t="s">
        <v>1870</v>
      </c>
      <c r="AO409" s="39">
        <v>45721</v>
      </c>
    </row>
    <row r="410" spans="1:41" x14ac:dyDescent="0.2">
      <c r="A410" t="s">
        <v>173</v>
      </c>
      <c r="B410" t="s">
        <v>176</v>
      </c>
      <c r="C410" t="s">
        <v>3187</v>
      </c>
      <c r="D410" t="s">
        <v>1064</v>
      </c>
      <c r="E410" t="s">
        <v>1064</v>
      </c>
      <c r="F410" t="s">
        <v>3269</v>
      </c>
      <c r="G410" t="s">
        <v>1805</v>
      </c>
      <c r="H410" s="39">
        <v>44957</v>
      </c>
      <c r="I410" s="55">
        <v>2023</v>
      </c>
      <c r="J410" t="s">
        <v>1337</v>
      </c>
      <c r="K410" t="s">
        <v>1341</v>
      </c>
      <c r="L410" s="48" t="s">
        <v>1064</v>
      </c>
      <c r="M410" t="s">
        <v>1064</v>
      </c>
      <c r="O410" t="s">
        <v>1881</v>
      </c>
      <c r="P410" t="s">
        <v>1064</v>
      </c>
      <c r="Q410" t="s">
        <v>29</v>
      </c>
      <c r="R410" t="s">
        <v>113</v>
      </c>
      <c r="S410">
        <v>5.2156000000000002</v>
      </c>
      <c r="T410">
        <v>5.2</v>
      </c>
      <c r="U410" t="s">
        <v>692</v>
      </c>
      <c r="V410" t="s">
        <v>2850</v>
      </c>
      <c r="W410" t="s">
        <v>707</v>
      </c>
      <c r="X410" t="s">
        <v>3270</v>
      </c>
      <c r="Y410" t="s">
        <v>1064</v>
      </c>
      <c r="Z410" t="s">
        <v>1064</v>
      </c>
      <c r="AA410" t="s">
        <v>1064</v>
      </c>
      <c r="AB410" t="s">
        <v>1064</v>
      </c>
      <c r="AC410" t="s">
        <v>1064</v>
      </c>
      <c r="AD410" t="s">
        <v>1064</v>
      </c>
      <c r="AE410" t="s">
        <v>1064</v>
      </c>
      <c r="AF410" t="s">
        <v>1064</v>
      </c>
      <c r="AG410" t="s">
        <v>1064</v>
      </c>
      <c r="AH410" t="s">
        <v>1064</v>
      </c>
      <c r="AK410">
        <v>746491.61</v>
      </c>
      <c r="AL410">
        <v>5835409.2599999998</v>
      </c>
      <c r="AM410" t="s">
        <v>2389</v>
      </c>
      <c r="AN410" t="s">
        <v>1870</v>
      </c>
      <c r="AO410" s="39">
        <v>45721</v>
      </c>
    </row>
    <row r="411" spans="1:41" x14ac:dyDescent="0.2">
      <c r="A411" t="s">
        <v>173</v>
      </c>
      <c r="B411" t="s">
        <v>176</v>
      </c>
      <c r="C411" t="s">
        <v>3816</v>
      </c>
      <c r="D411" t="s">
        <v>1064</v>
      </c>
      <c r="E411" t="s">
        <v>1064</v>
      </c>
      <c r="F411" t="s">
        <v>3817</v>
      </c>
      <c r="G411" t="s">
        <v>1805</v>
      </c>
      <c r="H411" s="39">
        <v>45316</v>
      </c>
      <c r="I411" s="55">
        <v>2024</v>
      </c>
      <c r="J411" t="s">
        <v>3870</v>
      </c>
      <c r="K411" t="s">
        <v>1452</v>
      </c>
      <c r="L411" s="48" t="s">
        <v>1064</v>
      </c>
      <c r="M411" t="s">
        <v>1064</v>
      </c>
      <c r="O411" t="s">
        <v>1881</v>
      </c>
      <c r="P411" t="s">
        <v>1064</v>
      </c>
      <c r="Q411" t="s">
        <v>29</v>
      </c>
      <c r="R411" t="s">
        <v>113</v>
      </c>
      <c r="S411">
        <v>1.3089999999999999</v>
      </c>
      <c r="T411">
        <v>1.2989999999999999</v>
      </c>
      <c r="U411" t="s">
        <v>692</v>
      </c>
      <c r="V411" t="s">
        <v>2850</v>
      </c>
      <c r="W411" t="s">
        <v>1557</v>
      </c>
      <c r="X411" t="s">
        <v>3818</v>
      </c>
      <c r="Y411" t="s">
        <v>1064</v>
      </c>
      <c r="Z411" t="s">
        <v>1064</v>
      </c>
      <c r="AA411" t="s">
        <v>1064</v>
      </c>
      <c r="AB411" t="s">
        <v>1064</v>
      </c>
      <c r="AC411" t="s">
        <v>1064</v>
      </c>
      <c r="AD411" t="s">
        <v>1064</v>
      </c>
      <c r="AE411" t="s">
        <v>1064</v>
      </c>
      <c r="AF411" t="s">
        <v>1064</v>
      </c>
      <c r="AG411" t="s">
        <v>1064</v>
      </c>
      <c r="AH411" t="s">
        <v>1064</v>
      </c>
      <c r="AK411">
        <v>320184.84000000003</v>
      </c>
      <c r="AL411">
        <v>6171579.4699999997</v>
      </c>
      <c r="AM411" t="s">
        <v>2388</v>
      </c>
      <c r="AN411" t="s">
        <v>1870</v>
      </c>
      <c r="AO411" s="39">
        <v>45721</v>
      </c>
    </row>
    <row r="412" spans="1:41" x14ac:dyDescent="0.2">
      <c r="A412" t="s">
        <v>173</v>
      </c>
      <c r="B412" t="s">
        <v>176</v>
      </c>
      <c r="C412" t="s">
        <v>4042</v>
      </c>
      <c r="D412" t="s">
        <v>1064</v>
      </c>
      <c r="E412" t="s">
        <v>1064</v>
      </c>
      <c r="F412" t="s">
        <v>4043</v>
      </c>
      <c r="G412" t="s">
        <v>1805</v>
      </c>
      <c r="H412" s="39">
        <v>45546</v>
      </c>
      <c r="I412" s="55">
        <v>2024</v>
      </c>
      <c r="J412" t="s">
        <v>1362</v>
      </c>
      <c r="K412" t="s">
        <v>1464</v>
      </c>
      <c r="L412" s="48" t="s">
        <v>1064</v>
      </c>
      <c r="M412" t="s">
        <v>1064</v>
      </c>
      <c r="O412" t="s">
        <v>1881</v>
      </c>
      <c r="P412" t="s">
        <v>1064</v>
      </c>
      <c r="Q412" t="s">
        <v>29</v>
      </c>
      <c r="R412" t="s">
        <v>113</v>
      </c>
      <c r="S412">
        <v>4.5010000000000003</v>
      </c>
      <c r="T412">
        <v>4.5</v>
      </c>
      <c r="U412" t="s">
        <v>692</v>
      </c>
      <c r="V412" t="s">
        <v>2850</v>
      </c>
      <c r="W412" t="s">
        <v>697</v>
      </c>
      <c r="X412" t="s">
        <v>4044</v>
      </c>
      <c r="Y412" t="s">
        <v>1064</v>
      </c>
      <c r="Z412" t="s">
        <v>1064</v>
      </c>
      <c r="AA412" t="s">
        <v>1064</v>
      </c>
      <c r="AB412" t="s">
        <v>1064</v>
      </c>
      <c r="AC412" t="s">
        <v>1064</v>
      </c>
      <c r="AD412" t="s">
        <v>1064</v>
      </c>
      <c r="AE412" t="s">
        <v>1064</v>
      </c>
      <c r="AF412" t="s">
        <v>1064</v>
      </c>
      <c r="AG412" t="s">
        <v>1064</v>
      </c>
      <c r="AH412" t="s">
        <v>1064</v>
      </c>
      <c r="AK412">
        <v>374825.61</v>
      </c>
      <c r="AL412">
        <v>6950679.8200000003</v>
      </c>
      <c r="AM412" t="s">
        <v>2390</v>
      </c>
      <c r="AN412" t="s">
        <v>1870</v>
      </c>
      <c r="AO412" s="39">
        <v>45721</v>
      </c>
    </row>
    <row r="413" spans="1:41" x14ac:dyDescent="0.2">
      <c r="A413" t="s">
        <v>173</v>
      </c>
      <c r="B413" t="s">
        <v>176</v>
      </c>
      <c r="C413" t="s">
        <v>2141</v>
      </c>
      <c r="D413" t="s">
        <v>1064</v>
      </c>
      <c r="E413" t="s">
        <v>1570</v>
      </c>
      <c r="F413" t="s">
        <v>282</v>
      </c>
      <c r="G413" t="s">
        <v>1805</v>
      </c>
      <c r="H413" s="39">
        <v>43484</v>
      </c>
      <c r="I413" s="55">
        <v>2019</v>
      </c>
      <c r="J413" t="s">
        <v>1316</v>
      </c>
      <c r="K413" t="s">
        <v>1324</v>
      </c>
      <c r="L413" s="48" t="s">
        <v>1064</v>
      </c>
      <c r="M413" t="s">
        <v>1064</v>
      </c>
      <c r="O413" t="s">
        <v>1837</v>
      </c>
      <c r="P413" t="s">
        <v>1064</v>
      </c>
      <c r="Q413" t="s">
        <v>29</v>
      </c>
      <c r="R413" t="s">
        <v>113</v>
      </c>
      <c r="S413">
        <v>3</v>
      </c>
      <c r="T413">
        <v>2.9980000000000002</v>
      </c>
      <c r="U413" t="s">
        <v>692</v>
      </c>
      <c r="V413" t="s">
        <v>2850</v>
      </c>
      <c r="W413" t="s">
        <v>697</v>
      </c>
      <c r="X413" t="s">
        <v>740</v>
      </c>
      <c r="Y413" t="s">
        <v>1064</v>
      </c>
      <c r="Z413" t="s">
        <v>1064</v>
      </c>
      <c r="AA413" t="s">
        <v>1064</v>
      </c>
      <c r="AB413" t="s">
        <v>1064</v>
      </c>
      <c r="AC413" t="s">
        <v>1064</v>
      </c>
      <c r="AD413" t="s">
        <v>1064</v>
      </c>
      <c r="AE413" t="s">
        <v>1064</v>
      </c>
      <c r="AF413" t="s">
        <v>1064</v>
      </c>
      <c r="AG413" t="s">
        <v>1064</v>
      </c>
      <c r="AH413" t="s">
        <v>1064</v>
      </c>
      <c r="AK413">
        <v>321436</v>
      </c>
      <c r="AL413">
        <v>6411744</v>
      </c>
      <c r="AM413" t="s">
        <v>2391</v>
      </c>
      <c r="AN413" t="s">
        <v>1870</v>
      </c>
      <c r="AO413" s="39">
        <v>45721</v>
      </c>
    </row>
    <row r="414" spans="1:41" x14ac:dyDescent="0.2">
      <c r="A414" t="s">
        <v>173</v>
      </c>
      <c r="B414" t="s">
        <v>176</v>
      </c>
      <c r="C414" t="s">
        <v>4019</v>
      </c>
      <c r="D414" t="s">
        <v>1064</v>
      </c>
      <c r="E414" t="s">
        <v>1064</v>
      </c>
      <c r="F414" t="s">
        <v>4020</v>
      </c>
      <c r="G414" t="s">
        <v>1805</v>
      </c>
      <c r="H414" s="39">
        <v>45372</v>
      </c>
      <c r="I414" s="55">
        <v>2024</v>
      </c>
      <c r="J414" t="s">
        <v>3870</v>
      </c>
      <c r="K414" t="s">
        <v>1441</v>
      </c>
      <c r="L414" s="48" t="s">
        <v>1064</v>
      </c>
      <c r="M414" t="s">
        <v>1064</v>
      </c>
      <c r="O414" t="s">
        <v>1881</v>
      </c>
      <c r="P414" t="s">
        <v>1064</v>
      </c>
      <c r="Q414" t="s">
        <v>29</v>
      </c>
      <c r="R414" t="s">
        <v>113</v>
      </c>
      <c r="S414">
        <v>1.01</v>
      </c>
      <c r="T414">
        <v>0.95</v>
      </c>
      <c r="U414" t="s">
        <v>692</v>
      </c>
      <c r="V414" t="s">
        <v>2850</v>
      </c>
      <c r="W414" t="s">
        <v>1557</v>
      </c>
      <c r="X414" t="s">
        <v>3733</v>
      </c>
      <c r="Y414" t="s">
        <v>1064</v>
      </c>
      <c r="Z414" t="s">
        <v>1064</v>
      </c>
      <c r="AA414" t="s">
        <v>1064</v>
      </c>
      <c r="AB414" t="s">
        <v>1064</v>
      </c>
      <c r="AC414" t="s">
        <v>1064</v>
      </c>
      <c r="AD414" t="s">
        <v>1064</v>
      </c>
      <c r="AE414" t="s">
        <v>1064</v>
      </c>
      <c r="AF414" t="s">
        <v>1064</v>
      </c>
      <c r="AG414" t="s">
        <v>1064</v>
      </c>
      <c r="AH414" t="s">
        <v>1064</v>
      </c>
      <c r="AK414">
        <v>3390000000000</v>
      </c>
      <c r="AL414">
        <v>62000000000000</v>
      </c>
      <c r="AM414" t="s">
        <v>2388</v>
      </c>
      <c r="AN414" t="s">
        <v>1870</v>
      </c>
      <c r="AO414" s="39">
        <v>45721</v>
      </c>
    </row>
    <row r="415" spans="1:41" x14ac:dyDescent="0.2">
      <c r="A415" t="s">
        <v>173</v>
      </c>
      <c r="B415" t="s">
        <v>176</v>
      </c>
      <c r="C415" t="s">
        <v>2142</v>
      </c>
      <c r="D415" t="s">
        <v>1064</v>
      </c>
      <c r="E415" t="s">
        <v>1646</v>
      </c>
      <c r="F415" t="s">
        <v>632</v>
      </c>
      <c r="G415" t="s">
        <v>1805</v>
      </c>
      <c r="H415" s="39">
        <v>43448</v>
      </c>
      <c r="I415" s="55">
        <v>2018</v>
      </c>
      <c r="J415" t="s">
        <v>1310</v>
      </c>
      <c r="K415" t="s">
        <v>1315</v>
      </c>
      <c r="L415" s="48" t="s">
        <v>1064</v>
      </c>
      <c r="M415" t="s">
        <v>1064</v>
      </c>
      <c r="O415" t="s">
        <v>1837</v>
      </c>
      <c r="P415" t="s">
        <v>1064</v>
      </c>
      <c r="Q415" t="s">
        <v>29</v>
      </c>
      <c r="R415" t="s">
        <v>113</v>
      </c>
      <c r="S415">
        <v>2.96</v>
      </c>
      <c r="T415">
        <v>2.956</v>
      </c>
      <c r="U415" t="s">
        <v>692</v>
      </c>
      <c r="V415" t="s">
        <v>2850</v>
      </c>
      <c r="W415" t="s">
        <v>697</v>
      </c>
      <c r="X415" t="s">
        <v>1016</v>
      </c>
      <c r="Y415" t="s">
        <v>1064</v>
      </c>
      <c r="Z415" t="s">
        <v>1064</v>
      </c>
      <c r="AA415" t="s">
        <v>1064</v>
      </c>
      <c r="AB415" t="s">
        <v>1064</v>
      </c>
      <c r="AC415" t="s">
        <v>1064</v>
      </c>
      <c r="AD415" t="s">
        <v>1064</v>
      </c>
      <c r="AE415" t="s">
        <v>1064</v>
      </c>
      <c r="AF415" t="s">
        <v>1064</v>
      </c>
      <c r="AG415" t="s">
        <v>1064</v>
      </c>
      <c r="AH415" t="s">
        <v>1064</v>
      </c>
      <c r="AK415">
        <v>259179.98</v>
      </c>
      <c r="AL415">
        <v>6246280.1900000004</v>
      </c>
      <c r="AM415" t="s">
        <v>2391</v>
      </c>
      <c r="AN415" t="s">
        <v>1870</v>
      </c>
      <c r="AO415" s="39">
        <v>45721</v>
      </c>
    </row>
    <row r="416" spans="1:41" x14ac:dyDescent="0.2">
      <c r="A416" t="s">
        <v>173</v>
      </c>
      <c r="B416" t="s">
        <v>176</v>
      </c>
      <c r="C416" t="s">
        <v>2583</v>
      </c>
      <c r="D416" t="s">
        <v>1064</v>
      </c>
      <c r="E416" t="s">
        <v>1747</v>
      </c>
      <c r="F416" t="s">
        <v>671</v>
      </c>
      <c r="G416" t="s">
        <v>1805</v>
      </c>
      <c r="H416" s="39">
        <v>43630</v>
      </c>
      <c r="I416" s="55">
        <v>2019</v>
      </c>
      <c r="J416" t="s">
        <v>1310</v>
      </c>
      <c r="K416" t="s">
        <v>1465</v>
      </c>
      <c r="L416" s="48" t="s">
        <v>1064</v>
      </c>
      <c r="M416" t="s">
        <v>1064</v>
      </c>
      <c r="O416" t="s">
        <v>1837</v>
      </c>
      <c r="P416" t="s">
        <v>1064</v>
      </c>
      <c r="Q416" t="s">
        <v>29</v>
      </c>
      <c r="R416" t="s">
        <v>113</v>
      </c>
      <c r="S416">
        <v>3</v>
      </c>
      <c r="T416">
        <v>1.7</v>
      </c>
      <c r="U416" t="s">
        <v>692</v>
      </c>
      <c r="V416" t="s">
        <v>2850</v>
      </c>
      <c r="W416" t="s">
        <v>895</v>
      </c>
      <c r="X416" t="s">
        <v>1903</v>
      </c>
      <c r="Y416" t="s">
        <v>1064</v>
      </c>
      <c r="Z416" t="s">
        <v>1064</v>
      </c>
      <c r="AA416" t="s">
        <v>1064</v>
      </c>
      <c r="AB416" t="s">
        <v>1064</v>
      </c>
      <c r="AC416" t="s">
        <v>1064</v>
      </c>
      <c r="AD416" t="s">
        <v>1064</v>
      </c>
      <c r="AE416" t="s">
        <v>1064</v>
      </c>
      <c r="AF416" t="s">
        <v>1064</v>
      </c>
      <c r="AG416" t="s">
        <v>1064</v>
      </c>
      <c r="AH416" t="s">
        <v>1064</v>
      </c>
      <c r="AK416">
        <v>323741</v>
      </c>
      <c r="AL416">
        <v>6336378</v>
      </c>
      <c r="AM416" t="s">
        <v>2391</v>
      </c>
      <c r="AN416" t="s">
        <v>1870</v>
      </c>
      <c r="AO416" s="39">
        <v>45721</v>
      </c>
    </row>
    <row r="417" spans="1:41" x14ac:dyDescent="0.2">
      <c r="A417" t="s">
        <v>173</v>
      </c>
      <c r="B417" t="s">
        <v>176</v>
      </c>
      <c r="C417" t="s">
        <v>2584</v>
      </c>
      <c r="D417" t="s">
        <v>1064</v>
      </c>
      <c r="E417" t="s">
        <v>1181</v>
      </c>
      <c r="F417" t="s">
        <v>485</v>
      </c>
      <c r="G417" t="s">
        <v>1805</v>
      </c>
      <c r="H417" s="39">
        <v>42947</v>
      </c>
      <c r="I417" s="55">
        <v>2017</v>
      </c>
      <c r="J417" t="s">
        <v>1310</v>
      </c>
      <c r="K417" t="s">
        <v>1396</v>
      </c>
      <c r="L417" s="48" t="s">
        <v>1064</v>
      </c>
      <c r="M417" t="s">
        <v>1064</v>
      </c>
      <c r="O417" t="s">
        <v>1837</v>
      </c>
      <c r="P417" t="s">
        <v>1064</v>
      </c>
      <c r="Q417" t="s">
        <v>29</v>
      </c>
      <c r="R417" t="s">
        <v>113</v>
      </c>
      <c r="S417">
        <v>2.1</v>
      </c>
      <c r="T417">
        <v>2.0499999999999998</v>
      </c>
      <c r="U417" t="s">
        <v>692</v>
      </c>
      <c r="V417" t="s">
        <v>2850</v>
      </c>
      <c r="W417" t="s">
        <v>697</v>
      </c>
      <c r="X417" t="s">
        <v>921</v>
      </c>
      <c r="Y417" t="s">
        <v>1064</v>
      </c>
      <c r="Z417" t="s">
        <v>1064</v>
      </c>
      <c r="AA417" t="s">
        <v>1064</v>
      </c>
      <c r="AB417" t="s">
        <v>1064</v>
      </c>
      <c r="AC417" t="s">
        <v>1064</v>
      </c>
      <c r="AD417" t="s">
        <v>1064</v>
      </c>
      <c r="AE417" t="s">
        <v>1064</v>
      </c>
      <c r="AF417" t="s">
        <v>1064</v>
      </c>
      <c r="AG417" t="s">
        <v>1064</v>
      </c>
      <c r="AH417" t="s">
        <v>1064</v>
      </c>
      <c r="AK417">
        <v>309536</v>
      </c>
      <c r="AL417">
        <v>6274484</v>
      </c>
      <c r="AM417" t="s">
        <v>2391</v>
      </c>
      <c r="AN417" t="s">
        <v>1870</v>
      </c>
      <c r="AO417" s="39">
        <v>45721</v>
      </c>
    </row>
    <row r="418" spans="1:41" x14ac:dyDescent="0.2">
      <c r="A418" t="s">
        <v>173</v>
      </c>
      <c r="B418" t="s">
        <v>176</v>
      </c>
      <c r="C418" t="s">
        <v>2585</v>
      </c>
      <c r="D418" t="s">
        <v>1064</v>
      </c>
      <c r="E418" t="s">
        <v>1121</v>
      </c>
      <c r="F418" t="s">
        <v>356</v>
      </c>
      <c r="G418" t="s">
        <v>1805</v>
      </c>
      <c r="H418" s="39">
        <v>42647</v>
      </c>
      <c r="I418" s="55">
        <v>2016</v>
      </c>
      <c r="J418" t="s">
        <v>1348</v>
      </c>
      <c r="K418" t="s">
        <v>1350</v>
      </c>
      <c r="L418" s="48" t="s">
        <v>1064</v>
      </c>
      <c r="M418" t="s">
        <v>1064</v>
      </c>
      <c r="O418" t="s">
        <v>1824</v>
      </c>
      <c r="P418" t="s">
        <v>1064</v>
      </c>
      <c r="Q418" t="s">
        <v>29</v>
      </c>
      <c r="R418" t="s">
        <v>113</v>
      </c>
      <c r="S418">
        <v>6</v>
      </c>
      <c r="T418">
        <v>6</v>
      </c>
      <c r="U418" t="s">
        <v>692</v>
      </c>
      <c r="V418" t="s">
        <v>2850</v>
      </c>
      <c r="W418" t="s">
        <v>738</v>
      </c>
      <c r="X418" t="s">
        <v>809</v>
      </c>
      <c r="Y418" t="s">
        <v>1064</v>
      </c>
      <c r="Z418" t="s">
        <v>1064</v>
      </c>
      <c r="AA418" t="s">
        <v>1064</v>
      </c>
      <c r="AB418" t="s">
        <v>1064</v>
      </c>
      <c r="AC418" t="s">
        <v>1064</v>
      </c>
      <c r="AD418" t="s">
        <v>1064</v>
      </c>
      <c r="AE418" t="s">
        <v>1064</v>
      </c>
      <c r="AF418" t="s">
        <v>1064</v>
      </c>
      <c r="AG418" t="s">
        <v>1064</v>
      </c>
      <c r="AH418" t="s">
        <v>1064</v>
      </c>
      <c r="AK418">
        <v>285256.51</v>
      </c>
      <c r="AL418">
        <v>6617641.7199999997</v>
      </c>
      <c r="AM418" t="s">
        <v>2393</v>
      </c>
      <c r="AN418" t="s">
        <v>1870</v>
      </c>
      <c r="AO418" s="39">
        <v>45721</v>
      </c>
    </row>
    <row r="419" spans="1:41" x14ac:dyDescent="0.2">
      <c r="A419" t="s">
        <v>173</v>
      </c>
      <c r="B419" t="s">
        <v>176</v>
      </c>
      <c r="C419" t="s">
        <v>4072</v>
      </c>
      <c r="D419" t="s">
        <v>1064</v>
      </c>
      <c r="E419" t="s">
        <v>1579</v>
      </c>
      <c r="F419" t="s">
        <v>358</v>
      </c>
      <c r="G419" t="s">
        <v>1805</v>
      </c>
      <c r="H419" s="39">
        <v>43252</v>
      </c>
      <c r="I419" s="55">
        <v>2018</v>
      </c>
      <c r="J419" t="s">
        <v>1348</v>
      </c>
      <c r="K419" t="s">
        <v>1350</v>
      </c>
      <c r="L419" s="48" t="s">
        <v>1064</v>
      </c>
      <c r="M419" t="s">
        <v>1064</v>
      </c>
      <c r="O419" t="s">
        <v>1837</v>
      </c>
      <c r="P419" t="s">
        <v>1064</v>
      </c>
      <c r="Q419" t="s">
        <v>29</v>
      </c>
      <c r="R419" t="s">
        <v>113</v>
      </c>
      <c r="S419">
        <v>3</v>
      </c>
      <c r="T419">
        <v>2.9550000000000001</v>
      </c>
      <c r="U419" t="s">
        <v>692</v>
      </c>
      <c r="V419" t="s">
        <v>2850</v>
      </c>
      <c r="W419" t="s">
        <v>738</v>
      </c>
      <c r="X419" t="s">
        <v>810</v>
      </c>
      <c r="Y419" t="s">
        <v>1064</v>
      </c>
      <c r="Z419" t="s">
        <v>1064</v>
      </c>
      <c r="AA419" t="s">
        <v>1064</v>
      </c>
      <c r="AB419" t="s">
        <v>1064</v>
      </c>
      <c r="AC419" t="s">
        <v>1064</v>
      </c>
      <c r="AD419" t="s">
        <v>1064</v>
      </c>
      <c r="AE419" t="s">
        <v>1064</v>
      </c>
      <c r="AF419" t="s">
        <v>1064</v>
      </c>
      <c r="AG419" t="s">
        <v>1064</v>
      </c>
      <c r="AH419" t="s">
        <v>1064</v>
      </c>
      <c r="AK419">
        <v>276707.69</v>
      </c>
      <c r="AL419">
        <v>6611006.2999999998</v>
      </c>
      <c r="AM419" t="s">
        <v>2390</v>
      </c>
      <c r="AN419" t="s">
        <v>1870</v>
      </c>
      <c r="AO419" s="39">
        <v>45721</v>
      </c>
    </row>
    <row r="420" spans="1:41" x14ac:dyDescent="0.2">
      <c r="A420" t="s">
        <v>173</v>
      </c>
      <c r="B420" t="s">
        <v>176</v>
      </c>
      <c r="C420" t="s">
        <v>3084</v>
      </c>
      <c r="D420" t="s">
        <v>1064</v>
      </c>
      <c r="E420" t="s">
        <v>1064</v>
      </c>
      <c r="F420" t="s">
        <v>3085</v>
      </c>
      <c r="G420" t="s">
        <v>1805</v>
      </c>
      <c r="H420" s="39">
        <v>44691</v>
      </c>
      <c r="I420" s="55">
        <v>2022</v>
      </c>
      <c r="J420" t="s">
        <v>1348</v>
      </c>
      <c r="K420" t="s">
        <v>1350</v>
      </c>
      <c r="L420" s="48" t="s">
        <v>1064</v>
      </c>
      <c r="M420" t="s">
        <v>1064</v>
      </c>
      <c r="O420" t="s">
        <v>1881</v>
      </c>
      <c r="P420" t="s">
        <v>1064</v>
      </c>
      <c r="Q420" t="s">
        <v>29</v>
      </c>
      <c r="R420" t="s">
        <v>113</v>
      </c>
      <c r="S420">
        <v>9.35</v>
      </c>
      <c r="T420">
        <v>9</v>
      </c>
      <c r="U420" t="s">
        <v>692</v>
      </c>
      <c r="V420" t="s">
        <v>2850</v>
      </c>
      <c r="W420" t="s">
        <v>1557</v>
      </c>
      <c r="X420" t="s">
        <v>3086</v>
      </c>
      <c r="Y420" t="s">
        <v>1064</v>
      </c>
      <c r="Z420" t="s">
        <v>1064</v>
      </c>
      <c r="AA420" t="s">
        <v>1064</v>
      </c>
      <c r="AB420" t="s">
        <v>1064</v>
      </c>
      <c r="AC420" t="s">
        <v>1064</v>
      </c>
      <c r="AD420" t="s">
        <v>1064</v>
      </c>
      <c r="AE420" t="s">
        <v>1064</v>
      </c>
      <c r="AF420" t="s">
        <v>1064</v>
      </c>
      <c r="AG420" t="s">
        <v>1064</v>
      </c>
      <c r="AH420" t="s">
        <v>1064</v>
      </c>
      <c r="AK420">
        <v>294387</v>
      </c>
      <c r="AL420">
        <v>6610382</v>
      </c>
      <c r="AM420" t="s">
        <v>2389</v>
      </c>
      <c r="AN420" t="s">
        <v>1870</v>
      </c>
      <c r="AO420" s="39">
        <v>45721</v>
      </c>
    </row>
    <row r="421" spans="1:41" x14ac:dyDescent="0.2">
      <c r="A421" t="s">
        <v>173</v>
      </c>
      <c r="B421" t="s">
        <v>176</v>
      </c>
      <c r="C421" t="s">
        <v>3975</v>
      </c>
      <c r="D421" t="s">
        <v>1064</v>
      </c>
      <c r="E421" t="s">
        <v>1064</v>
      </c>
      <c r="F421" t="s">
        <v>3976</v>
      </c>
      <c r="G421" t="s">
        <v>1805</v>
      </c>
      <c r="H421" s="39">
        <v>45491</v>
      </c>
      <c r="I421" s="55">
        <v>2024</v>
      </c>
      <c r="J421" t="s">
        <v>1344</v>
      </c>
      <c r="K421" t="s">
        <v>3977</v>
      </c>
      <c r="L421" s="48" t="s">
        <v>1064</v>
      </c>
      <c r="M421" t="s">
        <v>1064</v>
      </c>
      <c r="O421" t="s">
        <v>1881</v>
      </c>
      <c r="P421" t="s">
        <v>1064</v>
      </c>
      <c r="Q421" t="s">
        <v>29</v>
      </c>
      <c r="R421" t="s">
        <v>113</v>
      </c>
      <c r="S421">
        <v>9.0150000000000006</v>
      </c>
      <c r="T421">
        <v>9</v>
      </c>
      <c r="U421" t="s">
        <v>692</v>
      </c>
      <c r="V421" t="s">
        <v>2850</v>
      </c>
      <c r="W421" t="s">
        <v>1064</v>
      </c>
      <c r="X421" t="s">
        <v>3978</v>
      </c>
      <c r="Y421" t="s">
        <v>1064</v>
      </c>
      <c r="Z421" t="s">
        <v>1064</v>
      </c>
      <c r="AA421" t="s">
        <v>1064</v>
      </c>
      <c r="AB421" t="s">
        <v>1064</v>
      </c>
      <c r="AC421" t="s">
        <v>1064</v>
      </c>
      <c r="AD421" t="s">
        <v>1064</v>
      </c>
      <c r="AE421" t="s">
        <v>1064</v>
      </c>
      <c r="AF421" t="s">
        <v>1064</v>
      </c>
      <c r="AG421" t="s">
        <v>1064</v>
      </c>
      <c r="AH421" t="s">
        <v>1064</v>
      </c>
      <c r="AK421">
        <v>714816</v>
      </c>
      <c r="AL421">
        <v>5643917</v>
      </c>
      <c r="AM421" t="s">
        <v>2389</v>
      </c>
      <c r="AN421" t="s">
        <v>1870</v>
      </c>
      <c r="AO421" s="39">
        <v>45721</v>
      </c>
    </row>
    <row r="422" spans="1:41" x14ac:dyDescent="0.2">
      <c r="A422" t="s">
        <v>173</v>
      </c>
      <c r="B422" t="s">
        <v>176</v>
      </c>
      <c r="C422" t="s">
        <v>186</v>
      </c>
      <c r="D422" t="s">
        <v>1064</v>
      </c>
      <c r="E422" t="s">
        <v>1629</v>
      </c>
      <c r="F422" t="s">
        <v>1487</v>
      </c>
      <c r="G422" t="s">
        <v>1805</v>
      </c>
      <c r="H422" s="39">
        <v>43939</v>
      </c>
      <c r="I422" s="55">
        <v>2020</v>
      </c>
      <c r="J422" t="s">
        <v>3870</v>
      </c>
      <c r="K422" t="s">
        <v>1440</v>
      </c>
      <c r="L422" s="48" t="s">
        <v>1064</v>
      </c>
      <c r="M422" t="s">
        <v>1064</v>
      </c>
      <c r="O422" t="s">
        <v>1824</v>
      </c>
      <c r="P422" t="s">
        <v>1064</v>
      </c>
      <c r="Q422" t="s">
        <v>29</v>
      </c>
      <c r="R422" t="s">
        <v>113</v>
      </c>
      <c r="S422">
        <v>3</v>
      </c>
      <c r="T422">
        <v>2.9824999999999999</v>
      </c>
      <c r="U422" t="s">
        <v>692</v>
      </c>
      <c r="V422" t="s">
        <v>2850</v>
      </c>
      <c r="W422" t="s">
        <v>697</v>
      </c>
      <c r="X422" t="s">
        <v>974</v>
      </c>
      <c r="Y422" t="s">
        <v>1064</v>
      </c>
      <c r="Z422" t="s">
        <v>1064</v>
      </c>
      <c r="AA422" t="s">
        <v>1064</v>
      </c>
      <c r="AB422" t="s">
        <v>1064</v>
      </c>
      <c r="AC422" t="s">
        <v>1064</v>
      </c>
      <c r="AD422" t="s">
        <v>1064</v>
      </c>
      <c r="AE422" t="s">
        <v>1064</v>
      </c>
      <c r="AF422" t="s">
        <v>1064</v>
      </c>
      <c r="AG422" t="s">
        <v>1064</v>
      </c>
      <c r="AH422" t="s">
        <v>1064</v>
      </c>
      <c r="AK422">
        <v>320408.40000000002</v>
      </c>
      <c r="AL422">
        <v>6192202.3099999996</v>
      </c>
      <c r="AM422" t="s">
        <v>2391</v>
      </c>
      <c r="AN422" t="s">
        <v>1870</v>
      </c>
      <c r="AO422" s="39">
        <v>45721</v>
      </c>
    </row>
    <row r="423" spans="1:41" x14ac:dyDescent="0.2">
      <c r="A423" t="s">
        <v>173</v>
      </c>
      <c r="B423" t="s">
        <v>175</v>
      </c>
      <c r="C423" t="s">
        <v>3586</v>
      </c>
      <c r="D423" t="s">
        <v>1064</v>
      </c>
      <c r="E423" t="s">
        <v>1064</v>
      </c>
      <c r="F423" t="s">
        <v>3587</v>
      </c>
      <c r="G423" t="s">
        <v>1805</v>
      </c>
      <c r="H423" s="39">
        <v>45071</v>
      </c>
      <c r="I423" s="55">
        <v>2023</v>
      </c>
      <c r="J423" t="s">
        <v>1330</v>
      </c>
      <c r="K423" t="s">
        <v>1331</v>
      </c>
      <c r="L423" s="48" t="s">
        <v>1064</v>
      </c>
      <c r="M423" t="s">
        <v>1064</v>
      </c>
      <c r="O423" t="s">
        <v>1837</v>
      </c>
      <c r="P423" t="s">
        <v>1064</v>
      </c>
      <c r="Q423" t="s">
        <v>29</v>
      </c>
      <c r="R423" t="s">
        <v>113</v>
      </c>
      <c r="S423">
        <v>3.96</v>
      </c>
      <c r="T423">
        <v>3.85</v>
      </c>
      <c r="U423" t="s">
        <v>692</v>
      </c>
      <c r="V423" t="s">
        <v>2850</v>
      </c>
      <c r="W423" t="s">
        <v>1881</v>
      </c>
      <c r="X423" t="s">
        <v>3588</v>
      </c>
      <c r="Y423" t="s">
        <v>1064</v>
      </c>
      <c r="Z423" t="s">
        <v>1064</v>
      </c>
      <c r="AA423" t="s">
        <v>1064</v>
      </c>
      <c r="AB423" t="s">
        <v>1064</v>
      </c>
      <c r="AC423" t="s">
        <v>1064</v>
      </c>
      <c r="AD423" t="s">
        <v>1064</v>
      </c>
      <c r="AE423" t="s">
        <v>1064</v>
      </c>
      <c r="AF423" t="s">
        <v>1064</v>
      </c>
      <c r="AG423" t="s">
        <v>1064</v>
      </c>
      <c r="AH423" t="s">
        <v>1064</v>
      </c>
      <c r="AK423">
        <v>367526</v>
      </c>
      <c r="AL423">
        <v>7970557</v>
      </c>
      <c r="AM423" t="s">
        <v>2398</v>
      </c>
      <c r="AN423" t="s">
        <v>1870</v>
      </c>
      <c r="AO423" s="39">
        <v>45721</v>
      </c>
    </row>
    <row r="424" spans="1:41" x14ac:dyDescent="0.2">
      <c r="A424" t="s">
        <v>173</v>
      </c>
      <c r="B424" t="s">
        <v>176</v>
      </c>
      <c r="C424" t="s">
        <v>2143</v>
      </c>
      <c r="D424" t="s">
        <v>1064</v>
      </c>
      <c r="E424" t="s">
        <v>1612</v>
      </c>
      <c r="F424" t="s">
        <v>2298</v>
      </c>
      <c r="G424" t="s">
        <v>1805</v>
      </c>
      <c r="H424" s="39">
        <v>43697</v>
      </c>
      <c r="I424" s="55">
        <v>2019</v>
      </c>
      <c r="J424" t="s">
        <v>1316</v>
      </c>
      <c r="K424" t="s">
        <v>1412</v>
      </c>
      <c r="L424" s="48" t="s">
        <v>1064</v>
      </c>
      <c r="M424" t="s">
        <v>1064</v>
      </c>
      <c r="O424" t="s">
        <v>1824</v>
      </c>
      <c r="P424" t="s">
        <v>1064</v>
      </c>
      <c r="Q424" t="s">
        <v>29</v>
      </c>
      <c r="R424" t="s">
        <v>113</v>
      </c>
      <c r="S424">
        <v>3</v>
      </c>
      <c r="T424">
        <v>2.996</v>
      </c>
      <c r="U424" t="s">
        <v>692</v>
      </c>
      <c r="V424" t="s">
        <v>2850</v>
      </c>
      <c r="W424" t="s">
        <v>697</v>
      </c>
      <c r="X424" t="s">
        <v>940</v>
      </c>
      <c r="Y424" t="s">
        <v>1064</v>
      </c>
      <c r="Z424" t="s">
        <v>1064</v>
      </c>
      <c r="AA424" t="s">
        <v>1064</v>
      </c>
      <c r="AB424" t="s">
        <v>1064</v>
      </c>
      <c r="AC424" t="s">
        <v>1064</v>
      </c>
      <c r="AD424" t="s">
        <v>1064</v>
      </c>
      <c r="AE424" t="s">
        <v>1064</v>
      </c>
      <c r="AF424" t="s">
        <v>1064</v>
      </c>
      <c r="AG424" t="s">
        <v>1064</v>
      </c>
      <c r="AH424" t="s">
        <v>1064</v>
      </c>
      <c r="AK424">
        <v>286045</v>
      </c>
      <c r="AL424">
        <v>6421999</v>
      </c>
      <c r="AM424" t="s">
        <v>2391</v>
      </c>
      <c r="AN424" t="s">
        <v>1870</v>
      </c>
      <c r="AO424" s="39">
        <v>45721</v>
      </c>
    </row>
    <row r="425" spans="1:41" x14ac:dyDescent="0.2">
      <c r="A425" t="s">
        <v>173</v>
      </c>
      <c r="B425" t="s">
        <v>176</v>
      </c>
      <c r="C425" t="s">
        <v>107</v>
      </c>
      <c r="D425" t="s">
        <v>1064</v>
      </c>
      <c r="E425" t="s">
        <v>1064</v>
      </c>
      <c r="F425" t="s">
        <v>3348</v>
      </c>
      <c r="G425" t="s">
        <v>1805</v>
      </c>
      <c r="H425" s="39">
        <v>44762</v>
      </c>
      <c r="I425" s="55">
        <v>2022</v>
      </c>
      <c r="J425" t="s">
        <v>1327</v>
      </c>
      <c r="K425" t="s">
        <v>1463</v>
      </c>
      <c r="L425" s="48" t="s">
        <v>1064</v>
      </c>
      <c r="M425" t="s">
        <v>1064</v>
      </c>
      <c r="O425" t="s">
        <v>1881</v>
      </c>
      <c r="P425" t="s">
        <v>1064</v>
      </c>
      <c r="Q425" t="s">
        <v>29</v>
      </c>
      <c r="R425" t="s">
        <v>113</v>
      </c>
      <c r="S425">
        <v>5.0149999999999997</v>
      </c>
      <c r="T425">
        <v>5</v>
      </c>
      <c r="U425" t="s">
        <v>692</v>
      </c>
      <c r="V425" t="s">
        <v>2850</v>
      </c>
      <c r="W425" t="s">
        <v>707</v>
      </c>
      <c r="X425" t="s">
        <v>3349</v>
      </c>
      <c r="Y425" t="s">
        <v>1064</v>
      </c>
      <c r="Z425" t="s">
        <v>1064</v>
      </c>
      <c r="AA425" t="s">
        <v>1064</v>
      </c>
      <c r="AB425" t="s">
        <v>1064</v>
      </c>
      <c r="AC425" t="s">
        <v>1064</v>
      </c>
      <c r="AD425" t="s">
        <v>1064</v>
      </c>
      <c r="AE425" t="s">
        <v>1064</v>
      </c>
      <c r="AF425" t="s">
        <v>1064</v>
      </c>
      <c r="AG425" t="s">
        <v>1064</v>
      </c>
      <c r="AH425" t="s">
        <v>1064</v>
      </c>
      <c r="AK425">
        <v>368689</v>
      </c>
      <c r="AL425">
        <v>7274891</v>
      </c>
      <c r="AM425" t="s">
        <v>2388</v>
      </c>
      <c r="AN425" t="s">
        <v>1870</v>
      </c>
      <c r="AO425" s="39">
        <v>45721</v>
      </c>
    </row>
    <row r="426" spans="1:41" x14ac:dyDescent="0.2">
      <c r="A426" t="s">
        <v>173</v>
      </c>
      <c r="B426" t="s">
        <v>176</v>
      </c>
      <c r="C426" t="s">
        <v>3176</v>
      </c>
      <c r="D426" t="s">
        <v>1064</v>
      </c>
      <c r="E426" t="s">
        <v>1064</v>
      </c>
      <c r="F426" t="s">
        <v>3177</v>
      </c>
      <c r="G426" t="s">
        <v>1805</v>
      </c>
      <c r="H426" s="39">
        <v>44869</v>
      </c>
      <c r="I426" s="55">
        <v>2022</v>
      </c>
      <c r="J426" t="s">
        <v>3870</v>
      </c>
      <c r="K426" t="s">
        <v>1395</v>
      </c>
      <c r="L426" s="48" t="s">
        <v>1064</v>
      </c>
      <c r="M426" t="s">
        <v>1064</v>
      </c>
      <c r="O426" t="s">
        <v>1881</v>
      </c>
      <c r="P426" t="s">
        <v>1064</v>
      </c>
      <c r="Q426" t="s">
        <v>29</v>
      </c>
      <c r="R426" t="s">
        <v>113</v>
      </c>
      <c r="S426">
        <v>3.008</v>
      </c>
      <c r="T426">
        <v>3</v>
      </c>
      <c r="U426" t="s">
        <v>692</v>
      </c>
      <c r="V426" t="s">
        <v>2850</v>
      </c>
      <c r="W426" t="s">
        <v>1557</v>
      </c>
      <c r="X426" t="s">
        <v>3178</v>
      </c>
      <c r="Y426" t="s">
        <v>1064</v>
      </c>
      <c r="Z426" t="s">
        <v>1064</v>
      </c>
      <c r="AA426" t="s">
        <v>1064</v>
      </c>
      <c r="AB426" t="s">
        <v>1064</v>
      </c>
      <c r="AC426" t="s">
        <v>1064</v>
      </c>
      <c r="AD426" t="s">
        <v>1064</v>
      </c>
      <c r="AE426" t="s">
        <v>1064</v>
      </c>
      <c r="AF426" t="s">
        <v>1064</v>
      </c>
      <c r="AG426" t="s">
        <v>1064</v>
      </c>
      <c r="AH426" t="s">
        <v>1064</v>
      </c>
      <c r="AK426">
        <v>327390</v>
      </c>
      <c r="AL426">
        <v>6212978</v>
      </c>
      <c r="AM426" t="s">
        <v>2388</v>
      </c>
      <c r="AN426" t="s">
        <v>1870</v>
      </c>
      <c r="AO426" s="39">
        <v>45721</v>
      </c>
    </row>
    <row r="427" spans="1:41" x14ac:dyDescent="0.2">
      <c r="A427" t="s">
        <v>173</v>
      </c>
      <c r="B427" t="s">
        <v>176</v>
      </c>
      <c r="C427" t="s">
        <v>3179</v>
      </c>
      <c r="D427" t="s">
        <v>1064</v>
      </c>
      <c r="E427" t="s">
        <v>1064</v>
      </c>
      <c r="F427" t="s">
        <v>3180</v>
      </c>
      <c r="G427" t="s">
        <v>1805</v>
      </c>
      <c r="H427" s="39">
        <v>44875</v>
      </c>
      <c r="I427" s="55">
        <v>2022</v>
      </c>
      <c r="J427" t="s">
        <v>1362</v>
      </c>
      <c r="K427" t="s">
        <v>1470</v>
      </c>
      <c r="L427" s="48" t="s">
        <v>1064</v>
      </c>
      <c r="M427" t="s">
        <v>1064</v>
      </c>
      <c r="O427" t="s">
        <v>1881</v>
      </c>
      <c r="P427" t="s">
        <v>1064</v>
      </c>
      <c r="Q427" t="s">
        <v>29</v>
      </c>
      <c r="R427" t="s">
        <v>113</v>
      </c>
      <c r="S427">
        <v>9.15</v>
      </c>
      <c r="T427">
        <v>9</v>
      </c>
      <c r="U427" t="s">
        <v>692</v>
      </c>
      <c r="V427" t="s">
        <v>2850</v>
      </c>
      <c r="W427" t="s">
        <v>697</v>
      </c>
      <c r="X427" t="s">
        <v>3181</v>
      </c>
      <c r="Y427" t="s">
        <v>1064</v>
      </c>
      <c r="Z427" t="s">
        <v>1064</v>
      </c>
      <c r="AA427" t="s">
        <v>1064</v>
      </c>
      <c r="AB427" t="s">
        <v>1064</v>
      </c>
      <c r="AC427" t="s">
        <v>1064</v>
      </c>
      <c r="AD427" t="s">
        <v>1064</v>
      </c>
      <c r="AE427" t="s">
        <v>1064</v>
      </c>
      <c r="AF427" t="s">
        <v>1064</v>
      </c>
      <c r="AG427" t="s">
        <v>1064</v>
      </c>
      <c r="AH427" t="s">
        <v>1064</v>
      </c>
      <c r="AK427">
        <v>316533</v>
      </c>
      <c r="AL427">
        <v>6840884</v>
      </c>
      <c r="AM427" t="s">
        <v>2388</v>
      </c>
      <c r="AN427" t="s">
        <v>1870</v>
      </c>
      <c r="AO427" s="39">
        <v>45721</v>
      </c>
    </row>
    <row r="428" spans="1:41" x14ac:dyDescent="0.2">
      <c r="A428" t="s">
        <v>173</v>
      </c>
      <c r="B428" t="s">
        <v>176</v>
      </c>
      <c r="C428" t="s">
        <v>3045</v>
      </c>
      <c r="D428" t="s">
        <v>1064</v>
      </c>
      <c r="E428" t="s">
        <v>1064</v>
      </c>
      <c r="F428" t="s">
        <v>3046</v>
      </c>
      <c r="G428" t="s">
        <v>1805</v>
      </c>
      <c r="H428" s="39">
        <v>44746</v>
      </c>
      <c r="I428" s="55">
        <v>2022</v>
      </c>
      <c r="J428" t="s">
        <v>1337</v>
      </c>
      <c r="K428" t="s">
        <v>1341</v>
      </c>
      <c r="L428" s="48" t="s">
        <v>1064</v>
      </c>
      <c r="M428" t="s">
        <v>1064</v>
      </c>
      <c r="O428" t="s">
        <v>1881</v>
      </c>
      <c r="P428" t="s">
        <v>1064</v>
      </c>
      <c r="Q428" t="s">
        <v>29</v>
      </c>
      <c r="R428" t="s">
        <v>113</v>
      </c>
      <c r="S428">
        <v>9.0085999999999995</v>
      </c>
      <c r="T428">
        <v>9</v>
      </c>
      <c r="U428" t="s">
        <v>692</v>
      </c>
      <c r="V428" t="s">
        <v>2850</v>
      </c>
      <c r="W428" t="s">
        <v>1557</v>
      </c>
      <c r="X428" t="s">
        <v>3047</v>
      </c>
      <c r="Y428" t="s">
        <v>1064</v>
      </c>
      <c r="Z428" t="s">
        <v>1064</v>
      </c>
      <c r="AA428" t="s">
        <v>1064</v>
      </c>
      <c r="AB428" t="s">
        <v>1064</v>
      </c>
      <c r="AC428" t="s">
        <v>1064</v>
      </c>
      <c r="AD428" t="s">
        <v>1064</v>
      </c>
      <c r="AE428" t="s">
        <v>1064</v>
      </c>
      <c r="AF428" t="s">
        <v>1064</v>
      </c>
      <c r="AG428" t="s">
        <v>1064</v>
      </c>
      <c r="AH428" t="s">
        <v>1064</v>
      </c>
      <c r="AK428">
        <v>736748</v>
      </c>
      <c r="AL428">
        <v>5856837</v>
      </c>
      <c r="AM428" t="s">
        <v>2389</v>
      </c>
      <c r="AN428" t="s">
        <v>1870</v>
      </c>
      <c r="AO428" s="39">
        <v>45721</v>
      </c>
    </row>
    <row r="429" spans="1:41" x14ac:dyDescent="0.2">
      <c r="A429" t="s">
        <v>173</v>
      </c>
      <c r="B429" t="s">
        <v>176</v>
      </c>
      <c r="C429" t="s">
        <v>3749</v>
      </c>
      <c r="D429" t="s">
        <v>1064</v>
      </c>
      <c r="E429" t="s">
        <v>1064</v>
      </c>
      <c r="F429" t="s">
        <v>3750</v>
      </c>
      <c r="G429" t="s">
        <v>1805</v>
      </c>
      <c r="H429" s="39">
        <v>45192</v>
      </c>
      <c r="I429" s="55">
        <v>2023</v>
      </c>
      <c r="J429" t="s">
        <v>1337</v>
      </c>
      <c r="K429" t="s">
        <v>1341</v>
      </c>
      <c r="L429" s="48" t="s">
        <v>1064</v>
      </c>
      <c r="M429" t="s">
        <v>1064</v>
      </c>
      <c r="O429" t="s">
        <v>1881</v>
      </c>
      <c r="P429" t="s">
        <v>1064</v>
      </c>
      <c r="Q429" t="s">
        <v>29</v>
      </c>
      <c r="R429" t="s">
        <v>113</v>
      </c>
      <c r="S429">
        <v>6.01</v>
      </c>
      <c r="T429">
        <v>6</v>
      </c>
      <c r="U429" t="s">
        <v>692</v>
      </c>
      <c r="V429" t="s">
        <v>2850</v>
      </c>
      <c r="W429" t="s">
        <v>697</v>
      </c>
      <c r="X429" t="s">
        <v>3751</v>
      </c>
      <c r="Y429" t="s">
        <v>1064</v>
      </c>
      <c r="Z429" t="s">
        <v>1064</v>
      </c>
      <c r="AA429" t="s">
        <v>1064</v>
      </c>
      <c r="AB429" t="s">
        <v>1064</v>
      </c>
      <c r="AC429" t="s">
        <v>1064</v>
      </c>
      <c r="AD429" t="s">
        <v>1064</v>
      </c>
      <c r="AE429" t="s">
        <v>1064</v>
      </c>
      <c r="AF429" t="s">
        <v>1064</v>
      </c>
      <c r="AG429" t="s">
        <v>1064</v>
      </c>
      <c r="AH429" t="s">
        <v>1064</v>
      </c>
      <c r="AK429">
        <v>735647</v>
      </c>
      <c r="AL429">
        <v>5856397</v>
      </c>
      <c r="AM429" t="s">
        <v>2389</v>
      </c>
      <c r="AN429" t="s">
        <v>1870</v>
      </c>
      <c r="AO429" s="39">
        <v>45721</v>
      </c>
    </row>
    <row r="430" spans="1:41" x14ac:dyDescent="0.2">
      <c r="A430" t="s">
        <v>173</v>
      </c>
      <c r="B430" t="s">
        <v>176</v>
      </c>
      <c r="C430" t="s">
        <v>3127</v>
      </c>
      <c r="D430" t="s">
        <v>1064</v>
      </c>
      <c r="E430" t="s">
        <v>1064</v>
      </c>
      <c r="F430" t="s">
        <v>3128</v>
      </c>
      <c r="G430" t="s">
        <v>1805</v>
      </c>
      <c r="H430" s="39">
        <v>44796</v>
      </c>
      <c r="I430" s="55">
        <v>2022</v>
      </c>
      <c r="J430" t="s">
        <v>1310</v>
      </c>
      <c r="K430" t="s">
        <v>1315</v>
      </c>
      <c r="L430" s="48" t="s">
        <v>1064</v>
      </c>
      <c r="M430" t="s">
        <v>1064</v>
      </c>
      <c r="O430" t="s">
        <v>1881</v>
      </c>
      <c r="P430" t="s">
        <v>1064</v>
      </c>
      <c r="Q430" t="s">
        <v>29</v>
      </c>
      <c r="R430" t="s">
        <v>113</v>
      </c>
      <c r="S430">
        <v>8.32</v>
      </c>
      <c r="T430">
        <v>8.3000000000000007</v>
      </c>
      <c r="U430" t="s">
        <v>692</v>
      </c>
      <c r="V430" t="s">
        <v>2850</v>
      </c>
      <c r="W430" t="s">
        <v>697</v>
      </c>
      <c r="X430" t="s">
        <v>3050</v>
      </c>
      <c r="Y430" t="s">
        <v>1064</v>
      </c>
      <c r="Z430" t="s">
        <v>1064</v>
      </c>
      <c r="AA430" t="s">
        <v>1064</v>
      </c>
      <c r="AB430" t="s">
        <v>1064</v>
      </c>
      <c r="AC430" t="s">
        <v>1064</v>
      </c>
      <c r="AD430" t="s">
        <v>1064</v>
      </c>
      <c r="AE430" t="s">
        <v>1064</v>
      </c>
      <c r="AF430" t="s">
        <v>1064</v>
      </c>
      <c r="AG430" t="s">
        <v>1064</v>
      </c>
      <c r="AH430" t="s">
        <v>1064</v>
      </c>
      <c r="AK430">
        <v>271446</v>
      </c>
      <c r="AL430">
        <v>6243265</v>
      </c>
      <c r="AM430" t="s">
        <v>2391</v>
      </c>
      <c r="AN430" t="s">
        <v>1870</v>
      </c>
      <c r="AO430" s="39">
        <v>45721</v>
      </c>
    </row>
    <row r="431" spans="1:41" x14ac:dyDescent="0.2">
      <c r="A431" t="s">
        <v>173</v>
      </c>
      <c r="B431" t="s">
        <v>176</v>
      </c>
      <c r="C431" t="s">
        <v>3881</v>
      </c>
      <c r="D431" t="s">
        <v>1064</v>
      </c>
      <c r="E431" t="s">
        <v>1064</v>
      </c>
      <c r="F431" t="s">
        <v>3882</v>
      </c>
      <c r="G431" t="s">
        <v>1805</v>
      </c>
      <c r="H431" s="39">
        <v>45306</v>
      </c>
      <c r="I431" s="55">
        <v>2024</v>
      </c>
      <c r="J431" t="s">
        <v>1348</v>
      </c>
      <c r="K431" t="s">
        <v>1371</v>
      </c>
      <c r="L431" s="48" t="s">
        <v>1064</v>
      </c>
      <c r="M431" t="s">
        <v>1064</v>
      </c>
      <c r="O431" t="s">
        <v>1881</v>
      </c>
      <c r="P431" t="s">
        <v>1064</v>
      </c>
      <c r="Q431" t="s">
        <v>29</v>
      </c>
      <c r="R431" t="s">
        <v>113</v>
      </c>
      <c r="S431">
        <v>2.7097000000000002</v>
      </c>
      <c r="T431">
        <v>2.7</v>
      </c>
      <c r="U431" t="s">
        <v>692</v>
      </c>
      <c r="V431" t="s">
        <v>2850</v>
      </c>
      <c r="W431" t="s">
        <v>697</v>
      </c>
      <c r="X431" t="s">
        <v>3883</v>
      </c>
      <c r="Y431" t="s">
        <v>1064</v>
      </c>
      <c r="Z431" t="s">
        <v>1064</v>
      </c>
      <c r="AA431" t="s">
        <v>1064</v>
      </c>
      <c r="AB431" t="s">
        <v>1064</v>
      </c>
      <c r="AC431" t="s">
        <v>1064</v>
      </c>
      <c r="AD431" t="s">
        <v>1064</v>
      </c>
      <c r="AE431" t="s">
        <v>1064</v>
      </c>
      <c r="AF431" t="s">
        <v>1064</v>
      </c>
      <c r="AG431" t="s">
        <v>1064</v>
      </c>
      <c r="AH431" t="s">
        <v>1064</v>
      </c>
      <c r="AK431">
        <v>286308</v>
      </c>
      <c r="AL431">
        <v>6662715</v>
      </c>
      <c r="AM431" t="s">
        <v>2390</v>
      </c>
      <c r="AN431" t="s">
        <v>1870</v>
      </c>
      <c r="AO431" s="39">
        <v>45721</v>
      </c>
    </row>
    <row r="432" spans="1:41" x14ac:dyDescent="0.2">
      <c r="A432" t="s">
        <v>173</v>
      </c>
      <c r="B432" t="s">
        <v>176</v>
      </c>
      <c r="C432" t="s">
        <v>3350</v>
      </c>
      <c r="D432" t="s">
        <v>1064</v>
      </c>
      <c r="E432" t="s">
        <v>1064</v>
      </c>
      <c r="F432" t="s">
        <v>3351</v>
      </c>
      <c r="G432" t="s">
        <v>1805</v>
      </c>
      <c r="H432" s="39">
        <v>45029</v>
      </c>
      <c r="I432" s="55">
        <v>2023</v>
      </c>
      <c r="J432" t="s">
        <v>3870</v>
      </c>
      <c r="K432" t="s">
        <v>1439</v>
      </c>
      <c r="L432" s="48" t="s">
        <v>1064</v>
      </c>
      <c r="M432" t="s">
        <v>1064</v>
      </c>
      <c r="O432" t="s">
        <v>1881</v>
      </c>
      <c r="P432" t="s">
        <v>1064</v>
      </c>
      <c r="Q432" t="s">
        <v>29</v>
      </c>
      <c r="R432" t="s">
        <v>113</v>
      </c>
      <c r="S432">
        <v>9.0150000000000006</v>
      </c>
      <c r="T432">
        <v>9</v>
      </c>
      <c r="U432" t="s">
        <v>692</v>
      </c>
      <c r="V432" t="s">
        <v>2850</v>
      </c>
      <c r="W432" t="s">
        <v>697</v>
      </c>
      <c r="X432" t="s">
        <v>3352</v>
      </c>
      <c r="Y432" t="s">
        <v>1064</v>
      </c>
      <c r="Z432" t="s">
        <v>1064</v>
      </c>
      <c r="AA432" t="s">
        <v>1064</v>
      </c>
      <c r="AB432" t="s">
        <v>1064</v>
      </c>
      <c r="AC432" t="s">
        <v>1064</v>
      </c>
      <c r="AD432" t="s">
        <v>1064</v>
      </c>
      <c r="AE432" t="s">
        <v>1064</v>
      </c>
      <c r="AF432" t="s">
        <v>1064</v>
      </c>
      <c r="AG432" t="s">
        <v>1064</v>
      </c>
      <c r="AH432" t="s">
        <v>1064</v>
      </c>
      <c r="AK432">
        <v>338435</v>
      </c>
      <c r="AL432">
        <v>6222128</v>
      </c>
      <c r="AM432" t="s">
        <v>2388</v>
      </c>
      <c r="AN432" t="s">
        <v>1870</v>
      </c>
      <c r="AO432" s="39">
        <v>45721</v>
      </c>
    </row>
    <row r="433" spans="1:41" x14ac:dyDescent="0.2">
      <c r="A433" t="s">
        <v>173</v>
      </c>
      <c r="B433" t="s">
        <v>176</v>
      </c>
      <c r="C433" t="s">
        <v>3507</v>
      </c>
      <c r="D433" t="s">
        <v>1064</v>
      </c>
      <c r="E433" t="s">
        <v>1064</v>
      </c>
      <c r="F433" t="s">
        <v>3508</v>
      </c>
      <c r="G433" t="s">
        <v>1805</v>
      </c>
      <c r="H433" s="39">
        <v>45224</v>
      </c>
      <c r="I433" s="55">
        <v>2023</v>
      </c>
      <c r="J433" t="s">
        <v>1316</v>
      </c>
      <c r="K433" t="s">
        <v>1432</v>
      </c>
      <c r="L433" s="48" t="s">
        <v>1064</v>
      </c>
      <c r="M433" t="s">
        <v>1064</v>
      </c>
      <c r="O433" t="s">
        <v>1881</v>
      </c>
      <c r="P433" t="s">
        <v>1064</v>
      </c>
      <c r="Q433" t="s">
        <v>29</v>
      </c>
      <c r="R433" t="s">
        <v>113</v>
      </c>
      <c r="S433">
        <v>3.0078999999999998</v>
      </c>
      <c r="T433">
        <v>3</v>
      </c>
      <c r="U433" t="s">
        <v>692</v>
      </c>
      <c r="V433" t="s">
        <v>2850</v>
      </c>
      <c r="W433" t="s">
        <v>1959</v>
      </c>
      <c r="X433" t="s">
        <v>2855</v>
      </c>
      <c r="Y433" t="s">
        <v>1064</v>
      </c>
      <c r="Z433" t="s">
        <v>1064</v>
      </c>
      <c r="AA433" t="s">
        <v>1064</v>
      </c>
      <c r="AB433" t="s">
        <v>1064</v>
      </c>
      <c r="AC433" t="s">
        <v>1064</v>
      </c>
      <c r="AD433" t="s">
        <v>1064</v>
      </c>
      <c r="AE433" t="s">
        <v>1064</v>
      </c>
      <c r="AF433" t="s">
        <v>1064</v>
      </c>
      <c r="AG433" t="s">
        <v>1064</v>
      </c>
      <c r="AH433" t="s">
        <v>1064</v>
      </c>
      <c r="AK433">
        <v>333797</v>
      </c>
      <c r="AL433">
        <v>6374920</v>
      </c>
      <c r="AM433" t="s">
        <v>2388</v>
      </c>
      <c r="AN433" t="s">
        <v>1870</v>
      </c>
      <c r="AO433" s="39">
        <v>45721</v>
      </c>
    </row>
    <row r="434" spans="1:41" x14ac:dyDescent="0.2">
      <c r="A434" t="s">
        <v>173</v>
      </c>
      <c r="B434" t="s">
        <v>176</v>
      </c>
      <c r="C434" t="s">
        <v>4134</v>
      </c>
      <c r="D434" t="s">
        <v>1064</v>
      </c>
      <c r="E434" t="s">
        <v>1064</v>
      </c>
      <c r="F434" t="s">
        <v>4045</v>
      </c>
      <c r="G434" t="s">
        <v>1805</v>
      </c>
      <c r="H434" s="39">
        <v>45583</v>
      </c>
      <c r="I434" s="55">
        <v>2024</v>
      </c>
      <c r="J434" t="s">
        <v>1297</v>
      </c>
      <c r="K434" t="s">
        <v>1391</v>
      </c>
      <c r="L434" s="48" t="s">
        <v>1064</v>
      </c>
      <c r="M434" t="s">
        <v>1064</v>
      </c>
      <c r="O434" t="s">
        <v>1881</v>
      </c>
      <c r="P434" t="s">
        <v>1064</v>
      </c>
      <c r="Q434" t="s">
        <v>29</v>
      </c>
      <c r="R434" t="s">
        <v>113</v>
      </c>
      <c r="S434">
        <v>9.0124790000000008</v>
      </c>
      <c r="T434">
        <v>9</v>
      </c>
      <c r="U434" t="s">
        <v>692</v>
      </c>
      <c r="V434" t="s">
        <v>2850</v>
      </c>
      <c r="W434" t="s">
        <v>1557</v>
      </c>
      <c r="X434" t="s">
        <v>4046</v>
      </c>
      <c r="Y434" t="s">
        <v>1064</v>
      </c>
      <c r="Z434" t="s">
        <v>1064</v>
      </c>
      <c r="AA434" t="s">
        <v>1064</v>
      </c>
      <c r="AB434" t="s">
        <v>1064</v>
      </c>
      <c r="AC434" t="s">
        <v>1064</v>
      </c>
      <c r="AD434" t="s">
        <v>1064</v>
      </c>
      <c r="AE434" t="s">
        <v>1064</v>
      </c>
      <c r="AF434" t="s">
        <v>1064</v>
      </c>
      <c r="AG434" t="s">
        <v>1064</v>
      </c>
      <c r="AH434" t="s">
        <v>1064</v>
      </c>
      <c r="AK434">
        <v>302288</v>
      </c>
      <c r="AL434">
        <v>6128960</v>
      </c>
      <c r="AM434" t="s">
        <v>2388</v>
      </c>
      <c r="AN434" t="s">
        <v>1870</v>
      </c>
      <c r="AO434" s="39">
        <v>45721</v>
      </c>
    </row>
    <row r="435" spans="1:41" x14ac:dyDescent="0.2">
      <c r="A435" t="s">
        <v>173</v>
      </c>
      <c r="B435" t="s">
        <v>176</v>
      </c>
      <c r="C435" t="s">
        <v>4047</v>
      </c>
      <c r="D435" t="s">
        <v>1064</v>
      </c>
      <c r="E435" t="s">
        <v>1064</v>
      </c>
      <c r="F435" t="s">
        <v>4048</v>
      </c>
      <c r="G435" t="s">
        <v>1805</v>
      </c>
      <c r="H435" s="39">
        <v>45563</v>
      </c>
      <c r="I435" s="55">
        <v>2024</v>
      </c>
      <c r="J435" t="s">
        <v>1310</v>
      </c>
      <c r="K435" t="s">
        <v>1417</v>
      </c>
      <c r="L435" s="48" t="s">
        <v>1064</v>
      </c>
      <c r="M435" t="s">
        <v>1064</v>
      </c>
      <c r="O435" t="s">
        <v>1881</v>
      </c>
      <c r="P435" t="s">
        <v>1064</v>
      </c>
      <c r="Q435" t="s">
        <v>29</v>
      </c>
      <c r="R435" t="s">
        <v>113</v>
      </c>
      <c r="S435">
        <v>6.1349999999999998</v>
      </c>
      <c r="T435">
        <v>6</v>
      </c>
      <c r="U435" t="s">
        <v>692</v>
      </c>
      <c r="V435" t="s">
        <v>2850</v>
      </c>
      <c r="W435" t="s">
        <v>1545</v>
      </c>
      <c r="X435" t="s">
        <v>4049</v>
      </c>
      <c r="Y435" t="s">
        <v>1064</v>
      </c>
      <c r="Z435" t="s">
        <v>1064</v>
      </c>
      <c r="AA435" t="s">
        <v>1064</v>
      </c>
      <c r="AB435" t="s">
        <v>1064</v>
      </c>
      <c r="AC435" t="s">
        <v>1064</v>
      </c>
      <c r="AD435" t="s">
        <v>1064</v>
      </c>
      <c r="AE435" t="s">
        <v>1064</v>
      </c>
      <c r="AF435" t="s">
        <v>1064</v>
      </c>
      <c r="AG435" t="s">
        <v>1064</v>
      </c>
      <c r="AH435" t="s">
        <v>1064</v>
      </c>
      <c r="AK435">
        <v>331204</v>
      </c>
      <c r="AL435">
        <v>6309484</v>
      </c>
      <c r="AM435" t="s">
        <v>2388</v>
      </c>
      <c r="AN435" t="s">
        <v>1870</v>
      </c>
      <c r="AO435" s="39">
        <v>45721</v>
      </c>
    </row>
    <row r="436" spans="1:41" x14ac:dyDescent="0.2">
      <c r="A436" t="s">
        <v>173</v>
      </c>
      <c r="B436" t="s">
        <v>176</v>
      </c>
      <c r="C436" t="s">
        <v>4050</v>
      </c>
      <c r="D436" t="s">
        <v>1064</v>
      </c>
      <c r="E436" t="s">
        <v>1064</v>
      </c>
      <c r="F436" t="s">
        <v>4051</v>
      </c>
      <c r="G436" t="s">
        <v>1805</v>
      </c>
      <c r="H436" s="39">
        <v>45534</v>
      </c>
      <c r="I436" s="55">
        <v>2024</v>
      </c>
      <c r="J436" t="s">
        <v>1310</v>
      </c>
      <c r="K436" t="s">
        <v>1465</v>
      </c>
      <c r="L436" s="48" t="s">
        <v>1064</v>
      </c>
      <c r="M436" t="s">
        <v>1064</v>
      </c>
      <c r="O436" t="s">
        <v>1881</v>
      </c>
      <c r="P436" t="s">
        <v>1064</v>
      </c>
      <c r="Q436" t="s">
        <v>29</v>
      </c>
      <c r="R436" t="s">
        <v>113</v>
      </c>
      <c r="S436">
        <v>9.06</v>
      </c>
      <c r="T436">
        <v>9</v>
      </c>
      <c r="U436" t="s">
        <v>692</v>
      </c>
      <c r="V436" t="s">
        <v>2850</v>
      </c>
      <c r="W436" t="s">
        <v>1545</v>
      </c>
      <c r="X436" t="s">
        <v>4052</v>
      </c>
      <c r="Y436" t="s">
        <v>1064</v>
      </c>
      <c r="Z436" t="s">
        <v>1064</v>
      </c>
      <c r="AA436" t="s">
        <v>1064</v>
      </c>
      <c r="AB436" t="s">
        <v>1064</v>
      </c>
      <c r="AC436" t="s">
        <v>1064</v>
      </c>
      <c r="AD436" t="s">
        <v>1064</v>
      </c>
      <c r="AE436" t="s">
        <v>1064</v>
      </c>
      <c r="AF436" t="s">
        <v>1064</v>
      </c>
      <c r="AG436" t="s">
        <v>1064</v>
      </c>
      <c r="AH436" t="s">
        <v>1064</v>
      </c>
      <c r="AK436">
        <v>330997</v>
      </c>
      <c r="AL436">
        <v>6333887</v>
      </c>
      <c r="AM436" t="s">
        <v>2388</v>
      </c>
      <c r="AN436" t="s">
        <v>1870</v>
      </c>
      <c r="AO436" s="39">
        <v>45721</v>
      </c>
    </row>
    <row r="437" spans="1:41" x14ac:dyDescent="0.2">
      <c r="A437" t="s">
        <v>173</v>
      </c>
      <c r="B437" t="s">
        <v>176</v>
      </c>
      <c r="C437" t="s">
        <v>2586</v>
      </c>
      <c r="D437" t="s">
        <v>1064</v>
      </c>
      <c r="E437" t="s">
        <v>1189</v>
      </c>
      <c r="F437" t="s">
        <v>498</v>
      </c>
      <c r="G437" t="s">
        <v>1805</v>
      </c>
      <c r="H437" s="39">
        <v>42452</v>
      </c>
      <c r="I437" s="55">
        <v>2016</v>
      </c>
      <c r="J437" t="s">
        <v>1348</v>
      </c>
      <c r="K437" t="s">
        <v>1407</v>
      </c>
      <c r="L437" s="48" t="s">
        <v>1064</v>
      </c>
      <c r="M437" t="s">
        <v>1064</v>
      </c>
      <c r="O437" t="s">
        <v>1824</v>
      </c>
      <c r="P437" t="s">
        <v>1064</v>
      </c>
      <c r="Q437" t="s">
        <v>29</v>
      </c>
      <c r="R437" t="s">
        <v>113</v>
      </c>
      <c r="S437">
        <v>3</v>
      </c>
      <c r="T437">
        <v>2.97</v>
      </c>
      <c r="U437" t="s">
        <v>692</v>
      </c>
      <c r="V437" t="s">
        <v>2850</v>
      </c>
      <c r="W437" t="s">
        <v>738</v>
      </c>
      <c r="X437" t="s">
        <v>932</v>
      </c>
      <c r="Y437" t="s">
        <v>1064</v>
      </c>
      <c r="Z437" t="s">
        <v>1064</v>
      </c>
      <c r="AA437" t="s">
        <v>1064</v>
      </c>
      <c r="AB437" t="s">
        <v>1064</v>
      </c>
      <c r="AC437" t="s">
        <v>1064</v>
      </c>
      <c r="AD437" t="s">
        <v>1064</v>
      </c>
      <c r="AE437" t="s">
        <v>1064</v>
      </c>
      <c r="AF437" t="s">
        <v>1064</v>
      </c>
      <c r="AG437" t="s">
        <v>1064</v>
      </c>
      <c r="AH437" t="s">
        <v>1064</v>
      </c>
      <c r="AK437">
        <v>289377.99979999999</v>
      </c>
      <c r="AL437">
        <v>6494513.0149999997</v>
      </c>
      <c r="AM437" t="s">
        <v>2390</v>
      </c>
      <c r="AN437" t="s">
        <v>1870</v>
      </c>
      <c r="AO437" s="39">
        <v>45721</v>
      </c>
    </row>
    <row r="438" spans="1:41" x14ac:dyDescent="0.2">
      <c r="A438" t="s">
        <v>173</v>
      </c>
      <c r="B438" t="s">
        <v>175</v>
      </c>
      <c r="C438" t="s">
        <v>212</v>
      </c>
      <c r="D438" t="s">
        <v>1064</v>
      </c>
      <c r="E438" t="s">
        <v>1620</v>
      </c>
      <c r="F438" t="s">
        <v>549</v>
      </c>
      <c r="G438" t="s">
        <v>1805</v>
      </c>
      <c r="H438" s="39">
        <v>43762</v>
      </c>
      <c r="I438" s="55">
        <v>2019</v>
      </c>
      <c r="J438" t="s">
        <v>1352</v>
      </c>
      <c r="K438" t="s">
        <v>1421</v>
      </c>
      <c r="L438" s="48" t="s">
        <v>1064</v>
      </c>
      <c r="M438" t="s">
        <v>1064</v>
      </c>
      <c r="O438" t="s">
        <v>1824</v>
      </c>
      <c r="P438" t="s">
        <v>1064</v>
      </c>
      <c r="Q438" t="s">
        <v>29</v>
      </c>
      <c r="R438" t="s">
        <v>113</v>
      </c>
      <c r="S438">
        <v>9</v>
      </c>
      <c r="T438">
        <v>8.9910999999999994</v>
      </c>
      <c r="U438" t="s">
        <v>692</v>
      </c>
      <c r="V438" t="s">
        <v>2850</v>
      </c>
      <c r="W438" t="s">
        <v>697</v>
      </c>
      <c r="X438" t="s">
        <v>1904</v>
      </c>
      <c r="Y438" t="s">
        <v>1064</v>
      </c>
      <c r="Z438" t="s">
        <v>1064</v>
      </c>
      <c r="AA438" t="s">
        <v>1064</v>
      </c>
      <c r="AB438" t="s">
        <v>1064</v>
      </c>
      <c r="AC438" t="s">
        <v>1064</v>
      </c>
      <c r="AD438" t="s">
        <v>1064</v>
      </c>
      <c r="AE438" t="s">
        <v>1064</v>
      </c>
      <c r="AF438" t="s">
        <v>1064</v>
      </c>
      <c r="AG438" t="s">
        <v>1064</v>
      </c>
      <c r="AH438" t="s">
        <v>1064</v>
      </c>
      <c r="AK438">
        <v>427975</v>
      </c>
      <c r="AL438">
        <v>7700156</v>
      </c>
      <c r="AM438" t="s">
        <v>2399</v>
      </c>
      <c r="AN438" t="s">
        <v>1870</v>
      </c>
      <c r="AO438" s="39">
        <v>45721</v>
      </c>
    </row>
    <row r="439" spans="1:41" x14ac:dyDescent="0.2">
      <c r="A439" t="s">
        <v>173</v>
      </c>
      <c r="B439" t="s">
        <v>176</v>
      </c>
      <c r="C439" t="s">
        <v>3048</v>
      </c>
      <c r="D439" t="s">
        <v>1064</v>
      </c>
      <c r="E439" t="s">
        <v>1064</v>
      </c>
      <c r="F439" t="s">
        <v>3182</v>
      </c>
      <c r="G439" t="s">
        <v>1805</v>
      </c>
      <c r="H439" s="39">
        <v>44868</v>
      </c>
      <c r="I439" s="55">
        <v>2022</v>
      </c>
      <c r="J439" t="s">
        <v>1297</v>
      </c>
      <c r="K439" t="s">
        <v>1271</v>
      </c>
      <c r="L439" s="48" t="s">
        <v>1064</v>
      </c>
      <c r="M439" t="s">
        <v>1064</v>
      </c>
      <c r="O439" t="s">
        <v>1881</v>
      </c>
      <c r="P439" t="s">
        <v>1064</v>
      </c>
      <c r="Q439" t="s">
        <v>29</v>
      </c>
      <c r="R439" t="s">
        <v>113</v>
      </c>
      <c r="S439">
        <v>3.95</v>
      </c>
      <c r="T439">
        <v>3.8</v>
      </c>
      <c r="U439" t="s">
        <v>692</v>
      </c>
      <c r="V439" t="s">
        <v>2850</v>
      </c>
      <c r="W439" t="s">
        <v>1557</v>
      </c>
      <c r="X439" t="s">
        <v>3140</v>
      </c>
      <c r="Y439" t="s">
        <v>1064</v>
      </c>
      <c r="Z439" t="s">
        <v>1064</v>
      </c>
      <c r="AA439" t="s">
        <v>1064</v>
      </c>
      <c r="AB439" t="s">
        <v>1064</v>
      </c>
      <c r="AC439" t="s">
        <v>1064</v>
      </c>
      <c r="AD439" t="s">
        <v>1064</v>
      </c>
      <c r="AE439" t="s">
        <v>1064</v>
      </c>
      <c r="AF439" t="s">
        <v>1064</v>
      </c>
      <c r="AG439" t="s">
        <v>1064</v>
      </c>
      <c r="AH439" t="s">
        <v>1064</v>
      </c>
      <c r="AK439">
        <v>305769</v>
      </c>
      <c r="AL439">
        <v>6141844</v>
      </c>
      <c r="AM439" t="s">
        <v>2388</v>
      </c>
      <c r="AN439" t="s">
        <v>1870</v>
      </c>
      <c r="AO439" s="39">
        <v>45721</v>
      </c>
    </row>
    <row r="440" spans="1:41" x14ac:dyDescent="0.2">
      <c r="A440" t="s">
        <v>173</v>
      </c>
      <c r="B440" t="s">
        <v>176</v>
      </c>
      <c r="C440" t="s">
        <v>2587</v>
      </c>
      <c r="D440" t="s">
        <v>1064</v>
      </c>
      <c r="E440" t="s">
        <v>1064</v>
      </c>
      <c r="F440" t="s">
        <v>2242</v>
      </c>
      <c r="G440" t="s">
        <v>1805</v>
      </c>
      <c r="H440" s="39">
        <v>44233</v>
      </c>
      <c r="I440" s="55">
        <v>2021</v>
      </c>
      <c r="J440" t="s">
        <v>1333</v>
      </c>
      <c r="K440" t="s">
        <v>2243</v>
      </c>
      <c r="L440" s="48" t="s">
        <v>1064</v>
      </c>
      <c r="M440" t="s">
        <v>1064</v>
      </c>
      <c r="O440" t="s">
        <v>1881</v>
      </c>
      <c r="P440" t="s">
        <v>1064</v>
      </c>
      <c r="Q440" t="s">
        <v>29</v>
      </c>
      <c r="R440" t="s">
        <v>113</v>
      </c>
      <c r="S440">
        <v>9.0020000000000007</v>
      </c>
      <c r="T440">
        <v>8.98</v>
      </c>
      <c r="U440" t="s">
        <v>692</v>
      </c>
      <c r="V440" t="s">
        <v>2850</v>
      </c>
      <c r="W440" t="s">
        <v>1909</v>
      </c>
      <c r="X440" t="s">
        <v>2244</v>
      </c>
      <c r="Y440" t="s">
        <v>1064</v>
      </c>
      <c r="Z440" t="s">
        <v>1064</v>
      </c>
      <c r="AA440" t="s">
        <v>1064</v>
      </c>
      <c r="AB440" t="s">
        <v>1064</v>
      </c>
      <c r="AC440" t="s">
        <v>1064</v>
      </c>
      <c r="AD440" t="s">
        <v>1064</v>
      </c>
      <c r="AE440" t="s">
        <v>1064</v>
      </c>
      <c r="AF440" t="s">
        <v>1064</v>
      </c>
      <c r="AG440" t="s">
        <v>1064</v>
      </c>
      <c r="AH440" t="s">
        <v>1064</v>
      </c>
      <c r="AK440">
        <v>755305</v>
      </c>
      <c r="AL440">
        <v>5938214</v>
      </c>
      <c r="AM440" t="s">
        <v>2394</v>
      </c>
      <c r="AN440" t="s">
        <v>1870</v>
      </c>
      <c r="AO440" s="39">
        <v>45721</v>
      </c>
    </row>
    <row r="441" spans="1:41" x14ac:dyDescent="0.2">
      <c r="A441" t="s">
        <v>173</v>
      </c>
      <c r="B441" t="s">
        <v>176</v>
      </c>
      <c r="C441" t="s">
        <v>3589</v>
      </c>
      <c r="D441" t="s">
        <v>1064</v>
      </c>
      <c r="E441" t="s">
        <v>1064</v>
      </c>
      <c r="F441" t="s">
        <v>3590</v>
      </c>
      <c r="G441" t="s">
        <v>1805</v>
      </c>
      <c r="H441" s="39">
        <v>45205</v>
      </c>
      <c r="I441" s="55">
        <v>2023</v>
      </c>
      <c r="J441" t="s">
        <v>1333</v>
      </c>
      <c r="K441" t="s">
        <v>2324</v>
      </c>
      <c r="L441" s="48" t="s">
        <v>1064</v>
      </c>
      <c r="M441" t="s">
        <v>1064</v>
      </c>
      <c r="O441" t="s">
        <v>1881</v>
      </c>
      <c r="P441" t="s">
        <v>1064</v>
      </c>
      <c r="Q441" t="s">
        <v>29</v>
      </c>
      <c r="R441" t="s">
        <v>113</v>
      </c>
      <c r="S441">
        <v>2.3119999999999998</v>
      </c>
      <c r="T441">
        <v>2.2999999999999998</v>
      </c>
      <c r="U441" t="s">
        <v>692</v>
      </c>
      <c r="V441" t="s">
        <v>2850</v>
      </c>
      <c r="W441" t="s">
        <v>697</v>
      </c>
      <c r="X441" t="s">
        <v>3591</v>
      </c>
      <c r="Y441" t="s">
        <v>1064</v>
      </c>
      <c r="Z441" t="s">
        <v>1064</v>
      </c>
      <c r="AA441" t="s">
        <v>1064</v>
      </c>
      <c r="AB441" t="s">
        <v>1064</v>
      </c>
      <c r="AC441" t="s">
        <v>1064</v>
      </c>
      <c r="AD441" t="s">
        <v>1064</v>
      </c>
      <c r="AE441" t="s">
        <v>1064</v>
      </c>
      <c r="AF441" t="s">
        <v>1064</v>
      </c>
      <c r="AG441" t="s">
        <v>1064</v>
      </c>
      <c r="AH441" t="s">
        <v>1064</v>
      </c>
      <c r="AK441">
        <v>767198.45</v>
      </c>
      <c r="AL441">
        <v>5938832.4400000004</v>
      </c>
      <c r="AM441" t="s">
        <v>2389</v>
      </c>
      <c r="AN441" t="s">
        <v>1870</v>
      </c>
      <c r="AO441" s="39">
        <v>45721</v>
      </c>
    </row>
    <row r="442" spans="1:41" x14ac:dyDescent="0.2">
      <c r="A442" t="s">
        <v>173</v>
      </c>
      <c r="B442" t="s">
        <v>176</v>
      </c>
      <c r="C442" t="s">
        <v>3183</v>
      </c>
      <c r="D442" t="s">
        <v>1064</v>
      </c>
      <c r="E442" t="s">
        <v>1064</v>
      </c>
      <c r="F442" t="s">
        <v>3184</v>
      </c>
      <c r="G442" t="s">
        <v>1805</v>
      </c>
      <c r="H442" s="39">
        <v>44862</v>
      </c>
      <c r="I442" s="55">
        <v>2022</v>
      </c>
      <c r="J442" t="s">
        <v>1333</v>
      </c>
      <c r="K442" t="s">
        <v>1336</v>
      </c>
      <c r="L442" s="48" t="s">
        <v>1064</v>
      </c>
      <c r="M442" t="s">
        <v>1064</v>
      </c>
      <c r="O442" t="s">
        <v>1881</v>
      </c>
      <c r="P442" t="s">
        <v>1064</v>
      </c>
      <c r="Q442" t="s">
        <v>29</v>
      </c>
      <c r="R442" t="s">
        <v>113</v>
      </c>
      <c r="S442">
        <v>2.9060000000000001</v>
      </c>
      <c r="T442">
        <v>2.9</v>
      </c>
      <c r="U442" t="s">
        <v>692</v>
      </c>
      <c r="V442" t="s">
        <v>2850</v>
      </c>
      <c r="W442" t="s">
        <v>3185</v>
      </c>
      <c r="X442" t="s">
        <v>3186</v>
      </c>
      <c r="Y442" t="s">
        <v>1064</v>
      </c>
      <c r="Z442" t="s">
        <v>1064</v>
      </c>
      <c r="AA442" t="s">
        <v>1064</v>
      </c>
      <c r="AB442" t="s">
        <v>1064</v>
      </c>
      <c r="AC442" t="s">
        <v>1064</v>
      </c>
      <c r="AD442" t="s">
        <v>1064</v>
      </c>
      <c r="AE442" t="s">
        <v>1064</v>
      </c>
      <c r="AF442" t="s">
        <v>1064</v>
      </c>
      <c r="AG442" t="s">
        <v>1064</v>
      </c>
      <c r="AH442" t="s">
        <v>1064</v>
      </c>
      <c r="AK442">
        <v>749708</v>
      </c>
      <c r="AL442">
        <v>5921066</v>
      </c>
      <c r="AM442" t="s">
        <v>2389</v>
      </c>
      <c r="AN442" t="s">
        <v>1870</v>
      </c>
      <c r="AO442" s="39">
        <v>45721</v>
      </c>
    </row>
    <row r="443" spans="1:41" x14ac:dyDescent="0.2">
      <c r="A443" t="s">
        <v>173</v>
      </c>
      <c r="B443" t="s">
        <v>176</v>
      </c>
      <c r="C443" t="s">
        <v>4053</v>
      </c>
      <c r="D443" t="s">
        <v>1064</v>
      </c>
      <c r="E443" t="s">
        <v>1064</v>
      </c>
      <c r="F443" t="s">
        <v>4054</v>
      </c>
      <c r="G443" t="s">
        <v>1805</v>
      </c>
      <c r="H443" s="39">
        <v>45580</v>
      </c>
      <c r="I443" s="55">
        <v>2024</v>
      </c>
      <c r="J443" t="s">
        <v>1333</v>
      </c>
      <c r="K443" t="s">
        <v>1336</v>
      </c>
      <c r="L443" s="48" t="s">
        <v>1064</v>
      </c>
      <c r="M443" t="s">
        <v>1064</v>
      </c>
      <c r="O443" t="s">
        <v>1881</v>
      </c>
      <c r="P443" t="s">
        <v>1064</v>
      </c>
      <c r="Q443" t="s">
        <v>29</v>
      </c>
      <c r="R443" t="s">
        <v>113</v>
      </c>
      <c r="S443">
        <v>4.2069999999999999</v>
      </c>
      <c r="T443">
        <v>4.2</v>
      </c>
      <c r="U443" t="s">
        <v>692</v>
      </c>
      <c r="V443" t="s">
        <v>2850</v>
      </c>
      <c r="W443" t="s">
        <v>1556</v>
      </c>
      <c r="X443" t="s">
        <v>4055</v>
      </c>
      <c r="Y443" t="s">
        <v>1064</v>
      </c>
      <c r="Z443" t="s">
        <v>1064</v>
      </c>
      <c r="AA443" t="s">
        <v>1064</v>
      </c>
      <c r="AB443" t="s">
        <v>1064</v>
      </c>
      <c r="AC443" t="s">
        <v>1064</v>
      </c>
      <c r="AD443" t="s">
        <v>1064</v>
      </c>
      <c r="AE443" t="s">
        <v>1064</v>
      </c>
      <c r="AF443" t="s">
        <v>1064</v>
      </c>
      <c r="AG443" t="s">
        <v>1064</v>
      </c>
      <c r="AH443" t="s">
        <v>1064</v>
      </c>
      <c r="AK443">
        <v>744687</v>
      </c>
      <c r="AL443">
        <v>5931218</v>
      </c>
      <c r="AM443" t="s">
        <v>2389</v>
      </c>
      <c r="AN443" t="s">
        <v>1870</v>
      </c>
      <c r="AO443" s="39">
        <v>45721</v>
      </c>
    </row>
    <row r="444" spans="1:41" x14ac:dyDescent="0.2">
      <c r="A444" t="s">
        <v>173</v>
      </c>
      <c r="B444" t="s">
        <v>176</v>
      </c>
      <c r="C444" t="s">
        <v>2985</v>
      </c>
      <c r="D444" t="s">
        <v>1064</v>
      </c>
      <c r="E444" t="s">
        <v>1064</v>
      </c>
      <c r="F444" t="s">
        <v>2986</v>
      </c>
      <c r="G444" t="s">
        <v>1805</v>
      </c>
      <c r="H444" s="39">
        <v>44701</v>
      </c>
      <c r="I444" s="55">
        <v>2022</v>
      </c>
      <c r="J444" t="s">
        <v>1316</v>
      </c>
      <c r="K444" t="s">
        <v>1324</v>
      </c>
      <c r="L444" s="48" t="s">
        <v>1064</v>
      </c>
      <c r="M444" t="s">
        <v>1064</v>
      </c>
      <c r="O444" t="s">
        <v>1881</v>
      </c>
      <c r="P444" t="s">
        <v>1064</v>
      </c>
      <c r="Q444" t="s">
        <v>29</v>
      </c>
      <c r="R444" t="s">
        <v>113</v>
      </c>
      <c r="S444">
        <v>9.0085999999999995</v>
      </c>
      <c r="T444">
        <v>9</v>
      </c>
      <c r="U444" t="s">
        <v>692</v>
      </c>
      <c r="V444" t="s">
        <v>2850</v>
      </c>
      <c r="W444" t="s">
        <v>1557</v>
      </c>
      <c r="X444" t="s">
        <v>2987</v>
      </c>
      <c r="Y444" t="s">
        <v>1064</v>
      </c>
      <c r="Z444" t="s">
        <v>1064</v>
      </c>
      <c r="AA444" t="s">
        <v>1064</v>
      </c>
      <c r="AB444" t="s">
        <v>1064</v>
      </c>
      <c r="AC444" t="s">
        <v>1064</v>
      </c>
      <c r="AD444" t="s">
        <v>1064</v>
      </c>
      <c r="AE444" t="s">
        <v>1064</v>
      </c>
      <c r="AF444" t="s">
        <v>1064</v>
      </c>
      <c r="AG444" t="s">
        <v>1064</v>
      </c>
      <c r="AH444" t="s">
        <v>1064</v>
      </c>
      <c r="AK444">
        <v>302597</v>
      </c>
      <c r="AL444">
        <v>6407619</v>
      </c>
      <c r="AM444" t="s">
        <v>2388</v>
      </c>
      <c r="AN444" t="s">
        <v>1870</v>
      </c>
      <c r="AO444" s="39">
        <v>45721</v>
      </c>
    </row>
    <row r="445" spans="1:41" x14ac:dyDescent="0.2">
      <c r="A445" t="s">
        <v>173</v>
      </c>
      <c r="B445" t="s">
        <v>176</v>
      </c>
      <c r="C445" t="s">
        <v>2588</v>
      </c>
      <c r="D445" t="s">
        <v>1064</v>
      </c>
      <c r="E445" t="s">
        <v>1688</v>
      </c>
      <c r="F445" t="s">
        <v>280</v>
      </c>
      <c r="G445" t="s">
        <v>1805</v>
      </c>
      <c r="H445" s="39">
        <v>42944</v>
      </c>
      <c r="I445" s="55">
        <v>2017</v>
      </c>
      <c r="J445" t="s">
        <v>1316</v>
      </c>
      <c r="K445" t="s">
        <v>1324</v>
      </c>
      <c r="L445" s="48" t="s">
        <v>1064</v>
      </c>
      <c r="M445" t="s">
        <v>1064</v>
      </c>
      <c r="O445" t="s">
        <v>1824</v>
      </c>
      <c r="P445" t="s">
        <v>1064</v>
      </c>
      <c r="Q445" t="s">
        <v>29</v>
      </c>
      <c r="R445" t="s">
        <v>113</v>
      </c>
      <c r="S445">
        <v>3</v>
      </c>
      <c r="T445">
        <v>3</v>
      </c>
      <c r="U445" t="s">
        <v>692</v>
      </c>
      <c r="V445" t="s">
        <v>2850</v>
      </c>
      <c r="W445" t="s">
        <v>738</v>
      </c>
      <c r="X445" t="s">
        <v>1905</v>
      </c>
      <c r="Y445" t="s">
        <v>1064</v>
      </c>
      <c r="Z445" t="s">
        <v>1064</v>
      </c>
      <c r="AA445" t="s">
        <v>1064</v>
      </c>
      <c r="AB445" t="s">
        <v>1064</v>
      </c>
      <c r="AC445" t="s">
        <v>1064</v>
      </c>
      <c r="AD445" t="s">
        <v>1064</v>
      </c>
      <c r="AE445" t="s">
        <v>1064</v>
      </c>
      <c r="AF445" t="s">
        <v>1064</v>
      </c>
      <c r="AG445" t="s">
        <v>1064</v>
      </c>
      <c r="AH445" t="s">
        <v>1064</v>
      </c>
      <c r="AK445">
        <v>302339.03999999998</v>
      </c>
      <c r="AL445">
        <v>6405809.9400000004</v>
      </c>
      <c r="AM445" t="s">
        <v>2388</v>
      </c>
      <c r="AN445" t="s">
        <v>1870</v>
      </c>
      <c r="AO445" s="39">
        <v>45721</v>
      </c>
    </row>
    <row r="446" spans="1:41" x14ac:dyDescent="0.2">
      <c r="A446" t="s">
        <v>173</v>
      </c>
      <c r="B446" t="s">
        <v>176</v>
      </c>
      <c r="C446" t="s">
        <v>3313</v>
      </c>
      <c r="D446" t="s">
        <v>1064</v>
      </c>
      <c r="E446" t="s">
        <v>1064</v>
      </c>
      <c r="F446" t="s">
        <v>3314</v>
      </c>
      <c r="G446" t="s">
        <v>1805</v>
      </c>
      <c r="H446" s="39">
        <v>45008</v>
      </c>
      <c r="I446" s="55">
        <v>2023</v>
      </c>
      <c r="J446" t="s">
        <v>1337</v>
      </c>
      <c r="K446" t="s">
        <v>1342</v>
      </c>
      <c r="L446" s="48" t="s">
        <v>1064</v>
      </c>
      <c r="M446" t="s">
        <v>1064</v>
      </c>
      <c r="O446" t="s">
        <v>1881</v>
      </c>
      <c r="P446" t="s">
        <v>1064</v>
      </c>
      <c r="Q446" t="s">
        <v>29</v>
      </c>
      <c r="R446" t="s">
        <v>113</v>
      </c>
      <c r="S446">
        <v>9.5020000000000007</v>
      </c>
      <c r="T446">
        <v>9</v>
      </c>
      <c r="U446" t="s">
        <v>692</v>
      </c>
      <c r="V446" t="s">
        <v>2850</v>
      </c>
      <c r="W446" t="s">
        <v>3315</v>
      </c>
      <c r="X446" t="s">
        <v>3316</v>
      </c>
      <c r="Y446" t="s">
        <v>1064</v>
      </c>
      <c r="Z446" t="s">
        <v>1064</v>
      </c>
      <c r="AA446" t="s">
        <v>1064</v>
      </c>
      <c r="AB446" t="s">
        <v>1064</v>
      </c>
      <c r="AC446" t="s">
        <v>1064</v>
      </c>
      <c r="AD446" t="s">
        <v>1064</v>
      </c>
      <c r="AE446" t="s">
        <v>1064</v>
      </c>
      <c r="AF446" t="s">
        <v>1064</v>
      </c>
      <c r="AG446" t="s">
        <v>1064</v>
      </c>
      <c r="AH446" t="s">
        <v>1064</v>
      </c>
      <c r="AK446">
        <v>729849</v>
      </c>
      <c r="AL446">
        <v>5897540</v>
      </c>
      <c r="AM446" t="s">
        <v>2389</v>
      </c>
      <c r="AN446" t="s">
        <v>1870</v>
      </c>
      <c r="AO446" s="39">
        <v>45721</v>
      </c>
    </row>
    <row r="447" spans="1:41" x14ac:dyDescent="0.2">
      <c r="A447" t="s">
        <v>173</v>
      </c>
      <c r="B447" t="s">
        <v>176</v>
      </c>
      <c r="C447" t="s">
        <v>2144</v>
      </c>
      <c r="D447" t="s">
        <v>1064</v>
      </c>
      <c r="E447" t="s">
        <v>1660</v>
      </c>
      <c r="F447" t="s">
        <v>667</v>
      </c>
      <c r="G447" t="s">
        <v>1805</v>
      </c>
      <c r="H447" s="39">
        <v>43511</v>
      </c>
      <c r="I447" s="55">
        <v>2019</v>
      </c>
      <c r="J447" t="s">
        <v>1362</v>
      </c>
      <c r="K447" t="s">
        <v>1464</v>
      </c>
      <c r="L447" s="48" t="s">
        <v>1064</v>
      </c>
      <c r="M447" t="s">
        <v>1064</v>
      </c>
      <c r="O447" t="s">
        <v>1837</v>
      </c>
      <c r="P447" t="s">
        <v>1064</v>
      </c>
      <c r="Q447" t="s">
        <v>29</v>
      </c>
      <c r="R447" t="s">
        <v>113</v>
      </c>
      <c r="S447">
        <v>9</v>
      </c>
      <c r="T447">
        <v>8.9920000000000009</v>
      </c>
      <c r="U447" t="s">
        <v>692</v>
      </c>
      <c r="V447" t="s">
        <v>2850</v>
      </c>
      <c r="W447" t="s">
        <v>858</v>
      </c>
      <c r="X447" t="s">
        <v>1036</v>
      </c>
      <c r="Y447" t="s">
        <v>1064</v>
      </c>
      <c r="Z447" t="s">
        <v>1064</v>
      </c>
      <c r="AA447" t="s">
        <v>1064</v>
      </c>
      <c r="AB447" t="s">
        <v>1064</v>
      </c>
      <c r="AC447" t="s">
        <v>1064</v>
      </c>
      <c r="AD447" t="s">
        <v>1064</v>
      </c>
      <c r="AE447" t="s">
        <v>1064</v>
      </c>
      <c r="AF447" t="s">
        <v>1064</v>
      </c>
      <c r="AG447" t="s">
        <v>1064</v>
      </c>
      <c r="AH447" t="s">
        <v>1064</v>
      </c>
      <c r="AK447">
        <v>380117</v>
      </c>
      <c r="AL447">
        <v>6919840</v>
      </c>
      <c r="AM447" t="s">
        <v>2393</v>
      </c>
      <c r="AN447" t="s">
        <v>1870</v>
      </c>
      <c r="AO447" s="39">
        <v>45721</v>
      </c>
    </row>
    <row r="448" spans="1:41" x14ac:dyDescent="0.2">
      <c r="A448" t="s">
        <v>173</v>
      </c>
      <c r="B448" t="s">
        <v>176</v>
      </c>
      <c r="C448" t="s">
        <v>2364</v>
      </c>
      <c r="D448" t="s">
        <v>1064</v>
      </c>
      <c r="E448" t="s">
        <v>1064</v>
      </c>
      <c r="F448" t="s">
        <v>2365</v>
      </c>
      <c r="G448" t="s">
        <v>1805</v>
      </c>
      <c r="H448" s="39">
        <v>44196</v>
      </c>
      <c r="I448" s="55">
        <v>2020</v>
      </c>
      <c r="J448" t="s">
        <v>1316</v>
      </c>
      <c r="K448" t="s">
        <v>1321</v>
      </c>
      <c r="L448" s="48" t="s">
        <v>1064</v>
      </c>
      <c r="M448" t="s">
        <v>1064</v>
      </c>
      <c r="O448" t="s">
        <v>1881</v>
      </c>
      <c r="P448" t="s">
        <v>1064</v>
      </c>
      <c r="Q448" t="s">
        <v>29</v>
      </c>
      <c r="R448" t="s">
        <v>113</v>
      </c>
      <c r="S448">
        <v>0.2</v>
      </c>
      <c r="T448">
        <v>0.19400000000000001</v>
      </c>
      <c r="U448" t="s">
        <v>692</v>
      </c>
      <c r="V448" t="s">
        <v>2850</v>
      </c>
      <c r="W448" t="s">
        <v>2366</v>
      </c>
      <c r="X448" t="s">
        <v>2367</v>
      </c>
      <c r="Y448" t="s">
        <v>1064</v>
      </c>
      <c r="Z448" t="s">
        <v>1064</v>
      </c>
      <c r="AA448" t="s">
        <v>1064</v>
      </c>
      <c r="AB448" t="s">
        <v>1064</v>
      </c>
      <c r="AC448" t="s">
        <v>1064</v>
      </c>
      <c r="AD448" t="s">
        <v>1064</v>
      </c>
      <c r="AE448" t="s">
        <v>1064</v>
      </c>
      <c r="AF448" t="s">
        <v>1064</v>
      </c>
      <c r="AG448" t="s">
        <v>1064</v>
      </c>
      <c r="AH448" t="s">
        <v>1064</v>
      </c>
      <c r="AK448">
        <v>275740.94</v>
      </c>
      <c r="AL448">
        <v>6313475.0300000003</v>
      </c>
      <c r="AM448" t="s">
        <v>2388</v>
      </c>
      <c r="AN448" t="s">
        <v>1870</v>
      </c>
      <c r="AO448" s="39">
        <v>45721</v>
      </c>
    </row>
    <row r="449" spans="1:41" x14ac:dyDescent="0.2">
      <c r="A449" t="s">
        <v>173</v>
      </c>
      <c r="B449" t="s">
        <v>175</v>
      </c>
      <c r="C449" t="s">
        <v>2589</v>
      </c>
      <c r="D449" t="s">
        <v>1064</v>
      </c>
      <c r="E449" t="s">
        <v>1086</v>
      </c>
      <c r="F449" t="s">
        <v>295</v>
      </c>
      <c r="G449" t="s">
        <v>1805</v>
      </c>
      <c r="H449" s="39">
        <v>42867</v>
      </c>
      <c r="I449" s="55">
        <v>2017</v>
      </c>
      <c r="J449" t="s">
        <v>1327</v>
      </c>
      <c r="K449" t="s">
        <v>1329</v>
      </c>
      <c r="L449" s="48" t="s">
        <v>1064</v>
      </c>
      <c r="M449" t="s">
        <v>1064</v>
      </c>
      <c r="O449" t="s">
        <v>1824</v>
      </c>
      <c r="P449" t="s">
        <v>1064</v>
      </c>
      <c r="Q449" t="s">
        <v>29</v>
      </c>
      <c r="R449" t="s">
        <v>113</v>
      </c>
      <c r="S449">
        <v>9</v>
      </c>
      <c r="T449">
        <v>9</v>
      </c>
      <c r="U449" t="s">
        <v>692</v>
      </c>
      <c r="V449" t="s">
        <v>2850</v>
      </c>
      <c r="W449" t="s">
        <v>697</v>
      </c>
      <c r="X449" t="s">
        <v>1906</v>
      </c>
      <c r="Y449" t="s">
        <v>1064</v>
      </c>
      <c r="Z449" t="s">
        <v>1064</v>
      </c>
      <c r="AA449" t="s">
        <v>1064</v>
      </c>
      <c r="AB449" t="s">
        <v>1064</v>
      </c>
      <c r="AC449" t="s">
        <v>1064</v>
      </c>
      <c r="AD449" t="s">
        <v>1064</v>
      </c>
      <c r="AE449" t="s">
        <v>1064</v>
      </c>
      <c r="AF449" t="s">
        <v>1064</v>
      </c>
      <c r="AG449" t="s">
        <v>1064</v>
      </c>
      <c r="AH449" t="s">
        <v>1064</v>
      </c>
      <c r="AK449">
        <v>513377.98</v>
      </c>
      <c r="AL449">
        <v>7518008.6100000003</v>
      </c>
      <c r="AM449" t="s">
        <v>2399</v>
      </c>
      <c r="AN449" t="s">
        <v>1870</v>
      </c>
      <c r="AO449" s="39">
        <v>45721</v>
      </c>
    </row>
    <row r="450" spans="1:41" x14ac:dyDescent="0.2">
      <c r="A450" t="s">
        <v>173</v>
      </c>
      <c r="B450" t="s">
        <v>176</v>
      </c>
      <c r="C450" t="s">
        <v>2145</v>
      </c>
      <c r="D450" t="s">
        <v>1064</v>
      </c>
      <c r="E450" t="s">
        <v>1573</v>
      </c>
      <c r="F450" t="s">
        <v>285</v>
      </c>
      <c r="G450" t="s">
        <v>1805</v>
      </c>
      <c r="H450" s="39">
        <v>43515</v>
      </c>
      <c r="I450" s="55">
        <v>2019</v>
      </c>
      <c r="J450" t="s">
        <v>1316</v>
      </c>
      <c r="K450" t="s">
        <v>1325</v>
      </c>
      <c r="L450" s="48" t="s">
        <v>1064</v>
      </c>
      <c r="M450" t="s">
        <v>1064</v>
      </c>
      <c r="O450" t="s">
        <v>1837</v>
      </c>
      <c r="P450" t="s">
        <v>1064</v>
      </c>
      <c r="Q450" t="s">
        <v>29</v>
      </c>
      <c r="R450" t="s">
        <v>113</v>
      </c>
      <c r="S450">
        <v>3</v>
      </c>
      <c r="T450">
        <v>2.97</v>
      </c>
      <c r="U450" t="s">
        <v>692</v>
      </c>
      <c r="V450" t="s">
        <v>2850</v>
      </c>
      <c r="W450" t="s">
        <v>727</v>
      </c>
      <c r="X450" t="s">
        <v>741</v>
      </c>
      <c r="Y450" t="s">
        <v>1064</v>
      </c>
      <c r="Z450" t="s">
        <v>1064</v>
      </c>
      <c r="AA450" t="s">
        <v>1064</v>
      </c>
      <c r="AB450" t="s">
        <v>1064</v>
      </c>
      <c r="AC450" t="s">
        <v>1064</v>
      </c>
      <c r="AD450" t="s">
        <v>1064</v>
      </c>
      <c r="AE450" t="s">
        <v>1064</v>
      </c>
      <c r="AF450" t="s">
        <v>1064</v>
      </c>
      <c r="AG450" t="s">
        <v>1064</v>
      </c>
      <c r="AH450" t="s">
        <v>1064</v>
      </c>
      <c r="AK450">
        <v>349200.46</v>
      </c>
      <c r="AL450">
        <v>6360398.3799999999</v>
      </c>
      <c r="AM450" t="s">
        <v>2391</v>
      </c>
      <c r="AN450" t="s">
        <v>1870</v>
      </c>
      <c r="AO450" s="39">
        <v>45721</v>
      </c>
    </row>
    <row r="451" spans="1:41" x14ac:dyDescent="0.2">
      <c r="A451" t="s">
        <v>173</v>
      </c>
      <c r="B451" t="s">
        <v>176</v>
      </c>
      <c r="C451" t="s">
        <v>2590</v>
      </c>
      <c r="D451" t="s">
        <v>1064</v>
      </c>
      <c r="E451" t="s">
        <v>1757</v>
      </c>
      <c r="F451" t="s">
        <v>1522</v>
      </c>
      <c r="G451" t="s">
        <v>1805</v>
      </c>
      <c r="H451" s="39">
        <v>44104</v>
      </c>
      <c r="I451" s="55">
        <v>2020</v>
      </c>
      <c r="J451" t="s">
        <v>3870</v>
      </c>
      <c r="K451" t="s">
        <v>1358</v>
      </c>
      <c r="L451" s="48" t="s">
        <v>1064</v>
      </c>
      <c r="M451" t="s">
        <v>1064</v>
      </c>
      <c r="O451" t="s">
        <v>1881</v>
      </c>
      <c r="P451" t="s">
        <v>1064</v>
      </c>
      <c r="Q451" t="s">
        <v>29</v>
      </c>
      <c r="R451" t="s">
        <v>113</v>
      </c>
      <c r="S451">
        <v>2.7549999999999999</v>
      </c>
      <c r="T451">
        <v>2.75</v>
      </c>
      <c r="U451" t="s">
        <v>692</v>
      </c>
      <c r="V451" t="s">
        <v>2850</v>
      </c>
      <c r="W451" t="s">
        <v>697</v>
      </c>
      <c r="X451" t="s">
        <v>2146</v>
      </c>
      <c r="Y451" t="s">
        <v>1064</v>
      </c>
      <c r="Z451" t="s">
        <v>1064</v>
      </c>
      <c r="AA451" t="s">
        <v>1064</v>
      </c>
      <c r="AB451" t="s">
        <v>1064</v>
      </c>
      <c r="AC451" t="s">
        <v>1064</v>
      </c>
      <c r="AD451" t="s">
        <v>1064</v>
      </c>
      <c r="AE451" t="s">
        <v>1064</v>
      </c>
      <c r="AF451" t="s">
        <v>1064</v>
      </c>
      <c r="AG451" t="s">
        <v>1064</v>
      </c>
      <c r="AH451" t="s">
        <v>1064</v>
      </c>
      <c r="AK451">
        <v>349571</v>
      </c>
      <c r="AL451">
        <v>6234198</v>
      </c>
      <c r="AM451" t="s">
        <v>2388</v>
      </c>
      <c r="AN451" t="s">
        <v>1870</v>
      </c>
      <c r="AO451" s="39">
        <v>45721</v>
      </c>
    </row>
    <row r="452" spans="1:41" x14ac:dyDescent="0.2">
      <c r="A452" t="s">
        <v>173</v>
      </c>
      <c r="B452" t="s">
        <v>176</v>
      </c>
      <c r="C452" t="s">
        <v>2591</v>
      </c>
      <c r="D452" t="s">
        <v>1064</v>
      </c>
      <c r="E452" t="s">
        <v>1064</v>
      </c>
      <c r="F452" t="s">
        <v>1503</v>
      </c>
      <c r="G452" t="s">
        <v>1805</v>
      </c>
      <c r="H452" s="39">
        <v>44147</v>
      </c>
      <c r="I452" s="55">
        <v>2020</v>
      </c>
      <c r="J452" t="s">
        <v>1348</v>
      </c>
      <c r="K452" t="s">
        <v>1407</v>
      </c>
      <c r="L452" s="48" t="s">
        <v>1064</v>
      </c>
      <c r="M452" t="s">
        <v>1064</v>
      </c>
      <c r="O452" t="s">
        <v>1881</v>
      </c>
      <c r="P452" t="s">
        <v>1064</v>
      </c>
      <c r="Q452" t="s">
        <v>29</v>
      </c>
      <c r="R452" t="s">
        <v>113</v>
      </c>
      <c r="S452">
        <v>2.7839999999999998</v>
      </c>
      <c r="T452">
        <v>2.7789999999999999</v>
      </c>
      <c r="U452" t="s">
        <v>692</v>
      </c>
      <c r="V452" t="s">
        <v>2850</v>
      </c>
      <c r="W452" t="s">
        <v>697</v>
      </c>
      <c r="X452" t="s">
        <v>2139</v>
      </c>
      <c r="Y452" t="s">
        <v>1064</v>
      </c>
      <c r="Z452" t="s">
        <v>1064</v>
      </c>
      <c r="AA452" t="s">
        <v>1064</v>
      </c>
      <c r="AB452" t="s">
        <v>1064</v>
      </c>
      <c r="AC452" t="s">
        <v>1064</v>
      </c>
      <c r="AD452" t="s">
        <v>1064</v>
      </c>
      <c r="AE452" t="s">
        <v>1064</v>
      </c>
      <c r="AF452" t="s">
        <v>1064</v>
      </c>
      <c r="AG452" t="s">
        <v>1064</v>
      </c>
      <c r="AH452" t="s">
        <v>1064</v>
      </c>
      <c r="AK452">
        <v>285105</v>
      </c>
      <c r="AL452">
        <v>6490330</v>
      </c>
      <c r="AM452" t="s">
        <v>2392</v>
      </c>
      <c r="AN452" t="s">
        <v>1870</v>
      </c>
      <c r="AO452" s="39">
        <v>45721</v>
      </c>
    </row>
    <row r="453" spans="1:41" x14ac:dyDescent="0.2">
      <c r="A453" t="s">
        <v>173</v>
      </c>
      <c r="B453" t="s">
        <v>176</v>
      </c>
      <c r="C453" t="s">
        <v>4135</v>
      </c>
      <c r="D453" t="s">
        <v>1064</v>
      </c>
      <c r="E453" t="s">
        <v>1713</v>
      </c>
      <c r="F453" t="s">
        <v>501</v>
      </c>
      <c r="G453" t="s">
        <v>1805</v>
      </c>
      <c r="H453" s="39">
        <v>43690</v>
      </c>
      <c r="I453" s="55">
        <v>2019</v>
      </c>
      <c r="J453" t="s">
        <v>1348</v>
      </c>
      <c r="K453" t="s">
        <v>1407</v>
      </c>
      <c r="L453" s="48" t="s">
        <v>1064</v>
      </c>
      <c r="M453" t="s">
        <v>1064</v>
      </c>
      <c r="O453" t="s">
        <v>1824</v>
      </c>
      <c r="P453" t="s">
        <v>1064</v>
      </c>
      <c r="Q453" t="s">
        <v>29</v>
      </c>
      <c r="R453" t="s">
        <v>113</v>
      </c>
      <c r="S453">
        <v>3</v>
      </c>
      <c r="T453">
        <v>2.9660000000000002</v>
      </c>
      <c r="U453" t="s">
        <v>692</v>
      </c>
      <c r="V453" t="s">
        <v>2850</v>
      </c>
      <c r="W453" t="s">
        <v>697</v>
      </c>
      <c r="X453" t="s">
        <v>1907</v>
      </c>
      <c r="Y453" t="s">
        <v>1064</v>
      </c>
      <c r="Z453" t="s">
        <v>1064</v>
      </c>
      <c r="AA453" t="s">
        <v>1064</v>
      </c>
      <c r="AB453" t="s">
        <v>1064</v>
      </c>
      <c r="AC453" t="s">
        <v>1064</v>
      </c>
      <c r="AD453" t="s">
        <v>1064</v>
      </c>
      <c r="AE453" t="s">
        <v>1064</v>
      </c>
      <c r="AF453" t="s">
        <v>1064</v>
      </c>
      <c r="AG453" t="s">
        <v>1064</v>
      </c>
      <c r="AH453" t="s">
        <v>1064</v>
      </c>
      <c r="AK453">
        <v>298254</v>
      </c>
      <c r="AL453">
        <v>6488579</v>
      </c>
      <c r="AM453" t="s">
        <v>2393</v>
      </c>
      <c r="AN453" t="s">
        <v>1870</v>
      </c>
      <c r="AO453" s="39">
        <v>45721</v>
      </c>
    </row>
    <row r="454" spans="1:41" x14ac:dyDescent="0.2">
      <c r="A454" t="s">
        <v>173</v>
      </c>
      <c r="B454" t="s">
        <v>176</v>
      </c>
      <c r="C454" t="s">
        <v>4181</v>
      </c>
      <c r="D454" t="s">
        <v>1064</v>
      </c>
      <c r="E454" t="s">
        <v>1064</v>
      </c>
      <c r="F454" t="s">
        <v>4182</v>
      </c>
      <c r="G454" t="s">
        <v>1805</v>
      </c>
      <c r="H454" s="39">
        <v>45671</v>
      </c>
      <c r="I454" s="55">
        <v>2025</v>
      </c>
      <c r="J454" t="s">
        <v>1337</v>
      </c>
      <c r="K454" t="s">
        <v>1341</v>
      </c>
      <c r="L454" s="48" t="s">
        <v>1064</v>
      </c>
      <c r="M454" t="s">
        <v>1064</v>
      </c>
      <c r="O454" t="s">
        <v>1837</v>
      </c>
      <c r="P454" t="s">
        <v>1064</v>
      </c>
      <c r="Q454" t="s">
        <v>29</v>
      </c>
      <c r="R454" t="s">
        <v>113</v>
      </c>
      <c r="S454">
        <v>1.0044999999999999</v>
      </c>
      <c r="T454">
        <v>1</v>
      </c>
      <c r="U454" t="s">
        <v>4070</v>
      </c>
      <c r="V454" t="s">
        <v>2850</v>
      </c>
      <c r="W454" t="s">
        <v>4183</v>
      </c>
      <c r="X454" t="s">
        <v>4184</v>
      </c>
      <c r="Y454" t="s">
        <v>1064</v>
      </c>
      <c r="Z454" t="s">
        <v>1064</v>
      </c>
      <c r="AA454" t="s">
        <v>1064</v>
      </c>
      <c r="AB454" t="s">
        <v>1064</v>
      </c>
      <c r="AC454" t="s">
        <v>1064</v>
      </c>
      <c r="AD454" t="s">
        <v>1064</v>
      </c>
      <c r="AE454" t="s">
        <v>1064</v>
      </c>
      <c r="AF454" t="s">
        <v>1064</v>
      </c>
      <c r="AG454" t="s">
        <v>1064</v>
      </c>
      <c r="AH454" t="s">
        <v>1064</v>
      </c>
      <c r="AK454">
        <v>729707</v>
      </c>
      <c r="AL454">
        <v>5852663</v>
      </c>
      <c r="AM454" t="s">
        <v>2389</v>
      </c>
      <c r="AN454" t="s">
        <v>1870</v>
      </c>
      <c r="AO454" s="39">
        <v>45721</v>
      </c>
    </row>
    <row r="455" spans="1:41" x14ac:dyDescent="0.2">
      <c r="A455" t="s">
        <v>173</v>
      </c>
      <c r="B455" t="s">
        <v>176</v>
      </c>
      <c r="C455" t="s">
        <v>3048</v>
      </c>
      <c r="D455" t="s">
        <v>1064</v>
      </c>
      <c r="E455" t="s">
        <v>1064</v>
      </c>
      <c r="F455" t="s">
        <v>3049</v>
      </c>
      <c r="G455" t="s">
        <v>1805</v>
      </c>
      <c r="H455" s="39">
        <v>44729</v>
      </c>
      <c r="I455" s="55">
        <v>2022</v>
      </c>
      <c r="J455" t="s">
        <v>1310</v>
      </c>
      <c r="K455" t="s">
        <v>1315</v>
      </c>
      <c r="L455" s="48" t="s">
        <v>1064</v>
      </c>
      <c r="M455" t="s">
        <v>1064</v>
      </c>
      <c r="O455" t="s">
        <v>1881</v>
      </c>
      <c r="P455" t="s">
        <v>1064</v>
      </c>
      <c r="Q455" t="s">
        <v>29</v>
      </c>
      <c r="R455" t="s">
        <v>113</v>
      </c>
      <c r="S455">
        <v>3.05</v>
      </c>
      <c r="T455">
        <v>2.9</v>
      </c>
      <c r="U455" t="s">
        <v>692</v>
      </c>
      <c r="V455" t="s">
        <v>2850</v>
      </c>
      <c r="W455" t="s">
        <v>1557</v>
      </c>
      <c r="X455" t="s">
        <v>3050</v>
      </c>
      <c r="Y455" t="s">
        <v>1064</v>
      </c>
      <c r="Z455" t="s">
        <v>1064</v>
      </c>
      <c r="AA455" t="s">
        <v>1064</v>
      </c>
      <c r="AB455" t="s">
        <v>1064</v>
      </c>
      <c r="AC455" t="s">
        <v>1064</v>
      </c>
      <c r="AD455" t="s">
        <v>1064</v>
      </c>
      <c r="AE455" t="s">
        <v>1064</v>
      </c>
      <c r="AF455" t="s">
        <v>1064</v>
      </c>
      <c r="AG455" t="s">
        <v>1064</v>
      </c>
      <c r="AH455" t="s">
        <v>1064</v>
      </c>
      <c r="AK455">
        <v>267105</v>
      </c>
      <c r="AL455">
        <v>6245599</v>
      </c>
      <c r="AM455" t="s">
        <v>2388</v>
      </c>
      <c r="AN455" t="s">
        <v>1870</v>
      </c>
      <c r="AO455" s="39">
        <v>45721</v>
      </c>
    </row>
    <row r="456" spans="1:41" x14ac:dyDescent="0.2">
      <c r="A456" t="s">
        <v>173</v>
      </c>
      <c r="B456" t="s">
        <v>176</v>
      </c>
      <c r="C456" t="s">
        <v>3509</v>
      </c>
      <c r="D456" t="s">
        <v>1064</v>
      </c>
      <c r="E456" t="s">
        <v>1064</v>
      </c>
      <c r="F456" t="s">
        <v>3510</v>
      </c>
      <c r="G456" t="s">
        <v>1805</v>
      </c>
      <c r="H456" s="39">
        <v>45215</v>
      </c>
      <c r="I456" s="55">
        <v>2023</v>
      </c>
      <c r="J456" t="s">
        <v>3870</v>
      </c>
      <c r="K456" t="s">
        <v>1378</v>
      </c>
      <c r="L456" s="48" t="s">
        <v>1064</v>
      </c>
      <c r="M456" t="s">
        <v>1064</v>
      </c>
      <c r="O456" t="s">
        <v>1881</v>
      </c>
      <c r="P456" t="s">
        <v>1064</v>
      </c>
      <c r="Q456" t="s">
        <v>29</v>
      </c>
      <c r="R456" t="s">
        <v>113</v>
      </c>
      <c r="S456">
        <v>2.74</v>
      </c>
      <c r="T456">
        <v>2.7</v>
      </c>
      <c r="U456" t="s">
        <v>692</v>
      </c>
      <c r="V456" t="s">
        <v>2850</v>
      </c>
      <c r="W456" t="s">
        <v>697</v>
      </c>
      <c r="X456" t="s">
        <v>3511</v>
      </c>
      <c r="Y456" t="s">
        <v>1064</v>
      </c>
      <c r="Z456" t="s">
        <v>1064</v>
      </c>
      <c r="AA456" t="s">
        <v>1064</v>
      </c>
      <c r="AB456" t="s">
        <v>1064</v>
      </c>
      <c r="AC456" t="s">
        <v>1064</v>
      </c>
      <c r="AD456" t="s">
        <v>1064</v>
      </c>
      <c r="AE456" t="s">
        <v>1064</v>
      </c>
      <c r="AF456" t="s">
        <v>1064</v>
      </c>
      <c r="AG456" t="s">
        <v>1064</v>
      </c>
      <c r="AH456" t="s">
        <v>1064</v>
      </c>
      <c r="AK456">
        <v>314974</v>
      </c>
      <c r="AL456">
        <v>6205444</v>
      </c>
      <c r="AM456" t="s">
        <v>2388</v>
      </c>
      <c r="AN456" t="s">
        <v>1870</v>
      </c>
      <c r="AO456" s="39">
        <v>45721</v>
      </c>
    </row>
    <row r="457" spans="1:41" x14ac:dyDescent="0.2">
      <c r="A457" t="s">
        <v>173</v>
      </c>
      <c r="B457" t="s">
        <v>176</v>
      </c>
      <c r="C457" t="s">
        <v>2451</v>
      </c>
      <c r="D457" t="s">
        <v>1064</v>
      </c>
      <c r="E457" t="s">
        <v>1064</v>
      </c>
      <c r="F457" t="s">
        <v>3379</v>
      </c>
      <c r="G457" t="s">
        <v>1805</v>
      </c>
      <c r="H457" s="39">
        <v>45137</v>
      </c>
      <c r="I457" s="55">
        <v>2023</v>
      </c>
      <c r="J457" t="s">
        <v>1297</v>
      </c>
      <c r="K457" t="s">
        <v>1476</v>
      </c>
      <c r="L457" s="48" t="s">
        <v>1064</v>
      </c>
      <c r="M457" t="s">
        <v>1064</v>
      </c>
      <c r="O457" t="s">
        <v>1881</v>
      </c>
      <c r="P457" t="s">
        <v>1064</v>
      </c>
      <c r="Q457" t="s">
        <v>29</v>
      </c>
      <c r="R457" t="s">
        <v>113</v>
      </c>
      <c r="S457">
        <v>2.706</v>
      </c>
      <c r="T457">
        <v>2.7</v>
      </c>
      <c r="U457" t="s">
        <v>692</v>
      </c>
      <c r="V457" t="s">
        <v>2850</v>
      </c>
      <c r="W457" t="s">
        <v>3144</v>
      </c>
      <c r="X457" t="s">
        <v>3380</v>
      </c>
      <c r="Y457" t="s">
        <v>1064</v>
      </c>
      <c r="Z457" t="s">
        <v>1064</v>
      </c>
      <c r="AA457" t="s">
        <v>1064</v>
      </c>
      <c r="AB457" t="s">
        <v>1064</v>
      </c>
      <c r="AC457" t="s">
        <v>1064</v>
      </c>
      <c r="AD457" t="s">
        <v>1064</v>
      </c>
      <c r="AE457" t="s">
        <v>1064</v>
      </c>
      <c r="AF457" t="s">
        <v>1064</v>
      </c>
      <c r="AG457" t="s">
        <v>1064</v>
      </c>
      <c r="AH457" t="s">
        <v>1064</v>
      </c>
      <c r="AK457">
        <v>274781</v>
      </c>
      <c r="AL457">
        <v>6047257</v>
      </c>
      <c r="AM457" t="s">
        <v>2388</v>
      </c>
      <c r="AN457" t="s">
        <v>1870</v>
      </c>
      <c r="AO457" s="39">
        <v>45721</v>
      </c>
    </row>
    <row r="458" spans="1:41" x14ac:dyDescent="0.2">
      <c r="A458" t="s">
        <v>173</v>
      </c>
      <c r="B458" t="s">
        <v>176</v>
      </c>
      <c r="C458" t="s">
        <v>4073</v>
      </c>
      <c r="D458" t="s">
        <v>1064</v>
      </c>
      <c r="E458" t="s">
        <v>1064</v>
      </c>
      <c r="F458" t="s">
        <v>4056</v>
      </c>
      <c r="G458" t="s">
        <v>1805</v>
      </c>
      <c r="H458" s="39">
        <v>45508</v>
      </c>
      <c r="I458" s="55">
        <v>2024</v>
      </c>
      <c r="J458" t="s">
        <v>1362</v>
      </c>
      <c r="K458" t="s">
        <v>1464</v>
      </c>
      <c r="L458" s="48" t="s">
        <v>1064</v>
      </c>
      <c r="M458" t="s">
        <v>1064</v>
      </c>
      <c r="O458" t="s">
        <v>1881</v>
      </c>
      <c r="P458" t="s">
        <v>1064</v>
      </c>
      <c r="Q458" t="s">
        <v>29</v>
      </c>
      <c r="R458" t="s">
        <v>113</v>
      </c>
      <c r="S458">
        <v>3.0049999999999999</v>
      </c>
      <c r="T458">
        <v>3</v>
      </c>
      <c r="U458" t="s">
        <v>692</v>
      </c>
      <c r="V458" t="s">
        <v>2850</v>
      </c>
      <c r="W458" t="s">
        <v>1557</v>
      </c>
      <c r="X458" t="s">
        <v>3984</v>
      </c>
      <c r="Y458" t="s">
        <v>1064</v>
      </c>
      <c r="Z458" t="s">
        <v>1064</v>
      </c>
      <c r="AA458" t="s">
        <v>1064</v>
      </c>
      <c r="AB458" t="s">
        <v>1064</v>
      </c>
      <c r="AC458" t="s">
        <v>1064</v>
      </c>
      <c r="AD458" t="s">
        <v>1064</v>
      </c>
      <c r="AE458" t="s">
        <v>1064</v>
      </c>
      <c r="AF458" t="s">
        <v>1064</v>
      </c>
      <c r="AG458" t="s">
        <v>1064</v>
      </c>
      <c r="AH458" t="s">
        <v>1064</v>
      </c>
      <c r="AK458">
        <v>376515</v>
      </c>
      <c r="AL458">
        <v>6949372</v>
      </c>
      <c r="AM458" t="s">
        <v>2390</v>
      </c>
      <c r="AN458" t="s">
        <v>1870</v>
      </c>
      <c r="AO458" s="39">
        <v>45721</v>
      </c>
    </row>
    <row r="459" spans="1:41" x14ac:dyDescent="0.2">
      <c r="A459" t="s">
        <v>173</v>
      </c>
      <c r="B459" t="s">
        <v>176</v>
      </c>
      <c r="C459" t="s">
        <v>1908</v>
      </c>
      <c r="D459" t="s">
        <v>1064</v>
      </c>
      <c r="E459" t="s">
        <v>1064</v>
      </c>
      <c r="F459" t="s">
        <v>2147</v>
      </c>
      <c r="G459" t="s">
        <v>1805</v>
      </c>
      <c r="H459" s="39">
        <v>44224</v>
      </c>
      <c r="I459" s="55">
        <v>2021</v>
      </c>
      <c r="J459" t="s">
        <v>1310</v>
      </c>
      <c r="K459" t="s">
        <v>1365</v>
      </c>
      <c r="L459" s="48" t="s">
        <v>1064</v>
      </c>
      <c r="M459" t="s">
        <v>1064</v>
      </c>
      <c r="O459" t="s">
        <v>1881</v>
      </c>
      <c r="P459" t="s">
        <v>1064</v>
      </c>
      <c r="Q459" t="s">
        <v>29</v>
      </c>
      <c r="R459" t="s">
        <v>113</v>
      </c>
      <c r="S459">
        <v>6.8916000000000004</v>
      </c>
      <c r="T459">
        <v>6.87</v>
      </c>
      <c r="U459" t="s">
        <v>692</v>
      </c>
      <c r="V459" t="s">
        <v>2850</v>
      </c>
      <c r="W459" t="s">
        <v>1909</v>
      </c>
      <c r="X459" t="s">
        <v>2148</v>
      </c>
      <c r="Y459" t="s">
        <v>1064</v>
      </c>
      <c r="Z459" t="s">
        <v>1064</v>
      </c>
      <c r="AA459" t="s">
        <v>1064</v>
      </c>
      <c r="AB459" t="s">
        <v>1064</v>
      </c>
      <c r="AC459" t="s">
        <v>1064</v>
      </c>
      <c r="AD459" t="s">
        <v>1064</v>
      </c>
      <c r="AE459" t="s">
        <v>1064</v>
      </c>
      <c r="AF459" t="s">
        <v>1064</v>
      </c>
      <c r="AG459" t="s">
        <v>1064</v>
      </c>
      <c r="AH459" t="s">
        <v>1064</v>
      </c>
      <c r="AK459">
        <v>317326</v>
      </c>
      <c r="AL459">
        <v>6289143</v>
      </c>
      <c r="AM459" t="s">
        <v>2391</v>
      </c>
      <c r="AN459" t="s">
        <v>1870</v>
      </c>
      <c r="AO459" s="39">
        <v>45721</v>
      </c>
    </row>
    <row r="460" spans="1:41" x14ac:dyDescent="0.2">
      <c r="A460" t="s">
        <v>173</v>
      </c>
      <c r="B460" t="s">
        <v>176</v>
      </c>
      <c r="C460" t="s">
        <v>2149</v>
      </c>
      <c r="D460" t="s">
        <v>1064</v>
      </c>
      <c r="E460" t="s">
        <v>1220</v>
      </c>
      <c r="F460" t="s">
        <v>585</v>
      </c>
      <c r="G460" t="s">
        <v>1805</v>
      </c>
      <c r="H460" s="39">
        <v>43645</v>
      </c>
      <c r="I460" s="55">
        <v>2019</v>
      </c>
      <c r="J460" t="s">
        <v>1316</v>
      </c>
      <c r="K460" t="s">
        <v>1443</v>
      </c>
      <c r="L460" s="48" t="s">
        <v>1064</v>
      </c>
      <c r="M460" t="s">
        <v>1064</v>
      </c>
      <c r="O460" t="s">
        <v>1824</v>
      </c>
      <c r="P460" t="s">
        <v>1064</v>
      </c>
      <c r="Q460" t="s">
        <v>29</v>
      </c>
      <c r="R460" t="s">
        <v>113</v>
      </c>
      <c r="S460">
        <v>2.8</v>
      </c>
      <c r="T460">
        <v>2.74</v>
      </c>
      <c r="U460" t="s">
        <v>692</v>
      </c>
      <c r="V460" t="s">
        <v>2850</v>
      </c>
      <c r="W460" t="s">
        <v>727</v>
      </c>
      <c r="X460" t="s">
        <v>1910</v>
      </c>
      <c r="Y460" t="s">
        <v>1064</v>
      </c>
      <c r="Z460" t="s">
        <v>1064</v>
      </c>
      <c r="AA460" t="s">
        <v>1064</v>
      </c>
      <c r="AB460" t="s">
        <v>1064</v>
      </c>
      <c r="AC460" t="s">
        <v>1064</v>
      </c>
      <c r="AD460" t="s">
        <v>1064</v>
      </c>
      <c r="AE460" t="s">
        <v>1064</v>
      </c>
      <c r="AF460" t="s">
        <v>1064</v>
      </c>
      <c r="AG460" t="s">
        <v>1064</v>
      </c>
      <c r="AH460" t="s">
        <v>1064</v>
      </c>
      <c r="AK460">
        <v>339757</v>
      </c>
      <c r="AL460">
        <v>6363911</v>
      </c>
      <c r="AM460" t="s">
        <v>2391</v>
      </c>
      <c r="AN460" t="s">
        <v>1870</v>
      </c>
      <c r="AO460" s="39">
        <v>45721</v>
      </c>
    </row>
    <row r="461" spans="1:41" x14ac:dyDescent="0.2">
      <c r="A461" t="s">
        <v>173</v>
      </c>
      <c r="B461" t="s">
        <v>176</v>
      </c>
      <c r="C461" t="s">
        <v>2592</v>
      </c>
      <c r="D461" t="s">
        <v>1064</v>
      </c>
      <c r="E461" t="s">
        <v>1739</v>
      </c>
      <c r="F461" t="s">
        <v>2299</v>
      </c>
      <c r="G461" t="s">
        <v>1805</v>
      </c>
      <c r="H461" s="39">
        <v>43396</v>
      </c>
      <c r="I461" s="55">
        <v>2018</v>
      </c>
      <c r="J461" t="s">
        <v>1316</v>
      </c>
      <c r="K461" t="s">
        <v>1450</v>
      </c>
      <c r="L461" s="48" t="s">
        <v>1064</v>
      </c>
      <c r="M461" t="s">
        <v>1064</v>
      </c>
      <c r="O461" t="s">
        <v>1824</v>
      </c>
      <c r="P461" t="s">
        <v>1064</v>
      </c>
      <c r="Q461" t="s">
        <v>29</v>
      </c>
      <c r="R461" t="s">
        <v>113</v>
      </c>
      <c r="S461">
        <v>3</v>
      </c>
      <c r="T461">
        <v>2.9950000000000001</v>
      </c>
      <c r="U461" t="s">
        <v>692</v>
      </c>
      <c r="V461" t="s">
        <v>2850</v>
      </c>
      <c r="W461" t="s">
        <v>727</v>
      </c>
      <c r="X461" t="s">
        <v>741</v>
      </c>
      <c r="Y461" t="s">
        <v>1064</v>
      </c>
      <c r="Z461" t="s">
        <v>1064</v>
      </c>
      <c r="AA461" t="s">
        <v>1064</v>
      </c>
      <c r="AB461" t="s">
        <v>1064</v>
      </c>
      <c r="AC461" t="s">
        <v>1064</v>
      </c>
      <c r="AD461" t="s">
        <v>1064</v>
      </c>
      <c r="AE461" t="s">
        <v>1064</v>
      </c>
      <c r="AF461" t="s">
        <v>1064</v>
      </c>
      <c r="AG461" t="s">
        <v>1064</v>
      </c>
      <c r="AH461" t="s">
        <v>1064</v>
      </c>
      <c r="AK461">
        <v>349740.74</v>
      </c>
      <c r="AL461">
        <v>6377669.2800000003</v>
      </c>
      <c r="AM461" t="s">
        <v>2391</v>
      </c>
      <c r="AN461" t="s">
        <v>1870</v>
      </c>
      <c r="AO461" s="39">
        <v>45721</v>
      </c>
    </row>
    <row r="462" spans="1:41" x14ac:dyDescent="0.2">
      <c r="A462" t="s">
        <v>173</v>
      </c>
      <c r="B462" t="s">
        <v>176</v>
      </c>
      <c r="C462" t="s">
        <v>2150</v>
      </c>
      <c r="D462" t="s">
        <v>1064</v>
      </c>
      <c r="E462" t="s">
        <v>1587</v>
      </c>
      <c r="F462" t="s">
        <v>391</v>
      </c>
      <c r="G462" t="s">
        <v>1805</v>
      </c>
      <c r="H462" s="39">
        <v>43971</v>
      </c>
      <c r="I462" s="55">
        <v>2020</v>
      </c>
      <c r="J462" t="s">
        <v>1316</v>
      </c>
      <c r="K462" t="s">
        <v>1359</v>
      </c>
      <c r="L462" s="48" t="s">
        <v>1064</v>
      </c>
      <c r="M462" t="s">
        <v>1064</v>
      </c>
      <c r="O462" t="s">
        <v>1824</v>
      </c>
      <c r="P462" t="s">
        <v>1064</v>
      </c>
      <c r="Q462" t="s">
        <v>29</v>
      </c>
      <c r="R462" t="s">
        <v>113</v>
      </c>
      <c r="S462">
        <v>2</v>
      </c>
      <c r="T462">
        <v>1.99</v>
      </c>
      <c r="U462" t="s">
        <v>692</v>
      </c>
      <c r="V462" t="s">
        <v>2850</v>
      </c>
      <c r="W462" t="s">
        <v>727</v>
      </c>
      <c r="X462" t="s">
        <v>1911</v>
      </c>
      <c r="Y462" t="s">
        <v>1064</v>
      </c>
      <c r="Z462" t="s">
        <v>1064</v>
      </c>
      <c r="AA462" t="s">
        <v>1064</v>
      </c>
      <c r="AB462" t="s">
        <v>1064</v>
      </c>
      <c r="AC462" t="s">
        <v>1064</v>
      </c>
      <c r="AD462" t="s">
        <v>1064</v>
      </c>
      <c r="AE462" t="s">
        <v>1064</v>
      </c>
      <c r="AF462" t="s">
        <v>1064</v>
      </c>
      <c r="AG462" t="s">
        <v>1064</v>
      </c>
      <c r="AH462" t="s">
        <v>1064</v>
      </c>
      <c r="AK462">
        <v>315940</v>
      </c>
      <c r="AL462">
        <v>6376523</v>
      </c>
      <c r="AM462" t="s">
        <v>2391</v>
      </c>
      <c r="AN462" t="s">
        <v>1870</v>
      </c>
      <c r="AO462" s="39">
        <v>45721</v>
      </c>
    </row>
    <row r="463" spans="1:41" x14ac:dyDescent="0.2">
      <c r="A463" t="s">
        <v>173</v>
      </c>
      <c r="B463" t="s">
        <v>176</v>
      </c>
      <c r="C463" t="s">
        <v>4074</v>
      </c>
      <c r="D463" t="s">
        <v>1064</v>
      </c>
      <c r="E463" t="s">
        <v>1064</v>
      </c>
      <c r="F463" t="s">
        <v>4075</v>
      </c>
      <c r="G463" t="s">
        <v>1805</v>
      </c>
      <c r="H463" s="39">
        <v>45603</v>
      </c>
      <c r="I463" s="55">
        <v>2024</v>
      </c>
      <c r="J463" t="s">
        <v>1333</v>
      </c>
      <c r="K463" t="s">
        <v>2324</v>
      </c>
      <c r="L463" s="48" t="s">
        <v>1064</v>
      </c>
      <c r="M463" t="s">
        <v>1064</v>
      </c>
      <c r="O463" t="s">
        <v>1881</v>
      </c>
      <c r="P463" t="s">
        <v>1064</v>
      </c>
      <c r="Q463" t="s">
        <v>29</v>
      </c>
      <c r="R463" t="s">
        <v>113</v>
      </c>
      <c r="S463">
        <v>2.6030000000000002</v>
      </c>
      <c r="T463">
        <v>2.6</v>
      </c>
      <c r="U463" t="s">
        <v>4070</v>
      </c>
      <c r="V463" t="s">
        <v>2850</v>
      </c>
      <c r="W463" t="s">
        <v>2403</v>
      </c>
      <c r="X463" t="s">
        <v>4076</v>
      </c>
      <c r="Y463" t="s">
        <v>1064</v>
      </c>
      <c r="Z463" t="s">
        <v>1064</v>
      </c>
      <c r="AA463" t="s">
        <v>1064</v>
      </c>
      <c r="AB463" t="s">
        <v>1064</v>
      </c>
      <c r="AC463" t="s">
        <v>1064</v>
      </c>
      <c r="AD463" t="s">
        <v>1064</v>
      </c>
      <c r="AE463" t="s">
        <v>1064</v>
      </c>
      <c r="AF463" t="s">
        <v>1064</v>
      </c>
      <c r="AG463" t="s">
        <v>1064</v>
      </c>
      <c r="AH463" t="s">
        <v>1064</v>
      </c>
      <c r="AK463">
        <v>763390</v>
      </c>
      <c r="AL463">
        <v>5951724</v>
      </c>
      <c r="AM463" t="s">
        <v>2389</v>
      </c>
      <c r="AN463" t="s">
        <v>1870</v>
      </c>
      <c r="AO463" s="39">
        <v>45721</v>
      </c>
    </row>
    <row r="464" spans="1:41" x14ac:dyDescent="0.2">
      <c r="A464" t="s">
        <v>173</v>
      </c>
      <c r="B464" t="s">
        <v>176</v>
      </c>
      <c r="C464" t="s">
        <v>3048</v>
      </c>
      <c r="D464" t="s">
        <v>1064</v>
      </c>
      <c r="E464" t="s">
        <v>1064</v>
      </c>
      <c r="F464" t="s">
        <v>3218</v>
      </c>
      <c r="G464" t="s">
        <v>1805</v>
      </c>
      <c r="H464" s="39">
        <v>44876</v>
      </c>
      <c r="I464" s="55">
        <v>2022</v>
      </c>
      <c r="J464" t="s">
        <v>1297</v>
      </c>
      <c r="K464" t="s">
        <v>3219</v>
      </c>
      <c r="L464" s="48" t="s">
        <v>1064</v>
      </c>
      <c r="M464" t="s">
        <v>1064</v>
      </c>
      <c r="O464" t="s">
        <v>1881</v>
      </c>
      <c r="P464" t="s">
        <v>1064</v>
      </c>
      <c r="Q464" t="s">
        <v>29</v>
      </c>
      <c r="R464" t="s">
        <v>113</v>
      </c>
      <c r="S464">
        <v>3.15</v>
      </c>
      <c r="T464">
        <v>3</v>
      </c>
      <c r="U464" t="s">
        <v>692</v>
      </c>
      <c r="V464" t="s">
        <v>2850</v>
      </c>
      <c r="W464" t="s">
        <v>1557</v>
      </c>
      <c r="X464" t="s">
        <v>3220</v>
      </c>
      <c r="Y464" t="s">
        <v>1064</v>
      </c>
      <c r="Z464" t="s">
        <v>1064</v>
      </c>
      <c r="AA464" t="s">
        <v>1064</v>
      </c>
      <c r="AB464" t="s">
        <v>1064</v>
      </c>
      <c r="AC464" t="s">
        <v>1064</v>
      </c>
      <c r="AD464" t="s">
        <v>1064</v>
      </c>
      <c r="AE464" t="s">
        <v>1064</v>
      </c>
      <c r="AF464" t="s">
        <v>1064</v>
      </c>
      <c r="AG464" t="s">
        <v>1064</v>
      </c>
      <c r="AH464" t="s">
        <v>1064</v>
      </c>
      <c r="AK464">
        <v>741939</v>
      </c>
      <c r="AL464">
        <v>6020606</v>
      </c>
      <c r="AM464" t="s">
        <v>2389</v>
      </c>
      <c r="AN464" t="s">
        <v>1870</v>
      </c>
      <c r="AO464" s="39">
        <v>45721</v>
      </c>
    </row>
    <row r="465" spans="1:41" x14ac:dyDescent="0.2">
      <c r="A465" t="s">
        <v>173</v>
      </c>
      <c r="B465" t="s">
        <v>176</v>
      </c>
      <c r="C465" t="s">
        <v>3221</v>
      </c>
      <c r="D465" t="s">
        <v>1064</v>
      </c>
      <c r="E465" t="s">
        <v>1064</v>
      </c>
      <c r="F465" t="s">
        <v>3222</v>
      </c>
      <c r="G465" t="s">
        <v>1805</v>
      </c>
      <c r="H465" s="39">
        <v>44910</v>
      </c>
      <c r="I465" s="55">
        <v>2022</v>
      </c>
      <c r="J465" t="s">
        <v>1316</v>
      </c>
      <c r="K465" t="s">
        <v>3223</v>
      </c>
      <c r="L465" s="48" t="s">
        <v>1064</v>
      </c>
      <c r="M465" t="s">
        <v>1064</v>
      </c>
      <c r="O465" t="s">
        <v>1881</v>
      </c>
      <c r="P465" t="s">
        <v>1064</v>
      </c>
      <c r="Q465" t="s">
        <v>29</v>
      </c>
      <c r="R465" t="s">
        <v>113</v>
      </c>
      <c r="S465">
        <v>9.0085999999999995</v>
      </c>
      <c r="T465">
        <v>9</v>
      </c>
      <c r="U465" t="s">
        <v>692</v>
      </c>
      <c r="V465" t="s">
        <v>2850</v>
      </c>
      <c r="W465" t="s">
        <v>1959</v>
      </c>
      <c r="X465" t="s">
        <v>3224</v>
      </c>
      <c r="Y465" t="s">
        <v>1064</v>
      </c>
      <c r="Z465" t="s">
        <v>1064</v>
      </c>
      <c r="AA465" t="s">
        <v>1064</v>
      </c>
      <c r="AB465" t="s">
        <v>1064</v>
      </c>
      <c r="AC465" t="s">
        <v>1064</v>
      </c>
      <c r="AD465" t="s">
        <v>1064</v>
      </c>
      <c r="AE465" t="s">
        <v>1064</v>
      </c>
      <c r="AF465" t="s">
        <v>1064</v>
      </c>
      <c r="AG465" t="s">
        <v>1064</v>
      </c>
      <c r="AH465" t="s">
        <v>1064</v>
      </c>
      <c r="AK465">
        <v>295336</v>
      </c>
      <c r="AL465">
        <v>6371855</v>
      </c>
      <c r="AM465" t="s">
        <v>2388</v>
      </c>
      <c r="AN465" t="s">
        <v>1870</v>
      </c>
      <c r="AO465" s="39">
        <v>45721</v>
      </c>
    </row>
    <row r="466" spans="1:41" x14ac:dyDescent="0.2">
      <c r="A466" t="s">
        <v>173</v>
      </c>
      <c r="B466" t="s">
        <v>176</v>
      </c>
      <c r="C466" t="s">
        <v>3752</v>
      </c>
      <c r="D466" t="s">
        <v>1064</v>
      </c>
      <c r="E466" t="s">
        <v>1064</v>
      </c>
      <c r="F466" t="s">
        <v>3753</v>
      </c>
      <c r="G466" t="s">
        <v>1805</v>
      </c>
      <c r="H466" s="39">
        <v>45356</v>
      </c>
      <c r="I466" s="55">
        <v>2024</v>
      </c>
      <c r="J466" t="s">
        <v>1362</v>
      </c>
      <c r="K466" t="s">
        <v>3754</v>
      </c>
      <c r="L466" s="48" t="s">
        <v>1064</v>
      </c>
      <c r="M466" t="s">
        <v>1064</v>
      </c>
      <c r="O466" t="s">
        <v>1881</v>
      </c>
      <c r="P466" t="s">
        <v>1064</v>
      </c>
      <c r="Q466" t="s">
        <v>29</v>
      </c>
      <c r="R466" t="s">
        <v>113</v>
      </c>
      <c r="S466">
        <v>8.3019999999999996</v>
      </c>
      <c r="T466">
        <v>7.8</v>
      </c>
      <c r="U466" t="s">
        <v>692</v>
      </c>
      <c r="V466" t="s">
        <v>2850</v>
      </c>
      <c r="W466" t="s">
        <v>3755</v>
      </c>
      <c r="X466" t="s">
        <v>3756</v>
      </c>
      <c r="Y466" t="s">
        <v>1064</v>
      </c>
      <c r="Z466" t="s">
        <v>1064</v>
      </c>
      <c r="AA466" t="s">
        <v>1064</v>
      </c>
      <c r="AB466" t="s">
        <v>1064</v>
      </c>
      <c r="AC466" t="s">
        <v>1064</v>
      </c>
      <c r="AD466" t="s">
        <v>1064</v>
      </c>
      <c r="AE466" t="s">
        <v>1064</v>
      </c>
      <c r="AF466" t="s">
        <v>1064</v>
      </c>
      <c r="AG466" t="s">
        <v>1064</v>
      </c>
      <c r="AH466" t="s">
        <v>1064</v>
      </c>
      <c r="AK466">
        <v>327692</v>
      </c>
      <c r="AL466">
        <v>7002615</v>
      </c>
      <c r="AM466" t="s">
        <v>2388</v>
      </c>
      <c r="AN466" t="s">
        <v>1870</v>
      </c>
      <c r="AO466" s="39">
        <v>45721</v>
      </c>
    </row>
    <row r="467" spans="1:41" x14ac:dyDescent="0.2">
      <c r="A467" t="s">
        <v>173</v>
      </c>
      <c r="B467" t="s">
        <v>176</v>
      </c>
      <c r="C467" t="s">
        <v>4136</v>
      </c>
      <c r="D467" t="s">
        <v>1064</v>
      </c>
      <c r="E467" t="s">
        <v>1064</v>
      </c>
      <c r="F467" t="s">
        <v>4057</v>
      </c>
      <c r="G467" t="s">
        <v>1805</v>
      </c>
      <c r="H467" s="39">
        <v>45546</v>
      </c>
      <c r="I467" s="55">
        <v>2024</v>
      </c>
      <c r="J467" t="s">
        <v>1310</v>
      </c>
      <c r="K467" t="s">
        <v>1315</v>
      </c>
      <c r="L467" s="48" t="s">
        <v>1064</v>
      </c>
      <c r="M467" t="s">
        <v>1064</v>
      </c>
      <c r="O467" t="s">
        <v>1881</v>
      </c>
      <c r="P467" t="s">
        <v>1064</v>
      </c>
      <c r="Q467" t="s">
        <v>29</v>
      </c>
      <c r="R467" t="s">
        <v>113</v>
      </c>
      <c r="S467">
        <v>2.39</v>
      </c>
      <c r="T467">
        <v>2.38</v>
      </c>
      <c r="U467" t="s">
        <v>692</v>
      </c>
      <c r="V467" t="s">
        <v>2850</v>
      </c>
      <c r="W467" t="s">
        <v>697</v>
      </c>
      <c r="X467" t="s">
        <v>4058</v>
      </c>
      <c r="Y467" t="s">
        <v>1064</v>
      </c>
      <c r="Z467" t="s">
        <v>1064</v>
      </c>
      <c r="AA467" t="s">
        <v>1064</v>
      </c>
      <c r="AB467" t="s">
        <v>1064</v>
      </c>
      <c r="AC467" t="s">
        <v>1064</v>
      </c>
      <c r="AD467" t="s">
        <v>1064</v>
      </c>
      <c r="AE467" t="s">
        <v>1064</v>
      </c>
      <c r="AF467" t="s">
        <v>1064</v>
      </c>
      <c r="AG467" t="s">
        <v>1064</v>
      </c>
      <c r="AH467" t="s">
        <v>1064</v>
      </c>
      <c r="AK467">
        <v>270418</v>
      </c>
      <c r="AL467">
        <v>6244113</v>
      </c>
      <c r="AM467" t="s">
        <v>2388</v>
      </c>
      <c r="AN467" t="s">
        <v>1870</v>
      </c>
      <c r="AO467" s="39">
        <v>45721</v>
      </c>
    </row>
    <row r="468" spans="1:41" x14ac:dyDescent="0.2">
      <c r="A468" t="s">
        <v>173</v>
      </c>
      <c r="B468" t="s">
        <v>176</v>
      </c>
      <c r="C468" t="s">
        <v>3757</v>
      </c>
      <c r="D468" t="s">
        <v>1064</v>
      </c>
      <c r="E468" t="s">
        <v>1064</v>
      </c>
      <c r="F468" t="s">
        <v>3758</v>
      </c>
      <c r="G468" t="s">
        <v>1805</v>
      </c>
      <c r="H468" s="39">
        <v>45287</v>
      </c>
      <c r="I468" s="55">
        <v>2023</v>
      </c>
      <c r="J468" t="s">
        <v>1333</v>
      </c>
      <c r="K468" t="s">
        <v>2324</v>
      </c>
      <c r="L468" s="48" t="s">
        <v>1064</v>
      </c>
      <c r="M468" t="s">
        <v>1064</v>
      </c>
      <c r="O468" t="s">
        <v>1837</v>
      </c>
      <c r="P468" t="s">
        <v>1064</v>
      </c>
      <c r="Q468" t="s">
        <v>29</v>
      </c>
      <c r="R468" t="s">
        <v>113</v>
      </c>
      <c r="S468">
        <v>8.3819999999999997</v>
      </c>
      <c r="T468">
        <v>7.88</v>
      </c>
      <c r="U468" t="s">
        <v>692</v>
      </c>
      <c r="V468" t="s">
        <v>2850</v>
      </c>
      <c r="W468" t="s">
        <v>3759</v>
      </c>
      <c r="X468" t="s">
        <v>3760</v>
      </c>
      <c r="Y468" t="s">
        <v>1064</v>
      </c>
      <c r="Z468" t="s">
        <v>1064</v>
      </c>
      <c r="AA468" t="s">
        <v>1064</v>
      </c>
      <c r="AB468" t="s">
        <v>1064</v>
      </c>
      <c r="AC468" t="s">
        <v>1064</v>
      </c>
      <c r="AD468" t="s">
        <v>1064</v>
      </c>
      <c r="AE468" t="s">
        <v>1064</v>
      </c>
      <c r="AF468" t="s">
        <v>1064</v>
      </c>
      <c r="AG468" t="s">
        <v>1064</v>
      </c>
      <c r="AH468" t="s">
        <v>1064</v>
      </c>
      <c r="AK468">
        <v>754626</v>
      </c>
      <c r="AL468">
        <v>5945494</v>
      </c>
      <c r="AM468" t="s">
        <v>2389</v>
      </c>
      <c r="AN468" t="s">
        <v>1870</v>
      </c>
      <c r="AO468" s="39">
        <v>45721</v>
      </c>
    </row>
    <row r="469" spans="1:41" x14ac:dyDescent="0.2">
      <c r="A469" t="s">
        <v>173</v>
      </c>
      <c r="B469" t="s">
        <v>176</v>
      </c>
      <c r="C469" t="s">
        <v>2988</v>
      </c>
      <c r="D469" t="s">
        <v>1064</v>
      </c>
      <c r="E469" t="s">
        <v>1064</v>
      </c>
      <c r="F469" t="s">
        <v>2989</v>
      </c>
      <c r="G469" t="s">
        <v>1805</v>
      </c>
      <c r="H469" s="39">
        <v>44688</v>
      </c>
      <c r="I469" s="55">
        <v>2022</v>
      </c>
      <c r="J469" t="s">
        <v>1316</v>
      </c>
      <c r="K469" t="s">
        <v>1360</v>
      </c>
      <c r="L469" s="48" t="s">
        <v>1064</v>
      </c>
      <c r="M469" t="s">
        <v>1064</v>
      </c>
      <c r="O469" t="s">
        <v>1881</v>
      </c>
      <c r="P469" t="s">
        <v>1064</v>
      </c>
      <c r="Q469" t="s">
        <v>29</v>
      </c>
      <c r="R469" t="s">
        <v>113</v>
      </c>
      <c r="S469">
        <v>3.0129999999999999</v>
      </c>
      <c r="T469">
        <v>3</v>
      </c>
      <c r="U469" t="s">
        <v>692</v>
      </c>
      <c r="V469" t="s">
        <v>2850</v>
      </c>
      <c r="W469" t="s">
        <v>2971</v>
      </c>
      <c r="X469" t="s">
        <v>2990</v>
      </c>
      <c r="Y469" t="s">
        <v>1064</v>
      </c>
      <c r="Z469" t="s">
        <v>1064</v>
      </c>
      <c r="AA469" t="s">
        <v>1064</v>
      </c>
      <c r="AB469" t="s">
        <v>1064</v>
      </c>
      <c r="AC469" t="s">
        <v>1064</v>
      </c>
      <c r="AD469" t="s">
        <v>1064</v>
      </c>
      <c r="AE469" t="s">
        <v>1064</v>
      </c>
      <c r="AF469" t="s">
        <v>1064</v>
      </c>
      <c r="AG469" t="s">
        <v>1064</v>
      </c>
      <c r="AH469" t="s">
        <v>1064</v>
      </c>
      <c r="AK469">
        <v>275997</v>
      </c>
      <c r="AL469">
        <v>6355737</v>
      </c>
      <c r="AM469" t="s">
        <v>2388</v>
      </c>
      <c r="AN469" t="s">
        <v>1870</v>
      </c>
      <c r="AO469" s="39">
        <v>45721</v>
      </c>
    </row>
    <row r="470" spans="1:41" x14ac:dyDescent="0.2">
      <c r="A470" t="s">
        <v>173</v>
      </c>
      <c r="B470" t="s">
        <v>176</v>
      </c>
      <c r="C470" t="s">
        <v>2593</v>
      </c>
      <c r="D470" t="s">
        <v>1064</v>
      </c>
      <c r="E470" t="s">
        <v>1735</v>
      </c>
      <c r="F470" t="s">
        <v>586</v>
      </c>
      <c r="G470" t="s">
        <v>1805</v>
      </c>
      <c r="H470" s="39">
        <v>43946</v>
      </c>
      <c r="I470" s="55">
        <v>2020</v>
      </c>
      <c r="J470" t="s">
        <v>1316</v>
      </c>
      <c r="K470" t="s">
        <v>1443</v>
      </c>
      <c r="L470" s="48" t="s">
        <v>1064</v>
      </c>
      <c r="M470" t="s">
        <v>1064</v>
      </c>
      <c r="O470" t="s">
        <v>1824</v>
      </c>
      <c r="P470" t="s">
        <v>1064</v>
      </c>
      <c r="Q470" t="s">
        <v>29</v>
      </c>
      <c r="R470" t="s">
        <v>113</v>
      </c>
      <c r="S470">
        <v>9</v>
      </c>
      <c r="T470">
        <v>8.9990000000000006</v>
      </c>
      <c r="U470" t="s">
        <v>692</v>
      </c>
      <c r="V470" t="s">
        <v>2850</v>
      </c>
      <c r="W470" t="s">
        <v>727</v>
      </c>
      <c r="X470" t="s">
        <v>1912</v>
      </c>
      <c r="Y470" t="s">
        <v>1064</v>
      </c>
      <c r="Z470" t="s">
        <v>1064</v>
      </c>
      <c r="AA470" t="s">
        <v>1064</v>
      </c>
      <c r="AB470" t="s">
        <v>1064</v>
      </c>
      <c r="AC470" t="s">
        <v>1064</v>
      </c>
      <c r="AD470" t="s">
        <v>1064</v>
      </c>
      <c r="AE470" t="s">
        <v>1064</v>
      </c>
      <c r="AF470" t="s">
        <v>1064</v>
      </c>
      <c r="AG470" t="s">
        <v>1064</v>
      </c>
      <c r="AH470" t="s">
        <v>1064</v>
      </c>
      <c r="AK470">
        <v>340041</v>
      </c>
      <c r="AL470">
        <v>6352431</v>
      </c>
      <c r="AM470" t="s">
        <v>2391</v>
      </c>
      <c r="AN470" t="s">
        <v>1870</v>
      </c>
      <c r="AO470" s="39">
        <v>45721</v>
      </c>
    </row>
    <row r="471" spans="1:41" x14ac:dyDescent="0.2">
      <c r="A471" t="s">
        <v>173</v>
      </c>
      <c r="B471" t="s">
        <v>176</v>
      </c>
      <c r="C471" t="s">
        <v>4077</v>
      </c>
      <c r="D471" t="s">
        <v>1064</v>
      </c>
      <c r="E471" t="s">
        <v>1064</v>
      </c>
      <c r="F471" t="s">
        <v>4078</v>
      </c>
      <c r="G471" t="s">
        <v>1805</v>
      </c>
      <c r="H471" s="39">
        <v>45618</v>
      </c>
      <c r="I471" s="55">
        <v>2024</v>
      </c>
      <c r="J471" t="s">
        <v>1337</v>
      </c>
      <c r="K471" t="s">
        <v>1341</v>
      </c>
      <c r="L471" s="48" t="s">
        <v>1064</v>
      </c>
      <c r="M471" t="s">
        <v>1064</v>
      </c>
      <c r="O471" t="s">
        <v>1881</v>
      </c>
      <c r="P471" t="s">
        <v>1064</v>
      </c>
      <c r="Q471" t="s">
        <v>29</v>
      </c>
      <c r="R471" t="s">
        <v>113</v>
      </c>
      <c r="S471">
        <v>1.0900000000000001</v>
      </c>
      <c r="T471">
        <v>1</v>
      </c>
      <c r="U471" t="s">
        <v>4070</v>
      </c>
      <c r="V471" t="s">
        <v>2850</v>
      </c>
      <c r="W471" t="s">
        <v>777</v>
      </c>
      <c r="X471" t="s">
        <v>4079</v>
      </c>
      <c r="Y471" t="s">
        <v>1064</v>
      </c>
      <c r="Z471" t="s">
        <v>1064</v>
      </c>
      <c r="AA471" t="s">
        <v>1064</v>
      </c>
      <c r="AB471" t="s">
        <v>1064</v>
      </c>
      <c r="AC471" t="s">
        <v>1064</v>
      </c>
      <c r="AD471" t="s">
        <v>1064</v>
      </c>
      <c r="AE471" t="s">
        <v>1064</v>
      </c>
      <c r="AF471" t="s">
        <v>1064</v>
      </c>
      <c r="AG471" t="s">
        <v>1064</v>
      </c>
      <c r="AH471" t="s">
        <v>1064</v>
      </c>
      <c r="AK471">
        <v>717431</v>
      </c>
      <c r="AL471">
        <v>5843695</v>
      </c>
      <c r="AM471" t="s">
        <v>2389</v>
      </c>
      <c r="AN471" t="s">
        <v>1870</v>
      </c>
      <c r="AO471" s="39">
        <v>45721</v>
      </c>
    </row>
    <row r="472" spans="1:41" x14ac:dyDescent="0.2">
      <c r="A472" t="s">
        <v>173</v>
      </c>
      <c r="B472" t="s">
        <v>176</v>
      </c>
      <c r="C472" t="s">
        <v>4080</v>
      </c>
      <c r="D472" t="s">
        <v>1064</v>
      </c>
      <c r="E472" t="s">
        <v>1738</v>
      </c>
      <c r="F472" t="s">
        <v>595</v>
      </c>
      <c r="G472" t="s">
        <v>1805</v>
      </c>
      <c r="H472" s="39">
        <v>43665</v>
      </c>
      <c r="I472" s="55">
        <v>2019</v>
      </c>
      <c r="J472" t="s">
        <v>1348</v>
      </c>
      <c r="K472" t="s">
        <v>1447</v>
      </c>
      <c r="L472" s="48" t="s">
        <v>1064</v>
      </c>
      <c r="M472" t="s">
        <v>1064</v>
      </c>
      <c r="O472" t="s">
        <v>1824</v>
      </c>
      <c r="P472" t="s">
        <v>1064</v>
      </c>
      <c r="Q472" t="s">
        <v>29</v>
      </c>
      <c r="R472" t="s">
        <v>113</v>
      </c>
      <c r="S472">
        <v>3</v>
      </c>
      <c r="T472">
        <v>2.996</v>
      </c>
      <c r="U472" t="s">
        <v>692</v>
      </c>
      <c r="V472" t="s">
        <v>2850</v>
      </c>
      <c r="W472" t="s">
        <v>697</v>
      </c>
      <c r="X472" t="s">
        <v>1913</v>
      </c>
      <c r="Y472" t="s">
        <v>1064</v>
      </c>
      <c r="Z472" t="s">
        <v>1064</v>
      </c>
      <c r="AA472" t="s">
        <v>1064</v>
      </c>
      <c r="AB472" t="s">
        <v>1064</v>
      </c>
      <c r="AC472" t="s">
        <v>1064</v>
      </c>
      <c r="AD472" t="s">
        <v>1064</v>
      </c>
      <c r="AE472" t="s">
        <v>1064</v>
      </c>
      <c r="AF472" t="s">
        <v>1064</v>
      </c>
      <c r="AG472" t="s">
        <v>1064</v>
      </c>
      <c r="AH472" t="s">
        <v>1064</v>
      </c>
      <c r="AK472">
        <v>313200</v>
      </c>
      <c r="AL472">
        <v>6484355</v>
      </c>
      <c r="AM472" t="s">
        <v>2393</v>
      </c>
      <c r="AN472" t="s">
        <v>1870</v>
      </c>
      <c r="AO472" s="39">
        <v>45721</v>
      </c>
    </row>
    <row r="473" spans="1:41" x14ac:dyDescent="0.2">
      <c r="A473" t="s">
        <v>173</v>
      </c>
      <c r="B473" t="s">
        <v>176</v>
      </c>
      <c r="C473" t="s">
        <v>2594</v>
      </c>
      <c r="D473" t="s">
        <v>1064</v>
      </c>
      <c r="E473" t="s">
        <v>1732</v>
      </c>
      <c r="F473" t="s">
        <v>2300</v>
      </c>
      <c r="G473" t="s">
        <v>1805</v>
      </c>
      <c r="H473" s="39">
        <v>43180</v>
      </c>
      <c r="I473" s="55">
        <v>2018</v>
      </c>
      <c r="J473" t="s">
        <v>3870</v>
      </c>
      <c r="K473" t="s">
        <v>1439</v>
      </c>
      <c r="L473" s="48" t="s">
        <v>1064</v>
      </c>
      <c r="M473" t="s">
        <v>1064</v>
      </c>
      <c r="O473" t="s">
        <v>1824</v>
      </c>
      <c r="P473" t="s">
        <v>1064</v>
      </c>
      <c r="Q473" t="s">
        <v>29</v>
      </c>
      <c r="R473" t="s">
        <v>113</v>
      </c>
      <c r="S473">
        <v>3</v>
      </c>
      <c r="T473">
        <v>3</v>
      </c>
      <c r="U473" t="s">
        <v>692</v>
      </c>
      <c r="V473" t="s">
        <v>2850</v>
      </c>
      <c r="W473" t="s">
        <v>697</v>
      </c>
      <c r="X473" t="s">
        <v>926</v>
      </c>
      <c r="Y473" t="s">
        <v>1064</v>
      </c>
      <c r="Z473" t="s">
        <v>1064</v>
      </c>
      <c r="AA473" t="s">
        <v>1064</v>
      </c>
      <c r="AB473" t="s">
        <v>1064</v>
      </c>
      <c r="AC473" t="s">
        <v>1064</v>
      </c>
      <c r="AD473" t="s">
        <v>1064</v>
      </c>
      <c r="AE473" t="s">
        <v>1064</v>
      </c>
      <c r="AF473" t="s">
        <v>1064</v>
      </c>
      <c r="AG473" t="s">
        <v>1064</v>
      </c>
      <c r="AH473" t="s">
        <v>1064</v>
      </c>
      <c r="AK473">
        <v>331885.21000000002</v>
      </c>
      <c r="AL473">
        <v>6226283.4400000004</v>
      </c>
      <c r="AM473" t="s">
        <v>2388</v>
      </c>
      <c r="AN473" t="s">
        <v>1870</v>
      </c>
      <c r="AO473" s="39">
        <v>45721</v>
      </c>
    </row>
    <row r="474" spans="1:41" x14ac:dyDescent="0.2">
      <c r="A474" t="s">
        <v>173</v>
      </c>
      <c r="B474" t="s">
        <v>175</v>
      </c>
      <c r="C474" t="s">
        <v>3819</v>
      </c>
      <c r="D474" t="s">
        <v>1064</v>
      </c>
      <c r="E474" t="s">
        <v>1064</v>
      </c>
      <c r="F474" t="s">
        <v>3820</v>
      </c>
      <c r="G474" t="s">
        <v>1805</v>
      </c>
      <c r="H474" s="39">
        <v>45399</v>
      </c>
      <c r="I474" s="55">
        <v>2024</v>
      </c>
      <c r="J474" t="s">
        <v>1327</v>
      </c>
      <c r="K474" t="s">
        <v>1329</v>
      </c>
      <c r="L474" s="48" t="s">
        <v>1064</v>
      </c>
      <c r="M474" t="s">
        <v>1064</v>
      </c>
      <c r="O474" t="s">
        <v>1881</v>
      </c>
      <c r="P474" t="s">
        <v>1064</v>
      </c>
      <c r="Q474" t="s">
        <v>29</v>
      </c>
      <c r="R474" t="s">
        <v>113</v>
      </c>
      <c r="S474">
        <v>3.0059999999999998</v>
      </c>
      <c r="T474">
        <v>3</v>
      </c>
      <c r="U474" t="s">
        <v>692</v>
      </c>
      <c r="V474" t="s">
        <v>2850</v>
      </c>
      <c r="W474" t="s">
        <v>697</v>
      </c>
      <c r="X474" t="s">
        <v>3821</v>
      </c>
      <c r="Y474" t="s">
        <v>1064</v>
      </c>
      <c r="Z474" t="s">
        <v>1064</v>
      </c>
      <c r="AA474" t="s">
        <v>1064</v>
      </c>
      <c r="AB474" t="s">
        <v>1064</v>
      </c>
      <c r="AC474" t="s">
        <v>1064</v>
      </c>
      <c r="AD474" t="s">
        <v>1064</v>
      </c>
      <c r="AE474" t="s">
        <v>1064</v>
      </c>
      <c r="AF474" t="s">
        <v>1064</v>
      </c>
      <c r="AG474" t="s">
        <v>1064</v>
      </c>
      <c r="AH474" t="s">
        <v>1064</v>
      </c>
      <c r="AK474">
        <v>502001</v>
      </c>
      <c r="AL474">
        <v>7513763</v>
      </c>
      <c r="AM474" t="s">
        <v>2398</v>
      </c>
      <c r="AN474" t="s">
        <v>1870</v>
      </c>
      <c r="AO474" s="39">
        <v>45721</v>
      </c>
    </row>
    <row r="475" spans="1:41" x14ac:dyDescent="0.2">
      <c r="A475" t="s">
        <v>173</v>
      </c>
      <c r="B475" t="s">
        <v>176</v>
      </c>
      <c r="C475" t="s">
        <v>3799</v>
      </c>
      <c r="D475" t="s">
        <v>1064</v>
      </c>
      <c r="E475" t="s">
        <v>1064</v>
      </c>
      <c r="F475" t="s">
        <v>3800</v>
      </c>
      <c r="G475" t="s">
        <v>1805</v>
      </c>
      <c r="H475" s="39">
        <v>45364</v>
      </c>
      <c r="I475" s="55">
        <v>2024</v>
      </c>
      <c r="J475" t="s">
        <v>1310</v>
      </c>
      <c r="K475" t="s">
        <v>1417</v>
      </c>
      <c r="L475" s="48" t="s">
        <v>1064</v>
      </c>
      <c r="M475" t="s">
        <v>1064</v>
      </c>
      <c r="O475" t="s">
        <v>1881</v>
      </c>
      <c r="P475" t="s">
        <v>1064</v>
      </c>
      <c r="Q475" t="s">
        <v>29</v>
      </c>
      <c r="R475" t="s">
        <v>113</v>
      </c>
      <c r="S475">
        <v>9.5020000000000007</v>
      </c>
      <c r="T475">
        <v>9</v>
      </c>
      <c r="U475" t="s">
        <v>692</v>
      </c>
      <c r="V475" t="s">
        <v>2850</v>
      </c>
      <c r="W475" t="s">
        <v>1545</v>
      </c>
      <c r="X475" t="s">
        <v>3801</v>
      </c>
      <c r="Y475" t="s">
        <v>1064</v>
      </c>
      <c r="Z475" t="s">
        <v>1064</v>
      </c>
      <c r="AA475" t="s">
        <v>1064</v>
      </c>
      <c r="AB475" t="s">
        <v>1064</v>
      </c>
      <c r="AC475" t="s">
        <v>1064</v>
      </c>
      <c r="AD475" t="s">
        <v>1064</v>
      </c>
      <c r="AE475" t="s">
        <v>1064</v>
      </c>
      <c r="AF475" t="s">
        <v>1064</v>
      </c>
      <c r="AG475" t="s">
        <v>1064</v>
      </c>
      <c r="AH475" t="s">
        <v>1064</v>
      </c>
      <c r="AK475">
        <v>330002.82</v>
      </c>
      <c r="AL475">
        <v>6316344.0199999996</v>
      </c>
      <c r="AM475" t="s">
        <v>2388</v>
      </c>
      <c r="AN475" t="s">
        <v>1870</v>
      </c>
      <c r="AO475" s="39">
        <v>45721</v>
      </c>
    </row>
    <row r="476" spans="1:41" x14ac:dyDescent="0.2">
      <c r="A476" t="s">
        <v>173</v>
      </c>
      <c r="B476" t="s">
        <v>176</v>
      </c>
      <c r="C476" t="s">
        <v>3822</v>
      </c>
      <c r="D476" t="s">
        <v>1064</v>
      </c>
      <c r="E476" t="s">
        <v>1064</v>
      </c>
      <c r="F476" t="s">
        <v>3823</v>
      </c>
      <c r="G476" t="s">
        <v>1805</v>
      </c>
      <c r="H476" s="39">
        <v>45146</v>
      </c>
      <c r="I476" s="55">
        <v>2023</v>
      </c>
      <c r="J476" t="s">
        <v>1297</v>
      </c>
      <c r="K476" t="s">
        <v>1299</v>
      </c>
      <c r="L476" s="48" t="s">
        <v>1064</v>
      </c>
      <c r="M476" t="s">
        <v>1064</v>
      </c>
      <c r="O476" t="s">
        <v>1881</v>
      </c>
      <c r="P476" t="s">
        <v>1064</v>
      </c>
      <c r="Q476" t="s">
        <v>29</v>
      </c>
      <c r="R476" t="s">
        <v>113</v>
      </c>
      <c r="S476">
        <v>2.81</v>
      </c>
      <c r="T476">
        <v>2.8</v>
      </c>
      <c r="U476" t="s">
        <v>692</v>
      </c>
      <c r="V476" t="s">
        <v>2850</v>
      </c>
      <c r="W476" t="s">
        <v>699</v>
      </c>
      <c r="X476" t="s">
        <v>3824</v>
      </c>
      <c r="Y476" t="s">
        <v>1064</v>
      </c>
      <c r="Z476" t="s">
        <v>1064</v>
      </c>
      <c r="AA476" t="s">
        <v>1064</v>
      </c>
      <c r="AB476" t="s">
        <v>1064</v>
      </c>
      <c r="AC476" t="s">
        <v>1064</v>
      </c>
      <c r="AD476" t="s">
        <v>1064</v>
      </c>
      <c r="AE476" t="s">
        <v>1064</v>
      </c>
      <c r="AF476" t="s">
        <v>1064</v>
      </c>
      <c r="AG476" t="s">
        <v>1064</v>
      </c>
      <c r="AH476" t="s">
        <v>1064</v>
      </c>
      <c r="AK476">
        <v>260937.65</v>
      </c>
      <c r="AL476">
        <v>6032885.9400000004</v>
      </c>
      <c r="AM476" t="s">
        <v>2388</v>
      </c>
      <c r="AN476" t="s">
        <v>1870</v>
      </c>
      <c r="AO476" s="39">
        <v>45721</v>
      </c>
    </row>
    <row r="477" spans="1:41" x14ac:dyDescent="0.2">
      <c r="A477" t="s">
        <v>173</v>
      </c>
      <c r="B477" t="s">
        <v>176</v>
      </c>
      <c r="C477" t="s">
        <v>4137</v>
      </c>
      <c r="D477" t="s">
        <v>1064</v>
      </c>
      <c r="E477" t="s">
        <v>1064</v>
      </c>
      <c r="F477" t="s">
        <v>4138</v>
      </c>
      <c r="G477" t="s">
        <v>1805</v>
      </c>
      <c r="H477" s="39">
        <v>45643</v>
      </c>
      <c r="I477" s="55">
        <v>2024</v>
      </c>
      <c r="J477" t="s">
        <v>1333</v>
      </c>
      <c r="K477" t="s">
        <v>2243</v>
      </c>
      <c r="L477" s="48" t="s">
        <v>1064</v>
      </c>
      <c r="M477" t="s">
        <v>1064</v>
      </c>
      <c r="O477" t="s">
        <v>1837</v>
      </c>
      <c r="P477" t="s">
        <v>1064</v>
      </c>
      <c r="Q477" t="s">
        <v>29</v>
      </c>
      <c r="R477" t="s">
        <v>113</v>
      </c>
      <c r="S477">
        <v>1.1045</v>
      </c>
      <c r="T477">
        <v>1.1000000000000001</v>
      </c>
      <c r="U477" t="s">
        <v>4070</v>
      </c>
      <c r="V477" t="s">
        <v>2850</v>
      </c>
      <c r="W477" t="s">
        <v>3845</v>
      </c>
      <c r="X477" t="s">
        <v>4139</v>
      </c>
      <c r="Y477" t="s">
        <v>1064</v>
      </c>
      <c r="Z477" t="s">
        <v>1064</v>
      </c>
      <c r="AA477" t="s">
        <v>1064</v>
      </c>
      <c r="AB477" t="s">
        <v>1064</v>
      </c>
      <c r="AC477" t="s">
        <v>1064</v>
      </c>
      <c r="AD477" t="s">
        <v>1064</v>
      </c>
      <c r="AE477" t="s">
        <v>1064</v>
      </c>
      <c r="AF477" t="s">
        <v>1064</v>
      </c>
      <c r="AG477" t="s">
        <v>1064</v>
      </c>
      <c r="AH477" t="s">
        <v>1064</v>
      </c>
      <c r="AK477">
        <v>745662</v>
      </c>
      <c r="AL477">
        <v>5937216</v>
      </c>
      <c r="AM477" t="s">
        <v>2389</v>
      </c>
      <c r="AN477" t="s">
        <v>1870</v>
      </c>
      <c r="AO477" s="39">
        <v>45721</v>
      </c>
    </row>
    <row r="478" spans="1:41" x14ac:dyDescent="0.2">
      <c r="A478" t="s">
        <v>173</v>
      </c>
      <c r="B478" t="s">
        <v>176</v>
      </c>
      <c r="C478" t="s">
        <v>2151</v>
      </c>
      <c r="D478" t="s">
        <v>1064</v>
      </c>
      <c r="E478" t="s">
        <v>1594</v>
      </c>
      <c r="F478" t="s">
        <v>440</v>
      </c>
      <c r="G478" t="s">
        <v>1805</v>
      </c>
      <c r="H478" s="39">
        <v>43060</v>
      </c>
      <c r="I478" s="55">
        <v>2017</v>
      </c>
      <c r="J478" t="s">
        <v>3870</v>
      </c>
      <c r="K478" t="s">
        <v>1370</v>
      </c>
      <c r="L478" s="48" t="s">
        <v>1064</v>
      </c>
      <c r="M478" t="s">
        <v>1064</v>
      </c>
      <c r="O478" t="s">
        <v>1837</v>
      </c>
      <c r="P478" t="s">
        <v>1064</v>
      </c>
      <c r="Q478" t="s">
        <v>29</v>
      </c>
      <c r="R478" t="s">
        <v>113</v>
      </c>
      <c r="S478">
        <v>3</v>
      </c>
      <c r="T478">
        <v>3</v>
      </c>
      <c r="U478" t="s">
        <v>692</v>
      </c>
      <c r="V478" t="s">
        <v>2850</v>
      </c>
      <c r="W478" t="s">
        <v>697</v>
      </c>
      <c r="X478" t="s">
        <v>884</v>
      </c>
      <c r="Y478" t="s">
        <v>1064</v>
      </c>
      <c r="Z478" t="s">
        <v>1064</v>
      </c>
      <c r="AA478" t="s">
        <v>1064</v>
      </c>
      <c r="AB478" t="s">
        <v>1064</v>
      </c>
      <c r="AC478" t="s">
        <v>1064</v>
      </c>
      <c r="AD478" t="s">
        <v>1064</v>
      </c>
      <c r="AE478" t="s">
        <v>1064</v>
      </c>
      <c r="AF478" t="s">
        <v>1064</v>
      </c>
      <c r="AG478" t="s">
        <v>1064</v>
      </c>
      <c r="AH478" t="s">
        <v>1064</v>
      </c>
      <c r="AK478">
        <v>320015.44</v>
      </c>
      <c r="AL478">
        <v>6144774.4299999997</v>
      </c>
      <c r="AM478" t="s">
        <v>2388</v>
      </c>
      <c r="AN478" t="s">
        <v>1870</v>
      </c>
      <c r="AO478" s="39">
        <v>45721</v>
      </c>
    </row>
    <row r="479" spans="1:41" x14ac:dyDescent="0.2">
      <c r="A479" t="s">
        <v>173</v>
      </c>
      <c r="B479" t="s">
        <v>176</v>
      </c>
      <c r="C479" t="s">
        <v>4059</v>
      </c>
      <c r="D479" t="s">
        <v>1064</v>
      </c>
      <c r="E479" t="s">
        <v>1064</v>
      </c>
      <c r="F479" t="s">
        <v>4060</v>
      </c>
      <c r="G479" t="s">
        <v>1805</v>
      </c>
      <c r="H479" s="39">
        <v>45545</v>
      </c>
      <c r="I479" s="55">
        <v>2024</v>
      </c>
      <c r="J479" t="s">
        <v>1333</v>
      </c>
      <c r="K479" t="s">
        <v>1478</v>
      </c>
      <c r="L479" s="48" t="s">
        <v>1064</v>
      </c>
      <c r="M479" t="s">
        <v>1064</v>
      </c>
      <c r="O479" t="s">
        <v>1837</v>
      </c>
      <c r="P479" t="s">
        <v>1064</v>
      </c>
      <c r="Q479" t="s">
        <v>29</v>
      </c>
      <c r="R479" t="s">
        <v>113</v>
      </c>
      <c r="S479">
        <v>2.21</v>
      </c>
      <c r="T479">
        <v>2.2000000000000002</v>
      </c>
      <c r="U479" t="s">
        <v>692</v>
      </c>
      <c r="V479" t="s">
        <v>2850</v>
      </c>
      <c r="W479" t="s">
        <v>2007</v>
      </c>
      <c r="X479" t="s">
        <v>4061</v>
      </c>
      <c r="Y479" t="s">
        <v>1064</v>
      </c>
      <c r="Z479" t="s">
        <v>1064</v>
      </c>
      <c r="AA479" t="s">
        <v>1064</v>
      </c>
      <c r="AB479" t="s">
        <v>1064</v>
      </c>
      <c r="AC479" t="s">
        <v>1064</v>
      </c>
      <c r="AD479" t="s">
        <v>1064</v>
      </c>
      <c r="AE479" t="s">
        <v>1064</v>
      </c>
      <c r="AF479" t="s">
        <v>1064</v>
      </c>
      <c r="AG479" t="s">
        <v>1064</v>
      </c>
      <c r="AH479" t="s">
        <v>1064</v>
      </c>
      <c r="AK479">
        <v>758422</v>
      </c>
      <c r="AL479">
        <v>5885494</v>
      </c>
      <c r="AM479" t="s">
        <v>2389</v>
      </c>
      <c r="AN479" t="s">
        <v>1870</v>
      </c>
      <c r="AO479" s="39">
        <v>45721</v>
      </c>
    </row>
    <row r="480" spans="1:41" x14ac:dyDescent="0.2">
      <c r="A480" t="s">
        <v>173</v>
      </c>
      <c r="B480" t="s">
        <v>176</v>
      </c>
      <c r="C480" t="s">
        <v>2187</v>
      </c>
      <c r="D480" t="s">
        <v>1064</v>
      </c>
      <c r="E480" t="s">
        <v>1195</v>
      </c>
      <c r="F480" t="s">
        <v>594</v>
      </c>
      <c r="G480" t="s">
        <v>1805</v>
      </c>
      <c r="H480" s="39">
        <v>42530</v>
      </c>
      <c r="I480" s="55">
        <v>2016</v>
      </c>
      <c r="J480" t="s">
        <v>1348</v>
      </c>
      <c r="K480" t="s">
        <v>1447</v>
      </c>
      <c r="L480" s="48" t="s">
        <v>1064</v>
      </c>
      <c r="M480" t="s">
        <v>1064</v>
      </c>
      <c r="O480" t="s">
        <v>1824</v>
      </c>
      <c r="P480" t="s">
        <v>1064</v>
      </c>
      <c r="Q480" t="s">
        <v>29</v>
      </c>
      <c r="R480" t="s">
        <v>113</v>
      </c>
      <c r="S480">
        <v>2.88</v>
      </c>
      <c r="T480">
        <v>2.88</v>
      </c>
      <c r="U480" t="s">
        <v>692</v>
      </c>
      <c r="V480" t="s">
        <v>2850</v>
      </c>
      <c r="W480" t="s">
        <v>738</v>
      </c>
      <c r="X480" t="s">
        <v>988</v>
      </c>
      <c r="Y480" t="s">
        <v>1064</v>
      </c>
      <c r="Z480" t="s">
        <v>1064</v>
      </c>
      <c r="AA480" t="s">
        <v>1064</v>
      </c>
      <c r="AB480" t="s">
        <v>1064</v>
      </c>
      <c r="AC480" t="s">
        <v>1064</v>
      </c>
      <c r="AD480" t="s">
        <v>1064</v>
      </c>
      <c r="AE480" t="s">
        <v>1064</v>
      </c>
      <c r="AF480" t="s">
        <v>1064</v>
      </c>
      <c r="AG480" t="s">
        <v>1064</v>
      </c>
      <c r="AH480" t="s">
        <v>1064</v>
      </c>
      <c r="AK480">
        <v>303233.9999</v>
      </c>
      <c r="AL480">
        <v>6485793.0149999997</v>
      </c>
      <c r="AM480" t="s">
        <v>2390</v>
      </c>
      <c r="AN480" t="s">
        <v>1870</v>
      </c>
      <c r="AO480" s="39">
        <v>45721</v>
      </c>
    </row>
    <row r="481" spans="1:41" x14ac:dyDescent="0.2">
      <c r="A481" t="s">
        <v>173</v>
      </c>
      <c r="B481" t="s">
        <v>176</v>
      </c>
      <c r="C481" t="s">
        <v>2595</v>
      </c>
      <c r="D481" t="s">
        <v>1064</v>
      </c>
      <c r="E481" t="s">
        <v>1680</v>
      </c>
      <c r="F481" t="s">
        <v>559</v>
      </c>
      <c r="G481" t="s">
        <v>1805</v>
      </c>
      <c r="H481" s="39">
        <v>42947</v>
      </c>
      <c r="I481" s="55">
        <v>2017</v>
      </c>
      <c r="J481" t="s">
        <v>1310</v>
      </c>
      <c r="K481" t="s">
        <v>1430</v>
      </c>
      <c r="L481" s="48" t="s">
        <v>1064</v>
      </c>
      <c r="M481" t="s">
        <v>1064</v>
      </c>
      <c r="O481" t="s">
        <v>1837</v>
      </c>
      <c r="P481" t="s">
        <v>1064</v>
      </c>
      <c r="Q481" t="s">
        <v>29</v>
      </c>
      <c r="R481" t="s">
        <v>113</v>
      </c>
      <c r="S481">
        <v>2.77</v>
      </c>
      <c r="T481">
        <v>2.77</v>
      </c>
      <c r="U481" t="s">
        <v>692</v>
      </c>
      <c r="V481" t="s">
        <v>2850</v>
      </c>
      <c r="W481" t="s">
        <v>895</v>
      </c>
      <c r="X481" t="s">
        <v>966</v>
      </c>
      <c r="Y481" t="s">
        <v>1064</v>
      </c>
      <c r="Z481" t="s">
        <v>1064</v>
      </c>
      <c r="AA481" t="s">
        <v>1064</v>
      </c>
      <c r="AB481" t="s">
        <v>1064</v>
      </c>
      <c r="AC481" t="s">
        <v>1064</v>
      </c>
      <c r="AD481" t="s">
        <v>1064</v>
      </c>
      <c r="AE481" t="s">
        <v>1064</v>
      </c>
      <c r="AF481" t="s">
        <v>1064</v>
      </c>
      <c r="AG481" t="s">
        <v>1064</v>
      </c>
      <c r="AH481" t="s">
        <v>1064</v>
      </c>
      <c r="AK481">
        <v>339796.78</v>
      </c>
      <c r="AL481">
        <v>6290415.4100000001</v>
      </c>
      <c r="AM481" t="s">
        <v>2391</v>
      </c>
      <c r="AN481" t="s">
        <v>1870</v>
      </c>
      <c r="AO481" s="39">
        <v>45721</v>
      </c>
    </row>
    <row r="482" spans="1:41" x14ac:dyDescent="0.2">
      <c r="A482" t="s">
        <v>173</v>
      </c>
      <c r="B482" t="s">
        <v>176</v>
      </c>
      <c r="C482" t="s">
        <v>1553</v>
      </c>
      <c r="D482" t="s">
        <v>1064</v>
      </c>
      <c r="E482" t="s">
        <v>1064</v>
      </c>
      <c r="F482" t="s">
        <v>1546</v>
      </c>
      <c r="G482" t="s">
        <v>1805</v>
      </c>
      <c r="H482" s="39">
        <v>44215</v>
      </c>
      <c r="I482" s="55">
        <v>2021</v>
      </c>
      <c r="J482" t="s">
        <v>1297</v>
      </c>
      <c r="K482" t="s">
        <v>1299</v>
      </c>
      <c r="L482" s="48" t="s">
        <v>1064</v>
      </c>
      <c r="M482" t="s">
        <v>1064</v>
      </c>
      <c r="O482" t="s">
        <v>1881</v>
      </c>
      <c r="P482" t="s">
        <v>1064</v>
      </c>
      <c r="Q482" t="s">
        <v>29</v>
      </c>
      <c r="R482" t="s">
        <v>113</v>
      </c>
      <c r="S482">
        <v>9.0449999999999999</v>
      </c>
      <c r="T482">
        <v>9</v>
      </c>
      <c r="U482" t="s">
        <v>692</v>
      </c>
      <c r="V482" t="s">
        <v>2850</v>
      </c>
      <c r="W482" t="s">
        <v>697</v>
      </c>
      <c r="X482" t="s">
        <v>1914</v>
      </c>
      <c r="Y482" t="s">
        <v>1064</v>
      </c>
      <c r="Z482" t="s">
        <v>1064</v>
      </c>
      <c r="AA482" t="s">
        <v>1064</v>
      </c>
      <c r="AB482" t="s">
        <v>1064</v>
      </c>
      <c r="AC482" t="s">
        <v>1064</v>
      </c>
      <c r="AD482" t="s">
        <v>1064</v>
      </c>
      <c r="AE482" t="s">
        <v>1064</v>
      </c>
      <c r="AF482" t="s">
        <v>1064</v>
      </c>
      <c r="AG482" t="s">
        <v>1064</v>
      </c>
      <c r="AH482" t="s">
        <v>1064</v>
      </c>
      <c r="AK482">
        <v>262321.8</v>
      </c>
      <c r="AL482">
        <v>6033434.9800000004</v>
      </c>
      <c r="AM482" t="s">
        <v>2388</v>
      </c>
      <c r="AN482" t="s">
        <v>1870</v>
      </c>
      <c r="AO482" s="39">
        <v>45721</v>
      </c>
    </row>
    <row r="483" spans="1:41" x14ac:dyDescent="0.2">
      <c r="A483" t="s">
        <v>173</v>
      </c>
      <c r="B483" t="s">
        <v>176</v>
      </c>
      <c r="C483" t="s">
        <v>2596</v>
      </c>
      <c r="D483" t="s">
        <v>1064</v>
      </c>
      <c r="E483" t="s">
        <v>1603</v>
      </c>
      <c r="F483" t="s">
        <v>468</v>
      </c>
      <c r="G483" t="s">
        <v>1805</v>
      </c>
      <c r="H483" s="39">
        <v>43802</v>
      </c>
      <c r="I483" s="55">
        <v>2019</v>
      </c>
      <c r="J483" t="s">
        <v>1310</v>
      </c>
      <c r="K483" t="s">
        <v>1386</v>
      </c>
      <c r="L483" s="48" t="s">
        <v>1064</v>
      </c>
      <c r="M483" t="s">
        <v>1064</v>
      </c>
      <c r="O483" t="s">
        <v>1824</v>
      </c>
      <c r="P483" t="s">
        <v>1064</v>
      </c>
      <c r="Q483" t="s">
        <v>29</v>
      </c>
      <c r="R483" t="s">
        <v>113</v>
      </c>
      <c r="S483">
        <v>2.8</v>
      </c>
      <c r="T483">
        <v>2.8</v>
      </c>
      <c r="U483" t="s">
        <v>692</v>
      </c>
      <c r="V483" t="s">
        <v>2850</v>
      </c>
      <c r="W483" t="s">
        <v>697</v>
      </c>
      <c r="X483" t="s">
        <v>1915</v>
      </c>
      <c r="Y483" t="s">
        <v>1064</v>
      </c>
      <c r="Z483" t="s">
        <v>1064</v>
      </c>
      <c r="AA483" t="s">
        <v>1064</v>
      </c>
      <c r="AB483" t="s">
        <v>1064</v>
      </c>
      <c r="AC483" t="s">
        <v>1064</v>
      </c>
      <c r="AD483" t="s">
        <v>1064</v>
      </c>
      <c r="AE483" t="s">
        <v>1064</v>
      </c>
      <c r="AF483" t="s">
        <v>1064</v>
      </c>
      <c r="AG483" t="s">
        <v>1064</v>
      </c>
      <c r="AH483" t="s">
        <v>1064</v>
      </c>
      <c r="AK483">
        <v>324071.23</v>
      </c>
      <c r="AL483">
        <v>6283980.7000000002</v>
      </c>
      <c r="AM483" t="s">
        <v>2391</v>
      </c>
      <c r="AN483" t="s">
        <v>1870</v>
      </c>
      <c r="AO483" s="39">
        <v>45721</v>
      </c>
    </row>
    <row r="484" spans="1:41" x14ac:dyDescent="0.2">
      <c r="A484" t="s">
        <v>173</v>
      </c>
      <c r="B484" t="s">
        <v>175</v>
      </c>
      <c r="C484" t="s">
        <v>3087</v>
      </c>
      <c r="D484" t="s">
        <v>1064</v>
      </c>
      <c r="E484" t="s">
        <v>1064</v>
      </c>
      <c r="F484" t="s">
        <v>3088</v>
      </c>
      <c r="G484" t="s">
        <v>1805</v>
      </c>
      <c r="H484" s="39">
        <v>44791</v>
      </c>
      <c r="I484" s="55">
        <v>2022</v>
      </c>
      <c r="J484" t="s">
        <v>1327</v>
      </c>
      <c r="K484" t="s">
        <v>1328</v>
      </c>
      <c r="L484" s="48" t="s">
        <v>1064</v>
      </c>
      <c r="M484" t="s">
        <v>1064</v>
      </c>
      <c r="O484" t="s">
        <v>1881</v>
      </c>
      <c r="P484" t="s">
        <v>1064</v>
      </c>
      <c r="Q484" t="s">
        <v>29</v>
      </c>
      <c r="R484" t="s">
        <v>113</v>
      </c>
      <c r="S484">
        <v>9.1679999999999993</v>
      </c>
      <c r="T484">
        <v>9</v>
      </c>
      <c r="U484" t="s">
        <v>692</v>
      </c>
      <c r="V484" t="s">
        <v>2850</v>
      </c>
      <c r="W484" t="s">
        <v>1557</v>
      </c>
      <c r="X484" t="s">
        <v>3089</v>
      </c>
      <c r="Y484" t="s">
        <v>1064</v>
      </c>
      <c r="Z484" t="s">
        <v>1064</v>
      </c>
      <c r="AA484" t="s">
        <v>1064</v>
      </c>
      <c r="AB484" t="s">
        <v>1064</v>
      </c>
      <c r="AC484" t="s">
        <v>1064</v>
      </c>
      <c r="AD484" t="s">
        <v>1064</v>
      </c>
      <c r="AE484" t="s">
        <v>1064</v>
      </c>
      <c r="AF484" t="s">
        <v>1064</v>
      </c>
      <c r="AG484" t="s">
        <v>1064</v>
      </c>
      <c r="AH484" t="s">
        <v>1064</v>
      </c>
      <c r="AK484">
        <v>369693</v>
      </c>
      <c r="AL484">
        <v>7388209</v>
      </c>
      <c r="AM484" t="s">
        <v>2398</v>
      </c>
      <c r="AN484" t="s">
        <v>1870</v>
      </c>
      <c r="AO484" s="39">
        <v>45721</v>
      </c>
    </row>
    <row r="485" spans="1:41" x14ac:dyDescent="0.2">
      <c r="A485" t="s">
        <v>173</v>
      </c>
      <c r="B485" t="s">
        <v>176</v>
      </c>
      <c r="C485" t="s">
        <v>3448</v>
      </c>
      <c r="D485" t="s">
        <v>1064</v>
      </c>
      <c r="E485" t="s">
        <v>1064</v>
      </c>
      <c r="F485" t="s">
        <v>3449</v>
      </c>
      <c r="G485" t="s">
        <v>1805</v>
      </c>
      <c r="H485" s="39">
        <v>45030</v>
      </c>
      <c r="I485" s="55">
        <v>2023</v>
      </c>
      <c r="J485" t="s">
        <v>1310</v>
      </c>
      <c r="K485" t="s">
        <v>1465</v>
      </c>
      <c r="L485" s="48" t="s">
        <v>1064</v>
      </c>
      <c r="M485" t="s">
        <v>1064</v>
      </c>
      <c r="O485" t="s">
        <v>1881</v>
      </c>
      <c r="P485" t="s">
        <v>1064</v>
      </c>
      <c r="Q485" t="s">
        <v>29</v>
      </c>
      <c r="R485" t="s">
        <v>113</v>
      </c>
      <c r="S485">
        <v>6.02</v>
      </c>
      <c r="T485">
        <v>6</v>
      </c>
      <c r="U485" t="s">
        <v>692</v>
      </c>
      <c r="V485" t="s">
        <v>2850</v>
      </c>
      <c r="W485" t="s">
        <v>1545</v>
      </c>
      <c r="X485" t="s">
        <v>3450</v>
      </c>
      <c r="Y485" t="s">
        <v>1064</v>
      </c>
      <c r="Z485" t="s">
        <v>1064</v>
      </c>
      <c r="AA485" t="s">
        <v>1064</v>
      </c>
      <c r="AB485" t="s">
        <v>1064</v>
      </c>
      <c r="AC485" t="s">
        <v>1064</v>
      </c>
      <c r="AD485" t="s">
        <v>1064</v>
      </c>
      <c r="AE485" t="s">
        <v>1064</v>
      </c>
      <c r="AF485" t="s">
        <v>1064</v>
      </c>
      <c r="AG485" t="s">
        <v>1064</v>
      </c>
      <c r="AH485" t="s">
        <v>1064</v>
      </c>
      <c r="AK485">
        <v>325948</v>
      </c>
      <c r="AL485">
        <v>6333700</v>
      </c>
      <c r="AM485" t="s">
        <v>2388</v>
      </c>
      <c r="AN485" t="s">
        <v>1870</v>
      </c>
      <c r="AO485" s="39">
        <v>45721</v>
      </c>
    </row>
    <row r="486" spans="1:41" x14ac:dyDescent="0.2">
      <c r="A486" t="s">
        <v>173</v>
      </c>
      <c r="B486" t="s">
        <v>176</v>
      </c>
      <c r="C486" t="s">
        <v>1495</v>
      </c>
      <c r="D486" t="s">
        <v>1064</v>
      </c>
      <c r="E486" t="s">
        <v>1669</v>
      </c>
      <c r="F486" t="s">
        <v>1490</v>
      </c>
      <c r="G486" t="s">
        <v>1805</v>
      </c>
      <c r="H486" s="39">
        <v>44019</v>
      </c>
      <c r="I486" s="55">
        <v>2020</v>
      </c>
      <c r="J486" t="s">
        <v>1333</v>
      </c>
      <c r="K486" t="s">
        <v>1496</v>
      </c>
      <c r="L486" s="48" t="s">
        <v>1064</v>
      </c>
      <c r="M486" t="s">
        <v>1064</v>
      </c>
      <c r="O486" t="s">
        <v>1824</v>
      </c>
      <c r="P486" t="s">
        <v>1064</v>
      </c>
      <c r="Q486" t="s">
        <v>29</v>
      </c>
      <c r="R486" t="s">
        <v>113</v>
      </c>
      <c r="S486">
        <v>2.8</v>
      </c>
      <c r="T486">
        <v>2.8</v>
      </c>
      <c r="U486" t="s">
        <v>692</v>
      </c>
      <c r="V486" t="s">
        <v>2850</v>
      </c>
      <c r="W486" t="s">
        <v>758</v>
      </c>
      <c r="X486" t="s">
        <v>1497</v>
      </c>
      <c r="Y486" t="s">
        <v>1064</v>
      </c>
      <c r="Z486" t="s">
        <v>1064</v>
      </c>
      <c r="AA486" t="s">
        <v>1064</v>
      </c>
      <c r="AB486" t="s">
        <v>1064</v>
      </c>
      <c r="AC486" t="s">
        <v>1064</v>
      </c>
      <c r="AD486" t="s">
        <v>1064</v>
      </c>
      <c r="AE486" t="s">
        <v>1064</v>
      </c>
      <c r="AF486" t="s">
        <v>1064</v>
      </c>
      <c r="AG486" t="s">
        <v>1064</v>
      </c>
      <c r="AH486" t="s">
        <v>1064</v>
      </c>
      <c r="AK486">
        <v>222913</v>
      </c>
      <c r="AL486">
        <v>5953084</v>
      </c>
      <c r="AM486" t="s">
        <v>2388</v>
      </c>
      <c r="AN486" t="s">
        <v>1870</v>
      </c>
      <c r="AO486" s="39">
        <v>45721</v>
      </c>
    </row>
    <row r="487" spans="1:41" x14ac:dyDescent="0.2">
      <c r="A487" t="s">
        <v>173</v>
      </c>
      <c r="B487" t="s">
        <v>176</v>
      </c>
      <c r="C487" t="s">
        <v>2451</v>
      </c>
      <c r="D487" t="s">
        <v>1064</v>
      </c>
      <c r="E487" t="s">
        <v>1064</v>
      </c>
      <c r="F487" t="s">
        <v>4001</v>
      </c>
      <c r="G487" t="s">
        <v>1805</v>
      </c>
      <c r="H487" s="39">
        <v>45262</v>
      </c>
      <c r="I487" s="55">
        <v>2023</v>
      </c>
      <c r="J487" t="s">
        <v>3870</v>
      </c>
      <c r="K487" t="s">
        <v>1395</v>
      </c>
      <c r="L487" s="48" t="s">
        <v>1064</v>
      </c>
      <c r="M487" t="s">
        <v>1064</v>
      </c>
      <c r="O487" t="s">
        <v>1881</v>
      </c>
      <c r="P487" t="s">
        <v>1064</v>
      </c>
      <c r="Q487" t="s">
        <v>29</v>
      </c>
      <c r="R487" t="s">
        <v>113</v>
      </c>
      <c r="S487">
        <v>2.806</v>
      </c>
      <c r="T487">
        <v>2.8</v>
      </c>
      <c r="U487" t="s">
        <v>692</v>
      </c>
      <c r="V487" t="s">
        <v>2850</v>
      </c>
      <c r="W487" t="s">
        <v>1557</v>
      </c>
      <c r="X487" t="s">
        <v>4002</v>
      </c>
      <c r="Y487" t="s">
        <v>1064</v>
      </c>
      <c r="Z487" t="s">
        <v>1064</v>
      </c>
      <c r="AA487" t="s">
        <v>1064</v>
      </c>
      <c r="AB487" t="s">
        <v>1064</v>
      </c>
      <c r="AC487" t="s">
        <v>1064</v>
      </c>
      <c r="AD487" t="s">
        <v>1064</v>
      </c>
      <c r="AE487" t="s">
        <v>1064</v>
      </c>
      <c r="AF487" t="s">
        <v>1064</v>
      </c>
      <c r="AG487" t="s">
        <v>1064</v>
      </c>
      <c r="AH487" t="s">
        <v>1064</v>
      </c>
      <c r="AK487">
        <v>319986</v>
      </c>
      <c r="AL487">
        <v>6207787</v>
      </c>
      <c r="AM487" t="s">
        <v>2388</v>
      </c>
      <c r="AN487" t="s">
        <v>1870</v>
      </c>
      <c r="AO487" s="39">
        <v>45721</v>
      </c>
    </row>
    <row r="488" spans="1:41" x14ac:dyDescent="0.2">
      <c r="A488" t="s">
        <v>173</v>
      </c>
      <c r="B488" t="s">
        <v>176</v>
      </c>
      <c r="C488" t="s">
        <v>3592</v>
      </c>
      <c r="D488" t="s">
        <v>1064</v>
      </c>
      <c r="E488" t="s">
        <v>1064</v>
      </c>
      <c r="F488" t="s">
        <v>3381</v>
      </c>
      <c r="G488" t="s">
        <v>1805</v>
      </c>
      <c r="H488" s="39">
        <v>45067</v>
      </c>
      <c r="I488" s="55">
        <v>2023</v>
      </c>
      <c r="J488" t="s">
        <v>3870</v>
      </c>
      <c r="K488" t="s">
        <v>3382</v>
      </c>
      <c r="L488" s="48" t="s">
        <v>1064</v>
      </c>
      <c r="M488" t="s">
        <v>1064</v>
      </c>
      <c r="O488" t="s">
        <v>1881</v>
      </c>
      <c r="P488" t="s">
        <v>1064</v>
      </c>
      <c r="Q488" t="s">
        <v>29</v>
      </c>
      <c r="R488" t="s">
        <v>113</v>
      </c>
      <c r="S488">
        <v>2.71</v>
      </c>
      <c r="T488">
        <v>2.7</v>
      </c>
      <c r="U488" t="s">
        <v>692</v>
      </c>
      <c r="V488" t="s">
        <v>2850</v>
      </c>
      <c r="W488" t="s">
        <v>697</v>
      </c>
      <c r="X488" t="s">
        <v>3327</v>
      </c>
      <c r="Y488" t="s">
        <v>1064</v>
      </c>
      <c r="Z488" t="s">
        <v>1064</v>
      </c>
      <c r="AA488" t="s">
        <v>1064</v>
      </c>
      <c r="AB488" t="s">
        <v>1064</v>
      </c>
      <c r="AC488" t="s">
        <v>1064</v>
      </c>
      <c r="AD488" t="s">
        <v>1064</v>
      </c>
      <c r="AE488" t="s">
        <v>1064</v>
      </c>
      <c r="AF488" t="s">
        <v>1064</v>
      </c>
      <c r="AG488" t="s">
        <v>1064</v>
      </c>
      <c r="AH488" t="s">
        <v>1064</v>
      </c>
      <c r="AK488">
        <v>276091</v>
      </c>
      <c r="AL488">
        <v>6177851</v>
      </c>
      <c r="AM488" t="s">
        <v>2388</v>
      </c>
      <c r="AN488" t="s">
        <v>1870</v>
      </c>
      <c r="AO488" s="39">
        <v>45721</v>
      </c>
    </row>
    <row r="489" spans="1:41" x14ac:dyDescent="0.2">
      <c r="A489" t="s">
        <v>173</v>
      </c>
      <c r="B489" t="s">
        <v>176</v>
      </c>
      <c r="C489" t="s">
        <v>4140</v>
      </c>
      <c r="D489" t="s">
        <v>1064</v>
      </c>
      <c r="E489" t="s">
        <v>1064</v>
      </c>
      <c r="F489" t="s">
        <v>4141</v>
      </c>
      <c r="G489" t="s">
        <v>1805</v>
      </c>
      <c r="H489" s="39">
        <v>45496</v>
      </c>
      <c r="I489" s="55">
        <v>2024</v>
      </c>
      <c r="J489" t="s">
        <v>1337</v>
      </c>
      <c r="K489" t="s">
        <v>1341</v>
      </c>
      <c r="L489" s="48" t="s">
        <v>1064</v>
      </c>
      <c r="M489" t="s">
        <v>1064</v>
      </c>
      <c r="O489" t="s">
        <v>1881</v>
      </c>
      <c r="P489" t="s">
        <v>1064</v>
      </c>
      <c r="Q489" t="s">
        <v>29</v>
      </c>
      <c r="R489" t="s">
        <v>113</v>
      </c>
      <c r="S489">
        <v>3.0034999999999998</v>
      </c>
      <c r="T489">
        <v>2.9990000000000001</v>
      </c>
      <c r="U489" t="s">
        <v>4070</v>
      </c>
      <c r="V489" t="s">
        <v>2850</v>
      </c>
      <c r="W489" t="s">
        <v>709</v>
      </c>
      <c r="X489" t="s">
        <v>4142</v>
      </c>
      <c r="Y489" t="s">
        <v>1064</v>
      </c>
      <c r="Z489" t="s">
        <v>1064</v>
      </c>
      <c r="AA489" t="s">
        <v>1064</v>
      </c>
      <c r="AB489" t="s">
        <v>1064</v>
      </c>
      <c r="AC489" t="s">
        <v>1064</v>
      </c>
      <c r="AD489" t="s">
        <v>1064</v>
      </c>
      <c r="AE489" t="s">
        <v>1064</v>
      </c>
      <c r="AF489" t="s">
        <v>1064</v>
      </c>
      <c r="AG489" t="s">
        <v>1064</v>
      </c>
      <c r="AH489" t="s">
        <v>1064</v>
      </c>
      <c r="AK489">
        <v>722247</v>
      </c>
      <c r="AL489">
        <v>5841429</v>
      </c>
      <c r="AM489" t="s">
        <v>2389</v>
      </c>
      <c r="AN489" t="s">
        <v>1870</v>
      </c>
      <c r="AO489" s="39">
        <v>45721</v>
      </c>
    </row>
    <row r="490" spans="1:41" x14ac:dyDescent="0.2">
      <c r="A490" t="s">
        <v>173</v>
      </c>
      <c r="B490" t="s">
        <v>176</v>
      </c>
      <c r="C490" t="s">
        <v>3271</v>
      </c>
      <c r="D490" t="s">
        <v>1064</v>
      </c>
      <c r="E490" t="s">
        <v>1064</v>
      </c>
      <c r="F490" t="s">
        <v>3272</v>
      </c>
      <c r="G490" t="s">
        <v>1805</v>
      </c>
      <c r="H490" s="39">
        <v>44961</v>
      </c>
      <c r="I490" s="55">
        <v>2023</v>
      </c>
      <c r="J490" t="s">
        <v>1310</v>
      </c>
      <c r="K490" t="s">
        <v>1376</v>
      </c>
      <c r="L490" s="48" t="s">
        <v>1064</v>
      </c>
      <c r="M490" t="s">
        <v>1064</v>
      </c>
      <c r="O490" t="s">
        <v>1881</v>
      </c>
      <c r="P490" t="s">
        <v>1064</v>
      </c>
      <c r="Q490" t="s">
        <v>29</v>
      </c>
      <c r="R490" t="s">
        <v>113</v>
      </c>
      <c r="S490">
        <v>9.0150000000000006</v>
      </c>
      <c r="T490">
        <v>9</v>
      </c>
      <c r="U490" t="s">
        <v>692</v>
      </c>
      <c r="V490" t="s">
        <v>2850</v>
      </c>
      <c r="W490" t="s">
        <v>1545</v>
      </c>
      <c r="X490" t="s">
        <v>3273</v>
      </c>
      <c r="Y490" t="s">
        <v>1064</v>
      </c>
      <c r="Z490" t="s">
        <v>1064</v>
      </c>
      <c r="AA490" t="s">
        <v>1064</v>
      </c>
      <c r="AB490" t="s">
        <v>1064</v>
      </c>
      <c r="AC490" t="s">
        <v>1064</v>
      </c>
      <c r="AD490" t="s">
        <v>1064</v>
      </c>
      <c r="AE490" t="s">
        <v>1064</v>
      </c>
      <c r="AF490" t="s">
        <v>1064</v>
      </c>
      <c r="AG490" t="s">
        <v>1064</v>
      </c>
      <c r="AH490" t="s">
        <v>1064</v>
      </c>
      <c r="AK490">
        <v>340002</v>
      </c>
      <c r="AL490">
        <v>6343801.2400000002</v>
      </c>
      <c r="AM490" t="s">
        <v>2388</v>
      </c>
      <c r="AN490" t="s">
        <v>1870</v>
      </c>
      <c r="AO490" s="39">
        <v>45721</v>
      </c>
    </row>
    <row r="491" spans="1:41" x14ac:dyDescent="0.2">
      <c r="A491" t="s">
        <v>173</v>
      </c>
      <c r="B491" t="s">
        <v>176</v>
      </c>
      <c r="C491" t="s">
        <v>3288</v>
      </c>
      <c r="D491" t="s">
        <v>1064</v>
      </c>
      <c r="E491" t="s">
        <v>1064</v>
      </c>
      <c r="F491" t="s">
        <v>3289</v>
      </c>
      <c r="G491" t="s">
        <v>1805</v>
      </c>
      <c r="H491" s="39">
        <v>44971</v>
      </c>
      <c r="I491" s="55">
        <v>2023</v>
      </c>
      <c r="J491" t="s">
        <v>3870</v>
      </c>
      <c r="K491" t="s">
        <v>1378</v>
      </c>
      <c r="L491" s="48" t="s">
        <v>1064</v>
      </c>
      <c r="M491" t="s">
        <v>1064</v>
      </c>
      <c r="O491" t="s">
        <v>1881</v>
      </c>
      <c r="P491" t="s">
        <v>1064</v>
      </c>
      <c r="Q491" t="s">
        <v>29</v>
      </c>
      <c r="R491" t="s">
        <v>113</v>
      </c>
      <c r="S491">
        <v>2.9060000000000001</v>
      </c>
      <c r="T491">
        <v>2.9</v>
      </c>
      <c r="U491" t="s">
        <v>692</v>
      </c>
      <c r="V491" t="s">
        <v>2850</v>
      </c>
      <c r="W491" t="s">
        <v>1557</v>
      </c>
      <c r="X491" t="s">
        <v>3290</v>
      </c>
      <c r="Y491" t="s">
        <v>1064</v>
      </c>
      <c r="Z491" t="s">
        <v>1064</v>
      </c>
      <c r="AA491" t="s">
        <v>1064</v>
      </c>
      <c r="AB491" t="s">
        <v>1064</v>
      </c>
      <c r="AC491" t="s">
        <v>1064</v>
      </c>
      <c r="AD491" t="s">
        <v>1064</v>
      </c>
      <c r="AE491" t="s">
        <v>1064</v>
      </c>
      <c r="AF491" t="s">
        <v>1064</v>
      </c>
      <c r="AG491" t="s">
        <v>1064</v>
      </c>
      <c r="AH491" t="s">
        <v>1064</v>
      </c>
      <c r="AK491">
        <v>388583</v>
      </c>
      <c r="AL491">
        <v>6206034</v>
      </c>
      <c r="AM491" t="s">
        <v>2388</v>
      </c>
      <c r="AN491" t="s">
        <v>1870</v>
      </c>
      <c r="AO491" s="39">
        <v>45721</v>
      </c>
    </row>
    <row r="492" spans="1:41" x14ac:dyDescent="0.2">
      <c r="A492" t="s">
        <v>173</v>
      </c>
      <c r="B492" t="s">
        <v>176</v>
      </c>
      <c r="C492" t="s">
        <v>207</v>
      </c>
      <c r="D492" t="s">
        <v>1064</v>
      </c>
      <c r="E492" t="s">
        <v>1064</v>
      </c>
      <c r="F492" t="s">
        <v>3274</v>
      </c>
      <c r="G492" t="s">
        <v>1805</v>
      </c>
      <c r="H492" s="39">
        <v>44945</v>
      </c>
      <c r="I492" s="55">
        <v>2023</v>
      </c>
      <c r="J492" t="s">
        <v>1316</v>
      </c>
      <c r="K492" t="s">
        <v>1318</v>
      </c>
      <c r="L492" s="48" t="s">
        <v>1064</v>
      </c>
      <c r="M492" t="s">
        <v>1064</v>
      </c>
      <c r="O492" t="s">
        <v>1837</v>
      </c>
      <c r="P492" t="s">
        <v>1064</v>
      </c>
      <c r="Q492" t="s">
        <v>29</v>
      </c>
      <c r="R492" t="s">
        <v>113</v>
      </c>
      <c r="S492">
        <v>0.1</v>
      </c>
      <c r="T492">
        <v>0.1</v>
      </c>
      <c r="U492" t="s">
        <v>692</v>
      </c>
      <c r="V492" t="s">
        <v>2850</v>
      </c>
      <c r="W492" t="s">
        <v>1959</v>
      </c>
      <c r="X492" t="s">
        <v>3275</v>
      </c>
      <c r="Y492" t="s">
        <v>1064</v>
      </c>
      <c r="Z492" t="s">
        <v>1064</v>
      </c>
      <c r="AA492" t="s">
        <v>1064</v>
      </c>
      <c r="AB492" t="s">
        <v>1064</v>
      </c>
      <c r="AC492" t="s">
        <v>1064</v>
      </c>
      <c r="AD492" t="s">
        <v>1064</v>
      </c>
      <c r="AE492" t="s">
        <v>1064</v>
      </c>
      <c r="AF492" t="s">
        <v>1064</v>
      </c>
      <c r="AG492" t="s">
        <v>1064</v>
      </c>
      <c r="AH492" t="s">
        <v>1064</v>
      </c>
      <c r="AK492">
        <v>267390</v>
      </c>
      <c r="AL492">
        <v>6353815</v>
      </c>
      <c r="AM492" t="s">
        <v>2388</v>
      </c>
      <c r="AN492" t="s">
        <v>1870</v>
      </c>
      <c r="AO492" s="39">
        <v>45721</v>
      </c>
    </row>
    <row r="493" spans="1:41" x14ac:dyDescent="0.2">
      <c r="A493" t="s">
        <v>173</v>
      </c>
      <c r="B493" t="s">
        <v>176</v>
      </c>
      <c r="C493" t="s">
        <v>3483</v>
      </c>
      <c r="D493" t="s">
        <v>1064</v>
      </c>
      <c r="E493" t="s">
        <v>1064</v>
      </c>
      <c r="F493" t="s">
        <v>3512</v>
      </c>
      <c r="G493" t="s">
        <v>1805</v>
      </c>
      <c r="H493" s="39">
        <v>44826</v>
      </c>
      <c r="I493" s="55">
        <v>2022</v>
      </c>
      <c r="J493" t="s">
        <v>3870</v>
      </c>
      <c r="K493" t="s">
        <v>3485</v>
      </c>
      <c r="L493" s="48" t="s">
        <v>1064</v>
      </c>
      <c r="M493" t="s">
        <v>1064</v>
      </c>
      <c r="O493" t="s">
        <v>1881</v>
      </c>
      <c r="P493" t="s">
        <v>1064</v>
      </c>
      <c r="Q493" t="s">
        <v>29</v>
      </c>
      <c r="R493" t="s">
        <v>113</v>
      </c>
      <c r="S493">
        <v>3.0150000000000001</v>
      </c>
      <c r="T493">
        <v>3</v>
      </c>
      <c r="U493" t="s">
        <v>692</v>
      </c>
      <c r="V493" t="s">
        <v>2850</v>
      </c>
      <c r="W493" t="s">
        <v>1557</v>
      </c>
      <c r="X493" t="s">
        <v>3486</v>
      </c>
      <c r="Y493" t="s">
        <v>1064</v>
      </c>
      <c r="Z493" t="s">
        <v>1064</v>
      </c>
      <c r="AA493" t="s">
        <v>1064</v>
      </c>
      <c r="AB493" t="s">
        <v>1064</v>
      </c>
      <c r="AC493" t="s">
        <v>1064</v>
      </c>
      <c r="AD493" t="s">
        <v>1064</v>
      </c>
      <c r="AE493" t="s">
        <v>1064</v>
      </c>
      <c r="AF493" t="s">
        <v>1064</v>
      </c>
      <c r="AG493" t="s">
        <v>1064</v>
      </c>
      <c r="AH493" t="s">
        <v>1064</v>
      </c>
      <c r="AK493">
        <v>288073</v>
      </c>
      <c r="AL493">
        <v>6154882</v>
      </c>
      <c r="AM493" t="s">
        <v>2388</v>
      </c>
      <c r="AN493" t="s">
        <v>1870</v>
      </c>
      <c r="AO493" s="39">
        <v>45721</v>
      </c>
    </row>
    <row r="494" spans="1:41" x14ac:dyDescent="0.2">
      <c r="A494" t="s">
        <v>173</v>
      </c>
      <c r="B494" t="s">
        <v>176</v>
      </c>
      <c r="C494" t="s">
        <v>4081</v>
      </c>
      <c r="D494" t="s">
        <v>1064</v>
      </c>
      <c r="E494" t="s">
        <v>1064</v>
      </c>
      <c r="F494" t="s">
        <v>4082</v>
      </c>
      <c r="G494" t="s">
        <v>1805</v>
      </c>
      <c r="H494" s="39">
        <v>45623</v>
      </c>
      <c r="I494" s="55">
        <v>2024</v>
      </c>
      <c r="J494" t="s">
        <v>1316</v>
      </c>
      <c r="K494" t="s">
        <v>1412</v>
      </c>
      <c r="L494" s="48" t="s">
        <v>1064</v>
      </c>
      <c r="M494" t="s">
        <v>1064</v>
      </c>
      <c r="O494" t="s">
        <v>1881</v>
      </c>
      <c r="P494" t="s">
        <v>1064</v>
      </c>
      <c r="Q494" t="s">
        <v>29</v>
      </c>
      <c r="R494" t="s">
        <v>113</v>
      </c>
      <c r="S494">
        <v>2.5649999999999999</v>
      </c>
      <c r="T494">
        <v>2.5499999999999998</v>
      </c>
      <c r="U494" t="s">
        <v>4070</v>
      </c>
      <c r="V494" t="s">
        <v>2850</v>
      </c>
      <c r="W494" t="s">
        <v>1557</v>
      </c>
      <c r="X494" t="s">
        <v>4083</v>
      </c>
      <c r="Y494" t="s">
        <v>1064</v>
      </c>
      <c r="Z494" t="s">
        <v>1064</v>
      </c>
      <c r="AA494" t="s">
        <v>1064</v>
      </c>
      <c r="AB494" t="s">
        <v>1064</v>
      </c>
      <c r="AC494" t="s">
        <v>1064</v>
      </c>
      <c r="AD494" t="s">
        <v>1064</v>
      </c>
      <c r="AE494" t="s">
        <v>1064</v>
      </c>
      <c r="AF494" t="s">
        <v>1064</v>
      </c>
      <c r="AG494" t="s">
        <v>1064</v>
      </c>
      <c r="AH494" t="s">
        <v>1064</v>
      </c>
      <c r="AK494">
        <v>288202</v>
      </c>
      <c r="AL494">
        <v>6403412</v>
      </c>
      <c r="AM494" t="s">
        <v>2388</v>
      </c>
      <c r="AN494" t="s">
        <v>1870</v>
      </c>
      <c r="AO494" s="39">
        <v>45721</v>
      </c>
    </row>
    <row r="495" spans="1:41" x14ac:dyDescent="0.2">
      <c r="A495" t="s">
        <v>173</v>
      </c>
      <c r="B495" t="s">
        <v>176</v>
      </c>
      <c r="C495" t="s">
        <v>2940</v>
      </c>
      <c r="D495" t="s">
        <v>1064</v>
      </c>
      <c r="E495" t="s">
        <v>1064</v>
      </c>
      <c r="F495" t="s">
        <v>2941</v>
      </c>
      <c r="G495" t="s">
        <v>1805</v>
      </c>
      <c r="H495" s="39">
        <v>44638</v>
      </c>
      <c r="I495" s="55">
        <v>2022</v>
      </c>
      <c r="J495" t="s">
        <v>1310</v>
      </c>
      <c r="K495" t="s">
        <v>2942</v>
      </c>
      <c r="L495" s="48" t="s">
        <v>1064</v>
      </c>
      <c r="M495" t="s">
        <v>1064</v>
      </c>
      <c r="O495" t="s">
        <v>1881</v>
      </c>
      <c r="P495" t="s">
        <v>1064</v>
      </c>
      <c r="Q495" t="s">
        <v>29</v>
      </c>
      <c r="R495" t="s">
        <v>113</v>
      </c>
      <c r="S495">
        <v>3.0150000000000001</v>
      </c>
      <c r="T495">
        <v>3</v>
      </c>
      <c r="U495" t="s">
        <v>692</v>
      </c>
      <c r="V495" t="s">
        <v>2850</v>
      </c>
      <c r="W495" t="s">
        <v>697</v>
      </c>
      <c r="X495" t="s">
        <v>2943</v>
      </c>
      <c r="Y495" t="s">
        <v>1064</v>
      </c>
      <c r="Z495" t="s">
        <v>1064</v>
      </c>
      <c r="AA495" t="s">
        <v>1064</v>
      </c>
      <c r="AB495" t="s">
        <v>1064</v>
      </c>
      <c r="AC495" t="s">
        <v>1064</v>
      </c>
      <c r="AD495" t="s">
        <v>1064</v>
      </c>
      <c r="AE495" t="s">
        <v>1064</v>
      </c>
      <c r="AF495" t="s">
        <v>1064</v>
      </c>
      <c r="AG495" t="s">
        <v>1064</v>
      </c>
      <c r="AH495" t="s">
        <v>1064</v>
      </c>
      <c r="AK495">
        <v>321186</v>
      </c>
      <c r="AL495">
        <v>6278160</v>
      </c>
      <c r="AM495" t="s">
        <v>2388</v>
      </c>
      <c r="AN495" t="s">
        <v>1870</v>
      </c>
      <c r="AO495" s="39">
        <v>45721</v>
      </c>
    </row>
    <row r="496" spans="1:41" x14ac:dyDescent="0.2">
      <c r="A496" t="s">
        <v>173</v>
      </c>
      <c r="B496" t="s">
        <v>176</v>
      </c>
      <c r="C496" t="s">
        <v>3474</v>
      </c>
      <c r="D496" t="s">
        <v>1064</v>
      </c>
      <c r="E496" t="s">
        <v>1064</v>
      </c>
      <c r="F496" t="s">
        <v>3475</v>
      </c>
      <c r="G496" t="s">
        <v>1805</v>
      </c>
      <c r="H496" s="39">
        <v>44916</v>
      </c>
      <c r="I496" s="55">
        <v>2022</v>
      </c>
      <c r="J496" t="s">
        <v>1316</v>
      </c>
      <c r="K496" t="s">
        <v>1414</v>
      </c>
      <c r="L496" s="48" t="s">
        <v>1064</v>
      </c>
      <c r="M496" t="s">
        <v>1064</v>
      </c>
      <c r="O496" t="s">
        <v>1881</v>
      </c>
      <c r="P496" t="s">
        <v>1064</v>
      </c>
      <c r="Q496" t="s">
        <v>29</v>
      </c>
      <c r="R496" t="s">
        <v>113</v>
      </c>
      <c r="S496">
        <v>0.91500000000000004</v>
      </c>
      <c r="T496">
        <v>0.9</v>
      </c>
      <c r="U496" t="s">
        <v>692</v>
      </c>
      <c r="V496" t="s">
        <v>2850</v>
      </c>
      <c r="W496" t="s">
        <v>1557</v>
      </c>
      <c r="X496" t="s">
        <v>3476</v>
      </c>
      <c r="Y496" t="s">
        <v>1064</v>
      </c>
      <c r="Z496" t="s">
        <v>1064</v>
      </c>
      <c r="AA496" t="s">
        <v>1064</v>
      </c>
      <c r="AB496" t="s">
        <v>1064</v>
      </c>
      <c r="AC496" t="s">
        <v>1064</v>
      </c>
      <c r="AD496" t="s">
        <v>1064</v>
      </c>
      <c r="AE496" t="s">
        <v>1064</v>
      </c>
      <c r="AF496" t="s">
        <v>1064</v>
      </c>
      <c r="AG496" t="s">
        <v>1064</v>
      </c>
      <c r="AH496" t="s">
        <v>1064</v>
      </c>
      <c r="AK496">
        <v>315679</v>
      </c>
      <c r="AL496">
        <v>6428461</v>
      </c>
      <c r="AM496" t="s">
        <v>2388</v>
      </c>
      <c r="AN496" t="s">
        <v>1870</v>
      </c>
      <c r="AO496" s="39">
        <v>45721</v>
      </c>
    </row>
    <row r="497" spans="1:41" x14ac:dyDescent="0.2">
      <c r="A497" t="s">
        <v>173</v>
      </c>
      <c r="B497" t="s">
        <v>176</v>
      </c>
      <c r="C497" t="s">
        <v>2597</v>
      </c>
      <c r="D497" t="s">
        <v>1064</v>
      </c>
      <c r="E497" t="s">
        <v>1175</v>
      </c>
      <c r="F497" t="s">
        <v>474</v>
      </c>
      <c r="G497" t="s">
        <v>1805</v>
      </c>
      <c r="H497" s="39">
        <v>42821</v>
      </c>
      <c r="I497" s="55">
        <v>2017</v>
      </c>
      <c r="J497" t="s">
        <v>1297</v>
      </c>
      <c r="K497" t="s">
        <v>1391</v>
      </c>
      <c r="L497" s="48" t="s">
        <v>1064</v>
      </c>
      <c r="M497" t="s">
        <v>1064</v>
      </c>
      <c r="O497" t="s">
        <v>1824</v>
      </c>
      <c r="P497" t="s">
        <v>1064</v>
      </c>
      <c r="Q497" t="s">
        <v>29</v>
      </c>
      <c r="R497" t="s">
        <v>113</v>
      </c>
      <c r="S497">
        <v>1.33</v>
      </c>
      <c r="T497">
        <v>1.3196000000000001</v>
      </c>
      <c r="U497" t="s">
        <v>692</v>
      </c>
      <c r="V497" t="s">
        <v>2850</v>
      </c>
      <c r="W497" t="s">
        <v>885</v>
      </c>
      <c r="X497" t="s">
        <v>912</v>
      </c>
      <c r="Y497" t="s">
        <v>1064</v>
      </c>
      <c r="Z497" t="s">
        <v>1064</v>
      </c>
      <c r="AA497" t="s">
        <v>1064</v>
      </c>
      <c r="AB497" t="s">
        <v>1064</v>
      </c>
      <c r="AC497" t="s">
        <v>1064</v>
      </c>
      <c r="AD497" t="s">
        <v>1064</v>
      </c>
      <c r="AE497" t="s">
        <v>1064</v>
      </c>
      <c r="AF497" t="s">
        <v>1064</v>
      </c>
      <c r="AG497" t="s">
        <v>1064</v>
      </c>
      <c r="AH497" t="s">
        <v>1064</v>
      </c>
      <c r="AK497">
        <v>305772.15000000002</v>
      </c>
      <c r="AL497">
        <v>6106821.1600000001</v>
      </c>
      <c r="AM497" t="s">
        <v>2388</v>
      </c>
      <c r="AN497" t="s">
        <v>1870</v>
      </c>
      <c r="AO497" s="39">
        <v>45721</v>
      </c>
    </row>
    <row r="498" spans="1:41" x14ac:dyDescent="0.2">
      <c r="A498" t="s">
        <v>173</v>
      </c>
      <c r="B498" t="s">
        <v>176</v>
      </c>
      <c r="C498" t="s">
        <v>3761</v>
      </c>
      <c r="D498" t="s">
        <v>1064</v>
      </c>
      <c r="E498" t="s">
        <v>1064</v>
      </c>
      <c r="F498" t="s">
        <v>3762</v>
      </c>
      <c r="G498" t="s">
        <v>1805</v>
      </c>
      <c r="H498" s="39">
        <v>45243</v>
      </c>
      <c r="I498" s="55">
        <v>2023</v>
      </c>
      <c r="J498" t="s">
        <v>1362</v>
      </c>
      <c r="K498" t="s">
        <v>1363</v>
      </c>
      <c r="L498" s="48" t="s">
        <v>1064</v>
      </c>
      <c r="M498" t="s">
        <v>1064</v>
      </c>
      <c r="O498" t="s">
        <v>1881</v>
      </c>
      <c r="P498" t="s">
        <v>1064</v>
      </c>
      <c r="Q498" t="s">
        <v>29</v>
      </c>
      <c r="R498" t="s">
        <v>113</v>
      </c>
      <c r="S498">
        <v>2.2050000000000001</v>
      </c>
      <c r="T498">
        <v>2.2000000000000002</v>
      </c>
      <c r="U498" t="s">
        <v>692</v>
      </c>
      <c r="V498" t="s">
        <v>2850</v>
      </c>
      <c r="W498" t="s">
        <v>697</v>
      </c>
      <c r="X498" t="s">
        <v>3763</v>
      </c>
      <c r="Y498" t="s">
        <v>1064</v>
      </c>
      <c r="Z498" t="s">
        <v>1064</v>
      </c>
      <c r="AA498" t="s">
        <v>1064</v>
      </c>
      <c r="AB498" t="s">
        <v>1064</v>
      </c>
      <c r="AC498" t="s">
        <v>1064</v>
      </c>
      <c r="AD498" t="s">
        <v>1064</v>
      </c>
      <c r="AE498" t="s">
        <v>1064</v>
      </c>
      <c r="AF498" t="s">
        <v>1064</v>
      </c>
      <c r="AG498" t="s">
        <v>1064</v>
      </c>
      <c r="AH498" t="s">
        <v>1064</v>
      </c>
      <c r="AK498">
        <v>363044</v>
      </c>
      <c r="AL498">
        <v>6979610</v>
      </c>
      <c r="AM498" t="s">
        <v>2388</v>
      </c>
      <c r="AN498" t="s">
        <v>1870</v>
      </c>
      <c r="AO498" s="39">
        <v>45721</v>
      </c>
    </row>
    <row r="499" spans="1:41" x14ac:dyDescent="0.2">
      <c r="A499" t="s">
        <v>173</v>
      </c>
      <c r="B499" t="s">
        <v>176</v>
      </c>
      <c r="C499" t="s">
        <v>2794</v>
      </c>
      <c r="D499" t="s">
        <v>1064</v>
      </c>
      <c r="E499" t="s">
        <v>1064</v>
      </c>
      <c r="F499" t="s">
        <v>2795</v>
      </c>
      <c r="G499" t="s">
        <v>1805</v>
      </c>
      <c r="H499" s="39">
        <v>44448</v>
      </c>
      <c r="I499" s="55">
        <v>2021</v>
      </c>
      <c r="J499" t="s">
        <v>1337</v>
      </c>
      <c r="K499" t="s">
        <v>1342</v>
      </c>
      <c r="L499" s="48" t="s">
        <v>1064</v>
      </c>
      <c r="M499" t="s">
        <v>1064</v>
      </c>
      <c r="O499" t="s">
        <v>1881</v>
      </c>
      <c r="P499" t="s">
        <v>1064</v>
      </c>
      <c r="Q499" t="s">
        <v>29</v>
      </c>
      <c r="R499" t="s">
        <v>113</v>
      </c>
      <c r="S499">
        <v>9.06</v>
      </c>
      <c r="T499">
        <v>9</v>
      </c>
      <c r="U499" t="s">
        <v>692</v>
      </c>
      <c r="V499" t="s">
        <v>2850</v>
      </c>
      <c r="W499" t="s">
        <v>2796</v>
      </c>
      <c r="X499" t="s">
        <v>2797</v>
      </c>
      <c r="Y499" t="s">
        <v>1064</v>
      </c>
      <c r="Z499" t="s">
        <v>1064</v>
      </c>
      <c r="AA499" t="s">
        <v>1064</v>
      </c>
      <c r="AB499" t="s">
        <v>1064</v>
      </c>
      <c r="AC499" t="s">
        <v>1064</v>
      </c>
      <c r="AD499" t="s">
        <v>1064</v>
      </c>
      <c r="AE499" t="s">
        <v>1064</v>
      </c>
      <c r="AF499" t="s">
        <v>1064</v>
      </c>
      <c r="AG499" t="s">
        <v>1064</v>
      </c>
      <c r="AH499" t="s">
        <v>1064</v>
      </c>
      <c r="AK499">
        <v>731712</v>
      </c>
      <c r="AL499">
        <v>5890695</v>
      </c>
      <c r="AM499" t="s">
        <v>2394</v>
      </c>
      <c r="AN499" t="s">
        <v>1870</v>
      </c>
      <c r="AO499" s="39">
        <v>45721</v>
      </c>
    </row>
    <row r="500" spans="1:41" x14ac:dyDescent="0.2">
      <c r="A500" t="s">
        <v>173</v>
      </c>
      <c r="B500" t="s">
        <v>176</v>
      </c>
      <c r="C500" t="s">
        <v>2152</v>
      </c>
      <c r="D500" t="s">
        <v>1064</v>
      </c>
      <c r="E500" t="s">
        <v>1592</v>
      </c>
      <c r="F500" t="s">
        <v>184</v>
      </c>
      <c r="G500" t="s">
        <v>1805</v>
      </c>
      <c r="H500" s="39">
        <v>43992</v>
      </c>
      <c r="I500" s="55">
        <v>2020</v>
      </c>
      <c r="J500" t="s">
        <v>1362</v>
      </c>
      <c r="K500" t="s">
        <v>1366</v>
      </c>
      <c r="L500" s="48" t="s">
        <v>1064</v>
      </c>
      <c r="M500" t="s">
        <v>1064</v>
      </c>
      <c r="O500" t="s">
        <v>1824</v>
      </c>
      <c r="P500" t="s">
        <v>1064</v>
      </c>
      <c r="Q500" t="s">
        <v>29</v>
      </c>
      <c r="R500" t="s">
        <v>113</v>
      </c>
      <c r="S500">
        <v>9</v>
      </c>
      <c r="T500">
        <v>8.9990000000000006</v>
      </c>
      <c r="U500" t="s">
        <v>692</v>
      </c>
      <c r="V500" t="s">
        <v>2850</v>
      </c>
      <c r="W500" t="s">
        <v>697</v>
      </c>
      <c r="X500" t="s">
        <v>1916</v>
      </c>
      <c r="Y500" t="s">
        <v>1064</v>
      </c>
      <c r="Z500" t="s">
        <v>1064</v>
      </c>
      <c r="AA500" t="s">
        <v>1064</v>
      </c>
      <c r="AB500" t="s">
        <v>1064</v>
      </c>
      <c r="AC500" t="s">
        <v>1064</v>
      </c>
      <c r="AD500" t="s">
        <v>1064</v>
      </c>
      <c r="AE500" t="s">
        <v>1064</v>
      </c>
      <c r="AF500" t="s">
        <v>1064</v>
      </c>
      <c r="AG500" t="s">
        <v>1064</v>
      </c>
      <c r="AH500" t="s">
        <v>1064</v>
      </c>
      <c r="AK500">
        <v>369631</v>
      </c>
      <c r="AL500">
        <v>7075755</v>
      </c>
      <c r="AM500" t="s">
        <v>2393</v>
      </c>
      <c r="AN500" t="s">
        <v>1870</v>
      </c>
      <c r="AO500" s="39">
        <v>45721</v>
      </c>
    </row>
    <row r="501" spans="1:41" x14ac:dyDescent="0.2">
      <c r="A501" t="s">
        <v>173</v>
      </c>
      <c r="B501" t="s">
        <v>176</v>
      </c>
      <c r="C501" t="s">
        <v>2153</v>
      </c>
      <c r="D501" t="s">
        <v>1064</v>
      </c>
      <c r="E501" t="s">
        <v>1627</v>
      </c>
      <c r="F501" t="s">
        <v>567</v>
      </c>
      <c r="G501" t="s">
        <v>1805</v>
      </c>
      <c r="H501" s="39">
        <v>43678</v>
      </c>
      <c r="I501" s="55">
        <v>2019</v>
      </c>
      <c r="J501" t="s">
        <v>3870</v>
      </c>
      <c r="K501" t="s">
        <v>1436</v>
      </c>
      <c r="L501" s="48" t="s">
        <v>1064</v>
      </c>
      <c r="M501" t="s">
        <v>1064</v>
      </c>
      <c r="O501" t="s">
        <v>1824</v>
      </c>
      <c r="P501" t="s">
        <v>1064</v>
      </c>
      <c r="Q501" t="s">
        <v>29</v>
      </c>
      <c r="R501" t="s">
        <v>113</v>
      </c>
      <c r="S501">
        <v>2.95</v>
      </c>
      <c r="T501">
        <v>2.92</v>
      </c>
      <c r="U501" t="s">
        <v>692</v>
      </c>
      <c r="V501" t="s">
        <v>2850</v>
      </c>
      <c r="W501" t="s">
        <v>697</v>
      </c>
      <c r="X501" t="s">
        <v>1917</v>
      </c>
      <c r="Y501" t="s">
        <v>1064</v>
      </c>
      <c r="Z501" t="s">
        <v>1064</v>
      </c>
      <c r="AA501" t="s">
        <v>1064</v>
      </c>
      <c r="AB501" t="s">
        <v>1064</v>
      </c>
      <c r="AC501" t="s">
        <v>1064</v>
      </c>
      <c r="AD501" t="s">
        <v>1064</v>
      </c>
      <c r="AE501" t="s">
        <v>1064</v>
      </c>
      <c r="AF501" t="s">
        <v>1064</v>
      </c>
      <c r="AG501" t="s">
        <v>1064</v>
      </c>
      <c r="AH501" t="s">
        <v>1064</v>
      </c>
      <c r="AK501">
        <v>270266</v>
      </c>
      <c r="AL501">
        <v>6182383</v>
      </c>
      <c r="AM501" t="s">
        <v>2391</v>
      </c>
      <c r="AN501" t="s">
        <v>1870</v>
      </c>
      <c r="AO501" s="39">
        <v>45721</v>
      </c>
    </row>
    <row r="502" spans="1:41" x14ac:dyDescent="0.2">
      <c r="A502" t="s">
        <v>173</v>
      </c>
      <c r="B502" t="s">
        <v>176</v>
      </c>
      <c r="C502" t="s">
        <v>2154</v>
      </c>
      <c r="D502" t="s">
        <v>1064</v>
      </c>
      <c r="E502" t="s">
        <v>1729</v>
      </c>
      <c r="F502" t="s">
        <v>565</v>
      </c>
      <c r="G502" t="s">
        <v>1805</v>
      </c>
      <c r="H502" s="39">
        <v>43665</v>
      </c>
      <c r="I502" s="55">
        <v>2019</v>
      </c>
      <c r="J502" t="s">
        <v>1316</v>
      </c>
      <c r="K502" t="s">
        <v>1432</v>
      </c>
      <c r="L502" s="48" t="s">
        <v>1064</v>
      </c>
      <c r="M502" t="s">
        <v>1064</v>
      </c>
      <c r="O502" t="s">
        <v>1824</v>
      </c>
      <c r="P502" t="s">
        <v>1064</v>
      </c>
      <c r="Q502" t="s">
        <v>29</v>
      </c>
      <c r="R502" t="s">
        <v>113</v>
      </c>
      <c r="S502">
        <v>3</v>
      </c>
      <c r="T502">
        <v>2.956</v>
      </c>
      <c r="U502" t="s">
        <v>692</v>
      </c>
      <c r="V502" t="s">
        <v>2850</v>
      </c>
      <c r="W502" t="s">
        <v>727</v>
      </c>
      <c r="X502" t="s">
        <v>1918</v>
      </c>
      <c r="Y502" t="s">
        <v>1064</v>
      </c>
      <c r="Z502" t="s">
        <v>1064</v>
      </c>
      <c r="AA502" t="s">
        <v>1064</v>
      </c>
      <c r="AB502" t="s">
        <v>1064</v>
      </c>
      <c r="AC502" t="s">
        <v>1064</v>
      </c>
      <c r="AD502" t="s">
        <v>1064</v>
      </c>
      <c r="AE502" t="s">
        <v>1064</v>
      </c>
      <c r="AF502" t="s">
        <v>1064</v>
      </c>
      <c r="AG502" t="s">
        <v>1064</v>
      </c>
      <c r="AH502" t="s">
        <v>1064</v>
      </c>
      <c r="AK502">
        <v>325270</v>
      </c>
      <c r="AL502">
        <v>6370010</v>
      </c>
      <c r="AM502" t="s">
        <v>2391</v>
      </c>
      <c r="AN502" t="s">
        <v>1870</v>
      </c>
      <c r="AO502" s="39">
        <v>45721</v>
      </c>
    </row>
    <row r="503" spans="1:41" x14ac:dyDescent="0.2">
      <c r="A503" t="s">
        <v>173</v>
      </c>
      <c r="B503" t="s">
        <v>176</v>
      </c>
      <c r="C503" t="s">
        <v>2598</v>
      </c>
      <c r="D503" t="s">
        <v>1064</v>
      </c>
      <c r="E503" t="s">
        <v>1064</v>
      </c>
      <c r="F503" t="s">
        <v>2599</v>
      </c>
      <c r="G503" t="s">
        <v>1805</v>
      </c>
      <c r="H503" s="39">
        <v>44371</v>
      </c>
      <c r="I503" s="55">
        <v>2021</v>
      </c>
      <c r="J503" t="s">
        <v>1310</v>
      </c>
      <c r="K503" t="s">
        <v>1365</v>
      </c>
      <c r="L503" s="48" t="s">
        <v>1064</v>
      </c>
      <c r="M503" t="s">
        <v>1064</v>
      </c>
      <c r="O503" t="s">
        <v>1881</v>
      </c>
      <c r="P503" t="s">
        <v>1064</v>
      </c>
      <c r="Q503" t="s">
        <v>29</v>
      </c>
      <c r="R503" t="s">
        <v>113</v>
      </c>
      <c r="S503">
        <v>2.7033420000000001</v>
      </c>
      <c r="T503">
        <v>2.7</v>
      </c>
      <c r="U503" t="s">
        <v>692</v>
      </c>
      <c r="V503" t="s">
        <v>2850</v>
      </c>
      <c r="W503" t="s">
        <v>697</v>
      </c>
      <c r="X503" t="s">
        <v>2600</v>
      </c>
      <c r="Y503" t="s">
        <v>1064</v>
      </c>
      <c r="Z503" t="s">
        <v>1064</v>
      </c>
      <c r="AA503" t="s">
        <v>1064</v>
      </c>
      <c r="AB503" t="s">
        <v>1064</v>
      </c>
      <c r="AC503" t="s">
        <v>1064</v>
      </c>
      <c r="AD503" t="s">
        <v>1064</v>
      </c>
      <c r="AE503" t="s">
        <v>1064</v>
      </c>
      <c r="AF503" t="s">
        <v>1064</v>
      </c>
      <c r="AG503" t="s">
        <v>1064</v>
      </c>
      <c r="AH503" t="s">
        <v>1064</v>
      </c>
      <c r="AK503">
        <v>300778</v>
      </c>
      <c r="AL503">
        <v>6309154</v>
      </c>
      <c r="AM503" t="s">
        <v>2388</v>
      </c>
      <c r="AN503" t="s">
        <v>1870</v>
      </c>
      <c r="AO503" s="39">
        <v>45721</v>
      </c>
    </row>
    <row r="504" spans="1:41" x14ac:dyDescent="0.2">
      <c r="A504" t="s">
        <v>173</v>
      </c>
      <c r="B504" t="s">
        <v>176</v>
      </c>
      <c r="C504" t="s">
        <v>4021</v>
      </c>
      <c r="D504" t="s">
        <v>1064</v>
      </c>
      <c r="E504" t="s">
        <v>1064</v>
      </c>
      <c r="F504" t="s">
        <v>4022</v>
      </c>
      <c r="G504" t="s">
        <v>1805</v>
      </c>
      <c r="H504" s="39">
        <v>45475</v>
      </c>
      <c r="I504" s="55">
        <v>2024</v>
      </c>
      <c r="J504" t="s">
        <v>3870</v>
      </c>
      <c r="K504" t="s">
        <v>1373</v>
      </c>
      <c r="L504" s="48" t="s">
        <v>1064</v>
      </c>
      <c r="M504" t="s">
        <v>1064</v>
      </c>
      <c r="O504" t="s">
        <v>1881</v>
      </c>
      <c r="P504" t="s">
        <v>1064</v>
      </c>
      <c r="Q504" t="s">
        <v>29</v>
      </c>
      <c r="R504" t="s">
        <v>113</v>
      </c>
      <c r="S504">
        <v>9</v>
      </c>
      <c r="T504">
        <v>9</v>
      </c>
      <c r="U504" t="s">
        <v>692</v>
      </c>
      <c r="V504" t="s">
        <v>2850</v>
      </c>
      <c r="W504" t="s">
        <v>1557</v>
      </c>
      <c r="X504" t="s">
        <v>4023</v>
      </c>
      <c r="Y504" t="s">
        <v>1064</v>
      </c>
      <c r="Z504" t="s">
        <v>1064</v>
      </c>
      <c r="AA504" t="s">
        <v>1064</v>
      </c>
      <c r="AB504" t="s">
        <v>1064</v>
      </c>
      <c r="AC504" t="s">
        <v>1064</v>
      </c>
      <c r="AD504" t="s">
        <v>1064</v>
      </c>
      <c r="AE504" t="s">
        <v>1064</v>
      </c>
      <c r="AF504" t="s">
        <v>1064</v>
      </c>
      <c r="AG504" t="s">
        <v>1064</v>
      </c>
      <c r="AH504" t="s">
        <v>1064</v>
      </c>
      <c r="AK504">
        <v>344944</v>
      </c>
      <c r="AL504">
        <v>6231717</v>
      </c>
      <c r="AM504" t="s">
        <v>2388</v>
      </c>
      <c r="AN504" t="s">
        <v>1870</v>
      </c>
      <c r="AO504" s="39">
        <v>45721</v>
      </c>
    </row>
    <row r="505" spans="1:41" x14ac:dyDescent="0.2">
      <c r="A505" t="s">
        <v>173</v>
      </c>
      <c r="B505" t="s">
        <v>176</v>
      </c>
      <c r="C505" t="s">
        <v>2155</v>
      </c>
      <c r="D505" t="s">
        <v>1064</v>
      </c>
      <c r="E505" t="s">
        <v>1190</v>
      </c>
      <c r="F505" t="s">
        <v>499</v>
      </c>
      <c r="G505" t="s">
        <v>1805</v>
      </c>
      <c r="H505" s="39">
        <v>42796</v>
      </c>
      <c r="I505" s="55">
        <v>2017</v>
      </c>
      <c r="J505" t="s">
        <v>1348</v>
      </c>
      <c r="K505" t="s">
        <v>1407</v>
      </c>
      <c r="L505" s="48" t="s">
        <v>1064</v>
      </c>
      <c r="M505" t="s">
        <v>1064</v>
      </c>
      <c r="O505" t="s">
        <v>1824</v>
      </c>
      <c r="P505" t="s">
        <v>1064</v>
      </c>
      <c r="Q505" t="s">
        <v>29</v>
      </c>
      <c r="R505" t="s">
        <v>113</v>
      </c>
      <c r="S505">
        <v>3</v>
      </c>
      <c r="T505">
        <v>2.97</v>
      </c>
      <c r="U505" t="s">
        <v>692</v>
      </c>
      <c r="V505" t="s">
        <v>2850</v>
      </c>
      <c r="W505" t="s">
        <v>738</v>
      </c>
      <c r="X505" t="s">
        <v>933</v>
      </c>
      <c r="Y505" t="s">
        <v>1064</v>
      </c>
      <c r="Z505" t="s">
        <v>1064</v>
      </c>
      <c r="AA505" t="s">
        <v>1064</v>
      </c>
      <c r="AB505" t="s">
        <v>1064</v>
      </c>
      <c r="AC505" t="s">
        <v>1064</v>
      </c>
      <c r="AD505" t="s">
        <v>1064</v>
      </c>
      <c r="AE505" t="s">
        <v>1064</v>
      </c>
      <c r="AF505" t="s">
        <v>1064</v>
      </c>
      <c r="AG505" t="s">
        <v>1064</v>
      </c>
      <c r="AH505" t="s">
        <v>1064</v>
      </c>
      <c r="AK505">
        <v>289976.71000000002</v>
      </c>
      <c r="AL505">
        <v>6494762.9900000002</v>
      </c>
      <c r="AM505" t="s">
        <v>2390</v>
      </c>
      <c r="AN505" t="s">
        <v>1870</v>
      </c>
      <c r="AO505" s="39">
        <v>45721</v>
      </c>
    </row>
    <row r="506" spans="1:41" x14ac:dyDescent="0.2">
      <c r="A506" t="s">
        <v>173</v>
      </c>
      <c r="B506" t="s">
        <v>176</v>
      </c>
      <c r="C506" t="s">
        <v>2451</v>
      </c>
      <c r="D506" t="s">
        <v>1064</v>
      </c>
      <c r="E506" t="s">
        <v>1064</v>
      </c>
      <c r="F506" t="s">
        <v>2798</v>
      </c>
      <c r="G506" t="s">
        <v>1805</v>
      </c>
      <c r="H506" s="39">
        <v>44349</v>
      </c>
      <c r="I506" s="55">
        <v>2021</v>
      </c>
      <c r="J506" t="s">
        <v>1333</v>
      </c>
      <c r="K506" t="s">
        <v>1496</v>
      </c>
      <c r="L506" s="48" t="s">
        <v>1064</v>
      </c>
      <c r="M506" t="s">
        <v>1064</v>
      </c>
      <c r="O506" t="s">
        <v>1881</v>
      </c>
      <c r="P506" t="s">
        <v>1064</v>
      </c>
      <c r="Q506" t="s">
        <v>29</v>
      </c>
      <c r="R506" t="s">
        <v>113</v>
      </c>
      <c r="S506">
        <v>3.0059999999999998</v>
      </c>
      <c r="T506">
        <v>3</v>
      </c>
      <c r="U506" t="s">
        <v>692</v>
      </c>
      <c r="V506" t="s">
        <v>2850</v>
      </c>
      <c r="W506" t="s">
        <v>2799</v>
      </c>
      <c r="X506" t="s">
        <v>2800</v>
      </c>
      <c r="Y506" t="s">
        <v>1064</v>
      </c>
      <c r="Z506" t="s">
        <v>1064</v>
      </c>
      <c r="AA506" t="s">
        <v>1064</v>
      </c>
      <c r="AB506" t="s">
        <v>1064</v>
      </c>
      <c r="AC506" t="s">
        <v>1064</v>
      </c>
      <c r="AD506" t="s">
        <v>1064</v>
      </c>
      <c r="AE506" t="s">
        <v>1064</v>
      </c>
      <c r="AF506" t="s">
        <v>1064</v>
      </c>
      <c r="AG506" t="s">
        <v>1064</v>
      </c>
      <c r="AH506" t="s">
        <v>1064</v>
      </c>
      <c r="AK506">
        <v>760481</v>
      </c>
      <c r="AL506">
        <v>5953715</v>
      </c>
      <c r="AM506" t="s">
        <v>2389</v>
      </c>
      <c r="AN506" t="s">
        <v>1870</v>
      </c>
      <c r="AO506" s="39">
        <v>45721</v>
      </c>
    </row>
    <row r="507" spans="1:41" x14ac:dyDescent="0.2">
      <c r="A507" t="s">
        <v>173</v>
      </c>
      <c r="B507" t="s">
        <v>176</v>
      </c>
      <c r="C507" t="s">
        <v>2156</v>
      </c>
      <c r="D507" t="s">
        <v>1064</v>
      </c>
      <c r="E507" t="s">
        <v>1611</v>
      </c>
      <c r="F507" t="s">
        <v>507</v>
      </c>
      <c r="G507" t="s">
        <v>1805</v>
      </c>
      <c r="H507" s="39">
        <v>43918</v>
      </c>
      <c r="I507" s="55">
        <v>2020</v>
      </c>
      <c r="J507" t="s">
        <v>1310</v>
      </c>
      <c r="K507" t="s">
        <v>1410</v>
      </c>
      <c r="L507" s="48" t="s">
        <v>1064</v>
      </c>
      <c r="M507" t="s">
        <v>1064</v>
      </c>
      <c r="O507" t="s">
        <v>1824</v>
      </c>
      <c r="P507" t="s">
        <v>1064</v>
      </c>
      <c r="Q507" t="s">
        <v>29</v>
      </c>
      <c r="R507" t="s">
        <v>113</v>
      </c>
      <c r="S507">
        <v>9</v>
      </c>
      <c r="T507">
        <v>8.9499999999999993</v>
      </c>
      <c r="U507" t="s">
        <v>692</v>
      </c>
      <c r="V507" t="s">
        <v>2850</v>
      </c>
      <c r="W507" t="s">
        <v>697</v>
      </c>
      <c r="X507" t="s">
        <v>1919</v>
      </c>
      <c r="Y507" t="s">
        <v>1064</v>
      </c>
      <c r="Z507" t="s">
        <v>1064</v>
      </c>
      <c r="AA507" t="s">
        <v>1064</v>
      </c>
      <c r="AB507" t="s">
        <v>1064</v>
      </c>
      <c r="AC507" t="s">
        <v>1064</v>
      </c>
      <c r="AD507" t="s">
        <v>1064</v>
      </c>
      <c r="AE507" t="s">
        <v>1064</v>
      </c>
      <c r="AF507" t="s">
        <v>1064</v>
      </c>
      <c r="AG507" t="s">
        <v>1064</v>
      </c>
      <c r="AH507" t="s">
        <v>1064</v>
      </c>
      <c r="AK507">
        <v>327006</v>
      </c>
      <c r="AL507">
        <v>6263290</v>
      </c>
      <c r="AM507" t="s">
        <v>2392</v>
      </c>
      <c r="AN507" t="s">
        <v>1870</v>
      </c>
      <c r="AO507" s="39">
        <v>45721</v>
      </c>
    </row>
    <row r="508" spans="1:41" x14ac:dyDescent="0.2">
      <c r="A508" t="s">
        <v>173</v>
      </c>
      <c r="B508" t="s">
        <v>176</v>
      </c>
      <c r="C508" t="s">
        <v>2601</v>
      </c>
      <c r="D508" t="s">
        <v>1064</v>
      </c>
      <c r="E508" t="s">
        <v>1703</v>
      </c>
      <c r="F508" t="s">
        <v>426</v>
      </c>
      <c r="G508" t="s">
        <v>1805</v>
      </c>
      <c r="H508" s="39">
        <v>43432</v>
      </c>
      <c r="I508" s="55">
        <v>2018</v>
      </c>
      <c r="J508" t="s">
        <v>1362</v>
      </c>
      <c r="K508" t="s">
        <v>1262</v>
      </c>
      <c r="L508" s="48" t="s">
        <v>1064</v>
      </c>
      <c r="M508" t="s">
        <v>1064</v>
      </c>
      <c r="O508" t="s">
        <v>1837</v>
      </c>
      <c r="P508" t="s">
        <v>1064</v>
      </c>
      <c r="Q508" t="s">
        <v>29</v>
      </c>
      <c r="R508" t="s">
        <v>113</v>
      </c>
      <c r="S508">
        <v>8</v>
      </c>
      <c r="T508">
        <v>7.91</v>
      </c>
      <c r="U508" t="s">
        <v>692</v>
      </c>
      <c r="V508" t="s">
        <v>2850</v>
      </c>
      <c r="W508" t="s">
        <v>697</v>
      </c>
      <c r="X508" t="s">
        <v>871</v>
      </c>
      <c r="Y508" t="s">
        <v>1064</v>
      </c>
      <c r="Z508" t="s">
        <v>1064</v>
      </c>
      <c r="AA508" t="s">
        <v>1064</v>
      </c>
      <c r="AB508" t="s">
        <v>1064</v>
      </c>
      <c r="AC508" t="s">
        <v>1064</v>
      </c>
      <c r="AD508" t="s">
        <v>1064</v>
      </c>
      <c r="AE508" t="s">
        <v>1064</v>
      </c>
      <c r="AF508" t="s">
        <v>1064</v>
      </c>
      <c r="AG508" t="s">
        <v>1064</v>
      </c>
      <c r="AH508" t="s">
        <v>1064</v>
      </c>
      <c r="AK508">
        <v>393571.87</v>
      </c>
      <c r="AL508">
        <v>7082838.1399999997</v>
      </c>
      <c r="AM508" t="s">
        <v>2393</v>
      </c>
      <c r="AN508" t="s">
        <v>1870</v>
      </c>
      <c r="AO508" s="39">
        <v>45721</v>
      </c>
    </row>
    <row r="509" spans="1:41" x14ac:dyDescent="0.2">
      <c r="A509" t="s">
        <v>173</v>
      </c>
      <c r="B509" t="s">
        <v>176</v>
      </c>
      <c r="C509" t="s">
        <v>2602</v>
      </c>
      <c r="D509" t="s">
        <v>1064</v>
      </c>
      <c r="E509" t="s">
        <v>1064</v>
      </c>
      <c r="F509" t="s">
        <v>2301</v>
      </c>
      <c r="G509" t="s">
        <v>1805</v>
      </c>
      <c r="H509" s="39">
        <v>44251</v>
      </c>
      <c r="I509" s="55">
        <v>2021</v>
      </c>
      <c r="J509" t="s">
        <v>1310</v>
      </c>
      <c r="K509" t="s">
        <v>1315</v>
      </c>
      <c r="L509" s="48" t="s">
        <v>1064</v>
      </c>
      <c r="M509" t="s">
        <v>1064</v>
      </c>
      <c r="O509" t="s">
        <v>1881</v>
      </c>
      <c r="P509" t="s">
        <v>1064</v>
      </c>
      <c r="Q509" t="s">
        <v>29</v>
      </c>
      <c r="R509" t="s">
        <v>113</v>
      </c>
      <c r="S509">
        <v>2.75</v>
      </c>
      <c r="T509">
        <v>2.7029999999999998</v>
      </c>
      <c r="U509" t="s">
        <v>692</v>
      </c>
      <c r="V509" t="s">
        <v>2850</v>
      </c>
      <c r="W509" t="s">
        <v>2157</v>
      </c>
      <c r="X509" t="s">
        <v>2158</v>
      </c>
      <c r="Y509" t="s">
        <v>1064</v>
      </c>
      <c r="Z509" t="s">
        <v>1064</v>
      </c>
      <c r="AA509" t="s">
        <v>1064</v>
      </c>
      <c r="AB509" t="s">
        <v>1064</v>
      </c>
      <c r="AC509" t="s">
        <v>1064</v>
      </c>
      <c r="AD509" t="s">
        <v>1064</v>
      </c>
      <c r="AE509" t="s">
        <v>1064</v>
      </c>
      <c r="AF509" t="s">
        <v>1064</v>
      </c>
      <c r="AG509" t="s">
        <v>1064</v>
      </c>
      <c r="AH509" t="s">
        <v>1064</v>
      </c>
      <c r="AK509">
        <v>285480.27</v>
      </c>
      <c r="AL509">
        <v>6236425.5300000003</v>
      </c>
      <c r="AM509" t="s">
        <v>2391</v>
      </c>
      <c r="AN509" t="s">
        <v>1870</v>
      </c>
      <c r="AO509" s="39">
        <v>45721</v>
      </c>
    </row>
    <row r="510" spans="1:41" x14ac:dyDescent="0.2">
      <c r="A510" t="s">
        <v>173</v>
      </c>
      <c r="B510" t="s">
        <v>176</v>
      </c>
      <c r="C510" t="s">
        <v>3225</v>
      </c>
      <c r="D510" t="s">
        <v>1064</v>
      </c>
      <c r="E510" t="s">
        <v>1064</v>
      </c>
      <c r="F510" t="s">
        <v>3226</v>
      </c>
      <c r="G510" t="s">
        <v>1805</v>
      </c>
      <c r="H510" s="39">
        <v>44797</v>
      </c>
      <c r="I510" s="55">
        <v>2022</v>
      </c>
      <c r="J510" t="s">
        <v>1348</v>
      </c>
      <c r="K510" t="s">
        <v>1268</v>
      </c>
      <c r="L510" s="48" t="s">
        <v>1064</v>
      </c>
      <c r="M510" t="s">
        <v>1064</v>
      </c>
      <c r="O510" t="s">
        <v>1881</v>
      </c>
      <c r="P510" t="s">
        <v>1064</v>
      </c>
      <c r="Q510" t="s">
        <v>29</v>
      </c>
      <c r="R510" t="s">
        <v>113</v>
      </c>
      <c r="S510">
        <v>9.15</v>
      </c>
      <c r="T510">
        <v>9</v>
      </c>
      <c r="U510" t="s">
        <v>692</v>
      </c>
      <c r="V510" t="s">
        <v>2850</v>
      </c>
      <c r="W510" t="s">
        <v>1557</v>
      </c>
      <c r="X510" t="s">
        <v>3227</v>
      </c>
      <c r="Y510" t="s">
        <v>1064</v>
      </c>
      <c r="Z510" t="s">
        <v>1064</v>
      </c>
      <c r="AA510" t="s">
        <v>1064</v>
      </c>
      <c r="AB510" t="s">
        <v>1064</v>
      </c>
      <c r="AC510" t="s">
        <v>1064</v>
      </c>
      <c r="AD510" t="s">
        <v>1064</v>
      </c>
      <c r="AE510" t="s">
        <v>1064</v>
      </c>
      <c r="AF510" t="s">
        <v>1064</v>
      </c>
      <c r="AG510" t="s">
        <v>1064</v>
      </c>
      <c r="AH510" t="s">
        <v>1064</v>
      </c>
      <c r="AK510">
        <v>281466</v>
      </c>
      <c r="AL510">
        <v>6589150</v>
      </c>
      <c r="AM510" t="s">
        <v>2390</v>
      </c>
      <c r="AN510" t="s">
        <v>1870</v>
      </c>
      <c r="AO510" s="39">
        <v>45721</v>
      </c>
    </row>
    <row r="511" spans="1:41" x14ac:dyDescent="0.2">
      <c r="A511" t="s">
        <v>173</v>
      </c>
      <c r="B511" t="s">
        <v>176</v>
      </c>
      <c r="C511" t="s">
        <v>2603</v>
      </c>
      <c r="D511" t="s">
        <v>1064</v>
      </c>
      <c r="E511" t="s">
        <v>1617</v>
      </c>
      <c r="F511" t="s">
        <v>534</v>
      </c>
      <c r="G511" t="s">
        <v>1805</v>
      </c>
      <c r="H511" s="39">
        <v>43004</v>
      </c>
      <c r="I511" s="55">
        <v>2017</v>
      </c>
      <c r="J511" t="s">
        <v>3870</v>
      </c>
      <c r="K511" t="s">
        <v>1418</v>
      </c>
      <c r="L511" s="48" t="s">
        <v>1064</v>
      </c>
      <c r="M511" t="s">
        <v>1064</v>
      </c>
      <c r="O511" t="s">
        <v>1837</v>
      </c>
      <c r="P511" t="s">
        <v>1064</v>
      </c>
      <c r="Q511" t="s">
        <v>29</v>
      </c>
      <c r="R511" t="s">
        <v>113</v>
      </c>
      <c r="S511">
        <v>3</v>
      </c>
      <c r="T511">
        <v>2.9499</v>
      </c>
      <c r="U511" t="s">
        <v>692</v>
      </c>
      <c r="V511" t="s">
        <v>2850</v>
      </c>
      <c r="W511" t="s">
        <v>697</v>
      </c>
      <c r="X511" t="s">
        <v>1920</v>
      </c>
      <c r="Y511" t="s">
        <v>1064</v>
      </c>
      <c r="Z511" t="s">
        <v>1064</v>
      </c>
      <c r="AA511" t="s">
        <v>1064</v>
      </c>
      <c r="AB511" t="s">
        <v>1064</v>
      </c>
      <c r="AC511" t="s">
        <v>1064</v>
      </c>
      <c r="AD511" t="s">
        <v>1064</v>
      </c>
      <c r="AE511" t="s">
        <v>1064</v>
      </c>
      <c r="AF511" t="s">
        <v>1064</v>
      </c>
      <c r="AG511" t="s">
        <v>1064</v>
      </c>
      <c r="AH511" t="s">
        <v>1064</v>
      </c>
      <c r="AK511">
        <v>280300.42</v>
      </c>
      <c r="AL511">
        <v>6205883.1200000001</v>
      </c>
      <c r="AM511" t="s">
        <v>2388</v>
      </c>
      <c r="AN511" t="s">
        <v>1870</v>
      </c>
      <c r="AO511" s="39">
        <v>45721</v>
      </c>
    </row>
    <row r="512" spans="1:41" x14ac:dyDescent="0.2">
      <c r="A512" t="s">
        <v>173</v>
      </c>
      <c r="B512" t="s">
        <v>176</v>
      </c>
      <c r="C512" t="s">
        <v>206</v>
      </c>
      <c r="D512" t="s">
        <v>1064</v>
      </c>
      <c r="E512" t="s">
        <v>1607</v>
      </c>
      <c r="F512" t="s">
        <v>2302</v>
      </c>
      <c r="G512" t="s">
        <v>1805</v>
      </c>
      <c r="H512" s="39">
        <v>44147</v>
      </c>
      <c r="I512" s="55">
        <v>2020</v>
      </c>
      <c r="J512" t="s">
        <v>3870</v>
      </c>
      <c r="K512" t="s">
        <v>1436</v>
      </c>
      <c r="L512" s="48" t="s">
        <v>1064</v>
      </c>
      <c r="M512" t="s">
        <v>1064</v>
      </c>
      <c r="O512" t="s">
        <v>1881</v>
      </c>
      <c r="P512" t="s">
        <v>1064</v>
      </c>
      <c r="Q512" t="s">
        <v>29</v>
      </c>
      <c r="R512" t="s">
        <v>113</v>
      </c>
      <c r="S512">
        <v>3.01</v>
      </c>
      <c r="T512">
        <v>3</v>
      </c>
      <c r="U512" t="s">
        <v>692</v>
      </c>
      <c r="V512" t="s">
        <v>2850</v>
      </c>
      <c r="W512" t="s">
        <v>697</v>
      </c>
      <c r="X512" t="s">
        <v>1921</v>
      </c>
      <c r="Y512" t="s">
        <v>1064</v>
      </c>
      <c r="Z512" t="s">
        <v>1064</v>
      </c>
      <c r="AA512" t="s">
        <v>1064</v>
      </c>
      <c r="AB512" t="s">
        <v>1064</v>
      </c>
      <c r="AC512" t="s">
        <v>1064</v>
      </c>
      <c r="AD512" t="s">
        <v>1064</v>
      </c>
      <c r="AE512" t="s">
        <v>1064</v>
      </c>
      <c r="AF512" t="s">
        <v>1064</v>
      </c>
      <c r="AG512" t="s">
        <v>1064</v>
      </c>
      <c r="AH512" t="s">
        <v>1064</v>
      </c>
      <c r="AK512">
        <v>271118</v>
      </c>
      <c r="AL512">
        <v>6181260</v>
      </c>
      <c r="AM512" t="s">
        <v>2388</v>
      </c>
      <c r="AN512" t="s">
        <v>1870</v>
      </c>
      <c r="AO512" s="39">
        <v>45721</v>
      </c>
    </row>
    <row r="513" spans="1:41" x14ac:dyDescent="0.2">
      <c r="A513" t="s">
        <v>173</v>
      </c>
      <c r="B513" t="s">
        <v>176</v>
      </c>
      <c r="C513" t="s">
        <v>187</v>
      </c>
      <c r="D513" t="s">
        <v>1064</v>
      </c>
      <c r="E513" t="s">
        <v>1642</v>
      </c>
      <c r="F513" t="s">
        <v>1488</v>
      </c>
      <c r="G513" t="s">
        <v>1805</v>
      </c>
      <c r="H513" s="39">
        <v>43945</v>
      </c>
      <c r="I513" s="55">
        <v>2020</v>
      </c>
      <c r="J513" t="s">
        <v>3870</v>
      </c>
      <c r="K513" t="s">
        <v>3418</v>
      </c>
      <c r="L513" s="48" t="s">
        <v>1064</v>
      </c>
      <c r="M513" t="s">
        <v>1064</v>
      </c>
      <c r="O513" t="s">
        <v>1824</v>
      </c>
      <c r="P513" t="s">
        <v>1064</v>
      </c>
      <c r="Q513" t="s">
        <v>29</v>
      </c>
      <c r="R513" t="s">
        <v>113</v>
      </c>
      <c r="S513">
        <v>3</v>
      </c>
      <c r="T513">
        <v>2.98488</v>
      </c>
      <c r="U513" t="s">
        <v>692</v>
      </c>
      <c r="V513" t="s">
        <v>2850</v>
      </c>
      <c r="W513" t="s">
        <v>697</v>
      </c>
      <c r="X513" t="s">
        <v>1009</v>
      </c>
      <c r="Y513" t="s">
        <v>1064</v>
      </c>
      <c r="Z513" t="s">
        <v>1064</v>
      </c>
      <c r="AA513" t="s">
        <v>1064</v>
      </c>
      <c r="AB513" t="s">
        <v>1064</v>
      </c>
      <c r="AC513" t="s">
        <v>1064</v>
      </c>
      <c r="AD513" t="s">
        <v>1064</v>
      </c>
      <c r="AE513" t="s">
        <v>1064</v>
      </c>
      <c r="AF513" t="s">
        <v>1064</v>
      </c>
      <c r="AG513" t="s">
        <v>1064</v>
      </c>
      <c r="AH513" t="s">
        <v>1064</v>
      </c>
      <c r="AK513">
        <v>333133.09999999998</v>
      </c>
      <c r="AL513">
        <v>6182436.3600000003</v>
      </c>
      <c r="AM513" t="s">
        <v>2391</v>
      </c>
      <c r="AN513" t="s">
        <v>1870</v>
      </c>
      <c r="AO513" s="39">
        <v>45721</v>
      </c>
    </row>
    <row r="514" spans="1:41" x14ac:dyDescent="0.2">
      <c r="A514" t="s">
        <v>173</v>
      </c>
      <c r="B514" t="s">
        <v>176</v>
      </c>
      <c r="C514" t="s">
        <v>3187</v>
      </c>
      <c r="D514" t="s">
        <v>1064</v>
      </c>
      <c r="E514" t="s">
        <v>1064</v>
      </c>
      <c r="F514" t="s">
        <v>3188</v>
      </c>
      <c r="G514" t="s">
        <v>1805</v>
      </c>
      <c r="H514" s="39">
        <v>44876</v>
      </c>
      <c r="I514" s="55">
        <v>2022</v>
      </c>
      <c r="J514" t="s">
        <v>1337</v>
      </c>
      <c r="K514" t="s">
        <v>1341</v>
      </c>
      <c r="L514" s="48" t="s">
        <v>1064</v>
      </c>
      <c r="M514" t="s">
        <v>1064</v>
      </c>
      <c r="O514" t="s">
        <v>1881</v>
      </c>
      <c r="P514" t="s">
        <v>1064</v>
      </c>
      <c r="Q514" t="s">
        <v>29</v>
      </c>
      <c r="R514" t="s">
        <v>113</v>
      </c>
      <c r="S514">
        <v>2.7534000000000001</v>
      </c>
      <c r="T514">
        <v>2.75</v>
      </c>
      <c r="U514" t="s">
        <v>692</v>
      </c>
      <c r="V514" t="s">
        <v>2850</v>
      </c>
      <c r="W514" t="s">
        <v>707</v>
      </c>
      <c r="X514" t="s">
        <v>3189</v>
      </c>
      <c r="Y514" t="s">
        <v>1064</v>
      </c>
      <c r="Z514" t="s">
        <v>1064</v>
      </c>
      <c r="AA514" t="s">
        <v>1064</v>
      </c>
      <c r="AB514" t="s">
        <v>1064</v>
      </c>
      <c r="AC514" t="s">
        <v>1064</v>
      </c>
      <c r="AD514" t="s">
        <v>1064</v>
      </c>
      <c r="AE514" t="s">
        <v>1064</v>
      </c>
      <c r="AF514" t="s">
        <v>1064</v>
      </c>
      <c r="AG514" t="s">
        <v>1064</v>
      </c>
      <c r="AH514" t="s">
        <v>1064</v>
      </c>
      <c r="AK514">
        <v>746402</v>
      </c>
      <c r="AL514">
        <v>5835069</v>
      </c>
      <c r="AM514" t="s">
        <v>2389</v>
      </c>
      <c r="AN514" t="s">
        <v>1870</v>
      </c>
      <c r="AO514" s="39">
        <v>45721</v>
      </c>
    </row>
    <row r="515" spans="1:41" x14ac:dyDescent="0.2">
      <c r="A515" t="s">
        <v>173</v>
      </c>
      <c r="B515" t="s">
        <v>176</v>
      </c>
      <c r="C515" t="s">
        <v>4143</v>
      </c>
      <c r="D515" t="s">
        <v>1064</v>
      </c>
      <c r="E515" t="s">
        <v>1064</v>
      </c>
      <c r="F515" t="s">
        <v>3544</v>
      </c>
      <c r="G515" t="s">
        <v>1805</v>
      </c>
      <c r="H515" s="39">
        <v>45247</v>
      </c>
      <c r="I515" s="55">
        <v>2023</v>
      </c>
      <c r="J515" t="s">
        <v>3870</v>
      </c>
      <c r="K515" t="s">
        <v>1452</v>
      </c>
      <c r="L515" s="48" t="s">
        <v>1064</v>
      </c>
      <c r="M515" t="s">
        <v>1064</v>
      </c>
      <c r="O515" t="s">
        <v>1881</v>
      </c>
      <c r="P515" t="s">
        <v>1064</v>
      </c>
      <c r="Q515" t="s">
        <v>29</v>
      </c>
      <c r="R515" t="s">
        <v>113</v>
      </c>
      <c r="S515">
        <v>2.74</v>
      </c>
      <c r="T515">
        <v>2.7</v>
      </c>
      <c r="U515" t="s">
        <v>692</v>
      </c>
      <c r="V515" t="s">
        <v>2850</v>
      </c>
      <c r="W515" t="s">
        <v>3545</v>
      </c>
      <c r="X515" t="s">
        <v>3546</v>
      </c>
      <c r="Y515" t="s">
        <v>1064</v>
      </c>
      <c r="Z515" t="s">
        <v>1064</v>
      </c>
      <c r="AA515" t="s">
        <v>1064</v>
      </c>
      <c r="AB515" t="s">
        <v>1064</v>
      </c>
      <c r="AC515" t="s">
        <v>1064</v>
      </c>
      <c r="AD515" t="s">
        <v>1064</v>
      </c>
      <c r="AE515" t="s">
        <v>1064</v>
      </c>
      <c r="AF515" t="s">
        <v>1064</v>
      </c>
      <c r="AG515" t="s">
        <v>1064</v>
      </c>
      <c r="AH515" t="s">
        <v>1064</v>
      </c>
      <c r="AK515">
        <v>329108</v>
      </c>
      <c r="AL515">
        <v>6158846</v>
      </c>
      <c r="AM515" t="s">
        <v>2388</v>
      </c>
      <c r="AN515" t="s">
        <v>1870</v>
      </c>
      <c r="AO515" s="39">
        <v>45721</v>
      </c>
    </row>
    <row r="516" spans="1:41" x14ac:dyDescent="0.2">
      <c r="A516" t="s">
        <v>173</v>
      </c>
      <c r="B516" t="s">
        <v>176</v>
      </c>
      <c r="C516" t="s">
        <v>2451</v>
      </c>
      <c r="D516" t="s">
        <v>1064</v>
      </c>
      <c r="E516" t="s">
        <v>1064</v>
      </c>
      <c r="F516" t="s">
        <v>3513</v>
      </c>
      <c r="G516" t="s">
        <v>1805</v>
      </c>
      <c r="H516" s="39">
        <v>45021</v>
      </c>
      <c r="I516" s="55">
        <v>2023</v>
      </c>
      <c r="J516" t="s">
        <v>1297</v>
      </c>
      <c r="K516" t="s">
        <v>1462</v>
      </c>
      <c r="L516" s="48" t="s">
        <v>1064</v>
      </c>
      <c r="M516" t="s">
        <v>1064</v>
      </c>
      <c r="O516" t="s">
        <v>1881</v>
      </c>
      <c r="P516" t="s">
        <v>1064</v>
      </c>
      <c r="Q516" t="s">
        <v>29</v>
      </c>
      <c r="R516" t="s">
        <v>113</v>
      </c>
      <c r="S516">
        <v>4.5060000000000002</v>
      </c>
      <c r="T516">
        <v>4.5</v>
      </c>
      <c r="U516" t="s">
        <v>692</v>
      </c>
      <c r="V516" t="s">
        <v>2850</v>
      </c>
      <c r="W516" t="s">
        <v>1557</v>
      </c>
      <c r="X516" t="s">
        <v>2210</v>
      </c>
      <c r="Y516" t="s">
        <v>1064</v>
      </c>
      <c r="Z516" t="s">
        <v>1064</v>
      </c>
      <c r="AA516" t="s">
        <v>1064</v>
      </c>
      <c r="AB516" t="s">
        <v>1064</v>
      </c>
      <c r="AC516" t="s">
        <v>1064</v>
      </c>
      <c r="AD516" t="s">
        <v>1064</v>
      </c>
      <c r="AE516" t="s">
        <v>1064</v>
      </c>
      <c r="AF516" t="s">
        <v>1064</v>
      </c>
      <c r="AG516" t="s">
        <v>1064</v>
      </c>
      <c r="AH516" t="s">
        <v>1064</v>
      </c>
      <c r="AK516">
        <v>266847</v>
      </c>
      <c r="AL516">
        <v>6065328</v>
      </c>
      <c r="AM516" t="s">
        <v>2388</v>
      </c>
      <c r="AN516" t="s">
        <v>1870</v>
      </c>
      <c r="AO516" s="39">
        <v>45721</v>
      </c>
    </row>
    <row r="517" spans="1:41" x14ac:dyDescent="0.2">
      <c r="A517" t="s">
        <v>173</v>
      </c>
      <c r="B517" t="s">
        <v>176</v>
      </c>
      <c r="C517" t="s">
        <v>3825</v>
      </c>
      <c r="D517" t="s">
        <v>1064</v>
      </c>
      <c r="E517" t="s">
        <v>1064</v>
      </c>
      <c r="F517" t="s">
        <v>3826</v>
      </c>
      <c r="G517" t="s">
        <v>1805</v>
      </c>
      <c r="H517" s="39">
        <v>45342</v>
      </c>
      <c r="I517" s="55">
        <v>2024</v>
      </c>
      <c r="J517" t="s">
        <v>3870</v>
      </c>
      <c r="K517" t="s">
        <v>1369</v>
      </c>
      <c r="L517" s="48" t="s">
        <v>1064</v>
      </c>
      <c r="M517" t="s">
        <v>1064</v>
      </c>
      <c r="O517" t="s">
        <v>1881</v>
      </c>
      <c r="P517" t="s">
        <v>1064</v>
      </c>
      <c r="Q517" t="s">
        <v>29</v>
      </c>
      <c r="R517" t="s">
        <v>113</v>
      </c>
      <c r="S517">
        <v>7.01</v>
      </c>
      <c r="T517">
        <v>7</v>
      </c>
      <c r="U517" t="s">
        <v>692</v>
      </c>
      <c r="V517" t="s">
        <v>2850</v>
      </c>
      <c r="W517" t="s">
        <v>1557</v>
      </c>
      <c r="X517" t="s">
        <v>3827</v>
      </c>
      <c r="Y517" t="s">
        <v>1064</v>
      </c>
      <c r="Z517" t="s">
        <v>1064</v>
      </c>
      <c r="AA517" t="s">
        <v>1064</v>
      </c>
      <c r="AB517" t="s">
        <v>1064</v>
      </c>
      <c r="AC517" t="s">
        <v>1064</v>
      </c>
      <c r="AD517" t="s">
        <v>1064</v>
      </c>
      <c r="AE517" t="s">
        <v>1064</v>
      </c>
      <c r="AF517" t="s">
        <v>1064</v>
      </c>
      <c r="AG517" t="s">
        <v>1064</v>
      </c>
      <c r="AH517" t="s">
        <v>1064</v>
      </c>
      <c r="AK517">
        <v>345446.83</v>
      </c>
      <c r="AL517">
        <v>6213828.0999999996</v>
      </c>
      <c r="AM517" t="s">
        <v>2388</v>
      </c>
      <c r="AN517" t="s">
        <v>1870</v>
      </c>
      <c r="AO517" s="39">
        <v>45721</v>
      </c>
    </row>
    <row r="518" spans="1:41" x14ac:dyDescent="0.2">
      <c r="A518" t="s">
        <v>173</v>
      </c>
      <c r="B518" t="s">
        <v>176</v>
      </c>
      <c r="C518" t="s">
        <v>3451</v>
      </c>
      <c r="D518" t="s">
        <v>1064</v>
      </c>
      <c r="E518" t="s">
        <v>1064</v>
      </c>
      <c r="F518" t="s">
        <v>3452</v>
      </c>
      <c r="G518" t="s">
        <v>1805</v>
      </c>
      <c r="H518" s="39">
        <v>45142</v>
      </c>
      <c r="I518" s="55">
        <v>2023</v>
      </c>
      <c r="J518" t="s">
        <v>1310</v>
      </c>
      <c r="K518" t="s">
        <v>1314</v>
      </c>
      <c r="L518" s="48" t="s">
        <v>1064</v>
      </c>
      <c r="M518" t="s">
        <v>1064</v>
      </c>
      <c r="O518" t="s">
        <v>1881</v>
      </c>
      <c r="P518" t="s">
        <v>1064</v>
      </c>
      <c r="Q518" t="s">
        <v>29</v>
      </c>
      <c r="R518" t="s">
        <v>113</v>
      </c>
      <c r="S518">
        <v>2.2400000000000002</v>
      </c>
      <c r="T518">
        <v>2.2000000000000002</v>
      </c>
      <c r="U518" t="s">
        <v>692</v>
      </c>
      <c r="V518" t="s">
        <v>2850</v>
      </c>
      <c r="W518" t="s">
        <v>697</v>
      </c>
      <c r="X518" t="s">
        <v>3453</v>
      </c>
      <c r="Y518" t="s">
        <v>1064</v>
      </c>
      <c r="Z518" t="s">
        <v>1064</v>
      </c>
      <c r="AA518" t="s">
        <v>1064</v>
      </c>
      <c r="AB518" t="s">
        <v>1064</v>
      </c>
      <c r="AC518" t="s">
        <v>1064</v>
      </c>
      <c r="AD518" t="s">
        <v>1064</v>
      </c>
      <c r="AE518" t="s">
        <v>1064</v>
      </c>
      <c r="AF518" t="s">
        <v>1064</v>
      </c>
      <c r="AG518" t="s">
        <v>1064</v>
      </c>
      <c r="AH518" t="s">
        <v>1064</v>
      </c>
      <c r="AK518">
        <v>294610</v>
      </c>
      <c r="AL518">
        <v>6281136</v>
      </c>
      <c r="AM518" t="s">
        <v>2388</v>
      </c>
      <c r="AN518" t="s">
        <v>1870</v>
      </c>
      <c r="AO518" s="39">
        <v>45721</v>
      </c>
    </row>
    <row r="519" spans="1:41" x14ac:dyDescent="0.2">
      <c r="A519" t="s">
        <v>173</v>
      </c>
      <c r="B519" t="s">
        <v>176</v>
      </c>
      <c r="C519" t="s">
        <v>3912</v>
      </c>
      <c r="D519" t="s">
        <v>1064</v>
      </c>
      <c r="E519" t="s">
        <v>1064</v>
      </c>
      <c r="F519" t="s">
        <v>3913</v>
      </c>
      <c r="G519" t="s">
        <v>1805</v>
      </c>
      <c r="H519" s="39">
        <v>45393</v>
      </c>
      <c r="I519" s="55">
        <v>2024</v>
      </c>
      <c r="J519" t="s">
        <v>1337</v>
      </c>
      <c r="K519" t="s">
        <v>1341</v>
      </c>
      <c r="L519" s="48" t="s">
        <v>1064</v>
      </c>
      <c r="M519" t="s">
        <v>1064</v>
      </c>
      <c r="O519" t="s">
        <v>1881</v>
      </c>
      <c r="P519" t="s">
        <v>1064</v>
      </c>
      <c r="Q519" t="s">
        <v>29</v>
      </c>
      <c r="R519" t="s">
        <v>113</v>
      </c>
      <c r="S519">
        <v>3</v>
      </c>
      <c r="T519">
        <v>3.0070000000000001</v>
      </c>
      <c r="U519" t="s">
        <v>692</v>
      </c>
      <c r="V519" t="s">
        <v>2850</v>
      </c>
      <c r="W519" t="s">
        <v>697</v>
      </c>
      <c r="X519" t="s">
        <v>3914</v>
      </c>
      <c r="Y519" t="s">
        <v>1064</v>
      </c>
      <c r="Z519" t="s">
        <v>1064</v>
      </c>
      <c r="AA519" t="s">
        <v>1064</v>
      </c>
      <c r="AB519" t="s">
        <v>1064</v>
      </c>
      <c r="AC519" t="s">
        <v>1064</v>
      </c>
      <c r="AD519" t="s">
        <v>1064</v>
      </c>
      <c r="AE519" t="s">
        <v>1064</v>
      </c>
      <c r="AF519" t="s">
        <v>1064</v>
      </c>
      <c r="AG519" t="s">
        <v>1064</v>
      </c>
      <c r="AH519" t="s">
        <v>1064</v>
      </c>
      <c r="AK519">
        <v>738660</v>
      </c>
      <c r="AL519">
        <v>5842384</v>
      </c>
      <c r="AM519" t="s">
        <v>2389</v>
      </c>
      <c r="AN519" t="s">
        <v>1870</v>
      </c>
      <c r="AO519" s="39">
        <v>45721</v>
      </c>
    </row>
    <row r="520" spans="1:41" x14ac:dyDescent="0.2">
      <c r="A520" t="s">
        <v>173</v>
      </c>
      <c r="B520" t="s">
        <v>176</v>
      </c>
      <c r="C520" t="s">
        <v>2604</v>
      </c>
      <c r="D520" t="s">
        <v>1064</v>
      </c>
      <c r="E520" t="s">
        <v>1707</v>
      </c>
      <c r="F520" t="s">
        <v>450</v>
      </c>
      <c r="G520" t="s">
        <v>1805</v>
      </c>
      <c r="H520" s="39">
        <v>43704</v>
      </c>
      <c r="I520" s="55">
        <v>2019</v>
      </c>
      <c r="J520" t="s">
        <v>3870</v>
      </c>
      <c r="K520" t="s">
        <v>1375</v>
      </c>
      <c r="L520" s="48" t="s">
        <v>1064</v>
      </c>
      <c r="M520" t="s">
        <v>1064</v>
      </c>
      <c r="O520" t="s">
        <v>1824</v>
      </c>
      <c r="P520" t="s">
        <v>1064</v>
      </c>
      <c r="Q520" t="s">
        <v>29</v>
      </c>
      <c r="R520" t="s">
        <v>113</v>
      </c>
      <c r="S520">
        <v>7.5</v>
      </c>
      <c r="T520">
        <v>7.5</v>
      </c>
      <c r="U520" t="s">
        <v>692</v>
      </c>
      <c r="V520" t="s">
        <v>2850</v>
      </c>
      <c r="W520" t="s">
        <v>697</v>
      </c>
      <c r="X520" t="s">
        <v>1922</v>
      </c>
      <c r="Y520" t="s">
        <v>1064</v>
      </c>
      <c r="Z520" t="s">
        <v>1064</v>
      </c>
      <c r="AA520" t="s">
        <v>1064</v>
      </c>
      <c r="AB520" t="s">
        <v>1064</v>
      </c>
      <c r="AC520" t="s">
        <v>1064</v>
      </c>
      <c r="AD520" t="s">
        <v>1064</v>
      </c>
      <c r="AE520" t="s">
        <v>1064</v>
      </c>
      <c r="AF520" t="s">
        <v>1064</v>
      </c>
      <c r="AG520" t="s">
        <v>1064</v>
      </c>
      <c r="AH520" t="s">
        <v>1064</v>
      </c>
      <c r="AK520">
        <v>320054</v>
      </c>
      <c r="AL520">
        <v>6204738</v>
      </c>
      <c r="AM520" t="s">
        <v>2391</v>
      </c>
      <c r="AN520" t="s">
        <v>1870</v>
      </c>
      <c r="AO520" s="39">
        <v>45721</v>
      </c>
    </row>
    <row r="521" spans="1:41" x14ac:dyDescent="0.2">
      <c r="A521" t="s">
        <v>173</v>
      </c>
      <c r="B521" t="s">
        <v>176</v>
      </c>
      <c r="C521" t="s">
        <v>3090</v>
      </c>
      <c r="D521" t="s">
        <v>1064</v>
      </c>
      <c r="E521" t="s">
        <v>1064</v>
      </c>
      <c r="F521" t="s">
        <v>3091</v>
      </c>
      <c r="G521" t="s">
        <v>1805</v>
      </c>
      <c r="H521" s="39">
        <v>44789</v>
      </c>
      <c r="I521" s="55">
        <v>2022</v>
      </c>
      <c r="J521" t="s">
        <v>1337</v>
      </c>
      <c r="K521" t="s">
        <v>1341</v>
      </c>
      <c r="L521" s="48" t="s">
        <v>1064</v>
      </c>
      <c r="M521" t="s">
        <v>1064</v>
      </c>
      <c r="O521" t="s">
        <v>1881</v>
      </c>
      <c r="P521" t="s">
        <v>1064</v>
      </c>
      <c r="Q521" t="s">
        <v>29</v>
      </c>
      <c r="R521" t="s">
        <v>113</v>
      </c>
      <c r="S521">
        <v>9.01</v>
      </c>
      <c r="T521">
        <v>9</v>
      </c>
      <c r="U521" t="s">
        <v>692</v>
      </c>
      <c r="V521" t="s">
        <v>2850</v>
      </c>
      <c r="W521" t="s">
        <v>1557</v>
      </c>
      <c r="X521" t="s">
        <v>2927</v>
      </c>
      <c r="Y521" t="s">
        <v>1064</v>
      </c>
      <c r="Z521" t="s">
        <v>1064</v>
      </c>
      <c r="AA521" t="s">
        <v>1064</v>
      </c>
      <c r="AB521" t="s">
        <v>1064</v>
      </c>
      <c r="AC521" t="s">
        <v>1064</v>
      </c>
      <c r="AD521" t="s">
        <v>1064</v>
      </c>
      <c r="AE521" t="s">
        <v>1064</v>
      </c>
      <c r="AF521" t="s">
        <v>1064</v>
      </c>
      <c r="AG521" t="s">
        <v>1064</v>
      </c>
      <c r="AH521" t="s">
        <v>1064</v>
      </c>
      <c r="AK521">
        <v>738276</v>
      </c>
      <c r="AL521">
        <v>5841834</v>
      </c>
      <c r="AM521" t="s">
        <v>2389</v>
      </c>
      <c r="AN521" t="s">
        <v>1870</v>
      </c>
      <c r="AO521" s="39">
        <v>45721</v>
      </c>
    </row>
    <row r="522" spans="1:41" x14ac:dyDescent="0.2">
      <c r="A522" t="s">
        <v>173</v>
      </c>
      <c r="B522" t="s">
        <v>176</v>
      </c>
      <c r="C522" t="s">
        <v>2605</v>
      </c>
      <c r="D522" t="s">
        <v>1064</v>
      </c>
      <c r="E522" t="s">
        <v>1651</v>
      </c>
      <c r="F522" t="s">
        <v>637</v>
      </c>
      <c r="G522" t="s">
        <v>1805</v>
      </c>
      <c r="H522" s="39">
        <v>43840</v>
      </c>
      <c r="I522" s="55">
        <v>2020</v>
      </c>
      <c r="J522" t="s">
        <v>1310</v>
      </c>
      <c r="K522" t="s">
        <v>1315</v>
      </c>
      <c r="L522" s="48" t="s">
        <v>1064</v>
      </c>
      <c r="M522" t="s">
        <v>1064</v>
      </c>
      <c r="O522" t="s">
        <v>1824</v>
      </c>
      <c r="P522" t="s">
        <v>1064</v>
      </c>
      <c r="Q522" t="s">
        <v>29</v>
      </c>
      <c r="R522" t="s">
        <v>113</v>
      </c>
      <c r="S522">
        <v>9</v>
      </c>
      <c r="T522">
        <v>8.99</v>
      </c>
      <c r="U522" t="s">
        <v>692</v>
      </c>
      <c r="V522" t="s">
        <v>2850</v>
      </c>
      <c r="W522" t="s">
        <v>697</v>
      </c>
      <c r="X522" t="s">
        <v>1923</v>
      </c>
      <c r="Y522" t="s">
        <v>1064</v>
      </c>
      <c r="Z522" t="s">
        <v>1064</v>
      </c>
      <c r="AA522" t="s">
        <v>1064</v>
      </c>
      <c r="AB522" t="s">
        <v>1064</v>
      </c>
      <c r="AC522" t="s">
        <v>1064</v>
      </c>
      <c r="AD522" t="s">
        <v>1064</v>
      </c>
      <c r="AE522" t="s">
        <v>1064</v>
      </c>
      <c r="AF522" t="s">
        <v>1064</v>
      </c>
      <c r="AG522" t="s">
        <v>1064</v>
      </c>
      <c r="AH522" t="s">
        <v>1064</v>
      </c>
      <c r="AK522">
        <v>275656</v>
      </c>
      <c r="AL522">
        <v>6245575</v>
      </c>
      <c r="AM522" t="s">
        <v>2391</v>
      </c>
      <c r="AN522" t="s">
        <v>1870</v>
      </c>
      <c r="AO522" s="39">
        <v>45721</v>
      </c>
    </row>
    <row r="523" spans="1:41" x14ac:dyDescent="0.2">
      <c r="A523" t="s">
        <v>173</v>
      </c>
      <c r="B523" t="s">
        <v>176</v>
      </c>
      <c r="C523" t="s">
        <v>2606</v>
      </c>
      <c r="D523" t="s">
        <v>1064</v>
      </c>
      <c r="E523" t="s">
        <v>1135</v>
      </c>
      <c r="F523" t="s">
        <v>397</v>
      </c>
      <c r="G523" t="s">
        <v>1805</v>
      </c>
      <c r="H523" s="39">
        <v>42766</v>
      </c>
      <c r="I523" s="55">
        <v>2017</v>
      </c>
      <c r="J523" t="s">
        <v>1316</v>
      </c>
      <c r="K523" t="s">
        <v>1360</v>
      </c>
      <c r="L523" s="48" t="s">
        <v>1064</v>
      </c>
      <c r="M523" t="s">
        <v>1064</v>
      </c>
      <c r="O523" t="s">
        <v>1881</v>
      </c>
      <c r="P523" t="s">
        <v>1064</v>
      </c>
      <c r="Q523" t="s">
        <v>29</v>
      </c>
      <c r="R523" t="s">
        <v>113</v>
      </c>
      <c r="S523">
        <v>7.72</v>
      </c>
      <c r="T523">
        <v>7.67</v>
      </c>
      <c r="U523" t="s">
        <v>692</v>
      </c>
      <c r="V523" t="s">
        <v>2850</v>
      </c>
      <c r="W523" t="s">
        <v>727</v>
      </c>
      <c r="X523" t="s">
        <v>837</v>
      </c>
      <c r="Y523" t="s">
        <v>1064</v>
      </c>
      <c r="Z523" t="s">
        <v>1064</v>
      </c>
      <c r="AA523" t="s">
        <v>1064</v>
      </c>
      <c r="AB523" t="s">
        <v>1064</v>
      </c>
      <c r="AC523" t="s">
        <v>1064</v>
      </c>
      <c r="AD523" t="s">
        <v>1064</v>
      </c>
      <c r="AE523" t="s">
        <v>1064</v>
      </c>
      <c r="AF523" t="s">
        <v>1064</v>
      </c>
      <c r="AG523" t="s">
        <v>1064</v>
      </c>
      <c r="AH523" t="s">
        <v>1064</v>
      </c>
      <c r="AK523">
        <v>289927.89</v>
      </c>
      <c r="AL523">
        <v>6362582.8600000003</v>
      </c>
      <c r="AM523" t="s">
        <v>2388</v>
      </c>
      <c r="AN523" t="s">
        <v>1870</v>
      </c>
      <c r="AO523" s="39">
        <v>45721</v>
      </c>
    </row>
    <row r="524" spans="1:41" x14ac:dyDescent="0.2">
      <c r="A524" t="s">
        <v>173</v>
      </c>
      <c r="B524" t="s">
        <v>176</v>
      </c>
      <c r="C524" t="s">
        <v>4144</v>
      </c>
      <c r="D524" t="s">
        <v>1064</v>
      </c>
      <c r="E524" t="s">
        <v>1064</v>
      </c>
      <c r="F524" t="s">
        <v>3802</v>
      </c>
      <c r="G524" t="s">
        <v>1805</v>
      </c>
      <c r="H524" s="39">
        <v>45343</v>
      </c>
      <c r="I524" s="55">
        <v>2024</v>
      </c>
      <c r="J524" t="s">
        <v>1297</v>
      </c>
      <c r="K524" t="s">
        <v>1442</v>
      </c>
      <c r="L524" s="48" t="s">
        <v>1064</v>
      </c>
      <c r="M524" t="s">
        <v>1064</v>
      </c>
      <c r="O524" t="s">
        <v>1881</v>
      </c>
      <c r="P524" t="s">
        <v>1064</v>
      </c>
      <c r="Q524" t="s">
        <v>29</v>
      </c>
      <c r="R524" t="s">
        <v>113</v>
      </c>
      <c r="S524">
        <v>9.01</v>
      </c>
      <c r="T524">
        <v>9</v>
      </c>
      <c r="U524" t="s">
        <v>692</v>
      </c>
      <c r="V524" t="s">
        <v>2850</v>
      </c>
      <c r="W524" t="s">
        <v>3803</v>
      </c>
      <c r="X524" t="s">
        <v>3804</v>
      </c>
      <c r="Y524" t="s">
        <v>1064</v>
      </c>
      <c r="Z524" t="s">
        <v>1064</v>
      </c>
      <c r="AA524" t="s">
        <v>1064</v>
      </c>
      <c r="AB524" t="s">
        <v>1064</v>
      </c>
      <c r="AC524" t="s">
        <v>1064</v>
      </c>
      <c r="AD524" t="s">
        <v>1064</v>
      </c>
      <c r="AE524" t="s">
        <v>1064</v>
      </c>
      <c r="AF524" t="s">
        <v>1064</v>
      </c>
      <c r="AG524" t="s">
        <v>1064</v>
      </c>
      <c r="AH524" t="s">
        <v>1064</v>
      </c>
      <c r="AK524">
        <v>251903</v>
      </c>
      <c r="AL524">
        <v>6020490</v>
      </c>
      <c r="AM524" t="s">
        <v>2388</v>
      </c>
      <c r="AN524" t="s">
        <v>1870</v>
      </c>
      <c r="AO524" s="39">
        <v>45721</v>
      </c>
    </row>
    <row r="525" spans="1:41" x14ac:dyDescent="0.2">
      <c r="A525" t="s">
        <v>173</v>
      </c>
      <c r="B525" t="s">
        <v>176</v>
      </c>
      <c r="C525" t="s">
        <v>4084</v>
      </c>
      <c r="D525" t="s">
        <v>1064</v>
      </c>
      <c r="E525" t="s">
        <v>1064</v>
      </c>
      <c r="F525" t="s">
        <v>3729</v>
      </c>
      <c r="G525" t="s">
        <v>1805</v>
      </c>
      <c r="H525" s="39">
        <v>45287</v>
      </c>
      <c r="I525" s="55">
        <v>2023</v>
      </c>
      <c r="J525" t="s">
        <v>3870</v>
      </c>
      <c r="K525" t="s">
        <v>1456</v>
      </c>
      <c r="L525" s="48" t="s">
        <v>1064</v>
      </c>
      <c r="M525" t="s">
        <v>1064</v>
      </c>
      <c r="O525" t="s">
        <v>1881</v>
      </c>
      <c r="P525" t="s">
        <v>1064</v>
      </c>
      <c r="Q525" t="s">
        <v>29</v>
      </c>
      <c r="R525" t="s">
        <v>113</v>
      </c>
      <c r="S525">
        <v>3.0045000000000002</v>
      </c>
      <c r="T525">
        <v>3</v>
      </c>
      <c r="U525" t="s">
        <v>692</v>
      </c>
      <c r="V525" t="s">
        <v>2850</v>
      </c>
      <c r="W525" t="s">
        <v>3730</v>
      </c>
      <c r="X525" t="s">
        <v>3731</v>
      </c>
      <c r="Y525" t="s">
        <v>1064</v>
      </c>
      <c r="Z525" t="s">
        <v>1064</v>
      </c>
      <c r="AA525" t="s">
        <v>1064</v>
      </c>
      <c r="AB525" t="s">
        <v>1064</v>
      </c>
      <c r="AC525" t="s">
        <v>1064</v>
      </c>
      <c r="AD525" t="s">
        <v>1064</v>
      </c>
      <c r="AE525" t="s">
        <v>1064</v>
      </c>
      <c r="AF525" t="s">
        <v>1064</v>
      </c>
      <c r="AG525" t="s">
        <v>1064</v>
      </c>
      <c r="AH525" t="s">
        <v>1064</v>
      </c>
      <c r="AK525">
        <v>308201</v>
      </c>
      <c r="AL525">
        <v>6188779</v>
      </c>
      <c r="AM525" t="s">
        <v>1064</v>
      </c>
      <c r="AN525" t="s">
        <v>1870</v>
      </c>
      <c r="AO525" s="39">
        <v>45721</v>
      </c>
    </row>
    <row r="526" spans="1:41" x14ac:dyDescent="0.2">
      <c r="A526" t="s">
        <v>173</v>
      </c>
      <c r="B526" t="s">
        <v>176</v>
      </c>
      <c r="C526" t="s">
        <v>3593</v>
      </c>
      <c r="D526" t="s">
        <v>1064</v>
      </c>
      <c r="E526" t="s">
        <v>1064</v>
      </c>
      <c r="F526" t="s">
        <v>3594</v>
      </c>
      <c r="G526" t="s">
        <v>1805</v>
      </c>
      <c r="H526" s="39">
        <v>45293</v>
      </c>
      <c r="I526" s="55">
        <v>2024</v>
      </c>
      <c r="J526" t="s">
        <v>1297</v>
      </c>
      <c r="K526" t="s">
        <v>1298</v>
      </c>
      <c r="L526" s="48" t="s">
        <v>1064</v>
      </c>
      <c r="M526" t="s">
        <v>1064</v>
      </c>
      <c r="O526" t="s">
        <v>1881</v>
      </c>
      <c r="P526" t="s">
        <v>1064</v>
      </c>
      <c r="Q526" t="s">
        <v>29</v>
      </c>
      <c r="R526" t="s">
        <v>113</v>
      </c>
      <c r="S526">
        <v>9</v>
      </c>
      <c r="T526">
        <v>8.5</v>
      </c>
      <c r="U526" t="s">
        <v>692</v>
      </c>
      <c r="V526" t="s">
        <v>2850</v>
      </c>
      <c r="W526" t="s">
        <v>697</v>
      </c>
      <c r="X526" t="s">
        <v>3595</v>
      </c>
      <c r="Y526" t="s">
        <v>1064</v>
      </c>
      <c r="Z526" t="s">
        <v>1064</v>
      </c>
      <c r="AA526" t="s">
        <v>1064</v>
      </c>
      <c r="AB526" t="s">
        <v>1064</v>
      </c>
      <c r="AC526" t="s">
        <v>1064</v>
      </c>
      <c r="AD526" t="s">
        <v>1064</v>
      </c>
      <c r="AE526" t="s">
        <v>1064</v>
      </c>
      <c r="AF526" t="s">
        <v>1064</v>
      </c>
      <c r="AG526" t="s">
        <v>1064</v>
      </c>
      <c r="AH526" t="s">
        <v>1064</v>
      </c>
      <c r="AK526">
        <v>736591</v>
      </c>
      <c r="AL526">
        <v>6083144</v>
      </c>
      <c r="AM526" t="s">
        <v>2389</v>
      </c>
      <c r="AN526" t="s">
        <v>1870</v>
      </c>
      <c r="AO526" s="39">
        <v>45721</v>
      </c>
    </row>
    <row r="527" spans="1:41" x14ac:dyDescent="0.2">
      <c r="A527" t="s">
        <v>173</v>
      </c>
      <c r="B527" t="s">
        <v>176</v>
      </c>
      <c r="C527" t="s">
        <v>2801</v>
      </c>
      <c r="D527" t="s">
        <v>1064</v>
      </c>
      <c r="E527" t="s">
        <v>1064</v>
      </c>
      <c r="F527" t="s">
        <v>2802</v>
      </c>
      <c r="G527" t="s">
        <v>1805</v>
      </c>
      <c r="H527" s="39">
        <v>44442</v>
      </c>
      <c r="I527" s="55">
        <v>2021</v>
      </c>
      <c r="J527" t="s">
        <v>3870</v>
      </c>
      <c r="K527" t="s">
        <v>1418</v>
      </c>
      <c r="L527" s="48" t="s">
        <v>1064</v>
      </c>
      <c r="M527" t="s">
        <v>1064</v>
      </c>
      <c r="O527" t="s">
        <v>1881</v>
      </c>
      <c r="P527" t="s">
        <v>1064</v>
      </c>
      <c r="Q527" t="s">
        <v>29</v>
      </c>
      <c r="R527" t="s">
        <v>113</v>
      </c>
      <c r="S527">
        <v>8.6029999999999998</v>
      </c>
      <c r="T527">
        <v>8.6</v>
      </c>
      <c r="U527" t="s">
        <v>692</v>
      </c>
      <c r="V527" t="s">
        <v>2850</v>
      </c>
      <c r="W527" t="s">
        <v>697</v>
      </c>
      <c r="X527" t="s">
        <v>2803</v>
      </c>
      <c r="Y527" t="s">
        <v>1064</v>
      </c>
      <c r="Z527" t="s">
        <v>1064</v>
      </c>
      <c r="AA527" t="s">
        <v>1064</v>
      </c>
      <c r="AB527" t="s">
        <v>1064</v>
      </c>
      <c r="AC527" t="s">
        <v>1064</v>
      </c>
      <c r="AD527" t="s">
        <v>1064</v>
      </c>
      <c r="AE527" t="s">
        <v>1064</v>
      </c>
      <c r="AF527" t="s">
        <v>1064</v>
      </c>
      <c r="AG527" t="s">
        <v>1064</v>
      </c>
      <c r="AH527" t="s">
        <v>1064</v>
      </c>
      <c r="AK527">
        <v>286479</v>
      </c>
      <c r="AL527">
        <v>6196755</v>
      </c>
      <c r="AM527" t="s">
        <v>2388</v>
      </c>
      <c r="AN527" t="s">
        <v>1870</v>
      </c>
      <c r="AO527" s="39">
        <v>45721</v>
      </c>
    </row>
    <row r="528" spans="1:41" x14ac:dyDescent="0.2">
      <c r="A528" t="s">
        <v>173</v>
      </c>
      <c r="B528" t="s">
        <v>176</v>
      </c>
      <c r="C528" t="s">
        <v>2159</v>
      </c>
      <c r="D528" t="s">
        <v>1064</v>
      </c>
      <c r="E528" t="s">
        <v>1064</v>
      </c>
      <c r="F528" t="s">
        <v>2304</v>
      </c>
      <c r="G528" t="s">
        <v>1805</v>
      </c>
      <c r="H528" s="39">
        <v>43090</v>
      </c>
      <c r="I528" s="55">
        <v>2017</v>
      </c>
      <c r="J528" t="s">
        <v>1333</v>
      </c>
      <c r="K528" t="s">
        <v>1433</v>
      </c>
      <c r="L528" s="48" t="s">
        <v>1064</v>
      </c>
      <c r="M528" t="s">
        <v>1064</v>
      </c>
      <c r="O528" t="s">
        <v>1824</v>
      </c>
      <c r="P528" t="s">
        <v>1064</v>
      </c>
      <c r="Q528" t="s">
        <v>29</v>
      </c>
      <c r="R528" t="s">
        <v>113</v>
      </c>
      <c r="S528">
        <v>1.5</v>
      </c>
      <c r="T528">
        <v>1.5</v>
      </c>
      <c r="U528" t="s">
        <v>692</v>
      </c>
      <c r="V528" t="s">
        <v>2850</v>
      </c>
      <c r="W528" t="s">
        <v>758</v>
      </c>
      <c r="X528" t="s">
        <v>1924</v>
      </c>
      <c r="Y528" t="s">
        <v>1064</v>
      </c>
      <c r="Z528" t="s">
        <v>1064</v>
      </c>
      <c r="AA528" t="s">
        <v>1064</v>
      </c>
      <c r="AB528" t="s">
        <v>1064</v>
      </c>
      <c r="AC528" t="s">
        <v>1064</v>
      </c>
      <c r="AD528" t="s">
        <v>1064</v>
      </c>
      <c r="AE528" t="s">
        <v>1064</v>
      </c>
      <c r="AF528" t="s">
        <v>1064</v>
      </c>
      <c r="AG528" t="s">
        <v>1064</v>
      </c>
      <c r="AH528" t="s">
        <v>1064</v>
      </c>
      <c r="AK528">
        <v>735327.76</v>
      </c>
      <c r="AL528">
        <v>5964921.3200000003</v>
      </c>
      <c r="AM528" t="s">
        <v>2389</v>
      </c>
      <c r="AN528" t="s">
        <v>1870</v>
      </c>
      <c r="AO528" s="39">
        <v>45721</v>
      </c>
    </row>
    <row r="529" spans="1:41" x14ac:dyDescent="0.2">
      <c r="A529" t="s">
        <v>173</v>
      </c>
      <c r="B529" t="s">
        <v>176</v>
      </c>
      <c r="C529" t="s">
        <v>2159</v>
      </c>
      <c r="D529" t="s">
        <v>1064</v>
      </c>
      <c r="E529" t="s">
        <v>1064</v>
      </c>
      <c r="F529" t="s">
        <v>2303</v>
      </c>
      <c r="G529" t="s">
        <v>1805</v>
      </c>
      <c r="H529" s="39">
        <v>43090</v>
      </c>
      <c r="I529" s="55">
        <v>2017</v>
      </c>
      <c r="J529" t="s">
        <v>1333</v>
      </c>
      <c r="K529" t="s">
        <v>1433</v>
      </c>
      <c r="L529" s="48" t="s">
        <v>1064</v>
      </c>
      <c r="M529" t="s">
        <v>1064</v>
      </c>
      <c r="O529" t="s">
        <v>1824</v>
      </c>
      <c r="P529" t="s">
        <v>1064</v>
      </c>
      <c r="Q529" t="s">
        <v>29</v>
      </c>
      <c r="R529" t="s">
        <v>113</v>
      </c>
      <c r="S529">
        <v>1.5</v>
      </c>
      <c r="T529">
        <v>1.5</v>
      </c>
      <c r="U529" t="s">
        <v>692</v>
      </c>
      <c r="V529" t="s">
        <v>2850</v>
      </c>
      <c r="W529" t="s">
        <v>697</v>
      </c>
      <c r="X529" t="s">
        <v>1924</v>
      </c>
      <c r="Y529" t="s">
        <v>1064</v>
      </c>
      <c r="Z529" t="s">
        <v>1064</v>
      </c>
      <c r="AA529" t="s">
        <v>1064</v>
      </c>
      <c r="AB529" t="s">
        <v>1064</v>
      </c>
      <c r="AC529" t="s">
        <v>1064</v>
      </c>
      <c r="AD529" t="s">
        <v>1064</v>
      </c>
      <c r="AE529" t="s">
        <v>1064</v>
      </c>
      <c r="AF529" t="s">
        <v>1064</v>
      </c>
      <c r="AG529" t="s">
        <v>1064</v>
      </c>
      <c r="AH529" t="s">
        <v>1064</v>
      </c>
      <c r="AK529">
        <v>735369.74</v>
      </c>
      <c r="AL529">
        <v>5965005.3300000001</v>
      </c>
      <c r="AM529" t="s">
        <v>2389</v>
      </c>
      <c r="AN529" t="s">
        <v>1870</v>
      </c>
      <c r="AO529" s="39">
        <v>45721</v>
      </c>
    </row>
    <row r="530" spans="1:41" x14ac:dyDescent="0.2">
      <c r="A530" t="s">
        <v>173</v>
      </c>
      <c r="B530" t="s">
        <v>176</v>
      </c>
      <c r="C530" t="s">
        <v>3454</v>
      </c>
      <c r="D530" t="s">
        <v>1064</v>
      </c>
      <c r="E530" t="s">
        <v>1064</v>
      </c>
      <c r="F530" t="s">
        <v>3455</v>
      </c>
      <c r="G530" t="s">
        <v>1805</v>
      </c>
      <c r="H530" s="39">
        <v>45128</v>
      </c>
      <c r="I530" s="55">
        <v>2023</v>
      </c>
      <c r="J530" t="s">
        <v>1297</v>
      </c>
      <c r="K530" t="s">
        <v>1391</v>
      </c>
      <c r="L530" s="48" t="s">
        <v>1064</v>
      </c>
      <c r="M530" t="s">
        <v>1064</v>
      </c>
      <c r="O530" t="s">
        <v>1881</v>
      </c>
      <c r="P530" t="s">
        <v>1064</v>
      </c>
      <c r="Q530" t="s">
        <v>29</v>
      </c>
      <c r="R530" t="s">
        <v>113</v>
      </c>
      <c r="S530">
        <v>9.0150000000000006</v>
      </c>
      <c r="T530">
        <v>9</v>
      </c>
      <c r="U530" t="s">
        <v>692</v>
      </c>
      <c r="V530" t="s">
        <v>2850</v>
      </c>
      <c r="W530" t="s">
        <v>697</v>
      </c>
      <c r="X530" t="s">
        <v>3456</v>
      </c>
      <c r="Y530" t="s">
        <v>1064</v>
      </c>
      <c r="Z530" t="s">
        <v>1064</v>
      </c>
      <c r="AA530" t="s">
        <v>1064</v>
      </c>
      <c r="AB530" t="s">
        <v>1064</v>
      </c>
      <c r="AC530" t="s">
        <v>1064</v>
      </c>
      <c r="AD530" t="s">
        <v>1064</v>
      </c>
      <c r="AE530" t="s">
        <v>1064</v>
      </c>
      <c r="AF530" t="s">
        <v>1064</v>
      </c>
      <c r="AG530" t="s">
        <v>1064</v>
      </c>
      <c r="AH530" t="s">
        <v>1064</v>
      </c>
      <c r="AK530">
        <v>288425</v>
      </c>
      <c r="AL530">
        <v>6126788</v>
      </c>
      <c r="AM530" t="s">
        <v>2388</v>
      </c>
      <c r="AN530" t="s">
        <v>1870</v>
      </c>
      <c r="AO530" s="39">
        <v>45721</v>
      </c>
    </row>
    <row r="531" spans="1:41" x14ac:dyDescent="0.2">
      <c r="A531" t="s">
        <v>173</v>
      </c>
      <c r="B531" t="s">
        <v>176</v>
      </c>
      <c r="C531" t="s">
        <v>2160</v>
      </c>
      <c r="D531" t="s">
        <v>1064</v>
      </c>
      <c r="E531" t="s">
        <v>1574</v>
      </c>
      <c r="F531" t="s">
        <v>300</v>
      </c>
      <c r="G531" t="s">
        <v>1805</v>
      </c>
      <c r="H531" s="39">
        <v>43350</v>
      </c>
      <c r="I531" s="55">
        <v>2018</v>
      </c>
      <c r="J531" t="s">
        <v>1333</v>
      </c>
      <c r="K531" t="s">
        <v>1334</v>
      </c>
      <c r="L531" s="48" t="s">
        <v>1064</v>
      </c>
      <c r="M531" t="s">
        <v>1064</v>
      </c>
      <c r="O531" t="s">
        <v>1837</v>
      </c>
      <c r="P531" t="s">
        <v>1064</v>
      </c>
      <c r="Q531" t="s">
        <v>29</v>
      </c>
      <c r="R531" t="s">
        <v>113</v>
      </c>
      <c r="S531">
        <v>3</v>
      </c>
      <c r="T531">
        <v>2.99</v>
      </c>
      <c r="U531" t="s">
        <v>692</v>
      </c>
      <c r="V531" t="s">
        <v>2850</v>
      </c>
      <c r="W531" t="s">
        <v>755</v>
      </c>
      <c r="X531" t="s">
        <v>756</v>
      </c>
      <c r="Y531" t="s">
        <v>1064</v>
      </c>
      <c r="Z531" t="s">
        <v>1064</v>
      </c>
      <c r="AA531" t="s">
        <v>1064</v>
      </c>
      <c r="AB531" t="s">
        <v>1064</v>
      </c>
      <c r="AC531" t="s">
        <v>1064</v>
      </c>
      <c r="AD531" t="s">
        <v>1064</v>
      </c>
      <c r="AE531" t="s">
        <v>1064</v>
      </c>
      <c r="AF531" t="s">
        <v>1064</v>
      </c>
      <c r="AG531" t="s">
        <v>1064</v>
      </c>
      <c r="AH531" t="s">
        <v>1064</v>
      </c>
      <c r="AK531">
        <v>243081</v>
      </c>
      <c r="AL531">
        <v>5980709</v>
      </c>
      <c r="AM531" t="s">
        <v>2391</v>
      </c>
      <c r="AN531" t="s">
        <v>1870</v>
      </c>
      <c r="AO531" s="39">
        <v>45721</v>
      </c>
    </row>
    <row r="532" spans="1:41" x14ac:dyDescent="0.2">
      <c r="A532" t="s">
        <v>173</v>
      </c>
      <c r="B532" t="s">
        <v>176</v>
      </c>
      <c r="C532" t="s">
        <v>2161</v>
      </c>
      <c r="D532" t="s">
        <v>1064</v>
      </c>
      <c r="E532" t="s">
        <v>1635</v>
      </c>
      <c r="F532" t="s">
        <v>583</v>
      </c>
      <c r="G532" t="s">
        <v>1805</v>
      </c>
      <c r="H532" s="39">
        <v>44086</v>
      </c>
      <c r="I532" s="55">
        <v>2020</v>
      </c>
      <c r="J532" t="s">
        <v>1297</v>
      </c>
      <c r="K532" t="s">
        <v>1442</v>
      </c>
      <c r="L532" s="48" t="s">
        <v>1064</v>
      </c>
      <c r="M532" t="s">
        <v>1064</v>
      </c>
      <c r="O532" t="s">
        <v>1824</v>
      </c>
      <c r="P532" t="s">
        <v>1064</v>
      </c>
      <c r="Q532" t="s">
        <v>29</v>
      </c>
      <c r="R532" t="s">
        <v>113</v>
      </c>
      <c r="S532">
        <v>3.01</v>
      </c>
      <c r="T532">
        <v>3</v>
      </c>
      <c r="U532" t="s">
        <v>692</v>
      </c>
      <c r="V532" t="s">
        <v>2850</v>
      </c>
      <c r="W532" t="s">
        <v>977</v>
      </c>
      <c r="X532" t="s">
        <v>1925</v>
      </c>
      <c r="Y532" t="s">
        <v>1064</v>
      </c>
      <c r="Z532" t="s">
        <v>1064</v>
      </c>
      <c r="AA532" t="s">
        <v>1064</v>
      </c>
      <c r="AB532" t="s">
        <v>1064</v>
      </c>
      <c r="AC532" t="s">
        <v>1064</v>
      </c>
      <c r="AD532" t="s">
        <v>1064</v>
      </c>
      <c r="AE532" t="s">
        <v>1064</v>
      </c>
      <c r="AF532" t="s">
        <v>1064</v>
      </c>
      <c r="AG532" t="s">
        <v>1064</v>
      </c>
      <c r="AH532" t="s">
        <v>1064</v>
      </c>
      <c r="AK532">
        <v>236016</v>
      </c>
      <c r="AL532">
        <v>6009714</v>
      </c>
      <c r="AM532" t="s">
        <v>2391</v>
      </c>
      <c r="AN532" t="s">
        <v>1870</v>
      </c>
      <c r="AO532" s="39">
        <v>45721</v>
      </c>
    </row>
    <row r="533" spans="1:41" x14ac:dyDescent="0.2">
      <c r="A533" t="s">
        <v>173</v>
      </c>
      <c r="B533" t="s">
        <v>176</v>
      </c>
      <c r="C533" t="s">
        <v>2162</v>
      </c>
      <c r="D533" t="s">
        <v>1064</v>
      </c>
      <c r="E533" t="s">
        <v>1657</v>
      </c>
      <c r="F533" t="s">
        <v>2305</v>
      </c>
      <c r="G533" t="s">
        <v>1805</v>
      </c>
      <c r="H533" s="39">
        <v>44055</v>
      </c>
      <c r="I533" s="55">
        <v>2020</v>
      </c>
      <c r="J533" t="s">
        <v>1297</v>
      </c>
      <c r="K533" t="s">
        <v>1271</v>
      </c>
      <c r="L533" s="48" t="s">
        <v>1064</v>
      </c>
      <c r="M533" t="s">
        <v>1064</v>
      </c>
      <c r="O533" t="s">
        <v>1824</v>
      </c>
      <c r="P533" t="s">
        <v>1064</v>
      </c>
      <c r="Q533" t="s">
        <v>29</v>
      </c>
      <c r="R533" t="s">
        <v>113</v>
      </c>
      <c r="S533">
        <v>1.3360000000000001</v>
      </c>
      <c r="T533">
        <v>1.33</v>
      </c>
      <c r="U533" t="s">
        <v>692</v>
      </c>
      <c r="V533" t="s">
        <v>2850</v>
      </c>
      <c r="W533" t="s">
        <v>885</v>
      </c>
      <c r="X533" t="s">
        <v>1926</v>
      </c>
      <c r="Y533" t="s">
        <v>1064</v>
      </c>
      <c r="Z533" t="s">
        <v>1064</v>
      </c>
      <c r="AA533" t="s">
        <v>1064</v>
      </c>
      <c r="AB533" t="s">
        <v>1064</v>
      </c>
      <c r="AC533" t="s">
        <v>1064</v>
      </c>
      <c r="AD533" t="s">
        <v>1064</v>
      </c>
      <c r="AE533" t="s">
        <v>1064</v>
      </c>
      <c r="AF533" t="s">
        <v>1064</v>
      </c>
      <c r="AG533" t="s">
        <v>1064</v>
      </c>
      <c r="AH533" t="s">
        <v>1064</v>
      </c>
      <c r="AK533">
        <v>314475</v>
      </c>
      <c r="AL533">
        <v>6138606</v>
      </c>
      <c r="AM533" t="s">
        <v>2391</v>
      </c>
      <c r="AN533" t="s">
        <v>1870</v>
      </c>
      <c r="AO533" s="39">
        <v>45721</v>
      </c>
    </row>
    <row r="534" spans="1:41" x14ac:dyDescent="0.2">
      <c r="A534" t="s">
        <v>173</v>
      </c>
      <c r="B534" t="s">
        <v>176</v>
      </c>
      <c r="C534" t="s">
        <v>3547</v>
      </c>
      <c r="D534" t="s">
        <v>1064</v>
      </c>
      <c r="E534" t="s">
        <v>1064</v>
      </c>
      <c r="F534" t="s">
        <v>3548</v>
      </c>
      <c r="G534" t="s">
        <v>1805</v>
      </c>
      <c r="H534" s="39">
        <v>45225</v>
      </c>
      <c r="I534" s="55">
        <v>2023</v>
      </c>
      <c r="J534" t="s">
        <v>1297</v>
      </c>
      <c r="K534" t="s">
        <v>1301</v>
      </c>
      <c r="L534" s="48" t="s">
        <v>1064</v>
      </c>
      <c r="M534" t="s">
        <v>1064</v>
      </c>
      <c r="O534" t="s">
        <v>1881</v>
      </c>
      <c r="P534" t="s">
        <v>1064</v>
      </c>
      <c r="Q534" t="s">
        <v>29</v>
      </c>
      <c r="R534" t="s">
        <v>113</v>
      </c>
      <c r="S534">
        <v>3.01</v>
      </c>
      <c r="T534">
        <v>3</v>
      </c>
      <c r="U534" t="s">
        <v>692</v>
      </c>
      <c r="V534" t="s">
        <v>2850</v>
      </c>
      <c r="W534" t="s">
        <v>1557</v>
      </c>
      <c r="X534" t="s">
        <v>3549</v>
      </c>
      <c r="Y534" t="s">
        <v>1064</v>
      </c>
      <c r="Z534" t="s">
        <v>1064</v>
      </c>
      <c r="AA534" t="s">
        <v>1064</v>
      </c>
      <c r="AB534" t="s">
        <v>1064</v>
      </c>
      <c r="AC534" t="s">
        <v>1064</v>
      </c>
      <c r="AD534" t="s">
        <v>1064</v>
      </c>
      <c r="AE534" t="s">
        <v>1064</v>
      </c>
      <c r="AF534" t="s">
        <v>1064</v>
      </c>
      <c r="AG534" t="s">
        <v>1064</v>
      </c>
      <c r="AH534" t="s">
        <v>1064</v>
      </c>
      <c r="AK534">
        <v>771128</v>
      </c>
      <c r="AL534">
        <v>6121295</v>
      </c>
      <c r="AM534" t="s">
        <v>2389</v>
      </c>
      <c r="AN534" t="s">
        <v>1870</v>
      </c>
      <c r="AO534" s="39">
        <v>45721</v>
      </c>
    </row>
    <row r="535" spans="1:41" x14ac:dyDescent="0.2">
      <c r="A535" t="s">
        <v>173</v>
      </c>
      <c r="B535" t="s">
        <v>176</v>
      </c>
      <c r="C535" t="s">
        <v>4145</v>
      </c>
      <c r="D535" t="s">
        <v>1064</v>
      </c>
      <c r="E535" t="s">
        <v>1112</v>
      </c>
      <c r="F535" t="s">
        <v>346</v>
      </c>
      <c r="G535" t="s">
        <v>1805</v>
      </c>
      <c r="H535" s="39">
        <v>42592</v>
      </c>
      <c r="I535" s="55">
        <v>2016</v>
      </c>
      <c r="J535" t="s">
        <v>1348</v>
      </c>
      <c r="K535" t="s">
        <v>1268</v>
      </c>
      <c r="L535" s="48" t="s">
        <v>1064</v>
      </c>
      <c r="M535" t="s">
        <v>1064</v>
      </c>
      <c r="O535" t="s">
        <v>1824</v>
      </c>
      <c r="P535" t="s">
        <v>1064</v>
      </c>
      <c r="Q535" t="s">
        <v>29</v>
      </c>
      <c r="R535" t="s">
        <v>113</v>
      </c>
      <c r="S535">
        <v>3</v>
      </c>
      <c r="T535">
        <v>2.9950000000000001</v>
      </c>
      <c r="U535" t="s">
        <v>692</v>
      </c>
      <c r="V535" t="s">
        <v>2850</v>
      </c>
      <c r="W535" t="s">
        <v>738</v>
      </c>
      <c r="X535" t="s">
        <v>800</v>
      </c>
      <c r="Y535" t="s">
        <v>1064</v>
      </c>
      <c r="Z535" t="s">
        <v>1064</v>
      </c>
      <c r="AA535" t="s">
        <v>1064</v>
      </c>
      <c r="AB535" t="s">
        <v>1064</v>
      </c>
      <c r="AC535" t="s">
        <v>1064</v>
      </c>
      <c r="AD535" t="s">
        <v>1064</v>
      </c>
      <c r="AE535" t="s">
        <v>1064</v>
      </c>
      <c r="AF535" t="s">
        <v>1064</v>
      </c>
      <c r="AG535" t="s">
        <v>1064</v>
      </c>
      <c r="AH535" t="s">
        <v>1064</v>
      </c>
      <c r="AK535">
        <v>296466.19</v>
      </c>
      <c r="AL535">
        <v>6585515.4400000004</v>
      </c>
      <c r="AM535" t="s">
        <v>2390</v>
      </c>
      <c r="AN535" t="s">
        <v>1870</v>
      </c>
      <c r="AO535" s="39">
        <v>45721</v>
      </c>
    </row>
    <row r="536" spans="1:41" x14ac:dyDescent="0.2">
      <c r="A536" t="s">
        <v>173</v>
      </c>
      <c r="B536" t="s">
        <v>176</v>
      </c>
      <c r="C536" t="s">
        <v>2607</v>
      </c>
      <c r="D536" t="s">
        <v>1064</v>
      </c>
      <c r="E536" t="s">
        <v>1719</v>
      </c>
      <c r="F536" t="s">
        <v>537</v>
      </c>
      <c r="G536" t="s">
        <v>1805</v>
      </c>
      <c r="H536" s="39">
        <v>43819</v>
      </c>
      <c r="I536" s="55">
        <v>2019</v>
      </c>
      <c r="J536" t="s">
        <v>3870</v>
      </c>
      <c r="K536" t="s">
        <v>1418</v>
      </c>
      <c r="L536" s="48" t="s">
        <v>1064</v>
      </c>
      <c r="M536" t="s">
        <v>1064</v>
      </c>
      <c r="O536" t="s">
        <v>1837</v>
      </c>
      <c r="P536" t="s">
        <v>1064</v>
      </c>
      <c r="Q536" t="s">
        <v>29</v>
      </c>
      <c r="R536" t="s">
        <v>113</v>
      </c>
      <c r="S536">
        <v>2.7</v>
      </c>
      <c r="T536">
        <v>2.68</v>
      </c>
      <c r="U536" t="s">
        <v>692</v>
      </c>
      <c r="V536" t="s">
        <v>2850</v>
      </c>
      <c r="W536" t="s">
        <v>697</v>
      </c>
      <c r="X536" t="s">
        <v>1920</v>
      </c>
      <c r="Y536" t="s">
        <v>1064</v>
      </c>
      <c r="Z536" t="s">
        <v>1064</v>
      </c>
      <c r="AA536" t="s">
        <v>1064</v>
      </c>
      <c r="AB536" t="s">
        <v>1064</v>
      </c>
      <c r="AC536" t="s">
        <v>1064</v>
      </c>
      <c r="AD536" t="s">
        <v>1064</v>
      </c>
      <c r="AE536" t="s">
        <v>1064</v>
      </c>
      <c r="AF536" t="s">
        <v>1064</v>
      </c>
      <c r="AG536" t="s">
        <v>1064</v>
      </c>
      <c r="AH536" t="s">
        <v>1064</v>
      </c>
      <c r="AK536">
        <v>278782</v>
      </c>
      <c r="AL536">
        <v>6210778</v>
      </c>
      <c r="AM536" t="s">
        <v>2391</v>
      </c>
      <c r="AN536" t="s">
        <v>1870</v>
      </c>
      <c r="AO536" s="39">
        <v>45721</v>
      </c>
    </row>
    <row r="537" spans="1:41" x14ac:dyDescent="0.2">
      <c r="A537" t="s">
        <v>173</v>
      </c>
      <c r="B537" t="s">
        <v>176</v>
      </c>
      <c r="C537" t="s">
        <v>3142</v>
      </c>
      <c r="D537" t="s">
        <v>1064</v>
      </c>
      <c r="E537" t="s">
        <v>1064</v>
      </c>
      <c r="F537" t="s">
        <v>3143</v>
      </c>
      <c r="G537" t="s">
        <v>1805</v>
      </c>
      <c r="H537" s="39">
        <v>44775</v>
      </c>
      <c r="I537" s="55">
        <v>2022</v>
      </c>
      <c r="J537" t="s">
        <v>1297</v>
      </c>
      <c r="K537" t="s">
        <v>1476</v>
      </c>
      <c r="L537" s="48" t="s">
        <v>1064</v>
      </c>
      <c r="M537" t="s">
        <v>1064</v>
      </c>
      <c r="O537" t="s">
        <v>1881</v>
      </c>
      <c r="P537" t="s">
        <v>1064</v>
      </c>
      <c r="Q537" t="s">
        <v>29</v>
      </c>
      <c r="R537" t="s">
        <v>113</v>
      </c>
      <c r="S537">
        <v>9.01</v>
      </c>
      <c r="T537">
        <v>9</v>
      </c>
      <c r="U537" t="s">
        <v>692</v>
      </c>
      <c r="V537" t="s">
        <v>2850</v>
      </c>
      <c r="W537" t="s">
        <v>3144</v>
      </c>
      <c r="X537" t="s">
        <v>3145</v>
      </c>
      <c r="Y537" t="s">
        <v>1064</v>
      </c>
      <c r="Z537" t="s">
        <v>1064</v>
      </c>
      <c r="AA537" t="s">
        <v>1064</v>
      </c>
      <c r="AB537" t="s">
        <v>1064</v>
      </c>
      <c r="AC537" t="s">
        <v>1064</v>
      </c>
      <c r="AD537" t="s">
        <v>1064</v>
      </c>
      <c r="AE537" t="s">
        <v>1064</v>
      </c>
      <c r="AF537" t="s">
        <v>1064</v>
      </c>
      <c r="AG537" t="s">
        <v>1064</v>
      </c>
      <c r="AH537" t="s">
        <v>1064</v>
      </c>
      <c r="AK537">
        <v>272053</v>
      </c>
      <c r="AL537">
        <v>6048016</v>
      </c>
      <c r="AM537" t="s">
        <v>2388</v>
      </c>
      <c r="AN537" t="s">
        <v>1870</v>
      </c>
      <c r="AO537" s="39">
        <v>45721</v>
      </c>
    </row>
    <row r="538" spans="1:41" x14ac:dyDescent="0.2">
      <c r="A538" t="s">
        <v>173</v>
      </c>
      <c r="B538" t="s">
        <v>176</v>
      </c>
      <c r="C538" t="s">
        <v>4146</v>
      </c>
      <c r="D538" t="s">
        <v>1064</v>
      </c>
      <c r="E538" t="s">
        <v>1064</v>
      </c>
      <c r="F538" t="s">
        <v>3383</v>
      </c>
      <c r="G538" t="s">
        <v>1805</v>
      </c>
      <c r="H538" s="39">
        <v>45014</v>
      </c>
      <c r="I538" s="55">
        <v>2023</v>
      </c>
      <c r="J538" t="s">
        <v>1348</v>
      </c>
      <c r="K538" t="s">
        <v>1413</v>
      </c>
      <c r="L538" s="48" t="s">
        <v>1064</v>
      </c>
      <c r="M538" t="s">
        <v>1064</v>
      </c>
      <c r="O538" t="s">
        <v>1881</v>
      </c>
      <c r="P538" t="s">
        <v>1064</v>
      </c>
      <c r="Q538" t="s">
        <v>29</v>
      </c>
      <c r="R538" t="s">
        <v>113</v>
      </c>
      <c r="S538">
        <v>9.0150000000000006</v>
      </c>
      <c r="T538">
        <v>9</v>
      </c>
      <c r="U538" t="s">
        <v>692</v>
      </c>
      <c r="V538" t="s">
        <v>2850</v>
      </c>
      <c r="W538" t="s">
        <v>1557</v>
      </c>
      <c r="X538" t="s">
        <v>3384</v>
      </c>
      <c r="Y538" t="s">
        <v>1064</v>
      </c>
      <c r="Z538" t="s">
        <v>1064</v>
      </c>
      <c r="AA538" t="s">
        <v>1064</v>
      </c>
      <c r="AB538" t="s">
        <v>1064</v>
      </c>
      <c r="AC538" t="s">
        <v>1064</v>
      </c>
      <c r="AD538" t="s">
        <v>1064</v>
      </c>
      <c r="AE538" t="s">
        <v>1064</v>
      </c>
      <c r="AF538" t="s">
        <v>1064</v>
      </c>
      <c r="AG538" t="s">
        <v>1064</v>
      </c>
      <c r="AH538" t="s">
        <v>1064</v>
      </c>
      <c r="AK538">
        <v>285000</v>
      </c>
      <c r="AL538">
        <v>6694098</v>
      </c>
      <c r="AM538" t="s">
        <v>2390</v>
      </c>
      <c r="AN538" t="s">
        <v>1870</v>
      </c>
      <c r="AO538" s="39">
        <v>45721</v>
      </c>
    </row>
    <row r="539" spans="1:41" x14ac:dyDescent="0.2">
      <c r="A539" t="s">
        <v>173</v>
      </c>
      <c r="B539" t="s">
        <v>176</v>
      </c>
      <c r="C539" t="s">
        <v>1508</v>
      </c>
      <c r="D539" t="s">
        <v>1064</v>
      </c>
      <c r="E539" t="s">
        <v>1671</v>
      </c>
      <c r="F539" t="s">
        <v>1527</v>
      </c>
      <c r="G539" t="s">
        <v>1805</v>
      </c>
      <c r="H539" s="39">
        <v>44083</v>
      </c>
      <c r="I539" s="55">
        <v>2020</v>
      </c>
      <c r="J539" t="s">
        <v>1310</v>
      </c>
      <c r="K539" t="s">
        <v>1386</v>
      </c>
      <c r="L539" s="48" t="s">
        <v>1064</v>
      </c>
      <c r="M539" t="s">
        <v>1064</v>
      </c>
      <c r="O539" t="s">
        <v>1824</v>
      </c>
      <c r="P539" t="s">
        <v>1064</v>
      </c>
      <c r="Q539" t="s">
        <v>29</v>
      </c>
      <c r="R539" t="s">
        <v>113</v>
      </c>
      <c r="S539">
        <v>9.0079999999999991</v>
      </c>
      <c r="T539">
        <v>9</v>
      </c>
      <c r="U539" t="s">
        <v>692</v>
      </c>
      <c r="V539" t="s">
        <v>2850</v>
      </c>
      <c r="W539" t="s">
        <v>697</v>
      </c>
      <c r="X539" t="s">
        <v>2962</v>
      </c>
      <c r="Y539" t="s">
        <v>1064</v>
      </c>
      <c r="Z539" t="s">
        <v>1064</v>
      </c>
      <c r="AA539" t="s">
        <v>1064</v>
      </c>
      <c r="AB539" t="s">
        <v>1064</v>
      </c>
      <c r="AC539" t="s">
        <v>1064</v>
      </c>
      <c r="AD539" t="s">
        <v>1064</v>
      </c>
      <c r="AE539" t="s">
        <v>1064</v>
      </c>
      <c r="AF539" t="s">
        <v>1064</v>
      </c>
      <c r="AG539" t="s">
        <v>1064</v>
      </c>
      <c r="AH539" t="s">
        <v>1064</v>
      </c>
      <c r="AK539">
        <v>327184</v>
      </c>
      <c r="AL539">
        <v>6284777</v>
      </c>
      <c r="AM539" t="s">
        <v>2388</v>
      </c>
      <c r="AN539" t="s">
        <v>1870</v>
      </c>
      <c r="AO539" s="39">
        <v>45721</v>
      </c>
    </row>
    <row r="540" spans="1:41" x14ac:dyDescent="0.2">
      <c r="A540" t="s">
        <v>173</v>
      </c>
      <c r="B540" t="s">
        <v>176</v>
      </c>
      <c r="C540" t="s">
        <v>3129</v>
      </c>
      <c r="D540" t="s">
        <v>1064</v>
      </c>
      <c r="E540" t="s">
        <v>1064</v>
      </c>
      <c r="F540" t="s">
        <v>3130</v>
      </c>
      <c r="G540" t="s">
        <v>1805</v>
      </c>
      <c r="H540" s="39">
        <v>44757</v>
      </c>
      <c r="I540" s="55">
        <v>2022</v>
      </c>
      <c r="J540" t="s">
        <v>1310</v>
      </c>
      <c r="K540" t="s">
        <v>1359</v>
      </c>
      <c r="L540" s="48" t="s">
        <v>1064</v>
      </c>
      <c r="M540" t="s">
        <v>1064</v>
      </c>
      <c r="O540" t="s">
        <v>1881</v>
      </c>
      <c r="P540" t="s">
        <v>1064</v>
      </c>
      <c r="Q540" t="s">
        <v>29</v>
      </c>
      <c r="R540" t="s">
        <v>113</v>
      </c>
      <c r="S540">
        <v>2.71</v>
      </c>
      <c r="T540">
        <v>2.7</v>
      </c>
      <c r="U540" t="s">
        <v>692</v>
      </c>
      <c r="V540" t="s">
        <v>2850</v>
      </c>
      <c r="W540" t="s">
        <v>3131</v>
      </c>
      <c r="X540" t="s">
        <v>3132</v>
      </c>
      <c r="Y540" t="s">
        <v>1064</v>
      </c>
      <c r="Z540" t="s">
        <v>1064</v>
      </c>
      <c r="AA540" t="s">
        <v>1064</v>
      </c>
      <c r="AB540" t="s">
        <v>1064</v>
      </c>
      <c r="AC540" t="s">
        <v>1064</v>
      </c>
      <c r="AD540" t="s">
        <v>1064</v>
      </c>
      <c r="AE540" t="s">
        <v>1064</v>
      </c>
      <c r="AF540" t="s">
        <v>1064</v>
      </c>
      <c r="AG540" t="s">
        <v>1064</v>
      </c>
      <c r="AH540" t="s">
        <v>1064</v>
      </c>
      <c r="AK540">
        <v>314619</v>
      </c>
      <c r="AL540">
        <v>6372938</v>
      </c>
      <c r="AM540" t="s">
        <v>2388</v>
      </c>
      <c r="AN540" t="s">
        <v>1870</v>
      </c>
      <c r="AO540" s="39">
        <v>45721</v>
      </c>
    </row>
    <row r="541" spans="1:41" x14ac:dyDescent="0.2">
      <c r="A541" t="s">
        <v>173</v>
      </c>
      <c r="B541" t="s">
        <v>176</v>
      </c>
      <c r="C541" t="s">
        <v>3979</v>
      </c>
      <c r="D541" t="s">
        <v>1064</v>
      </c>
      <c r="E541" t="s">
        <v>1064</v>
      </c>
      <c r="F541" t="s">
        <v>3980</v>
      </c>
      <c r="G541" t="s">
        <v>1805</v>
      </c>
      <c r="H541" s="39">
        <v>45494</v>
      </c>
      <c r="I541" s="55">
        <v>2024</v>
      </c>
      <c r="J541" t="s">
        <v>3870</v>
      </c>
      <c r="K541" t="s">
        <v>1378</v>
      </c>
      <c r="L541" s="48" t="s">
        <v>1064</v>
      </c>
      <c r="M541" t="s">
        <v>1064</v>
      </c>
      <c r="O541" t="s">
        <v>1876</v>
      </c>
      <c r="P541" t="s">
        <v>1064</v>
      </c>
      <c r="Q541" t="s">
        <v>29</v>
      </c>
      <c r="R541" t="s">
        <v>113</v>
      </c>
      <c r="S541">
        <v>2.7130000000000001</v>
      </c>
      <c r="T541">
        <v>2.7</v>
      </c>
      <c r="U541" t="s">
        <v>692</v>
      </c>
      <c r="V541" t="s">
        <v>2850</v>
      </c>
      <c r="W541" t="s">
        <v>3845</v>
      </c>
      <c r="X541" t="s">
        <v>3981</v>
      </c>
      <c r="Y541" t="s">
        <v>1064</v>
      </c>
      <c r="Z541" t="s">
        <v>1064</v>
      </c>
      <c r="AA541" t="s">
        <v>1064</v>
      </c>
      <c r="AB541" t="s">
        <v>1064</v>
      </c>
      <c r="AC541" t="s">
        <v>1064</v>
      </c>
      <c r="AD541" t="s">
        <v>1064</v>
      </c>
      <c r="AE541" t="s">
        <v>1064</v>
      </c>
      <c r="AF541" t="s">
        <v>1064</v>
      </c>
      <c r="AG541" t="s">
        <v>1064</v>
      </c>
      <c r="AH541" t="s">
        <v>1064</v>
      </c>
      <c r="AK541">
        <v>305512.53999999998</v>
      </c>
      <c r="AL541">
        <v>6201348.0800000001</v>
      </c>
      <c r="AM541" t="s">
        <v>2388</v>
      </c>
      <c r="AN541" t="s">
        <v>1870</v>
      </c>
      <c r="AO541" s="39">
        <v>45721</v>
      </c>
    </row>
    <row r="542" spans="1:41" x14ac:dyDescent="0.2">
      <c r="A542" t="s">
        <v>173</v>
      </c>
      <c r="B542" t="s">
        <v>176</v>
      </c>
      <c r="C542" t="s">
        <v>2163</v>
      </c>
      <c r="D542" t="s">
        <v>1064</v>
      </c>
      <c r="E542" t="s">
        <v>1182</v>
      </c>
      <c r="F542" t="s">
        <v>486</v>
      </c>
      <c r="G542" t="s">
        <v>1805</v>
      </c>
      <c r="H542" s="39">
        <v>43614</v>
      </c>
      <c r="I542" s="55">
        <v>2019</v>
      </c>
      <c r="J542" t="s">
        <v>1310</v>
      </c>
      <c r="K542" t="s">
        <v>1396</v>
      </c>
      <c r="L542" s="48" t="s">
        <v>1064</v>
      </c>
      <c r="M542" t="s">
        <v>1064</v>
      </c>
      <c r="O542" t="s">
        <v>1837</v>
      </c>
      <c r="P542" t="s">
        <v>1064</v>
      </c>
      <c r="Q542" t="s">
        <v>29</v>
      </c>
      <c r="R542" t="s">
        <v>113</v>
      </c>
      <c r="S542">
        <v>7.5</v>
      </c>
      <c r="T542">
        <v>7.31</v>
      </c>
      <c r="U542" t="s">
        <v>692</v>
      </c>
      <c r="V542" t="s">
        <v>2850</v>
      </c>
      <c r="W542" t="s">
        <v>697</v>
      </c>
      <c r="X542" t="s">
        <v>1927</v>
      </c>
      <c r="Y542" t="s">
        <v>1064</v>
      </c>
      <c r="Z542" t="s">
        <v>1064</v>
      </c>
      <c r="AA542" t="s">
        <v>1064</v>
      </c>
      <c r="AB542" t="s">
        <v>1064</v>
      </c>
      <c r="AC542" t="s">
        <v>1064</v>
      </c>
      <c r="AD542" t="s">
        <v>1064</v>
      </c>
      <c r="AE542" t="s">
        <v>1064</v>
      </c>
      <c r="AF542" t="s">
        <v>1064</v>
      </c>
      <c r="AG542" t="s">
        <v>1064</v>
      </c>
      <c r="AH542" t="s">
        <v>1064</v>
      </c>
      <c r="AK542">
        <v>312590.9302</v>
      </c>
      <c r="AL542">
        <v>6271484.4160000002</v>
      </c>
      <c r="AM542" t="s">
        <v>2391</v>
      </c>
      <c r="AN542" t="s">
        <v>1870</v>
      </c>
      <c r="AO542" s="39">
        <v>45721</v>
      </c>
    </row>
    <row r="543" spans="1:41" x14ac:dyDescent="0.2">
      <c r="A543" t="s">
        <v>173</v>
      </c>
      <c r="B543" t="s">
        <v>176</v>
      </c>
      <c r="C543" t="s">
        <v>4085</v>
      </c>
      <c r="D543" t="s">
        <v>1064</v>
      </c>
      <c r="E543" t="s">
        <v>1661</v>
      </c>
      <c r="F543" t="s">
        <v>672</v>
      </c>
      <c r="G543" t="s">
        <v>1805</v>
      </c>
      <c r="H543" s="39">
        <v>44002</v>
      </c>
      <c r="I543" s="55">
        <v>2020</v>
      </c>
      <c r="J543" t="s">
        <v>1310</v>
      </c>
      <c r="K543" t="s">
        <v>1465</v>
      </c>
      <c r="L543" s="48" t="s">
        <v>1064</v>
      </c>
      <c r="M543" t="s">
        <v>1064</v>
      </c>
      <c r="O543" t="s">
        <v>1876</v>
      </c>
      <c r="P543" t="s">
        <v>1064</v>
      </c>
      <c r="Q543" t="s">
        <v>29</v>
      </c>
      <c r="R543" t="s">
        <v>113</v>
      </c>
      <c r="S543">
        <v>9</v>
      </c>
      <c r="T543">
        <v>9</v>
      </c>
      <c r="U543" t="s">
        <v>692</v>
      </c>
      <c r="V543" t="s">
        <v>2850</v>
      </c>
      <c r="W543" t="s">
        <v>895</v>
      </c>
      <c r="X543" t="s">
        <v>1042</v>
      </c>
      <c r="Y543" t="s">
        <v>1064</v>
      </c>
      <c r="Z543" t="s">
        <v>1064</v>
      </c>
      <c r="AA543" t="s">
        <v>1064</v>
      </c>
      <c r="AB543" t="s">
        <v>1064</v>
      </c>
      <c r="AC543" t="s">
        <v>1064</v>
      </c>
      <c r="AD543" t="s">
        <v>1064</v>
      </c>
      <c r="AE543" t="s">
        <v>1064</v>
      </c>
      <c r="AF543" t="s">
        <v>1064</v>
      </c>
      <c r="AG543" t="s">
        <v>1064</v>
      </c>
      <c r="AH543" t="s">
        <v>1064</v>
      </c>
      <c r="AK543">
        <v>334138</v>
      </c>
      <c r="AL543">
        <v>6332974</v>
      </c>
      <c r="AM543" t="s">
        <v>80</v>
      </c>
      <c r="AN543" t="s">
        <v>1870</v>
      </c>
      <c r="AO543" s="39">
        <v>45721</v>
      </c>
    </row>
    <row r="544" spans="1:41" x14ac:dyDescent="0.2">
      <c r="A544" t="s">
        <v>173</v>
      </c>
      <c r="B544" t="s">
        <v>176</v>
      </c>
      <c r="C544" t="s">
        <v>3915</v>
      </c>
      <c r="D544" t="s">
        <v>1064</v>
      </c>
      <c r="E544" t="s">
        <v>1064</v>
      </c>
      <c r="F544" t="s">
        <v>3916</v>
      </c>
      <c r="G544" t="s">
        <v>1805</v>
      </c>
      <c r="H544" s="39">
        <v>45436</v>
      </c>
      <c r="I544" s="55">
        <v>2024</v>
      </c>
      <c r="J544" t="s">
        <v>1297</v>
      </c>
      <c r="K544" t="s">
        <v>1391</v>
      </c>
      <c r="L544" s="48" t="s">
        <v>1064</v>
      </c>
      <c r="M544" t="s">
        <v>1064</v>
      </c>
      <c r="O544" t="s">
        <v>1876</v>
      </c>
      <c r="P544" t="s">
        <v>1064</v>
      </c>
      <c r="Q544" t="s">
        <v>29</v>
      </c>
      <c r="R544" t="s">
        <v>113</v>
      </c>
      <c r="S544">
        <v>9.0449999999999999</v>
      </c>
      <c r="T544">
        <v>9</v>
      </c>
      <c r="U544" t="s">
        <v>692</v>
      </c>
      <c r="V544" t="s">
        <v>2850</v>
      </c>
      <c r="W544" t="s">
        <v>3524</v>
      </c>
      <c r="X544" t="s">
        <v>3917</v>
      </c>
      <c r="Y544" t="s">
        <v>1064</v>
      </c>
      <c r="Z544" t="s">
        <v>1064</v>
      </c>
      <c r="AA544" t="s">
        <v>1064</v>
      </c>
      <c r="AB544" t="s">
        <v>1064</v>
      </c>
      <c r="AC544" t="s">
        <v>1064</v>
      </c>
      <c r="AD544" t="s">
        <v>1064</v>
      </c>
      <c r="AE544" t="s">
        <v>1064</v>
      </c>
      <c r="AF544" t="s">
        <v>1064</v>
      </c>
      <c r="AG544" t="s">
        <v>1064</v>
      </c>
      <c r="AH544" t="s">
        <v>1064</v>
      </c>
      <c r="AK544">
        <v>291720</v>
      </c>
      <c r="AL544">
        <v>6126698</v>
      </c>
      <c r="AM544" t="s">
        <v>3918</v>
      </c>
      <c r="AN544" t="s">
        <v>1870</v>
      </c>
      <c r="AO544" s="39">
        <v>45721</v>
      </c>
    </row>
    <row r="545" spans="1:41" x14ac:dyDescent="0.2">
      <c r="A545" t="s">
        <v>173</v>
      </c>
      <c r="B545" t="s">
        <v>176</v>
      </c>
      <c r="C545" t="s">
        <v>3596</v>
      </c>
      <c r="D545" t="s">
        <v>1064</v>
      </c>
      <c r="E545" t="s">
        <v>1064</v>
      </c>
      <c r="F545" t="s">
        <v>3597</v>
      </c>
      <c r="G545" t="s">
        <v>1805</v>
      </c>
      <c r="H545" s="39">
        <v>45289</v>
      </c>
      <c r="I545" s="55">
        <v>2023</v>
      </c>
      <c r="J545" t="s">
        <v>3870</v>
      </c>
      <c r="K545" t="s">
        <v>3418</v>
      </c>
      <c r="L545" s="48" t="s">
        <v>1064</v>
      </c>
      <c r="M545" t="s">
        <v>1064</v>
      </c>
      <c r="O545" t="s">
        <v>1881</v>
      </c>
      <c r="P545" t="s">
        <v>1064</v>
      </c>
      <c r="Q545" t="s">
        <v>29</v>
      </c>
      <c r="R545" t="s">
        <v>113</v>
      </c>
      <c r="S545">
        <v>6.2350000000000003</v>
      </c>
      <c r="T545">
        <v>6.22</v>
      </c>
      <c r="U545" t="s">
        <v>692</v>
      </c>
      <c r="V545" t="s">
        <v>2850</v>
      </c>
      <c r="W545" t="s">
        <v>697</v>
      </c>
      <c r="X545" t="s">
        <v>3598</v>
      </c>
      <c r="Y545" t="s">
        <v>1064</v>
      </c>
      <c r="Z545" t="s">
        <v>1064</v>
      </c>
      <c r="AA545" t="s">
        <v>1064</v>
      </c>
      <c r="AB545" t="s">
        <v>1064</v>
      </c>
      <c r="AC545" t="s">
        <v>1064</v>
      </c>
      <c r="AD545" t="s">
        <v>1064</v>
      </c>
      <c r="AE545" t="s">
        <v>1064</v>
      </c>
      <c r="AF545" t="s">
        <v>1064</v>
      </c>
      <c r="AG545" t="s">
        <v>1064</v>
      </c>
      <c r="AH545" t="s">
        <v>1064</v>
      </c>
      <c r="AK545">
        <v>328870</v>
      </c>
      <c r="AL545">
        <v>6186307</v>
      </c>
      <c r="AM545" t="s">
        <v>1064</v>
      </c>
      <c r="AN545" t="s">
        <v>1870</v>
      </c>
      <c r="AO545" s="39">
        <v>45721</v>
      </c>
    </row>
    <row r="546" spans="1:41" x14ac:dyDescent="0.2">
      <c r="A546" t="s">
        <v>173</v>
      </c>
      <c r="B546" t="s">
        <v>176</v>
      </c>
      <c r="C546" t="s">
        <v>2944</v>
      </c>
      <c r="D546" t="s">
        <v>1064</v>
      </c>
      <c r="E546" t="s">
        <v>1064</v>
      </c>
      <c r="F546" t="s">
        <v>2945</v>
      </c>
      <c r="G546" t="s">
        <v>1805</v>
      </c>
      <c r="H546" s="39">
        <v>44596</v>
      </c>
      <c r="I546" s="55">
        <v>2022</v>
      </c>
      <c r="J546" t="s">
        <v>1310</v>
      </c>
      <c r="K546" t="s">
        <v>1396</v>
      </c>
      <c r="L546" s="48" t="s">
        <v>1064</v>
      </c>
      <c r="M546" t="s">
        <v>1064</v>
      </c>
      <c r="O546" t="s">
        <v>1881</v>
      </c>
      <c r="P546" t="s">
        <v>1064</v>
      </c>
      <c r="Q546" t="s">
        <v>29</v>
      </c>
      <c r="R546" t="s">
        <v>113</v>
      </c>
      <c r="S546">
        <v>3.0059999999999998</v>
      </c>
      <c r="T546">
        <v>3</v>
      </c>
      <c r="U546" t="s">
        <v>692</v>
      </c>
      <c r="V546" t="s">
        <v>2850</v>
      </c>
      <c r="W546" t="s">
        <v>1557</v>
      </c>
      <c r="X546" t="s">
        <v>2946</v>
      </c>
      <c r="Y546" t="s">
        <v>1064</v>
      </c>
      <c r="Z546" t="s">
        <v>1064</v>
      </c>
      <c r="AA546" t="s">
        <v>1064</v>
      </c>
      <c r="AB546" t="s">
        <v>1064</v>
      </c>
      <c r="AC546" t="s">
        <v>1064</v>
      </c>
      <c r="AD546" t="s">
        <v>1064</v>
      </c>
      <c r="AE546" t="s">
        <v>1064</v>
      </c>
      <c r="AF546" t="s">
        <v>1064</v>
      </c>
      <c r="AG546" t="s">
        <v>1064</v>
      </c>
      <c r="AH546" t="s">
        <v>1064</v>
      </c>
      <c r="AK546">
        <v>315239</v>
      </c>
      <c r="AL546">
        <v>6272465</v>
      </c>
      <c r="AM546" t="s">
        <v>2388</v>
      </c>
      <c r="AN546" t="s">
        <v>1870</v>
      </c>
      <c r="AO546" s="39">
        <v>45721</v>
      </c>
    </row>
    <row r="547" spans="1:41" x14ac:dyDescent="0.2">
      <c r="A547" t="s">
        <v>173</v>
      </c>
      <c r="B547" t="s">
        <v>176</v>
      </c>
      <c r="C547" t="s">
        <v>3599</v>
      </c>
      <c r="D547" t="s">
        <v>1064</v>
      </c>
      <c r="E547" t="s">
        <v>1064</v>
      </c>
      <c r="F547" t="s">
        <v>3514</v>
      </c>
      <c r="G547" t="s">
        <v>1805</v>
      </c>
      <c r="H547" s="39">
        <v>45124</v>
      </c>
      <c r="I547" s="55">
        <v>2023</v>
      </c>
      <c r="J547" t="s">
        <v>1297</v>
      </c>
      <c r="K547" t="s">
        <v>1442</v>
      </c>
      <c r="L547" s="48" t="s">
        <v>1064</v>
      </c>
      <c r="M547" t="s">
        <v>1064</v>
      </c>
      <c r="O547" t="s">
        <v>1881</v>
      </c>
      <c r="P547" t="s">
        <v>1064</v>
      </c>
      <c r="Q547" t="s">
        <v>29</v>
      </c>
      <c r="R547" t="s">
        <v>113</v>
      </c>
      <c r="S547">
        <v>3.0049999999999999</v>
      </c>
      <c r="T547">
        <v>3</v>
      </c>
      <c r="U547" t="s">
        <v>692</v>
      </c>
      <c r="V547" t="s">
        <v>2850</v>
      </c>
      <c r="W547" t="s">
        <v>697</v>
      </c>
      <c r="X547" t="s">
        <v>3515</v>
      </c>
      <c r="Y547" t="s">
        <v>1064</v>
      </c>
      <c r="Z547" t="s">
        <v>1064</v>
      </c>
      <c r="AA547" t="s">
        <v>1064</v>
      </c>
      <c r="AB547" t="s">
        <v>1064</v>
      </c>
      <c r="AC547" t="s">
        <v>1064</v>
      </c>
      <c r="AD547" t="s">
        <v>1064</v>
      </c>
      <c r="AE547" t="s">
        <v>1064</v>
      </c>
      <c r="AF547" t="s">
        <v>1064</v>
      </c>
      <c r="AG547" t="s">
        <v>1064</v>
      </c>
      <c r="AH547" t="s">
        <v>1064</v>
      </c>
      <c r="AK547">
        <v>251116</v>
      </c>
      <c r="AL547">
        <v>6008548</v>
      </c>
      <c r="AM547" t="s">
        <v>2388</v>
      </c>
      <c r="AN547" t="s">
        <v>1870</v>
      </c>
      <c r="AO547" s="39">
        <v>45721</v>
      </c>
    </row>
    <row r="548" spans="1:41" x14ac:dyDescent="0.2">
      <c r="A548" t="s">
        <v>173</v>
      </c>
      <c r="B548" t="s">
        <v>176</v>
      </c>
      <c r="C548" t="s">
        <v>2164</v>
      </c>
      <c r="D548" t="s">
        <v>1064</v>
      </c>
      <c r="E548" t="s">
        <v>1595</v>
      </c>
      <c r="F548" t="s">
        <v>441</v>
      </c>
      <c r="G548" t="s">
        <v>1805</v>
      </c>
      <c r="H548" s="39">
        <v>43347</v>
      </c>
      <c r="I548" s="55">
        <v>2018</v>
      </c>
      <c r="J548" t="s">
        <v>3870</v>
      </c>
      <c r="K548" t="s">
        <v>1370</v>
      </c>
      <c r="L548" s="48" t="s">
        <v>1064</v>
      </c>
      <c r="M548" t="s">
        <v>1064</v>
      </c>
      <c r="O548" t="s">
        <v>1837</v>
      </c>
      <c r="P548" t="s">
        <v>1064</v>
      </c>
      <c r="Q548" t="s">
        <v>29</v>
      </c>
      <c r="R548" t="s">
        <v>113</v>
      </c>
      <c r="S548">
        <v>3</v>
      </c>
      <c r="T548">
        <v>3</v>
      </c>
      <c r="U548" t="s">
        <v>692</v>
      </c>
      <c r="V548" t="s">
        <v>2850</v>
      </c>
      <c r="W548" t="s">
        <v>885</v>
      </c>
      <c r="X548" t="s">
        <v>886</v>
      </c>
      <c r="Y548" t="s">
        <v>1064</v>
      </c>
      <c r="Z548" t="s">
        <v>1064</v>
      </c>
      <c r="AA548" t="s">
        <v>1064</v>
      </c>
      <c r="AB548" t="s">
        <v>1064</v>
      </c>
      <c r="AC548" t="s">
        <v>1064</v>
      </c>
      <c r="AD548" t="s">
        <v>1064</v>
      </c>
      <c r="AE548" t="s">
        <v>1064</v>
      </c>
      <c r="AF548" t="s">
        <v>1064</v>
      </c>
      <c r="AG548" t="s">
        <v>1064</v>
      </c>
      <c r="AH548" t="s">
        <v>1064</v>
      </c>
      <c r="AK548">
        <v>311374.96999999997</v>
      </c>
      <c r="AL548">
        <v>6147306.9800000004</v>
      </c>
      <c r="AM548" t="s">
        <v>2388</v>
      </c>
      <c r="AN548" t="s">
        <v>1870</v>
      </c>
      <c r="AO548" s="39">
        <v>45721</v>
      </c>
    </row>
    <row r="549" spans="1:41" x14ac:dyDescent="0.2">
      <c r="A549" t="s">
        <v>173</v>
      </c>
      <c r="B549" t="s">
        <v>176</v>
      </c>
      <c r="C549" t="s">
        <v>2608</v>
      </c>
      <c r="D549" t="s">
        <v>1064</v>
      </c>
      <c r="E549" t="s">
        <v>1726</v>
      </c>
      <c r="F549" t="s">
        <v>561</v>
      </c>
      <c r="G549" t="s">
        <v>1805</v>
      </c>
      <c r="H549" s="39">
        <v>43041</v>
      </c>
      <c r="I549" s="55">
        <v>2017</v>
      </c>
      <c r="J549" t="s">
        <v>1310</v>
      </c>
      <c r="K549" t="s">
        <v>1431</v>
      </c>
      <c r="L549" s="48" t="s">
        <v>1064</v>
      </c>
      <c r="M549" t="s">
        <v>1064</v>
      </c>
      <c r="O549" t="s">
        <v>1824</v>
      </c>
      <c r="P549" t="s">
        <v>1064</v>
      </c>
      <c r="Q549" t="s">
        <v>29</v>
      </c>
      <c r="R549" t="s">
        <v>113</v>
      </c>
      <c r="S549">
        <v>3</v>
      </c>
      <c r="T549">
        <v>2.9901</v>
      </c>
      <c r="U549" t="s">
        <v>692</v>
      </c>
      <c r="V549" t="s">
        <v>2850</v>
      </c>
      <c r="W549" t="s">
        <v>697</v>
      </c>
      <c r="X549" t="s">
        <v>1928</v>
      </c>
      <c r="Y549" t="s">
        <v>1064</v>
      </c>
      <c r="Z549" t="s">
        <v>1064</v>
      </c>
      <c r="AA549" t="s">
        <v>1064</v>
      </c>
      <c r="AB549" t="s">
        <v>1064</v>
      </c>
      <c r="AC549" t="s">
        <v>1064</v>
      </c>
      <c r="AD549" t="s">
        <v>1064</v>
      </c>
      <c r="AE549" t="s">
        <v>1064</v>
      </c>
      <c r="AF549" t="s">
        <v>1064</v>
      </c>
      <c r="AG549" t="s">
        <v>1064</v>
      </c>
      <c r="AH549" t="s">
        <v>1064</v>
      </c>
      <c r="AK549">
        <v>291800.78000000003</v>
      </c>
      <c r="AL549">
        <v>6284508.6900000004</v>
      </c>
      <c r="AM549" t="s">
        <v>2388</v>
      </c>
      <c r="AN549" t="s">
        <v>1870</v>
      </c>
      <c r="AO549" s="39">
        <v>45721</v>
      </c>
    </row>
    <row r="550" spans="1:41" x14ac:dyDescent="0.2">
      <c r="A550" t="s">
        <v>173</v>
      </c>
      <c r="B550" t="s">
        <v>176</v>
      </c>
      <c r="C550" t="s">
        <v>2165</v>
      </c>
      <c r="D550" t="s">
        <v>1064</v>
      </c>
      <c r="E550" t="s">
        <v>1622</v>
      </c>
      <c r="F550" t="s">
        <v>2306</v>
      </c>
      <c r="G550" t="s">
        <v>1805</v>
      </c>
      <c r="H550" s="39">
        <v>43172</v>
      </c>
      <c r="I550" s="55">
        <v>2018</v>
      </c>
      <c r="J550" t="s">
        <v>1297</v>
      </c>
      <c r="K550" t="s">
        <v>1425</v>
      </c>
      <c r="L550" s="48" t="s">
        <v>1064</v>
      </c>
      <c r="M550" t="s">
        <v>1064</v>
      </c>
      <c r="O550" t="s">
        <v>1824</v>
      </c>
      <c r="P550" t="s">
        <v>1064</v>
      </c>
      <c r="Q550" t="s">
        <v>29</v>
      </c>
      <c r="R550" t="s">
        <v>113</v>
      </c>
      <c r="S550">
        <v>3</v>
      </c>
      <c r="T550">
        <v>2.9901</v>
      </c>
      <c r="U550" t="s">
        <v>692</v>
      </c>
      <c r="V550" t="s">
        <v>2850</v>
      </c>
      <c r="W550" t="s">
        <v>755</v>
      </c>
      <c r="X550" t="s">
        <v>962</v>
      </c>
      <c r="Y550" t="s">
        <v>1064</v>
      </c>
      <c r="Z550" t="s">
        <v>1064</v>
      </c>
      <c r="AA550" t="s">
        <v>1064</v>
      </c>
      <c r="AB550" t="s">
        <v>1064</v>
      </c>
      <c r="AC550" t="s">
        <v>1064</v>
      </c>
      <c r="AD550" t="s">
        <v>1064</v>
      </c>
      <c r="AE550" t="s">
        <v>1064</v>
      </c>
      <c r="AF550" t="s">
        <v>1064</v>
      </c>
      <c r="AG550" t="s">
        <v>1064</v>
      </c>
      <c r="AH550" t="s">
        <v>1064</v>
      </c>
      <c r="AK550">
        <v>257045.47</v>
      </c>
      <c r="AL550">
        <v>6015318.8200000003</v>
      </c>
      <c r="AM550" t="s">
        <v>2388</v>
      </c>
      <c r="AN550" t="s">
        <v>1870</v>
      </c>
      <c r="AO550" s="39">
        <v>45721</v>
      </c>
    </row>
    <row r="551" spans="1:41" x14ac:dyDescent="0.2">
      <c r="A551" t="s">
        <v>173</v>
      </c>
      <c r="B551" t="s">
        <v>176</v>
      </c>
      <c r="C551" t="s">
        <v>2401</v>
      </c>
      <c r="D551" t="s">
        <v>1064</v>
      </c>
      <c r="E551" t="s">
        <v>1064</v>
      </c>
      <c r="F551" t="s">
        <v>2402</v>
      </c>
      <c r="G551" t="s">
        <v>1805</v>
      </c>
      <c r="H551" s="39">
        <v>44380</v>
      </c>
      <c r="I551" s="55">
        <v>2021</v>
      </c>
      <c r="J551" t="s">
        <v>1333</v>
      </c>
      <c r="K551" t="s">
        <v>1336</v>
      </c>
      <c r="L551" s="48" t="s">
        <v>1064</v>
      </c>
      <c r="M551" t="s">
        <v>1064</v>
      </c>
      <c r="O551" t="s">
        <v>1881</v>
      </c>
      <c r="P551" t="s">
        <v>1064</v>
      </c>
      <c r="Q551" t="s">
        <v>29</v>
      </c>
      <c r="R551" t="s">
        <v>113</v>
      </c>
      <c r="S551">
        <v>3.01</v>
      </c>
      <c r="T551">
        <v>3</v>
      </c>
      <c r="U551" t="s">
        <v>692</v>
      </c>
      <c r="V551" t="s">
        <v>2850</v>
      </c>
      <c r="W551" t="s">
        <v>2403</v>
      </c>
      <c r="X551" t="s">
        <v>2404</v>
      </c>
      <c r="Y551" t="s">
        <v>1064</v>
      </c>
      <c r="Z551" t="s">
        <v>1064</v>
      </c>
      <c r="AA551" t="s">
        <v>1064</v>
      </c>
      <c r="AB551" t="s">
        <v>1064</v>
      </c>
      <c r="AC551" t="s">
        <v>1064</v>
      </c>
      <c r="AD551" t="s">
        <v>1064</v>
      </c>
      <c r="AE551" t="s">
        <v>1064</v>
      </c>
      <c r="AF551" t="s">
        <v>1064</v>
      </c>
      <c r="AG551" t="s">
        <v>1064</v>
      </c>
      <c r="AH551" t="s">
        <v>1064</v>
      </c>
      <c r="AK551">
        <v>747582.92500000005</v>
      </c>
      <c r="AL551">
        <v>5926621.6699999999</v>
      </c>
      <c r="AM551" t="s">
        <v>2389</v>
      </c>
      <c r="AN551" t="s">
        <v>1870</v>
      </c>
      <c r="AO551" s="39">
        <v>45721</v>
      </c>
    </row>
    <row r="552" spans="1:41" x14ac:dyDescent="0.2">
      <c r="A552" t="s">
        <v>173</v>
      </c>
      <c r="B552" t="s">
        <v>176</v>
      </c>
      <c r="C552" t="s">
        <v>2166</v>
      </c>
      <c r="D552" t="s">
        <v>1064</v>
      </c>
      <c r="E552" t="s">
        <v>1563</v>
      </c>
      <c r="F552" t="s">
        <v>261</v>
      </c>
      <c r="G552" t="s">
        <v>1805</v>
      </c>
      <c r="H552" s="39">
        <v>42991</v>
      </c>
      <c r="I552" s="55">
        <v>2017</v>
      </c>
      <c r="J552" t="s">
        <v>1310</v>
      </c>
      <c r="K552" t="s">
        <v>1314</v>
      </c>
      <c r="L552" s="48" t="s">
        <v>1064</v>
      </c>
      <c r="M552" t="s">
        <v>1064</v>
      </c>
      <c r="O552" t="s">
        <v>1837</v>
      </c>
      <c r="P552" t="s">
        <v>1064</v>
      </c>
      <c r="Q552" t="s">
        <v>29</v>
      </c>
      <c r="R552" t="s">
        <v>113</v>
      </c>
      <c r="S552">
        <v>3</v>
      </c>
      <c r="T552">
        <v>2.9952000000000001</v>
      </c>
      <c r="U552" t="s">
        <v>692</v>
      </c>
      <c r="V552" t="s">
        <v>2850</v>
      </c>
      <c r="W552" t="s">
        <v>697</v>
      </c>
      <c r="X552" t="s">
        <v>1928</v>
      </c>
      <c r="Y552" t="s">
        <v>1064</v>
      </c>
      <c r="Z552" t="s">
        <v>1064</v>
      </c>
      <c r="AA552" t="s">
        <v>1064</v>
      </c>
      <c r="AB552" t="s">
        <v>1064</v>
      </c>
      <c r="AC552" t="s">
        <v>1064</v>
      </c>
      <c r="AD552" t="s">
        <v>1064</v>
      </c>
      <c r="AE552" t="s">
        <v>1064</v>
      </c>
      <c r="AF552" t="s">
        <v>1064</v>
      </c>
      <c r="AG552" t="s">
        <v>1064</v>
      </c>
      <c r="AH552" t="s">
        <v>1064</v>
      </c>
      <c r="AK552">
        <v>294418</v>
      </c>
      <c r="AL552">
        <v>6284360</v>
      </c>
      <c r="AM552" t="s">
        <v>2391</v>
      </c>
      <c r="AN552" t="s">
        <v>1870</v>
      </c>
      <c r="AO552" s="39">
        <v>45721</v>
      </c>
    </row>
    <row r="553" spans="1:41" x14ac:dyDescent="0.2">
      <c r="A553" t="s">
        <v>173</v>
      </c>
      <c r="B553" t="s">
        <v>176</v>
      </c>
      <c r="C553" t="s">
        <v>2167</v>
      </c>
      <c r="D553" t="s">
        <v>1064</v>
      </c>
      <c r="E553" t="s">
        <v>1571</v>
      </c>
      <c r="F553" t="s">
        <v>283</v>
      </c>
      <c r="G553" t="s">
        <v>1805</v>
      </c>
      <c r="H553" s="39">
        <v>43424</v>
      </c>
      <c r="I553" s="55">
        <v>2018</v>
      </c>
      <c r="J553" t="s">
        <v>1316</v>
      </c>
      <c r="K553" t="s">
        <v>1324</v>
      </c>
      <c r="L553" s="48" t="s">
        <v>1064</v>
      </c>
      <c r="M553" t="s">
        <v>1064</v>
      </c>
      <c r="O553" t="s">
        <v>1837</v>
      </c>
      <c r="P553" t="s">
        <v>1064</v>
      </c>
      <c r="Q553" t="s">
        <v>29</v>
      </c>
      <c r="R553" t="s">
        <v>113</v>
      </c>
      <c r="S553">
        <v>3</v>
      </c>
      <c r="T553">
        <v>2.98</v>
      </c>
      <c r="U553" t="s">
        <v>692</v>
      </c>
      <c r="V553" t="s">
        <v>2850</v>
      </c>
      <c r="W553" t="s">
        <v>738</v>
      </c>
      <c r="X553" t="s">
        <v>740</v>
      </c>
      <c r="Y553" t="s">
        <v>1064</v>
      </c>
      <c r="Z553" t="s">
        <v>1064</v>
      </c>
      <c r="AA553" t="s">
        <v>1064</v>
      </c>
      <c r="AB553" t="s">
        <v>1064</v>
      </c>
      <c r="AC553" t="s">
        <v>1064</v>
      </c>
      <c r="AD553" t="s">
        <v>1064</v>
      </c>
      <c r="AE553" t="s">
        <v>1064</v>
      </c>
      <c r="AF553" t="s">
        <v>1064</v>
      </c>
      <c r="AG553" t="s">
        <v>1064</v>
      </c>
      <c r="AH553" t="s">
        <v>1064</v>
      </c>
      <c r="AK553">
        <v>310354</v>
      </c>
      <c r="AL553">
        <v>6409404</v>
      </c>
      <c r="AM553" t="s">
        <v>2391</v>
      </c>
      <c r="AN553" t="s">
        <v>1870</v>
      </c>
      <c r="AO553" s="39">
        <v>45721</v>
      </c>
    </row>
    <row r="554" spans="1:41" x14ac:dyDescent="0.2">
      <c r="A554" t="s">
        <v>173</v>
      </c>
      <c r="B554" t="s">
        <v>176</v>
      </c>
      <c r="C554" t="s">
        <v>211</v>
      </c>
      <c r="D554" t="s">
        <v>1064</v>
      </c>
      <c r="E554" t="s">
        <v>1618</v>
      </c>
      <c r="F554" t="s">
        <v>535</v>
      </c>
      <c r="G554" t="s">
        <v>1805</v>
      </c>
      <c r="H554" s="39">
        <v>43484</v>
      </c>
      <c r="I554" s="55">
        <v>2019</v>
      </c>
      <c r="J554" t="s">
        <v>3870</v>
      </c>
      <c r="K554" t="s">
        <v>1418</v>
      </c>
      <c r="L554" s="48" t="s">
        <v>1064</v>
      </c>
      <c r="M554" t="s">
        <v>1064</v>
      </c>
      <c r="O554" t="s">
        <v>1837</v>
      </c>
      <c r="P554" t="s">
        <v>1064</v>
      </c>
      <c r="Q554" t="s">
        <v>29</v>
      </c>
      <c r="R554" t="s">
        <v>113</v>
      </c>
      <c r="S554">
        <v>7</v>
      </c>
      <c r="T554">
        <v>6.87</v>
      </c>
      <c r="U554" t="s">
        <v>692</v>
      </c>
      <c r="V554" t="s">
        <v>2850</v>
      </c>
      <c r="W554" t="s">
        <v>697</v>
      </c>
      <c r="X554" t="s">
        <v>952</v>
      </c>
      <c r="Y554" t="s">
        <v>1064</v>
      </c>
      <c r="Z554" t="s">
        <v>1064</v>
      </c>
      <c r="AA554" t="s">
        <v>1064</v>
      </c>
      <c r="AB554" t="s">
        <v>1064</v>
      </c>
      <c r="AC554" t="s">
        <v>1064</v>
      </c>
      <c r="AD554" t="s">
        <v>1064</v>
      </c>
      <c r="AE554" t="s">
        <v>1064</v>
      </c>
      <c r="AF554" t="s">
        <v>1064</v>
      </c>
      <c r="AG554" t="s">
        <v>1064</v>
      </c>
      <c r="AH554" t="s">
        <v>1064</v>
      </c>
      <c r="AK554">
        <v>279269.18</v>
      </c>
      <c r="AL554">
        <v>6210664.4900000002</v>
      </c>
      <c r="AM554" t="s">
        <v>2391</v>
      </c>
      <c r="AN554" t="s">
        <v>1870</v>
      </c>
      <c r="AO554" s="39">
        <v>45721</v>
      </c>
    </row>
    <row r="555" spans="1:41" x14ac:dyDescent="0.2">
      <c r="A555" t="s">
        <v>173</v>
      </c>
      <c r="B555" t="s">
        <v>176</v>
      </c>
      <c r="C555" t="s">
        <v>3477</v>
      </c>
      <c r="D555" t="s">
        <v>1064</v>
      </c>
      <c r="E555" t="s">
        <v>1064</v>
      </c>
      <c r="F555" t="s">
        <v>3478</v>
      </c>
      <c r="G555" t="s">
        <v>1805</v>
      </c>
      <c r="H555" s="39">
        <v>45200</v>
      </c>
      <c r="I555" s="55">
        <v>2023</v>
      </c>
      <c r="J555" t="s">
        <v>1348</v>
      </c>
      <c r="K555" t="s">
        <v>1413</v>
      </c>
      <c r="L555" s="48" t="s">
        <v>1064</v>
      </c>
      <c r="M555" t="s">
        <v>1064</v>
      </c>
      <c r="O555" t="s">
        <v>1876</v>
      </c>
      <c r="P555" t="s">
        <v>1064</v>
      </c>
      <c r="Q555" t="s">
        <v>29</v>
      </c>
      <c r="R555" t="s">
        <v>113</v>
      </c>
      <c r="S555">
        <v>9.0150000000000006</v>
      </c>
      <c r="T555">
        <v>9</v>
      </c>
      <c r="U555" t="s">
        <v>692</v>
      </c>
      <c r="V555" t="s">
        <v>2850</v>
      </c>
      <c r="W555" t="s">
        <v>697</v>
      </c>
      <c r="X555" t="s">
        <v>3479</v>
      </c>
      <c r="Y555" t="s">
        <v>1064</v>
      </c>
      <c r="Z555" t="s">
        <v>1064</v>
      </c>
      <c r="AA555" t="s">
        <v>1064</v>
      </c>
      <c r="AB555" t="s">
        <v>1064</v>
      </c>
      <c r="AC555" t="s">
        <v>1064</v>
      </c>
      <c r="AD555" t="s">
        <v>1064</v>
      </c>
      <c r="AE555" t="s">
        <v>1064</v>
      </c>
      <c r="AF555" t="s">
        <v>1064</v>
      </c>
      <c r="AG555" t="s">
        <v>1064</v>
      </c>
      <c r="AH555" t="s">
        <v>1064</v>
      </c>
      <c r="AK555">
        <v>284939</v>
      </c>
      <c r="AL555">
        <v>6695009</v>
      </c>
      <c r="AM555" t="s">
        <v>2390</v>
      </c>
      <c r="AN555" t="s">
        <v>1870</v>
      </c>
      <c r="AO555" s="39">
        <v>45721</v>
      </c>
    </row>
    <row r="556" spans="1:41" x14ac:dyDescent="0.2">
      <c r="A556" t="s">
        <v>173</v>
      </c>
      <c r="B556" t="s">
        <v>176</v>
      </c>
      <c r="C556" t="s">
        <v>199</v>
      </c>
      <c r="D556" t="s">
        <v>1064</v>
      </c>
      <c r="E556" t="s">
        <v>1577</v>
      </c>
      <c r="F556" t="s">
        <v>333</v>
      </c>
      <c r="G556" t="s">
        <v>1805</v>
      </c>
      <c r="H556" s="39">
        <v>43970</v>
      </c>
      <c r="I556" s="55">
        <v>2020</v>
      </c>
      <c r="J556" t="s">
        <v>1337</v>
      </c>
      <c r="K556" t="s">
        <v>1342</v>
      </c>
      <c r="L556" s="48" t="s">
        <v>1064</v>
      </c>
      <c r="M556" t="s">
        <v>1064</v>
      </c>
      <c r="O556" t="s">
        <v>1824</v>
      </c>
      <c r="P556" t="s">
        <v>1064</v>
      </c>
      <c r="Q556" t="s">
        <v>29</v>
      </c>
      <c r="R556" t="s">
        <v>113</v>
      </c>
      <c r="S556">
        <v>2.63</v>
      </c>
      <c r="T556">
        <v>2.6269999999999998</v>
      </c>
      <c r="U556" t="s">
        <v>692</v>
      </c>
      <c r="V556" t="s">
        <v>2850</v>
      </c>
      <c r="W556" t="s">
        <v>707</v>
      </c>
      <c r="X556" t="s">
        <v>787</v>
      </c>
      <c r="Y556" t="s">
        <v>1064</v>
      </c>
      <c r="Z556" t="s">
        <v>1064</v>
      </c>
      <c r="AA556" t="s">
        <v>1064</v>
      </c>
      <c r="AB556" t="s">
        <v>1064</v>
      </c>
      <c r="AC556" t="s">
        <v>1064</v>
      </c>
      <c r="AD556" t="s">
        <v>1064</v>
      </c>
      <c r="AE556" t="s">
        <v>1064</v>
      </c>
      <c r="AF556" t="s">
        <v>1064</v>
      </c>
      <c r="AG556" t="s">
        <v>1064</v>
      </c>
      <c r="AH556" t="s">
        <v>1064</v>
      </c>
      <c r="AK556">
        <v>732739</v>
      </c>
      <c r="AL556">
        <v>5897568</v>
      </c>
      <c r="AM556" t="s">
        <v>2389</v>
      </c>
      <c r="AN556" t="s">
        <v>1870</v>
      </c>
      <c r="AO556" s="39">
        <v>45721</v>
      </c>
    </row>
    <row r="557" spans="1:41" x14ac:dyDescent="0.2">
      <c r="A557" t="s">
        <v>173</v>
      </c>
      <c r="B557" t="s">
        <v>176</v>
      </c>
      <c r="C557" t="s">
        <v>2609</v>
      </c>
      <c r="D557" t="s">
        <v>1064</v>
      </c>
      <c r="E557" t="s">
        <v>1240</v>
      </c>
      <c r="F557" t="s">
        <v>631</v>
      </c>
      <c r="G557" t="s">
        <v>1805</v>
      </c>
      <c r="H557" s="39">
        <v>43027</v>
      </c>
      <c r="I557" s="55">
        <v>2017</v>
      </c>
      <c r="J557" t="s">
        <v>1310</v>
      </c>
      <c r="K557" t="s">
        <v>1315</v>
      </c>
      <c r="L557" s="48" t="s">
        <v>1064</v>
      </c>
      <c r="M557" t="s">
        <v>1064</v>
      </c>
      <c r="O557" t="s">
        <v>1837</v>
      </c>
      <c r="P557" t="s">
        <v>1064</v>
      </c>
      <c r="Q557" t="s">
        <v>29</v>
      </c>
      <c r="R557" t="s">
        <v>113</v>
      </c>
      <c r="S557">
        <v>9</v>
      </c>
      <c r="T557">
        <v>8.8800000000000008</v>
      </c>
      <c r="U557" t="s">
        <v>692</v>
      </c>
      <c r="V557" t="s">
        <v>2850</v>
      </c>
      <c r="W557" t="s">
        <v>697</v>
      </c>
      <c r="X557" t="s">
        <v>951</v>
      </c>
      <c r="Y557" t="s">
        <v>1064</v>
      </c>
      <c r="Z557" t="s">
        <v>1064</v>
      </c>
      <c r="AA557" t="s">
        <v>1064</v>
      </c>
      <c r="AB557" t="s">
        <v>1064</v>
      </c>
      <c r="AC557" t="s">
        <v>1064</v>
      </c>
      <c r="AD557" t="s">
        <v>1064</v>
      </c>
      <c r="AE557" t="s">
        <v>1064</v>
      </c>
      <c r="AF557" t="s">
        <v>1064</v>
      </c>
      <c r="AG557" t="s">
        <v>1064</v>
      </c>
      <c r="AH557" t="s">
        <v>1064</v>
      </c>
      <c r="AK557">
        <v>279507.46999999997</v>
      </c>
      <c r="AL557">
        <v>6231168.6799999997</v>
      </c>
      <c r="AM557" t="s">
        <v>2391</v>
      </c>
      <c r="AN557" t="s">
        <v>1870</v>
      </c>
      <c r="AO557" s="39">
        <v>45721</v>
      </c>
    </row>
    <row r="558" spans="1:41" x14ac:dyDescent="0.2">
      <c r="A558" t="s">
        <v>173</v>
      </c>
      <c r="B558" t="s">
        <v>176</v>
      </c>
      <c r="C558" t="s">
        <v>2610</v>
      </c>
      <c r="D558" t="s">
        <v>1064</v>
      </c>
      <c r="E558" t="s">
        <v>1064</v>
      </c>
      <c r="F558" t="s">
        <v>1548</v>
      </c>
      <c r="G558" t="s">
        <v>1805</v>
      </c>
      <c r="H558" s="39">
        <v>44194</v>
      </c>
      <c r="I558" s="55">
        <v>2020</v>
      </c>
      <c r="J558" t="s">
        <v>3870</v>
      </c>
      <c r="K558" t="s">
        <v>1370</v>
      </c>
      <c r="L558" s="48" t="s">
        <v>1064</v>
      </c>
      <c r="M558" t="s">
        <v>1064</v>
      </c>
      <c r="O558" t="s">
        <v>1881</v>
      </c>
      <c r="P558" t="s">
        <v>1064</v>
      </c>
      <c r="Q558" t="s">
        <v>29</v>
      </c>
      <c r="R558" t="s">
        <v>113</v>
      </c>
      <c r="S558">
        <v>8.0980000000000008</v>
      </c>
      <c r="T558">
        <v>8</v>
      </c>
      <c r="U558" t="s">
        <v>692</v>
      </c>
      <c r="V558" t="s">
        <v>2850</v>
      </c>
      <c r="W558" t="s">
        <v>697</v>
      </c>
      <c r="X558" t="s">
        <v>1929</v>
      </c>
      <c r="Y558" t="s">
        <v>1064</v>
      </c>
      <c r="Z558" t="s">
        <v>1064</v>
      </c>
      <c r="AA558" t="s">
        <v>1064</v>
      </c>
      <c r="AB558" t="s">
        <v>1064</v>
      </c>
      <c r="AC558" t="s">
        <v>1064</v>
      </c>
      <c r="AD558" t="s">
        <v>1064</v>
      </c>
      <c r="AE558" t="s">
        <v>1064</v>
      </c>
      <c r="AF558" t="s">
        <v>1064</v>
      </c>
      <c r="AG558" t="s">
        <v>1064</v>
      </c>
      <c r="AH558" t="s">
        <v>1064</v>
      </c>
      <c r="AK558">
        <v>313559</v>
      </c>
      <c r="AL558">
        <v>6154670</v>
      </c>
      <c r="AM558" t="s">
        <v>2388</v>
      </c>
      <c r="AN558" t="s">
        <v>1870</v>
      </c>
      <c r="AO558" s="39">
        <v>45721</v>
      </c>
    </row>
    <row r="559" spans="1:41" x14ac:dyDescent="0.2">
      <c r="A559" t="s">
        <v>173</v>
      </c>
      <c r="B559" t="s">
        <v>176</v>
      </c>
      <c r="C559" t="s">
        <v>2611</v>
      </c>
      <c r="D559" t="s">
        <v>1064</v>
      </c>
      <c r="E559" t="s">
        <v>1762</v>
      </c>
      <c r="F559" t="s">
        <v>1549</v>
      </c>
      <c r="G559" t="s">
        <v>1805</v>
      </c>
      <c r="H559" s="39">
        <v>44173</v>
      </c>
      <c r="I559" s="55">
        <v>2020</v>
      </c>
      <c r="J559" t="s">
        <v>1348</v>
      </c>
      <c r="K559" t="s">
        <v>1379</v>
      </c>
      <c r="L559" s="48" t="s">
        <v>1064</v>
      </c>
      <c r="M559" t="s">
        <v>1064</v>
      </c>
      <c r="O559" t="s">
        <v>1881</v>
      </c>
      <c r="P559" t="s">
        <v>1064</v>
      </c>
      <c r="Q559" t="s">
        <v>29</v>
      </c>
      <c r="R559" t="s">
        <v>113</v>
      </c>
      <c r="S559">
        <v>3</v>
      </c>
      <c r="T559">
        <v>2.97</v>
      </c>
      <c r="U559" t="s">
        <v>692</v>
      </c>
      <c r="V559" t="s">
        <v>2850</v>
      </c>
      <c r="W559" t="s">
        <v>697</v>
      </c>
      <c r="X559" t="s">
        <v>2168</v>
      </c>
      <c r="Y559" t="s">
        <v>1064</v>
      </c>
      <c r="Z559" t="s">
        <v>1064</v>
      </c>
      <c r="AA559" t="s">
        <v>1064</v>
      </c>
      <c r="AB559" t="s">
        <v>1064</v>
      </c>
      <c r="AC559" t="s">
        <v>1064</v>
      </c>
      <c r="AD559" t="s">
        <v>1064</v>
      </c>
      <c r="AE559" t="s">
        <v>1064</v>
      </c>
      <c r="AF559" t="s">
        <v>1064</v>
      </c>
      <c r="AG559" t="s">
        <v>1064</v>
      </c>
      <c r="AH559" t="s">
        <v>1064</v>
      </c>
      <c r="AK559">
        <v>306995</v>
      </c>
      <c r="AL559">
        <v>6546255</v>
      </c>
      <c r="AM559" t="s">
        <v>2393</v>
      </c>
      <c r="AN559" t="s">
        <v>1870</v>
      </c>
      <c r="AO559" s="39">
        <v>45721</v>
      </c>
    </row>
    <row r="560" spans="1:41" x14ac:dyDescent="0.2">
      <c r="A560" t="s">
        <v>173</v>
      </c>
      <c r="B560" t="s">
        <v>176</v>
      </c>
      <c r="C560" t="s">
        <v>2612</v>
      </c>
      <c r="D560" t="s">
        <v>1064</v>
      </c>
      <c r="E560" t="s">
        <v>1202</v>
      </c>
      <c r="F560" t="s">
        <v>533</v>
      </c>
      <c r="G560" t="s">
        <v>1805</v>
      </c>
      <c r="H560" s="39">
        <v>43186</v>
      </c>
      <c r="I560" s="55">
        <v>2018</v>
      </c>
      <c r="J560" t="s">
        <v>3870</v>
      </c>
      <c r="K560" t="s">
        <v>1418</v>
      </c>
      <c r="L560" s="48" t="s">
        <v>1064</v>
      </c>
      <c r="M560" t="s">
        <v>1064</v>
      </c>
      <c r="O560" t="s">
        <v>1837</v>
      </c>
      <c r="P560" t="s">
        <v>1064</v>
      </c>
      <c r="Q560" t="s">
        <v>29</v>
      </c>
      <c r="R560" t="s">
        <v>113</v>
      </c>
      <c r="S560">
        <v>2.98</v>
      </c>
      <c r="T560">
        <v>2.94</v>
      </c>
      <c r="U560" t="s">
        <v>692</v>
      </c>
      <c r="V560" t="s">
        <v>2850</v>
      </c>
      <c r="W560" t="s">
        <v>697</v>
      </c>
      <c r="X560" t="s">
        <v>951</v>
      </c>
      <c r="Y560" t="s">
        <v>1064</v>
      </c>
      <c r="Z560" t="s">
        <v>1064</v>
      </c>
      <c r="AA560" t="s">
        <v>1064</v>
      </c>
      <c r="AB560" t="s">
        <v>1064</v>
      </c>
      <c r="AC560" t="s">
        <v>1064</v>
      </c>
      <c r="AD560" t="s">
        <v>1064</v>
      </c>
      <c r="AE560" t="s">
        <v>1064</v>
      </c>
      <c r="AF560" t="s">
        <v>1064</v>
      </c>
      <c r="AG560" t="s">
        <v>1064</v>
      </c>
      <c r="AH560" t="s">
        <v>1064</v>
      </c>
      <c r="AK560">
        <v>281040.67</v>
      </c>
      <c r="AL560">
        <v>6226309.1100000003</v>
      </c>
      <c r="AM560" t="s">
        <v>2388</v>
      </c>
      <c r="AN560" t="s">
        <v>1870</v>
      </c>
      <c r="AO560" s="39">
        <v>45721</v>
      </c>
    </row>
    <row r="561" spans="1:41" x14ac:dyDescent="0.2">
      <c r="A561" t="s">
        <v>173</v>
      </c>
      <c r="B561" t="s">
        <v>176</v>
      </c>
      <c r="C561" t="s">
        <v>3133</v>
      </c>
      <c r="D561" t="s">
        <v>1064</v>
      </c>
      <c r="E561" t="s">
        <v>1064</v>
      </c>
      <c r="F561" t="s">
        <v>3134</v>
      </c>
      <c r="G561" t="s">
        <v>1805</v>
      </c>
      <c r="H561" s="39">
        <v>44771</v>
      </c>
      <c r="I561" s="55">
        <v>2022</v>
      </c>
      <c r="J561" t="s">
        <v>1297</v>
      </c>
      <c r="K561" t="s">
        <v>1453</v>
      </c>
      <c r="L561" s="48" t="s">
        <v>1064</v>
      </c>
      <c r="M561" t="s">
        <v>1064</v>
      </c>
      <c r="O561" t="s">
        <v>1881</v>
      </c>
      <c r="P561" t="s">
        <v>1064</v>
      </c>
      <c r="Q561" t="s">
        <v>29</v>
      </c>
      <c r="R561" t="s">
        <v>113</v>
      </c>
      <c r="S561">
        <v>1.504</v>
      </c>
      <c r="T561">
        <v>1.5</v>
      </c>
      <c r="U561" t="s">
        <v>692</v>
      </c>
      <c r="V561" t="s">
        <v>2850</v>
      </c>
      <c r="W561" t="s">
        <v>1557</v>
      </c>
      <c r="X561" t="s">
        <v>3135</v>
      </c>
      <c r="Y561" t="s">
        <v>1064</v>
      </c>
      <c r="Z561" t="s">
        <v>1064</v>
      </c>
      <c r="AA561" t="s">
        <v>1064</v>
      </c>
      <c r="AB561" t="s">
        <v>1064</v>
      </c>
      <c r="AC561" t="s">
        <v>1064</v>
      </c>
      <c r="AD561" t="s">
        <v>1064</v>
      </c>
      <c r="AE561" t="s">
        <v>1064</v>
      </c>
      <c r="AF561" t="s">
        <v>1064</v>
      </c>
      <c r="AG561" t="s">
        <v>1064</v>
      </c>
      <c r="AH561" t="s">
        <v>1064</v>
      </c>
      <c r="AK561">
        <v>256372</v>
      </c>
      <c r="AL561">
        <v>6055746</v>
      </c>
      <c r="AM561" t="s">
        <v>2388</v>
      </c>
      <c r="AN561" t="s">
        <v>1870</v>
      </c>
      <c r="AO561" s="39">
        <v>45721</v>
      </c>
    </row>
    <row r="562" spans="1:41" x14ac:dyDescent="0.2">
      <c r="A562" t="s">
        <v>173</v>
      </c>
      <c r="B562" t="s">
        <v>176</v>
      </c>
      <c r="C562" t="s">
        <v>4185</v>
      </c>
      <c r="D562" t="s">
        <v>1064</v>
      </c>
      <c r="E562" t="s">
        <v>1064</v>
      </c>
      <c r="F562" t="s">
        <v>4186</v>
      </c>
      <c r="G562" t="s">
        <v>1805</v>
      </c>
      <c r="H562" s="39">
        <v>45686</v>
      </c>
      <c r="I562" s="55">
        <v>2025</v>
      </c>
      <c r="J562" t="s">
        <v>3870</v>
      </c>
      <c r="K562" t="s">
        <v>1411</v>
      </c>
      <c r="L562" s="48" t="s">
        <v>1064</v>
      </c>
      <c r="M562" t="s">
        <v>1064</v>
      </c>
      <c r="O562" t="s">
        <v>1881</v>
      </c>
      <c r="P562" t="s">
        <v>1064</v>
      </c>
      <c r="Q562" t="s">
        <v>29</v>
      </c>
      <c r="R562" t="s">
        <v>113</v>
      </c>
      <c r="S562">
        <v>3.01</v>
      </c>
      <c r="T562">
        <v>3</v>
      </c>
      <c r="U562" t="s">
        <v>4070</v>
      </c>
      <c r="V562" t="s">
        <v>2850</v>
      </c>
      <c r="W562" t="s">
        <v>697</v>
      </c>
      <c r="X562" t="s">
        <v>4187</v>
      </c>
      <c r="Y562" t="s">
        <v>1064</v>
      </c>
      <c r="Z562" t="s">
        <v>1064</v>
      </c>
      <c r="AA562" t="s">
        <v>1064</v>
      </c>
      <c r="AB562" t="s">
        <v>1064</v>
      </c>
      <c r="AC562" t="s">
        <v>1064</v>
      </c>
      <c r="AD562" t="s">
        <v>1064</v>
      </c>
      <c r="AE562" t="s">
        <v>1064</v>
      </c>
      <c r="AF562" t="s">
        <v>1064</v>
      </c>
      <c r="AG562" t="s">
        <v>1064</v>
      </c>
      <c r="AH562" t="s">
        <v>1064</v>
      </c>
      <c r="AK562">
        <v>266497</v>
      </c>
      <c r="AL562">
        <v>6204996</v>
      </c>
      <c r="AM562" t="s">
        <v>2388</v>
      </c>
      <c r="AN562" t="s">
        <v>1870</v>
      </c>
      <c r="AO562" s="39">
        <v>45721</v>
      </c>
    </row>
    <row r="563" spans="1:41" x14ac:dyDescent="0.2">
      <c r="A563" t="s">
        <v>173</v>
      </c>
      <c r="B563" t="s">
        <v>176</v>
      </c>
      <c r="C563" t="s">
        <v>3871</v>
      </c>
      <c r="D563" t="s">
        <v>1064</v>
      </c>
      <c r="E563" t="s">
        <v>1064</v>
      </c>
      <c r="F563" t="s">
        <v>3872</v>
      </c>
      <c r="G563" t="s">
        <v>1805</v>
      </c>
      <c r="H563" s="39">
        <v>45402</v>
      </c>
      <c r="I563" s="55">
        <v>2024</v>
      </c>
      <c r="J563" t="s">
        <v>1297</v>
      </c>
      <c r="K563" t="s">
        <v>1476</v>
      </c>
      <c r="L563" s="48" t="s">
        <v>1064</v>
      </c>
      <c r="M563" t="s">
        <v>1064</v>
      </c>
      <c r="O563" t="s">
        <v>1881</v>
      </c>
      <c r="P563" t="s">
        <v>1064</v>
      </c>
      <c r="Q563" t="s">
        <v>29</v>
      </c>
      <c r="R563" t="s">
        <v>113</v>
      </c>
      <c r="S563">
        <v>9.0820000000000007</v>
      </c>
      <c r="T563">
        <v>9</v>
      </c>
      <c r="U563" t="s">
        <v>692</v>
      </c>
      <c r="V563" t="s">
        <v>2850</v>
      </c>
      <c r="W563" t="s">
        <v>3144</v>
      </c>
      <c r="X563" t="s">
        <v>3873</v>
      </c>
      <c r="Y563" t="s">
        <v>1064</v>
      </c>
      <c r="Z563" t="s">
        <v>1064</v>
      </c>
      <c r="AA563" t="s">
        <v>1064</v>
      </c>
      <c r="AB563" t="s">
        <v>1064</v>
      </c>
      <c r="AC563" t="s">
        <v>1064</v>
      </c>
      <c r="AD563" t="s">
        <v>1064</v>
      </c>
      <c r="AE563" t="s">
        <v>1064</v>
      </c>
      <c r="AF563" t="s">
        <v>1064</v>
      </c>
      <c r="AG563" t="s">
        <v>1064</v>
      </c>
      <c r="AH563" t="s">
        <v>1064</v>
      </c>
      <c r="AK563">
        <v>262941</v>
      </c>
      <c r="AL563">
        <v>6044659</v>
      </c>
      <c r="AM563" t="s">
        <v>2388</v>
      </c>
      <c r="AN563" t="s">
        <v>1870</v>
      </c>
      <c r="AO563" s="39">
        <v>45721</v>
      </c>
    </row>
    <row r="564" spans="1:41" x14ac:dyDescent="0.2">
      <c r="A564" t="s">
        <v>173</v>
      </c>
      <c r="B564" t="s">
        <v>176</v>
      </c>
      <c r="C564" t="s">
        <v>4086</v>
      </c>
      <c r="D564" t="s">
        <v>1064</v>
      </c>
      <c r="E564" t="s">
        <v>1064</v>
      </c>
      <c r="F564" t="s">
        <v>4087</v>
      </c>
      <c r="G564" t="s">
        <v>1805</v>
      </c>
      <c r="H564" s="39">
        <v>45639</v>
      </c>
      <c r="I564" s="55">
        <v>2024</v>
      </c>
      <c r="J564" t="s">
        <v>1316</v>
      </c>
      <c r="K564" t="s">
        <v>1450</v>
      </c>
      <c r="L564" s="48" t="s">
        <v>1064</v>
      </c>
      <c r="M564" t="s">
        <v>1064</v>
      </c>
      <c r="O564" t="s">
        <v>1881</v>
      </c>
      <c r="P564" t="s">
        <v>1064</v>
      </c>
      <c r="Q564" t="s">
        <v>29</v>
      </c>
      <c r="R564" t="s">
        <v>113</v>
      </c>
      <c r="S564">
        <v>9.0099</v>
      </c>
      <c r="T564">
        <v>0.109</v>
      </c>
      <c r="U564" t="s">
        <v>4070</v>
      </c>
      <c r="V564" t="s">
        <v>2850</v>
      </c>
      <c r="W564" t="s">
        <v>2971</v>
      </c>
      <c r="X564" t="s">
        <v>4088</v>
      </c>
      <c r="Y564" t="s">
        <v>1064</v>
      </c>
      <c r="Z564" t="s">
        <v>1064</v>
      </c>
      <c r="AA564" t="s">
        <v>1064</v>
      </c>
      <c r="AB564" t="s">
        <v>1064</v>
      </c>
      <c r="AC564" t="s">
        <v>1064</v>
      </c>
      <c r="AD564" t="s">
        <v>1064</v>
      </c>
      <c r="AE564" t="s">
        <v>1064</v>
      </c>
      <c r="AF564" t="s">
        <v>1064</v>
      </c>
      <c r="AG564" t="s">
        <v>1064</v>
      </c>
      <c r="AH564" t="s">
        <v>1064</v>
      </c>
      <c r="AK564">
        <v>353547</v>
      </c>
      <c r="AL564">
        <v>6375446</v>
      </c>
      <c r="AM564" t="s">
        <v>2388</v>
      </c>
      <c r="AN564" t="s">
        <v>1870</v>
      </c>
      <c r="AO564" s="39">
        <v>45721</v>
      </c>
    </row>
    <row r="565" spans="1:41" x14ac:dyDescent="0.2">
      <c r="A565" t="s">
        <v>173</v>
      </c>
      <c r="B565" t="s">
        <v>176</v>
      </c>
      <c r="C565" t="s">
        <v>3982</v>
      </c>
      <c r="D565" t="s">
        <v>1064</v>
      </c>
      <c r="E565" t="s">
        <v>1064</v>
      </c>
      <c r="F565" t="s">
        <v>3983</v>
      </c>
      <c r="G565" t="s">
        <v>1805</v>
      </c>
      <c r="H565" s="39">
        <v>45484</v>
      </c>
      <c r="I565" s="55">
        <v>2024</v>
      </c>
      <c r="J565" t="s">
        <v>1362</v>
      </c>
      <c r="K565" t="s">
        <v>1464</v>
      </c>
      <c r="L565" s="48" t="s">
        <v>1064</v>
      </c>
      <c r="M565" t="s">
        <v>1064</v>
      </c>
      <c r="O565" t="s">
        <v>1881</v>
      </c>
      <c r="P565" t="s">
        <v>1064</v>
      </c>
      <c r="Q565" t="s">
        <v>29</v>
      </c>
      <c r="R565" t="s">
        <v>113</v>
      </c>
      <c r="S565">
        <v>2.9950000000000001</v>
      </c>
      <c r="T565">
        <v>2.99</v>
      </c>
      <c r="U565" t="s">
        <v>692</v>
      </c>
      <c r="V565" t="s">
        <v>2850</v>
      </c>
      <c r="W565" t="s">
        <v>1557</v>
      </c>
      <c r="X565" t="s">
        <v>3984</v>
      </c>
      <c r="Y565" t="s">
        <v>1064</v>
      </c>
      <c r="Z565" t="s">
        <v>1064</v>
      </c>
      <c r="AA565" t="s">
        <v>1064</v>
      </c>
      <c r="AB565" t="s">
        <v>1064</v>
      </c>
      <c r="AC565" t="s">
        <v>1064</v>
      </c>
      <c r="AD565" t="s">
        <v>1064</v>
      </c>
      <c r="AE565" t="s">
        <v>1064</v>
      </c>
      <c r="AF565" t="s">
        <v>1064</v>
      </c>
      <c r="AG565" t="s">
        <v>1064</v>
      </c>
      <c r="AH565" t="s">
        <v>1064</v>
      </c>
      <c r="AK565">
        <v>378820</v>
      </c>
      <c r="AL565">
        <v>6949903</v>
      </c>
      <c r="AM565" t="s">
        <v>2390</v>
      </c>
      <c r="AN565" t="s">
        <v>1870</v>
      </c>
      <c r="AO565" s="39">
        <v>45721</v>
      </c>
    </row>
    <row r="566" spans="1:41" x14ac:dyDescent="0.2">
      <c r="A566" t="s">
        <v>173</v>
      </c>
      <c r="B566" t="s">
        <v>176</v>
      </c>
      <c r="C566" t="s">
        <v>3051</v>
      </c>
      <c r="D566" t="s">
        <v>1064</v>
      </c>
      <c r="E566" t="s">
        <v>1064</v>
      </c>
      <c r="F566" t="s">
        <v>3052</v>
      </c>
      <c r="G566" t="s">
        <v>1805</v>
      </c>
      <c r="H566" s="39">
        <v>44701</v>
      </c>
      <c r="I566" s="55">
        <v>2022</v>
      </c>
      <c r="J566" t="s">
        <v>1297</v>
      </c>
      <c r="K566" t="s">
        <v>1461</v>
      </c>
      <c r="L566" s="48" t="s">
        <v>1064</v>
      </c>
      <c r="M566" t="s">
        <v>1064</v>
      </c>
      <c r="O566" t="s">
        <v>1881</v>
      </c>
      <c r="P566" t="s">
        <v>1064</v>
      </c>
      <c r="Q566" t="s">
        <v>29</v>
      </c>
      <c r="R566" t="s">
        <v>113</v>
      </c>
      <c r="S566">
        <v>3.05</v>
      </c>
      <c r="T566">
        <v>3</v>
      </c>
      <c r="U566" t="s">
        <v>692</v>
      </c>
      <c r="V566" t="s">
        <v>2850</v>
      </c>
      <c r="W566" t="s">
        <v>697</v>
      </c>
      <c r="X566" t="s">
        <v>3053</v>
      </c>
      <c r="Y566" t="s">
        <v>1064</v>
      </c>
      <c r="Z566" t="s">
        <v>1064</v>
      </c>
      <c r="AA566" t="s">
        <v>1064</v>
      </c>
      <c r="AB566" t="s">
        <v>1064</v>
      </c>
      <c r="AC566" t="s">
        <v>1064</v>
      </c>
      <c r="AD566" t="s">
        <v>1064</v>
      </c>
      <c r="AE566" t="s">
        <v>1064</v>
      </c>
      <c r="AF566" t="s">
        <v>1064</v>
      </c>
      <c r="AG566" t="s">
        <v>1064</v>
      </c>
      <c r="AH566" t="s">
        <v>1064</v>
      </c>
      <c r="AK566">
        <v>270127</v>
      </c>
      <c r="AL566">
        <v>6090779</v>
      </c>
      <c r="AM566" t="s">
        <v>2388</v>
      </c>
      <c r="AN566" t="s">
        <v>1870</v>
      </c>
      <c r="AO566" s="39">
        <v>45721</v>
      </c>
    </row>
    <row r="567" spans="1:41" x14ac:dyDescent="0.2">
      <c r="A567" t="s">
        <v>173</v>
      </c>
      <c r="B567" t="s">
        <v>176</v>
      </c>
      <c r="C567" t="s">
        <v>4188</v>
      </c>
      <c r="D567" t="s">
        <v>1064</v>
      </c>
      <c r="E567" t="s">
        <v>1064</v>
      </c>
      <c r="F567" t="s">
        <v>4189</v>
      </c>
      <c r="G567" t="s">
        <v>1805</v>
      </c>
      <c r="H567" s="39">
        <v>45678</v>
      </c>
      <c r="I567" s="55">
        <v>2025</v>
      </c>
      <c r="J567" t="s">
        <v>1362</v>
      </c>
      <c r="K567" t="s">
        <v>1363</v>
      </c>
      <c r="L567" s="48" t="s">
        <v>1064</v>
      </c>
      <c r="M567" t="s">
        <v>1064</v>
      </c>
      <c r="O567" t="s">
        <v>1881</v>
      </c>
      <c r="P567" t="s">
        <v>1064</v>
      </c>
      <c r="Q567" t="s">
        <v>29</v>
      </c>
      <c r="R567" t="s">
        <v>113</v>
      </c>
      <c r="S567">
        <v>3.0049999999999999</v>
      </c>
      <c r="T567">
        <v>3</v>
      </c>
      <c r="U567" t="s">
        <v>4070</v>
      </c>
      <c r="V567" t="s">
        <v>2850</v>
      </c>
      <c r="W567" t="s">
        <v>697</v>
      </c>
      <c r="X567" t="s">
        <v>4190</v>
      </c>
      <c r="Y567" t="s">
        <v>1064</v>
      </c>
      <c r="Z567" t="s">
        <v>1064</v>
      </c>
      <c r="AA567" t="s">
        <v>1064</v>
      </c>
      <c r="AB567" t="s">
        <v>1064</v>
      </c>
      <c r="AC567" t="s">
        <v>1064</v>
      </c>
      <c r="AD567" t="s">
        <v>1064</v>
      </c>
      <c r="AE567" t="s">
        <v>1064</v>
      </c>
      <c r="AF567" t="s">
        <v>1064</v>
      </c>
      <c r="AG567" t="s">
        <v>1064</v>
      </c>
      <c r="AH567" t="s">
        <v>1064</v>
      </c>
      <c r="AK567">
        <v>365087</v>
      </c>
      <c r="AL567">
        <v>6976305</v>
      </c>
      <c r="AM567" t="s">
        <v>2390</v>
      </c>
      <c r="AN567" t="s">
        <v>1870</v>
      </c>
      <c r="AO567" s="39">
        <v>45721</v>
      </c>
    </row>
    <row r="568" spans="1:41" x14ac:dyDescent="0.2">
      <c r="A568" t="s">
        <v>173</v>
      </c>
      <c r="B568" t="s">
        <v>176</v>
      </c>
      <c r="C568" t="s">
        <v>3764</v>
      </c>
      <c r="D568" t="s">
        <v>1064</v>
      </c>
      <c r="E568" t="s">
        <v>1064</v>
      </c>
      <c r="F568" t="s">
        <v>3765</v>
      </c>
      <c r="G568" t="s">
        <v>1805</v>
      </c>
      <c r="H568" s="39">
        <v>45301</v>
      </c>
      <c r="I568" s="55">
        <v>2024</v>
      </c>
      <c r="J568" t="s">
        <v>1316</v>
      </c>
      <c r="K568" t="s">
        <v>1359</v>
      </c>
      <c r="L568" s="48" t="s">
        <v>1064</v>
      </c>
      <c r="M568" t="s">
        <v>1064</v>
      </c>
      <c r="O568" t="s">
        <v>1876</v>
      </c>
      <c r="P568" t="s">
        <v>1064</v>
      </c>
      <c r="Q568" t="s">
        <v>29</v>
      </c>
      <c r="R568" t="s">
        <v>113</v>
      </c>
      <c r="S568">
        <v>5.4</v>
      </c>
      <c r="T568">
        <v>5.375</v>
      </c>
      <c r="U568" t="s">
        <v>692</v>
      </c>
      <c r="V568" t="s">
        <v>2850</v>
      </c>
      <c r="W568" t="s">
        <v>1959</v>
      </c>
      <c r="X568" t="s">
        <v>3766</v>
      </c>
      <c r="Y568" t="s">
        <v>1064</v>
      </c>
      <c r="Z568" t="s">
        <v>1064</v>
      </c>
      <c r="AA568" t="s">
        <v>1064</v>
      </c>
      <c r="AB568" t="s">
        <v>1064</v>
      </c>
      <c r="AC568" t="s">
        <v>1064</v>
      </c>
      <c r="AD568" t="s">
        <v>1064</v>
      </c>
      <c r="AE568" t="s">
        <v>1064</v>
      </c>
      <c r="AF568" t="s">
        <v>1064</v>
      </c>
      <c r="AG568" t="s">
        <v>1064</v>
      </c>
      <c r="AH568" t="s">
        <v>1064</v>
      </c>
      <c r="AK568">
        <v>316154.0001</v>
      </c>
      <c r="AL568">
        <v>6373083</v>
      </c>
      <c r="AM568" t="s">
        <v>2389</v>
      </c>
      <c r="AN568" t="s">
        <v>1870</v>
      </c>
      <c r="AO568" s="39">
        <v>45721</v>
      </c>
    </row>
    <row r="569" spans="1:41" x14ac:dyDescent="0.2">
      <c r="A569" t="s">
        <v>173</v>
      </c>
      <c r="B569" t="s">
        <v>176</v>
      </c>
      <c r="C569" t="s">
        <v>4147</v>
      </c>
      <c r="D569" t="s">
        <v>1064</v>
      </c>
      <c r="E569" t="s">
        <v>1064</v>
      </c>
      <c r="F569" t="s">
        <v>3732</v>
      </c>
      <c r="G569" t="s">
        <v>1805</v>
      </c>
      <c r="H569" s="39">
        <v>44642</v>
      </c>
      <c r="I569" s="55">
        <v>2022</v>
      </c>
      <c r="J569" t="s">
        <v>3870</v>
      </c>
      <c r="K569" t="s">
        <v>1441</v>
      </c>
      <c r="L569" s="48" t="s">
        <v>1064</v>
      </c>
      <c r="M569" t="s">
        <v>1064</v>
      </c>
      <c r="O569" t="s">
        <v>1881</v>
      </c>
      <c r="P569" t="s">
        <v>1064</v>
      </c>
      <c r="Q569" t="s">
        <v>29</v>
      </c>
      <c r="R569" t="s">
        <v>113</v>
      </c>
      <c r="S569">
        <v>1.91</v>
      </c>
      <c r="T569">
        <v>1.9</v>
      </c>
      <c r="U569" t="s">
        <v>692</v>
      </c>
      <c r="V569" t="s">
        <v>2850</v>
      </c>
      <c r="W569" t="s">
        <v>3282</v>
      </c>
      <c r="X569" t="s">
        <v>3733</v>
      </c>
      <c r="Y569" t="s">
        <v>1064</v>
      </c>
      <c r="Z569" t="s">
        <v>1064</v>
      </c>
      <c r="AA569" t="s">
        <v>1064</v>
      </c>
      <c r="AB569" t="s">
        <v>1064</v>
      </c>
      <c r="AC569" t="s">
        <v>1064</v>
      </c>
      <c r="AD569" t="s">
        <v>1064</v>
      </c>
      <c r="AE569" t="s">
        <v>1064</v>
      </c>
      <c r="AF569" t="s">
        <v>1064</v>
      </c>
      <c r="AG569" t="s">
        <v>1064</v>
      </c>
      <c r="AH569" t="s">
        <v>1064</v>
      </c>
      <c r="AK569">
        <v>339355</v>
      </c>
      <c r="AL569">
        <v>6205185</v>
      </c>
      <c r="AM569" t="s">
        <v>2388</v>
      </c>
      <c r="AN569" t="s">
        <v>1870</v>
      </c>
      <c r="AO569" s="39">
        <v>45721</v>
      </c>
    </row>
    <row r="570" spans="1:41" x14ac:dyDescent="0.2">
      <c r="A570" t="s">
        <v>173</v>
      </c>
      <c r="B570" t="s">
        <v>176</v>
      </c>
      <c r="C570" t="s">
        <v>2169</v>
      </c>
      <c r="D570" t="s">
        <v>1064</v>
      </c>
      <c r="E570" t="s">
        <v>1640</v>
      </c>
      <c r="F570" t="s">
        <v>617</v>
      </c>
      <c r="G570" t="s">
        <v>1805</v>
      </c>
      <c r="H570" s="39">
        <v>43578</v>
      </c>
      <c r="I570" s="55">
        <v>2019</v>
      </c>
      <c r="J570" t="s">
        <v>1316</v>
      </c>
      <c r="K570" t="s">
        <v>1451</v>
      </c>
      <c r="L570" s="48" t="s">
        <v>1064</v>
      </c>
      <c r="M570" t="s">
        <v>1064</v>
      </c>
      <c r="O570" t="s">
        <v>1837</v>
      </c>
      <c r="P570" t="s">
        <v>1064</v>
      </c>
      <c r="Q570" t="s">
        <v>29</v>
      </c>
      <c r="R570" t="s">
        <v>113</v>
      </c>
      <c r="S570">
        <v>8.64</v>
      </c>
      <c r="T570">
        <v>8.4939999999999998</v>
      </c>
      <c r="U570" t="s">
        <v>692</v>
      </c>
      <c r="V570" t="s">
        <v>2850</v>
      </c>
      <c r="W570" t="s">
        <v>727</v>
      </c>
      <c r="X570" t="s">
        <v>1930</v>
      </c>
      <c r="Y570" t="s">
        <v>1064</v>
      </c>
      <c r="Z570" t="s">
        <v>1064</v>
      </c>
      <c r="AA570" t="s">
        <v>1064</v>
      </c>
      <c r="AB570" t="s">
        <v>1064</v>
      </c>
      <c r="AC570" t="s">
        <v>1064</v>
      </c>
      <c r="AD570" t="s">
        <v>1064</v>
      </c>
      <c r="AE570" t="s">
        <v>1064</v>
      </c>
      <c r="AF570" t="s">
        <v>1064</v>
      </c>
      <c r="AG570" t="s">
        <v>1064</v>
      </c>
      <c r="AH570" t="s">
        <v>1064</v>
      </c>
      <c r="AK570">
        <v>336152.73</v>
      </c>
      <c r="AL570">
        <v>6377534.9000000004</v>
      </c>
      <c r="AM570" t="s">
        <v>2391</v>
      </c>
      <c r="AN570" t="s">
        <v>1870</v>
      </c>
      <c r="AO570" s="39">
        <v>45721</v>
      </c>
    </row>
    <row r="571" spans="1:41" x14ac:dyDescent="0.2">
      <c r="A571" t="s">
        <v>173</v>
      </c>
      <c r="B571" t="s">
        <v>176</v>
      </c>
      <c r="C571" t="s">
        <v>2963</v>
      </c>
      <c r="D571" t="s">
        <v>1064</v>
      </c>
      <c r="E571" t="s">
        <v>1064</v>
      </c>
      <c r="F571" t="s">
        <v>2964</v>
      </c>
      <c r="G571" t="s">
        <v>1805</v>
      </c>
      <c r="H571" s="39">
        <v>44475</v>
      </c>
      <c r="I571" s="55">
        <v>2021</v>
      </c>
      <c r="J571" t="s">
        <v>1297</v>
      </c>
      <c r="K571" t="s">
        <v>1462</v>
      </c>
      <c r="L571" s="48" t="s">
        <v>1064</v>
      </c>
      <c r="M571" t="s">
        <v>1064</v>
      </c>
      <c r="O571" t="s">
        <v>1881</v>
      </c>
      <c r="P571" t="s">
        <v>1064</v>
      </c>
      <c r="Q571" t="s">
        <v>29</v>
      </c>
      <c r="R571" t="s">
        <v>113</v>
      </c>
      <c r="S571">
        <v>2.76</v>
      </c>
      <c r="T571">
        <v>2.75</v>
      </c>
      <c r="U571" t="s">
        <v>692</v>
      </c>
      <c r="V571" t="s">
        <v>2850</v>
      </c>
      <c r="W571" t="s">
        <v>697</v>
      </c>
      <c r="X571" t="s">
        <v>2965</v>
      </c>
      <c r="Y571" t="s">
        <v>1064</v>
      </c>
      <c r="Z571" t="s">
        <v>1064</v>
      </c>
      <c r="AA571" t="s">
        <v>1064</v>
      </c>
      <c r="AB571" t="s">
        <v>1064</v>
      </c>
      <c r="AC571" t="s">
        <v>1064</v>
      </c>
      <c r="AD571" t="s">
        <v>1064</v>
      </c>
      <c r="AE571" t="s">
        <v>1064</v>
      </c>
      <c r="AF571" t="s">
        <v>1064</v>
      </c>
      <c r="AG571" t="s">
        <v>1064</v>
      </c>
      <c r="AH571" t="s">
        <v>1064</v>
      </c>
      <c r="AK571">
        <v>253931</v>
      </c>
      <c r="AL571">
        <v>6074912</v>
      </c>
      <c r="AM571" t="s">
        <v>2388</v>
      </c>
      <c r="AN571" t="s">
        <v>1870</v>
      </c>
      <c r="AO571" s="39">
        <v>45721</v>
      </c>
    </row>
    <row r="572" spans="1:41" x14ac:dyDescent="0.2">
      <c r="A572" t="s">
        <v>173</v>
      </c>
      <c r="B572" t="s">
        <v>176</v>
      </c>
      <c r="C572" t="s">
        <v>2852</v>
      </c>
      <c r="D572" t="s">
        <v>1064</v>
      </c>
      <c r="E572" t="s">
        <v>1064</v>
      </c>
      <c r="F572" t="s">
        <v>2853</v>
      </c>
      <c r="G572" t="s">
        <v>1805</v>
      </c>
      <c r="H572" s="39">
        <v>44499</v>
      </c>
      <c r="I572" s="55">
        <v>2021</v>
      </c>
      <c r="J572" t="s">
        <v>1316</v>
      </c>
      <c r="K572" t="s">
        <v>1432</v>
      </c>
      <c r="L572" s="48" t="s">
        <v>1064</v>
      </c>
      <c r="M572" t="s">
        <v>1064</v>
      </c>
      <c r="O572" t="s">
        <v>1881</v>
      </c>
      <c r="P572" t="s">
        <v>1064</v>
      </c>
      <c r="Q572" t="s">
        <v>29</v>
      </c>
      <c r="R572" t="s">
        <v>113</v>
      </c>
      <c r="S572">
        <v>3.0059999999999998</v>
      </c>
      <c r="T572">
        <v>3</v>
      </c>
      <c r="U572" t="s">
        <v>692</v>
      </c>
      <c r="V572" t="s">
        <v>2850</v>
      </c>
      <c r="W572" t="s">
        <v>2854</v>
      </c>
      <c r="X572" t="s">
        <v>2855</v>
      </c>
      <c r="Y572" t="s">
        <v>1064</v>
      </c>
      <c r="Z572" t="s">
        <v>1064</v>
      </c>
      <c r="AA572" t="s">
        <v>1064</v>
      </c>
      <c r="AB572" t="s">
        <v>1064</v>
      </c>
      <c r="AC572" t="s">
        <v>1064</v>
      </c>
      <c r="AD572" t="s">
        <v>1064</v>
      </c>
      <c r="AE572" t="s">
        <v>1064</v>
      </c>
      <c r="AF572" t="s">
        <v>1064</v>
      </c>
      <c r="AG572" t="s">
        <v>1064</v>
      </c>
      <c r="AH572" t="s">
        <v>1064</v>
      </c>
      <c r="AK572">
        <v>333156</v>
      </c>
      <c r="AL572">
        <v>6375932</v>
      </c>
      <c r="AM572" t="s">
        <v>2388</v>
      </c>
      <c r="AN572" t="s">
        <v>1870</v>
      </c>
      <c r="AO572" s="39">
        <v>45721</v>
      </c>
    </row>
    <row r="573" spans="1:41" x14ac:dyDescent="0.2">
      <c r="A573" t="s">
        <v>173</v>
      </c>
      <c r="B573" t="s">
        <v>176</v>
      </c>
      <c r="C573" t="s">
        <v>2804</v>
      </c>
      <c r="D573" t="s">
        <v>1064</v>
      </c>
      <c r="E573" t="s">
        <v>1064</v>
      </c>
      <c r="F573" t="s">
        <v>2805</v>
      </c>
      <c r="G573" t="s">
        <v>1805</v>
      </c>
      <c r="H573" s="39">
        <v>44400</v>
      </c>
      <c r="I573" s="55">
        <v>2021</v>
      </c>
      <c r="J573" t="s">
        <v>1316</v>
      </c>
      <c r="K573" t="s">
        <v>1414</v>
      </c>
      <c r="L573" s="48" t="s">
        <v>1064</v>
      </c>
      <c r="M573" t="s">
        <v>1064</v>
      </c>
      <c r="O573" t="s">
        <v>1881</v>
      </c>
      <c r="P573" t="s">
        <v>1064</v>
      </c>
      <c r="Q573" t="s">
        <v>29</v>
      </c>
      <c r="R573" t="s">
        <v>113</v>
      </c>
      <c r="S573">
        <v>6.7424999999999997</v>
      </c>
      <c r="T573">
        <v>6</v>
      </c>
      <c r="U573" t="s">
        <v>692</v>
      </c>
      <c r="V573" t="s">
        <v>2850</v>
      </c>
      <c r="W573" t="s">
        <v>697</v>
      </c>
      <c r="X573" t="s">
        <v>2806</v>
      </c>
      <c r="Y573" t="s">
        <v>1064</v>
      </c>
      <c r="Z573" t="s">
        <v>1064</v>
      </c>
      <c r="AA573" t="s">
        <v>1064</v>
      </c>
      <c r="AB573" t="s">
        <v>1064</v>
      </c>
      <c r="AC573" t="s">
        <v>1064</v>
      </c>
      <c r="AD573" t="s">
        <v>1064</v>
      </c>
      <c r="AE573" t="s">
        <v>1064</v>
      </c>
      <c r="AF573" t="s">
        <v>1064</v>
      </c>
      <c r="AG573" t="s">
        <v>1064</v>
      </c>
      <c r="AH573" t="s">
        <v>1064</v>
      </c>
      <c r="AK573">
        <v>329644</v>
      </c>
      <c r="AL573">
        <v>6431925</v>
      </c>
      <c r="AM573" t="s">
        <v>2388</v>
      </c>
      <c r="AN573" t="s">
        <v>1870</v>
      </c>
      <c r="AO573" s="39">
        <v>45721</v>
      </c>
    </row>
    <row r="574" spans="1:41" x14ac:dyDescent="0.2">
      <c r="A574" t="s">
        <v>173</v>
      </c>
      <c r="B574" t="s">
        <v>176</v>
      </c>
      <c r="C574" t="s">
        <v>2991</v>
      </c>
      <c r="D574" t="s">
        <v>1064</v>
      </c>
      <c r="E574" t="s">
        <v>1064</v>
      </c>
      <c r="F574" t="s">
        <v>2992</v>
      </c>
      <c r="G574" t="s">
        <v>1805</v>
      </c>
      <c r="H574" s="39">
        <v>44631</v>
      </c>
      <c r="I574" s="55">
        <v>2022</v>
      </c>
      <c r="J574" t="s">
        <v>1310</v>
      </c>
      <c r="K574" t="s">
        <v>1313</v>
      </c>
      <c r="L574" s="48" t="s">
        <v>1064</v>
      </c>
      <c r="M574" t="s">
        <v>1064</v>
      </c>
      <c r="O574" t="s">
        <v>1881</v>
      </c>
      <c r="P574" t="s">
        <v>1064</v>
      </c>
      <c r="Q574" t="s">
        <v>29</v>
      </c>
      <c r="R574" t="s">
        <v>113</v>
      </c>
      <c r="S574">
        <v>3.05</v>
      </c>
      <c r="T574">
        <v>3</v>
      </c>
      <c r="U574" t="s">
        <v>692</v>
      </c>
      <c r="V574" t="s">
        <v>2850</v>
      </c>
      <c r="W574" t="s">
        <v>1557</v>
      </c>
      <c r="X574" t="s">
        <v>2993</v>
      </c>
      <c r="Y574" t="s">
        <v>1064</v>
      </c>
      <c r="Z574" t="s">
        <v>1064</v>
      </c>
      <c r="AA574" t="s">
        <v>1064</v>
      </c>
      <c r="AB574" t="s">
        <v>1064</v>
      </c>
      <c r="AC574" t="s">
        <v>1064</v>
      </c>
      <c r="AD574" t="s">
        <v>1064</v>
      </c>
      <c r="AE574" t="s">
        <v>1064</v>
      </c>
      <c r="AF574" t="s">
        <v>1064</v>
      </c>
      <c r="AG574" t="s">
        <v>1064</v>
      </c>
      <c r="AH574" t="s">
        <v>1064</v>
      </c>
      <c r="AK574">
        <v>308927</v>
      </c>
      <c r="AL574">
        <v>6231116</v>
      </c>
      <c r="AM574" t="s">
        <v>2388</v>
      </c>
      <c r="AN574" t="s">
        <v>1870</v>
      </c>
      <c r="AO574" s="39">
        <v>45721</v>
      </c>
    </row>
    <row r="575" spans="1:41" x14ac:dyDescent="0.2">
      <c r="A575" t="s">
        <v>173</v>
      </c>
      <c r="B575" t="s">
        <v>176</v>
      </c>
      <c r="C575" t="s">
        <v>3092</v>
      </c>
      <c r="D575" t="s">
        <v>1064</v>
      </c>
      <c r="E575" t="s">
        <v>1064</v>
      </c>
      <c r="F575" t="s">
        <v>3093</v>
      </c>
      <c r="G575" t="s">
        <v>1805</v>
      </c>
      <c r="H575" s="39">
        <v>44589</v>
      </c>
      <c r="I575" s="55">
        <v>2022</v>
      </c>
      <c r="J575" t="s">
        <v>1316</v>
      </c>
      <c r="K575" t="s">
        <v>1542</v>
      </c>
      <c r="L575" s="48" t="s">
        <v>1064</v>
      </c>
      <c r="M575" t="s">
        <v>1064</v>
      </c>
      <c r="O575" t="s">
        <v>1881</v>
      </c>
      <c r="P575" t="s">
        <v>1064</v>
      </c>
      <c r="Q575" t="s">
        <v>29</v>
      </c>
      <c r="R575" t="s">
        <v>113</v>
      </c>
      <c r="S575">
        <v>3.0045000000000002</v>
      </c>
      <c r="T575">
        <v>3</v>
      </c>
      <c r="U575" t="s">
        <v>692</v>
      </c>
      <c r="V575" t="s">
        <v>2850</v>
      </c>
      <c r="W575" t="s">
        <v>3094</v>
      </c>
      <c r="X575" t="s">
        <v>3095</v>
      </c>
      <c r="Y575" t="s">
        <v>1064</v>
      </c>
      <c r="Z575" t="s">
        <v>1064</v>
      </c>
      <c r="AA575" t="s">
        <v>1064</v>
      </c>
      <c r="AB575" t="s">
        <v>1064</v>
      </c>
      <c r="AC575" t="s">
        <v>1064</v>
      </c>
      <c r="AD575" t="s">
        <v>1064</v>
      </c>
      <c r="AE575" t="s">
        <v>1064</v>
      </c>
      <c r="AF575" t="s">
        <v>1064</v>
      </c>
      <c r="AG575" t="s">
        <v>1064</v>
      </c>
      <c r="AH575" t="s">
        <v>1064</v>
      </c>
      <c r="AK575">
        <v>257602</v>
      </c>
      <c r="AL575">
        <v>6305531</v>
      </c>
      <c r="AM575" t="s">
        <v>2388</v>
      </c>
      <c r="AN575" t="s">
        <v>1870</v>
      </c>
      <c r="AO575" s="39">
        <v>45721</v>
      </c>
    </row>
    <row r="576" spans="1:41" x14ac:dyDescent="0.2">
      <c r="A576" t="s">
        <v>173</v>
      </c>
      <c r="B576" t="s">
        <v>176</v>
      </c>
      <c r="C576" t="s">
        <v>2613</v>
      </c>
      <c r="D576" t="s">
        <v>1064</v>
      </c>
      <c r="E576" t="s">
        <v>1756</v>
      </c>
      <c r="F576" t="s">
        <v>1506</v>
      </c>
      <c r="G576" t="s">
        <v>1805</v>
      </c>
      <c r="H576" s="39">
        <v>44028</v>
      </c>
      <c r="I576" s="55">
        <v>2020</v>
      </c>
      <c r="J576" t="s">
        <v>1316</v>
      </c>
      <c r="K576" t="s">
        <v>1270</v>
      </c>
      <c r="L576" s="48" t="s">
        <v>1064</v>
      </c>
      <c r="M576" t="s">
        <v>1064</v>
      </c>
      <c r="O576" t="s">
        <v>1881</v>
      </c>
      <c r="P576" t="s">
        <v>1064</v>
      </c>
      <c r="Q576" t="s">
        <v>29</v>
      </c>
      <c r="R576" t="s">
        <v>113</v>
      </c>
      <c r="S576">
        <v>3</v>
      </c>
      <c r="T576">
        <v>3</v>
      </c>
      <c r="U576" t="s">
        <v>692</v>
      </c>
      <c r="V576" t="s">
        <v>2850</v>
      </c>
      <c r="W576" t="s">
        <v>1931</v>
      </c>
      <c r="X576" t="s">
        <v>2170</v>
      </c>
      <c r="Y576" t="s">
        <v>1064</v>
      </c>
      <c r="Z576" t="s">
        <v>1064</v>
      </c>
      <c r="AA576" t="s">
        <v>1064</v>
      </c>
      <c r="AB576" t="s">
        <v>1064</v>
      </c>
      <c r="AC576" t="s">
        <v>1064</v>
      </c>
      <c r="AD576" t="s">
        <v>1064</v>
      </c>
      <c r="AE576" t="s">
        <v>1064</v>
      </c>
      <c r="AF576" t="s">
        <v>1064</v>
      </c>
      <c r="AG576" t="s">
        <v>1064</v>
      </c>
      <c r="AH576" t="s">
        <v>1064</v>
      </c>
      <c r="AK576">
        <v>348550</v>
      </c>
      <c r="AL576">
        <v>6379891</v>
      </c>
      <c r="AM576" t="s">
        <v>2388</v>
      </c>
      <c r="AN576" t="s">
        <v>1870</v>
      </c>
      <c r="AO576" s="39">
        <v>45721</v>
      </c>
    </row>
    <row r="577" spans="1:41" x14ac:dyDescent="0.2">
      <c r="A577" t="s">
        <v>173</v>
      </c>
      <c r="B577" t="s">
        <v>176</v>
      </c>
      <c r="C577" t="s">
        <v>3228</v>
      </c>
      <c r="D577" t="s">
        <v>1064</v>
      </c>
      <c r="E577" t="s">
        <v>1064</v>
      </c>
      <c r="F577" t="s">
        <v>3229</v>
      </c>
      <c r="G577" t="s">
        <v>1805</v>
      </c>
      <c r="H577" s="39">
        <v>44721</v>
      </c>
      <c r="I577" s="55">
        <v>2022</v>
      </c>
      <c r="J577" t="s">
        <v>1348</v>
      </c>
      <c r="K577" t="s">
        <v>1374</v>
      </c>
      <c r="L577" s="48" t="s">
        <v>1064</v>
      </c>
      <c r="M577" t="s">
        <v>1064</v>
      </c>
      <c r="O577" t="s">
        <v>1881</v>
      </c>
      <c r="P577" t="s">
        <v>1064</v>
      </c>
      <c r="Q577" t="s">
        <v>29</v>
      </c>
      <c r="R577" t="s">
        <v>113</v>
      </c>
      <c r="S577">
        <v>9.5</v>
      </c>
      <c r="T577">
        <v>9</v>
      </c>
      <c r="U577" t="s">
        <v>692</v>
      </c>
      <c r="V577" t="s">
        <v>2850</v>
      </c>
      <c r="W577" t="s">
        <v>697</v>
      </c>
      <c r="X577" t="s">
        <v>3230</v>
      </c>
      <c r="Y577" t="s">
        <v>1064</v>
      </c>
      <c r="Z577" t="s">
        <v>1064</v>
      </c>
      <c r="AA577" t="s">
        <v>1064</v>
      </c>
      <c r="AB577" t="s">
        <v>1064</v>
      </c>
      <c r="AC577" t="s">
        <v>1064</v>
      </c>
      <c r="AD577" t="s">
        <v>1064</v>
      </c>
      <c r="AE577" t="s">
        <v>1064</v>
      </c>
      <c r="AF577" t="s">
        <v>1064</v>
      </c>
      <c r="AG577" t="s">
        <v>1064</v>
      </c>
      <c r="AH577" t="s">
        <v>1064</v>
      </c>
      <c r="AK577">
        <v>269117</v>
      </c>
      <c r="AL577">
        <v>6470326</v>
      </c>
      <c r="AM577" t="s">
        <v>2390</v>
      </c>
      <c r="AN577" t="s">
        <v>1870</v>
      </c>
      <c r="AO577" s="39">
        <v>45721</v>
      </c>
    </row>
    <row r="578" spans="1:41" x14ac:dyDescent="0.2">
      <c r="A578" t="s">
        <v>173</v>
      </c>
      <c r="B578" t="s">
        <v>176</v>
      </c>
      <c r="C578" t="s">
        <v>3550</v>
      </c>
      <c r="D578" t="s">
        <v>1064</v>
      </c>
      <c r="E578" t="s">
        <v>1064</v>
      </c>
      <c r="F578" t="s">
        <v>3551</v>
      </c>
      <c r="G578" t="s">
        <v>1805</v>
      </c>
      <c r="H578" s="39">
        <v>45169</v>
      </c>
      <c r="I578" s="55">
        <v>2023</v>
      </c>
      <c r="J578" t="s">
        <v>1297</v>
      </c>
      <c r="K578" t="s">
        <v>1299</v>
      </c>
      <c r="L578" s="48" t="s">
        <v>1064</v>
      </c>
      <c r="M578" t="s">
        <v>1064</v>
      </c>
      <c r="O578" t="s">
        <v>1881</v>
      </c>
      <c r="P578" t="s">
        <v>1064</v>
      </c>
      <c r="Q578" t="s">
        <v>29</v>
      </c>
      <c r="R578" t="s">
        <v>113</v>
      </c>
      <c r="S578">
        <v>4.6449999999999996</v>
      </c>
      <c r="T578">
        <v>4.5</v>
      </c>
      <c r="U578" t="s">
        <v>692</v>
      </c>
      <c r="V578" t="s">
        <v>2850</v>
      </c>
      <c r="W578" t="s">
        <v>3552</v>
      </c>
      <c r="X578" t="s">
        <v>2814</v>
      </c>
      <c r="Y578" t="s">
        <v>1064</v>
      </c>
      <c r="Z578" t="s">
        <v>1064</v>
      </c>
      <c r="AA578" t="s">
        <v>1064</v>
      </c>
      <c r="AB578" t="s">
        <v>1064</v>
      </c>
      <c r="AC578" t="s">
        <v>1064</v>
      </c>
      <c r="AD578" t="s">
        <v>1064</v>
      </c>
      <c r="AE578" t="s">
        <v>1064</v>
      </c>
      <c r="AF578" t="s">
        <v>1064</v>
      </c>
      <c r="AG578" t="s">
        <v>1064</v>
      </c>
      <c r="AH578" t="s">
        <v>1064</v>
      </c>
      <c r="AK578">
        <v>259932</v>
      </c>
      <c r="AL578">
        <v>6032477</v>
      </c>
      <c r="AM578" t="s">
        <v>2388</v>
      </c>
      <c r="AN578" t="s">
        <v>1870</v>
      </c>
      <c r="AO578" s="39">
        <v>45721</v>
      </c>
    </row>
    <row r="579" spans="1:41" x14ac:dyDescent="0.2">
      <c r="A579" t="s">
        <v>173</v>
      </c>
      <c r="B579" t="s">
        <v>176</v>
      </c>
      <c r="C579" t="s">
        <v>2614</v>
      </c>
      <c r="D579" t="s">
        <v>1064</v>
      </c>
      <c r="E579" t="s">
        <v>1698</v>
      </c>
      <c r="F579" t="s">
        <v>382</v>
      </c>
      <c r="G579" t="s">
        <v>1805</v>
      </c>
      <c r="H579" s="39">
        <v>43019</v>
      </c>
      <c r="I579" s="55">
        <v>2017</v>
      </c>
      <c r="J579" t="s">
        <v>3870</v>
      </c>
      <c r="K579" t="s">
        <v>1358</v>
      </c>
      <c r="L579" s="48" t="s">
        <v>1064</v>
      </c>
      <c r="M579" t="s">
        <v>1064</v>
      </c>
      <c r="O579" t="s">
        <v>1837</v>
      </c>
      <c r="P579" t="s">
        <v>1064</v>
      </c>
      <c r="Q579" t="s">
        <v>29</v>
      </c>
      <c r="R579" t="s">
        <v>113</v>
      </c>
      <c r="S579">
        <v>3</v>
      </c>
      <c r="T579">
        <v>3</v>
      </c>
      <c r="U579" t="s">
        <v>692</v>
      </c>
      <c r="V579" t="s">
        <v>2850</v>
      </c>
      <c r="W579" t="s">
        <v>697</v>
      </c>
      <c r="X579" t="s">
        <v>2171</v>
      </c>
      <c r="Y579" t="s">
        <v>1064</v>
      </c>
      <c r="Z579" t="s">
        <v>1064</v>
      </c>
      <c r="AA579" t="s">
        <v>1064</v>
      </c>
      <c r="AB579" t="s">
        <v>1064</v>
      </c>
      <c r="AC579" t="s">
        <v>1064</v>
      </c>
      <c r="AD579" t="s">
        <v>1064</v>
      </c>
      <c r="AE579" t="s">
        <v>1064</v>
      </c>
      <c r="AF579" t="s">
        <v>1064</v>
      </c>
      <c r="AG579" t="s">
        <v>1064</v>
      </c>
      <c r="AH579" t="s">
        <v>1064</v>
      </c>
      <c r="AK579">
        <v>349375.77529999998</v>
      </c>
      <c r="AL579">
        <v>6236615.8609999996</v>
      </c>
      <c r="AM579" t="s">
        <v>2388</v>
      </c>
      <c r="AN579" t="s">
        <v>1870</v>
      </c>
      <c r="AO579" s="39">
        <v>45721</v>
      </c>
    </row>
    <row r="580" spans="1:41" x14ac:dyDescent="0.2">
      <c r="A580" t="s">
        <v>173</v>
      </c>
      <c r="B580" t="s">
        <v>176</v>
      </c>
      <c r="C580" t="s">
        <v>3553</v>
      </c>
      <c r="D580" t="s">
        <v>1064</v>
      </c>
      <c r="E580" t="s">
        <v>1064</v>
      </c>
      <c r="F580" t="s">
        <v>3554</v>
      </c>
      <c r="G580" t="s">
        <v>1805</v>
      </c>
      <c r="H580" s="39">
        <v>44680</v>
      </c>
      <c r="I580" s="55">
        <v>2022</v>
      </c>
      <c r="J580" t="s">
        <v>1337</v>
      </c>
      <c r="K580" t="s">
        <v>1408</v>
      </c>
      <c r="L580" s="48" t="s">
        <v>1064</v>
      </c>
      <c r="M580" t="s">
        <v>1064</v>
      </c>
      <c r="O580" t="s">
        <v>1881</v>
      </c>
      <c r="P580" t="s">
        <v>1064</v>
      </c>
      <c r="Q580" t="s">
        <v>29</v>
      </c>
      <c r="R580" t="s">
        <v>113</v>
      </c>
      <c r="S580">
        <v>1.9550000000000001</v>
      </c>
      <c r="T580">
        <v>1.94</v>
      </c>
      <c r="U580" t="s">
        <v>692</v>
      </c>
      <c r="V580" t="s">
        <v>2850</v>
      </c>
      <c r="W580" t="s">
        <v>3555</v>
      </c>
      <c r="X580" t="s">
        <v>3556</v>
      </c>
      <c r="Y580" t="s">
        <v>1064</v>
      </c>
      <c r="Z580" t="s">
        <v>1064</v>
      </c>
      <c r="AA580" t="s">
        <v>1064</v>
      </c>
      <c r="AB580" t="s">
        <v>1064</v>
      </c>
      <c r="AC580" t="s">
        <v>1064</v>
      </c>
      <c r="AD580" t="s">
        <v>1064</v>
      </c>
      <c r="AE580" t="s">
        <v>1064</v>
      </c>
      <c r="AF580" t="s">
        <v>1064</v>
      </c>
      <c r="AG580" t="s">
        <v>1064</v>
      </c>
      <c r="AH580" t="s">
        <v>1064</v>
      </c>
      <c r="AK580">
        <v>709882</v>
      </c>
      <c r="AL580">
        <v>5829398</v>
      </c>
      <c r="AM580" t="s">
        <v>2389</v>
      </c>
      <c r="AN580" t="s">
        <v>1870</v>
      </c>
      <c r="AO580" s="39">
        <v>45721</v>
      </c>
    </row>
    <row r="581" spans="1:41" x14ac:dyDescent="0.2">
      <c r="A581" t="s">
        <v>173</v>
      </c>
      <c r="B581" t="s">
        <v>176</v>
      </c>
      <c r="C581" t="s">
        <v>3919</v>
      </c>
      <c r="D581" t="s">
        <v>1064</v>
      </c>
      <c r="E581" t="s">
        <v>1064</v>
      </c>
      <c r="F581" t="s">
        <v>3920</v>
      </c>
      <c r="G581" t="s">
        <v>1805</v>
      </c>
      <c r="H581" s="39">
        <v>45245</v>
      </c>
      <c r="I581" s="55">
        <v>2023</v>
      </c>
      <c r="J581" t="s">
        <v>1310</v>
      </c>
      <c r="K581" t="s">
        <v>1417</v>
      </c>
      <c r="L581" s="48" t="s">
        <v>1064</v>
      </c>
      <c r="M581" t="s">
        <v>1064</v>
      </c>
      <c r="O581" t="s">
        <v>1881</v>
      </c>
      <c r="P581" t="s">
        <v>1064</v>
      </c>
      <c r="Q581" t="s">
        <v>29</v>
      </c>
      <c r="R581" t="s">
        <v>113</v>
      </c>
      <c r="S581">
        <v>9.0139999999999993</v>
      </c>
      <c r="T581">
        <v>9</v>
      </c>
      <c r="U581" t="s">
        <v>692</v>
      </c>
      <c r="V581" t="s">
        <v>2850</v>
      </c>
      <c r="W581" t="s">
        <v>3921</v>
      </c>
      <c r="X581" t="s">
        <v>3801</v>
      </c>
      <c r="Y581" t="s">
        <v>1064</v>
      </c>
      <c r="Z581" t="s">
        <v>1064</v>
      </c>
      <c r="AA581" t="s">
        <v>1064</v>
      </c>
      <c r="AB581" t="s">
        <v>1064</v>
      </c>
      <c r="AC581" t="s">
        <v>1064</v>
      </c>
      <c r="AD581" t="s">
        <v>1064</v>
      </c>
      <c r="AE581" t="s">
        <v>1064</v>
      </c>
      <c r="AF581" t="s">
        <v>1064</v>
      </c>
      <c r="AG581" t="s">
        <v>1064</v>
      </c>
      <c r="AH581" t="s">
        <v>1064</v>
      </c>
      <c r="AK581">
        <v>321107</v>
      </c>
      <c r="AL581">
        <v>6317793</v>
      </c>
      <c r="AM581" t="s">
        <v>2388</v>
      </c>
      <c r="AN581" t="s">
        <v>1870</v>
      </c>
      <c r="AO581" s="39">
        <v>45721</v>
      </c>
    </row>
    <row r="582" spans="1:41" x14ac:dyDescent="0.2">
      <c r="A582" t="s">
        <v>173</v>
      </c>
      <c r="B582" t="s">
        <v>176</v>
      </c>
      <c r="C582" t="s">
        <v>4024</v>
      </c>
      <c r="D582" t="s">
        <v>1064</v>
      </c>
      <c r="E582" t="s">
        <v>1064</v>
      </c>
      <c r="F582" t="s">
        <v>4025</v>
      </c>
      <c r="G582" t="s">
        <v>1805</v>
      </c>
      <c r="H582" s="39">
        <v>45446</v>
      </c>
      <c r="I582" s="55">
        <v>2024</v>
      </c>
      <c r="J582" t="s">
        <v>1310</v>
      </c>
      <c r="K582" t="s">
        <v>1417</v>
      </c>
      <c r="L582" s="48" t="s">
        <v>1064</v>
      </c>
      <c r="M582" t="s">
        <v>1064</v>
      </c>
      <c r="O582" t="s">
        <v>1824</v>
      </c>
      <c r="P582" t="s">
        <v>1064</v>
      </c>
      <c r="Q582" t="s">
        <v>29</v>
      </c>
      <c r="R582" t="s">
        <v>113</v>
      </c>
      <c r="S582">
        <v>9.0139999999999993</v>
      </c>
      <c r="T582">
        <v>9</v>
      </c>
      <c r="U582" t="s">
        <v>692</v>
      </c>
      <c r="V582" t="s">
        <v>2850</v>
      </c>
      <c r="W582" t="s">
        <v>3921</v>
      </c>
      <c r="X582" t="s">
        <v>4026</v>
      </c>
      <c r="Y582" t="s">
        <v>1064</v>
      </c>
      <c r="Z582" t="s">
        <v>1064</v>
      </c>
      <c r="AA582" t="s">
        <v>1064</v>
      </c>
      <c r="AB582" t="s">
        <v>1064</v>
      </c>
      <c r="AC582" t="s">
        <v>1064</v>
      </c>
      <c r="AD582" t="s">
        <v>1064</v>
      </c>
      <c r="AE582" t="s">
        <v>1064</v>
      </c>
      <c r="AF582" t="s">
        <v>1064</v>
      </c>
      <c r="AG582" t="s">
        <v>1064</v>
      </c>
      <c r="AH582" t="s">
        <v>1064</v>
      </c>
      <c r="AK582">
        <v>320855</v>
      </c>
      <c r="AL582">
        <v>6317891</v>
      </c>
      <c r="AM582" t="s">
        <v>2388</v>
      </c>
      <c r="AN582" t="s">
        <v>1870</v>
      </c>
      <c r="AO582" s="39">
        <v>45721</v>
      </c>
    </row>
    <row r="583" spans="1:41" x14ac:dyDescent="0.2">
      <c r="A583" t="s">
        <v>173</v>
      </c>
      <c r="B583" t="s">
        <v>176</v>
      </c>
      <c r="C583" t="s">
        <v>2947</v>
      </c>
      <c r="D583" t="s">
        <v>1064</v>
      </c>
      <c r="E583" t="s">
        <v>1064</v>
      </c>
      <c r="F583" t="s">
        <v>2948</v>
      </c>
      <c r="G583" t="s">
        <v>1805</v>
      </c>
      <c r="H583" s="39">
        <v>44621</v>
      </c>
      <c r="I583" s="55">
        <v>2022</v>
      </c>
      <c r="J583" t="s">
        <v>1310</v>
      </c>
      <c r="K583" t="s">
        <v>2949</v>
      </c>
      <c r="L583" s="48" t="s">
        <v>1064</v>
      </c>
      <c r="M583" t="s">
        <v>1064</v>
      </c>
      <c r="O583" t="s">
        <v>1881</v>
      </c>
      <c r="P583" t="s">
        <v>1064</v>
      </c>
      <c r="Q583" t="s">
        <v>29</v>
      </c>
      <c r="R583" t="s">
        <v>113</v>
      </c>
      <c r="S583">
        <v>6.0145</v>
      </c>
      <c r="T583">
        <v>6</v>
      </c>
      <c r="U583" t="s">
        <v>692</v>
      </c>
      <c r="V583" t="s">
        <v>2850</v>
      </c>
      <c r="W583" t="s">
        <v>1557</v>
      </c>
      <c r="X583" t="s">
        <v>2950</v>
      </c>
      <c r="Y583" t="s">
        <v>1064</v>
      </c>
      <c r="Z583" t="s">
        <v>1064</v>
      </c>
      <c r="AA583" t="s">
        <v>1064</v>
      </c>
      <c r="AB583" t="s">
        <v>1064</v>
      </c>
      <c r="AC583" t="s">
        <v>1064</v>
      </c>
      <c r="AD583" t="s">
        <v>1064</v>
      </c>
      <c r="AE583" t="s">
        <v>1064</v>
      </c>
      <c r="AF583" t="s">
        <v>1064</v>
      </c>
      <c r="AG583" t="s">
        <v>1064</v>
      </c>
      <c r="AH583" t="s">
        <v>1064</v>
      </c>
      <c r="AK583">
        <v>351407</v>
      </c>
      <c r="AL583">
        <v>6256171</v>
      </c>
      <c r="AM583" t="s">
        <v>2388</v>
      </c>
      <c r="AN583" t="s">
        <v>1870</v>
      </c>
      <c r="AO583" s="39">
        <v>45721</v>
      </c>
    </row>
    <row r="584" spans="1:41" x14ac:dyDescent="0.2">
      <c r="A584" t="s">
        <v>173</v>
      </c>
      <c r="B584" t="s">
        <v>176</v>
      </c>
      <c r="C584" t="s">
        <v>3231</v>
      </c>
      <c r="D584" t="s">
        <v>1064</v>
      </c>
      <c r="E584" t="s">
        <v>1064</v>
      </c>
      <c r="F584" t="s">
        <v>3232</v>
      </c>
      <c r="G584" t="s">
        <v>1805</v>
      </c>
      <c r="H584" s="39">
        <v>44873</v>
      </c>
      <c r="I584" s="55">
        <v>2022</v>
      </c>
      <c r="J584" t="s">
        <v>1348</v>
      </c>
      <c r="K584" t="s">
        <v>1471</v>
      </c>
      <c r="L584" s="48" t="s">
        <v>1064</v>
      </c>
      <c r="M584" t="s">
        <v>1064</v>
      </c>
      <c r="O584" t="s">
        <v>1881</v>
      </c>
      <c r="P584" t="s">
        <v>1064</v>
      </c>
      <c r="Q584" t="s">
        <v>29</v>
      </c>
      <c r="R584" t="s">
        <v>113</v>
      </c>
      <c r="S584">
        <v>9.15</v>
      </c>
      <c r="T584">
        <v>9</v>
      </c>
      <c r="U584" t="s">
        <v>692</v>
      </c>
      <c r="V584" t="s">
        <v>2850</v>
      </c>
      <c r="W584" t="s">
        <v>1557</v>
      </c>
      <c r="X584" t="s">
        <v>3233</v>
      </c>
      <c r="Y584" t="s">
        <v>1064</v>
      </c>
      <c r="Z584" t="s">
        <v>1064</v>
      </c>
      <c r="AA584" t="s">
        <v>1064</v>
      </c>
      <c r="AB584" t="s">
        <v>1064</v>
      </c>
      <c r="AC584" t="s">
        <v>1064</v>
      </c>
      <c r="AD584" t="s">
        <v>1064</v>
      </c>
      <c r="AE584" t="s">
        <v>1064</v>
      </c>
      <c r="AF584" t="s">
        <v>1064</v>
      </c>
      <c r="AG584" t="s">
        <v>1064</v>
      </c>
      <c r="AH584" t="s">
        <v>1064</v>
      </c>
      <c r="AK584">
        <v>336327</v>
      </c>
      <c r="AL584">
        <v>6681655</v>
      </c>
      <c r="AM584" t="s">
        <v>2390</v>
      </c>
      <c r="AN584" t="s">
        <v>1870</v>
      </c>
      <c r="AO584" s="39">
        <v>45721</v>
      </c>
    </row>
    <row r="585" spans="1:41" x14ac:dyDescent="0.2">
      <c r="A585" t="s">
        <v>173</v>
      </c>
      <c r="B585" t="s">
        <v>176</v>
      </c>
      <c r="C585" t="s">
        <v>4089</v>
      </c>
      <c r="D585" t="s">
        <v>1064</v>
      </c>
      <c r="E585" t="s">
        <v>1064</v>
      </c>
      <c r="F585" t="s">
        <v>4090</v>
      </c>
      <c r="G585" t="s">
        <v>1805</v>
      </c>
      <c r="H585" s="39">
        <v>45537</v>
      </c>
      <c r="I585" s="55">
        <v>2024</v>
      </c>
      <c r="J585" t="s">
        <v>1297</v>
      </c>
      <c r="K585" t="s">
        <v>1299</v>
      </c>
      <c r="L585" s="48" t="s">
        <v>1064</v>
      </c>
      <c r="M585" t="s">
        <v>1064</v>
      </c>
      <c r="O585" t="s">
        <v>1837</v>
      </c>
      <c r="P585" t="s">
        <v>1064</v>
      </c>
      <c r="Q585" t="s">
        <v>29</v>
      </c>
      <c r="R585" t="s">
        <v>113</v>
      </c>
      <c r="S585">
        <v>9.0065000000000008</v>
      </c>
      <c r="T585">
        <v>9</v>
      </c>
      <c r="U585" t="s">
        <v>4070</v>
      </c>
      <c r="V585" t="s">
        <v>2850</v>
      </c>
      <c r="W585" t="s">
        <v>2311</v>
      </c>
      <c r="X585" t="s">
        <v>4091</v>
      </c>
      <c r="Y585" t="s">
        <v>1064</v>
      </c>
      <c r="Z585" t="s">
        <v>1064</v>
      </c>
      <c r="AA585" t="s">
        <v>1064</v>
      </c>
      <c r="AB585" t="s">
        <v>1064</v>
      </c>
      <c r="AC585" t="s">
        <v>1064</v>
      </c>
      <c r="AD585" t="s">
        <v>1064</v>
      </c>
      <c r="AE585" t="s">
        <v>1064</v>
      </c>
      <c r="AF585" t="s">
        <v>1064</v>
      </c>
      <c r="AG585" t="s">
        <v>1064</v>
      </c>
      <c r="AH585" t="s">
        <v>1064</v>
      </c>
      <c r="AK585">
        <v>256153</v>
      </c>
      <c r="AL585">
        <v>6031433</v>
      </c>
      <c r="AM585" t="s">
        <v>2388</v>
      </c>
      <c r="AN585" t="s">
        <v>1870</v>
      </c>
      <c r="AO585" s="39">
        <v>45721</v>
      </c>
    </row>
    <row r="586" spans="1:41" x14ac:dyDescent="0.2">
      <c r="A586" t="s">
        <v>173</v>
      </c>
      <c r="B586" t="s">
        <v>176</v>
      </c>
      <c r="C586" t="s">
        <v>3767</v>
      </c>
      <c r="D586" t="s">
        <v>1064</v>
      </c>
      <c r="E586" t="s">
        <v>1567</v>
      </c>
      <c r="F586" t="s">
        <v>1482</v>
      </c>
      <c r="G586" t="s">
        <v>1805</v>
      </c>
      <c r="H586" s="39">
        <v>43931</v>
      </c>
      <c r="I586" s="55">
        <v>2020</v>
      </c>
      <c r="J586" t="s">
        <v>1310</v>
      </c>
      <c r="K586" t="s">
        <v>1365</v>
      </c>
      <c r="L586" s="48" t="s">
        <v>1064</v>
      </c>
      <c r="M586" t="s">
        <v>1064</v>
      </c>
      <c r="O586" t="s">
        <v>1824</v>
      </c>
      <c r="P586" t="s">
        <v>1064</v>
      </c>
      <c r="Q586" t="s">
        <v>29</v>
      </c>
      <c r="R586" t="s">
        <v>113</v>
      </c>
      <c r="S586">
        <v>2.63</v>
      </c>
      <c r="T586">
        <v>2.6268500000000001</v>
      </c>
      <c r="U586" t="s">
        <v>692</v>
      </c>
      <c r="V586" t="s">
        <v>2850</v>
      </c>
      <c r="W586" t="s">
        <v>697</v>
      </c>
      <c r="X586" t="s">
        <v>873</v>
      </c>
      <c r="Y586" t="s">
        <v>1064</v>
      </c>
      <c r="Z586" t="s">
        <v>1064</v>
      </c>
      <c r="AA586" t="s">
        <v>1064</v>
      </c>
      <c r="AB586" t="s">
        <v>1064</v>
      </c>
      <c r="AC586" t="s">
        <v>1064</v>
      </c>
      <c r="AD586" t="s">
        <v>1064</v>
      </c>
      <c r="AE586" t="s">
        <v>1064</v>
      </c>
      <c r="AF586" t="s">
        <v>1064</v>
      </c>
      <c r="AG586" t="s">
        <v>1064</v>
      </c>
      <c r="AH586" t="s">
        <v>1064</v>
      </c>
      <c r="AK586">
        <v>307327.5</v>
      </c>
      <c r="AL586">
        <v>6301437.5599999996</v>
      </c>
      <c r="AM586" t="s">
        <v>2391</v>
      </c>
      <c r="AN586" t="s">
        <v>1870</v>
      </c>
      <c r="AO586" s="39">
        <v>45721</v>
      </c>
    </row>
    <row r="587" spans="1:41" x14ac:dyDescent="0.2">
      <c r="A587" t="s">
        <v>173</v>
      </c>
      <c r="B587" t="s">
        <v>176</v>
      </c>
      <c r="C587" t="s">
        <v>3054</v>
      </c>
      <c r="D587" t="s">
        <v>1064</v>
      </c>
      <c r="E587" t="s">
        <v>1064</v>
      </c>
      <c r="F587" t="s">
        <v>3055</v>
      </c>
      <c r="G587" t="s">
        <v>1805</v>
      </c>
      <c r="H587" s="39">
        <v>44729</v>
      </c>
      <c r="I587" s="55">
        <v>2022</v>
      </c>
      <c r="J587" t="s">
        <v>3870</v>
      </c>
      <c r="K587" t="s">
        <v>1427</v>
      </c>
      <c r="L587" s="48" t="s">
        <v>1064</v>
      </c>
      <c r="M587" t="s">
        <v>1064</v>
      </c>
      <c r="O587" t="s">
        <v>1881</v>
      </c>
      <c r="P587" t="s">
        <v>1064</v>
      </c>
      <c r="Q587" t="s">
        <v>29</v>
      </c>
      <c r="R587" t="s">
        <v>113</v>
      </c>
      <c r="S587">
        <v>9.1479999999999997</v>
      </c>
      <c r="T587">
        <v>9</v>
      </c>
      <c r="U587" t="s">
        <v>692</v>
      </c>
      <c r="V587" t="s">
        <v>2850</v>
      </c>
      <c r="W587" t="s">
        <v>1557</v>
      </c>
      <c r="X587" t="s">
        <v>3056</v>
      </c>
      <c r="Y587" t="s">
        <v>1064</v>
      </c>
      <c r="Z587" t="s">
        <v>1064</v>
      </c>
      <c r="AA587" t="s">
        <v>1064</v>
      </c>
      <c r="AB587" t="s">
        <v>1064</v>
      </c>
      <c r="AC587" t="s">
        <v>1064</v>
      </c>
      <c r="AD587" t="s">
        <v>1064</v>
      </c>
      <c r="AE587" t="s">
        <v>1064</v>
      </c>
      <c r="AF587" t="s">
        <v>1064</v>
      </c>
      <c r="AG587" t="s">
        <v>1064</v>
      </c>
      <c r="AH587" t="s">
        <v>1064</v>
      </c>
      <c r="AK587">
        <v>248366</v>
      </c>
      <c r="AL587">
        <v>6192058</v>
      </c>
      <c r="AM587" t="s">
        <v>2388</v>
      </c>
      <c r="AN587" t="s">
        <v>1870</v>
      </c>
      <c r="AO587" s="39">
        <v>45721</v>
      </c>
    </row>
    <row r="588" spans="1:41" x14ac:dyDescent="0.2">
      <c r="A588" t="s">
        <v>173</v>
      </c>
      <c r="B588" t="s">
        <v>176</v>
      </c>
      <c r="C588" t="s">
        <v>221</v>
      </c>
      <c r="D588" t="s">
        <v>1064</v>
      </c>
      <c r="E588" t="s">
        <v>1645</v>
      </c>
      <c r="F588" t="s">
        <v>189</v>
      </c>
      <c r="G588" t="s">
        <v>1805</v>
      </c>
      <c r="H588" s="39">
        <v>43952</v>
      </c>
      <c r="I588" s="55">
        <v>2020</v>
      </c>
      <c r="J588" t="s">
        <v>1297</v>
      </c>
      <c r="K588" t="s">
        <v>1453</v>
      </c>
      <c r="L588" s="48" t="s">
        <v>1064</v>
      </c>
      <c r="M588" t="s">
        <v>1064</v>
      </c>
      <c r="O588" t="s">
        <v>1824</v>
      </c>
      <c r="P588" t="s">
        <v>1064</v>
      </c>
      <c r="Q588" t="s">
        <v>29</v>
      </c>
      <c r="R588" t="s">
        <v>113</v>
      </c>
      <c r="S588">
        <v>5</v>
      </c>
      <c r="T588">
        <v>4.97</v>
      </c>
      <c r="U588" t="s">
        <v>692</v>
      </c>
      <c r="V588" t="s">
        <v>2850</v>
      </c>
      <c r="W588" t="s">
        <v>697</v>
      </c>
      <c r="X588" t="s">
        <v>1011</v>
      </c>
      <c r="Y588" t="s">
        <v>1064</v>
      </c>
      <c r="Z588" t="s">
        <v>1064</v>
      </c>
      <c r="AA588" t="s">
        <v>1064</v>
      </c>
      <c r="AB588" t="s">
        <v>1064</v>
      </c>
      <c r="AC588" t="s">
        <v>1064</v>
      </c>
      <c r="AD588" t="s">
        <v>1064</v>
      </c>
      <c r="AE588" t="s">
        <v>1064</v>
      </c>
      <c r="AF588" t="s">
        <v>1064</v>
      </c>
      <c r="AG588" t="s">
        <v>1064</v>
      </c>
      <c r="AH588" t="s">
        <v>1064</v>
      </c>
      <c r="AK588">
        <v>247117.09</v>
      </c>
      <c r="AL588">
        <v>6055548.8600000003</v>
      </c>
      <c r="AM588" t="s">
        <v>2391</v>
      </c>
      <c r="AN588" t="s">
        <v>1870</v>
      </c>
      <c r="AO588" s="39">
        <v>45721</v>
      </c>
    </row>
    <row r="589" spans="1:41" x14ac:dyDescent="0.2">
      <c r="A589" t="s">
        <v>173</v>
      </c>
      <c r="B589" t="s">
        <v>176</v>
      </c>
      <c r="C589" t="s">
        <v>4148</v>
      </c>
      <c r="D589" t="s">
        <v>1064</v>
      </c>
      <c r="E589" t="s">
        <v>1064</v>
      </c>
      <c r="F589" t="s">
        <v>2807</v>
      </c>
      <c r="G589" t="s">
        <v>1805</v>
      </c>
      <c r="H589" s="39">
        <v>44468</v>
      </c>
      <c r="I589" s="55">
        <v>2021</v>
      </c>
      <c r="J589" t="s">
        <v>3870</v>
      </c>
      <c r="K589" t="s">
        <v>1456</v>
      </c>
      <c r="L589" s="48" t="s">
        <v>1064</v>
      </c>
      <c r="M589" t="s">
        <v>1064</v>
      </c>
      <c r="O589" t="s">
        <v>1881</v>
      </c>
      <c r="P589" t="s">
        <v>1064</v>
      </c>
      <c r="Q589" t="s">
        <v>29</v>
      </c>
      <c r="R589" t="s">
        <v>113</v>
      </c>
      <c r="S589">
        <v>8.09</v>
      </c>
      <c r="T589">
        <v>8</v>
      </c>
      <c r="U589" t="s">
        <v>692</v>
      </c>
      <c r="V589" t="s">
        <v>2850</v>
      </c>
      <c r="W589" t="s">
        <v>697</v>
      </c>
      <c r="X589" t="s">
        <v>2808</v>
      </c>
      <c r="Y589" t="s">
        <v>1064</v>
      </c>
      <c r="Z589" t="s">
        <v>1064</v>
      </c>
      <c r="AA589" t="s">
        <v>1064</v>
      </c>
      <c r="AB589" t="s">
        <v>1064</v>
      </c>
      <c r="AC589" t="s">
        <v>1064</v>
      </c>
      <c r="AD589" t="s">
        <v>1064</v>
      </c>
      <c r="AE589" t="s">
        <v>1064</v>
      </c>
      <c r="AF589" t="s">
        <v>1064</v>
      </c>
      <c r="AG589" t="s">
        <v>1064</v>
      </c>
      <c r="AH589" t="s">
        <v>1064</v>
      </c>
      <c r="AK589">
        <v>304335</v>
      </c>
      <c r="AL589">
        <v>6189673</v>
      </c>
      <c r="AM589" t="s">
        <v>2388</v>
      </c>
      <c r="AN589" t="s">
        <v>1870</v>
      </c>
      <c r="AO589" s="39">
        <v>45721</v>
      </c>
    </row>
    <row r="590" spans="1:41" x14ac:dyDescent="0.2">
      <c r="A590" t="s">
        <v>173</v>
      </c>
      <c r="B590" t="s">
        <v>176</v>
      </c>
      <c r="C590" t="s">
        <v>2615</v>
      </c>
      <c r="D590" t="s">
        <v>1064</v>
      </c>
      <c r="E590" t="s">
        <v>1064</v>
      </c>
      <c r="F590" t="s">
        <v>2405</v>
      </c>
      <c r="G590" t="s">
        <v>1805</v>
      </c>
      <c r="H590" s="39">
        <v>44349</v>
      </c>
      <c r="I590" s="55">
        <v>2021</v>
      </c>
      <c r="J590" t="s">
        <v>1297</v>
      </c>
      <c r="K590" t="s">
        <v>1271</v>
      </c>
      <c r="L590" s="48" t="s">
        <v>1064</v>
      </c>
      <c r="M590" t="s">
        <v>1064</v>
      </c>
      <c r="O590" t="s">
        <v>1881</v>
      </c>
      <c r="P590" t="s">
        <v>1064</v>
      </c>
      <c r="Q590" t="s">
        <v>29</v>
      </c>
      <c r="R590" t="s">
        <v>113</v>
      </c>
      <c r="S590">
        <v>9.109</v>
      </c>
      <c r="T590">
        <v>9</v>
      </c>
      <c r="U590" t="s">
        <v>692</v>
      </c>
      <c r="V590" t="s">
        <v>2850</v>
      </c>
      <c r="W590" t="s">
        <v>697</v>
      </c>
      <c r="X590" t="s">
        <v>2406</v>
      </c>
      <c r="Y590" t="s">
        <v>1064</v>
      </c>
      <c r="Z590" t="s">
        <v>1064</v>
      </c>
      <c r="AA590" t="s">
        <v>1064</v>
      </c>
      <c r="AB590" t="s">
        <v>1064</v>
      </c>
      <c r="AC590" t="s">
        <v>1064</v>
      </c>
      <c r="AD590" t="s">
        <v>1064</v>
      </c>
      <c r="AE590" t="s">
        <v>1064</v>
      </c>
      <c r="AF590" t="s">
        <v>1064</v>
      </c>
      <c r="AG590" t="s">
        <v>1064</v>
      </c>
      <c r="AH590" t="s">
        <v>1064</v>
      </c>
      <c r="AK590">
        <v>304338</v>
      </c>
      <c r="AL590">
        <v>6143801</v>
      </c>
      <c r="AM590" t="s">
        <v>2388</v>
      </c>
      <c r="AN590" t="s">
        <v>1870</v>
      </c>
      <c r="AO590" s="39">
        <v>45721</v>
      </c>
    </row>
    <row r="591" spans="1:41" x14ac:dyDescent="0.2">
      <c r="A591" t="s">
        <v>173</v>
      </c>
      <c r="B591" t="s">
        <v>176</v>
      </c>
      <c r="C591" t="s">
        <v>1554</v>
      </c>
      <c r="D591" t="s">
        <v>1064</v>
      </c>
      <c r="E591" t="s">
        <v>1064</v>
      </c>
      <c r="F591" t="s">
        <v>2307</v>
      </c>
      <c r="G591" t="s">
        <v>1805</v>
      </c>
      <c r="H591" s="39">
        <v>44196</v>
      </c>
      <c r="I591" s="55">
        <v>2020</v>
      </c>
      <c r="J591" t="s">
        <v>1297</v>
      </c>
      <c r="K591" t="s">
        <v>1380</v>
      </c>
      <c r="L591" s="48" t="s">
        <v>1064</v>
      </c>
      <c r="M591" t="s">
        <v>1064</v>
      </c>
      <c r="O591" t="s">
        <v>1881</v>
      </c>
      <c r="P591" t="s">
        <v>1064</v>
      </c>
      <c r="Q591" t="s">
        <v>29</v>
      </c>
      <c r="R591" t="s">
        <v>113</v>
      </c>
      <c r="S591">
        <v>9.14</v>
      </c>
      <c r="T591">
        <v>9</v>
      </c>
      <c r="U591" t="s">
        <v>692</v>
      </c>
      <c r="V591" t="s">
        <v>2850</v>
      </c>
      <c r="W591" t="s">
        <v>697</v>
      </c>
      <c r="X591" t="s">
        <v>2172</v>
      </c>
      <c r="Y591" t="s">
        <v>1064</v>
      </c>
      <c r="Z591" t="s">
        <v>1064</v>
      </c>
      <c r="AA591" t="s">
        <v>1064</v>
      </c>
      <c r="AB591" t="s">
        <v>1064</v>
      </c>
      <c r="AC591" t="s">
        <v>1064</v>
      </c>
      <c r="AD591" t="s">
        <v>1064</v>
      </c>
      <c r="AE591" t="s">
        <v>1064</v>
      </c>
      <c r="AF591" t="s">
        <v>1064</v>
      </c>
      <c r="AG591" t="s">
        <v>1064</v>
      </c>
      <c r="AH591" t="s">
        <v>1064</v>
      </c>
      <c r="AK591">
        <v>292374</v>
      </c>
      <c r="AL591">
        <v>6114000</v>
      </c>
      <c r="AM591" t="s">
        <v>2388</v>
      </c>
      <c r="AN591" t="s">
        <v>1870</v>
      </c>
      <c r="AO591" s="39">
        <v>45721</v>
      </c>
    </row>
    <row r="592" spans="1:41" x14ac:dyDescent="0.2">
      <c r="A592" t="s">
        <v>173</v>
      </c>
      <c r="B592" t="s">
        <v>176</v>
      </c>
      <c r="C592" t="s">
        <v>2173</v>
      </c>
      <c r="D592" t="s">
        <v>1064</v>
      </c>
      <c r="E592" t="s">
        <v>1648</v>
      </c>
      <c r="F592" t="s">
        <v>634</v>
      </c>
      <c r="G592" t="s">
        <v>1805</v>
      </c>
      <c r="H592" s="39">
        <v>43567</v>
      </c>
      <c r="I592" s="55">
        <v>2019</v>
      </c>
      <c r="J592" t="s">
        <v>1310</v>
      </c>
      <c r="K592" t="s">
        <v>1315</v>
      </c>
      <c r="L592" s="48" t="s">
        <v>1064</v>
      </c>
      <c r="M592" t="s">
        <v>1064</v>
      </c>
      <c r="O592" t="s">
        <v>1837</v>
      </c>
      <c r="P592" t="s">
        <v>1064</v>
      </c>
      <c r="Q592" t="s">
        <v>29</v>
      </c>
      <c r="R592" t="s">
        <v>113</v>
      </c>
      <c r="S592">
        <v>9</v>
      </c>
      <c r="T592">
        <v>8.8879999999999999</v>
      </c>
      <c r="U592" t="s">
        <v>692</v>
      </c>
      <c r="V592" t="s">
        <v>2850</v>
      </c>
      <c r="W592" t="s">
        <v>697</v>
      </c>
      <c r="X592" t="s">
        <v>1932</v>
      </c>
      <c r="Y592" t="s">
        <v>1064</v>
      </c>
      <c r="Z592" t="s">
        <v>1064</v>
      </c>
      <c r="AA592" t="s">
        <v>1064</v>
      </c>
      <c r="AB592" t="s">
        <v>1064</v>
      </c>
      <c r="AC592" t="s">
        <v>1064</v>
      </c>
      <c r="AD592" t="s">
        <v>1064</v>
      </c>
      <c r="AE592" t="s">
        <v>1064</v>
      </c>
      <c r="AF592" t="s">
        <v>1064</v>
      </c>
      <c r="AG592" t="s">
        <v>1064</v>
      </c>
      <c r="AH592" t="s">
        <v>1064</v>
      </c>
      <c r="AK592">
        <v>288382.93</v>
      </c>
      <c r="AL592">
        <v>6235223.8499999996</v>
      </c>
      <c r="AM592" t="s">
        <v>2391</v>
      </c>
      <c r="AN592" t="s">
        <v>1870</v>
      </c>
      <c r="AO592" s="39">
        <v>45721</v>
      </c>
    </row>
    <row r="593" spans="1:41" x14ac:dyDescent="0.2">
      <c r="A593" t="s">
        <v>173</v>
      </c>
      <c r="B593" t="s">
        <v>176</v>
      </c>
      <c r="C593" t="s">
        <v>226</v>
      </c>
      <c r="D593" t="s">
        <v>1064</v>
      </c>
      <c r="E593" t="s">
        <v>1666</v>
      </c>
      <c r="F593" t="s">
        <v>690</v>
      </c>
      <c r="G593" t="s">
        <v>1805</v>
      </c>
      <c r="H593" s="39">
        <v>44023</v>
      </c>
      <c r="I593" s="55">
        <v>2020</v>
      </c>
      <c r="J593" t="s">
        <v>1297</v>
      </c>
      <c r="K593" t="s">
        <v>1299</v>
      </c>
      <c r="L593" s="48" t="s">
        <v>1064</v>
      </c>
      <c r="M593" t="s">
        <v>1064</v>
      </c>
      <c r="O593" t="s">
        <v>1824</v>
      </c>
      <c r="P593" t="s">
        <v>1064</v>
      </c>
      <c r="Q593" t="s">
        <v>29</v>
      </c>
      <c r="R593" t="s">
        <v>113</v>
      </c>
      <c r="S593">
        <v>9.0129999999999999</v>
      </c>
      <c r="T593">
        <v>9</v>
      </c>
      <c r="U593" t="s">
        <v>692</v>
      </c>
      <c r="V593" t="s">
        <v>2850</v>
      </c>
      <c r="W593" t="s">
        <v>699</v>
      </c>
      <c r="X593" t="s">
        <v>1061</v>
      </c>
      <c r="Y593" t="s">
        <v>1064</v>
      </c>
      <c r="Z593" t="s">
        <v>1064</v>
      </c>
      <c r="AA593" t="s">
        <v>1064</v>
      </c>
      <c r="AB593" t="s">
        <v>1064</v>
      </c>
      <c r="AC593" t="s">
        <v>1064</v>
      </c>
      <c r="AD593" t="s">
        <v>1064</v>
      </c>
      <c r="AE593" t="s">
        <v>1064</v>
      </c>
      <c r="AF593" t="s">
        <v>1064</v>
      </c>
      <c r="AG593" t="s">
        <v>1064</v>
      </c>
      <c r="AH593" t="s">
        <v>1064</v>
      </c>
      <c r="AK593">
        <v>262166.31</v>
      </c>
      <c r="AL593">
        <v>6033966.9100000001</v>
      </c>
      <c r="AM593" t="s">
        <v>2388</v>
      </c>
      <c r="AN593" t="s">
        <v>1870</v>
      </c>
      <c r="AO593" s="39">
        <v>45721</v>
      </c>
    </row>
    <row r="594" spans="1:41" x14ac:dyDescent="0.2">
      <c r="A594" t="s">
        <v>173</v>
      </c>
      <c r="B594" t="s">
        <v>176</v>
      </c>
      <c r="C594" t="s">
        <v>3234</v>
      </c>
      <c r="D594" t="s">
        <v>1064</v>
      </c>
      <c r="E594" t="s">
        <v>1064</v>
      </c>
      <c r="F594" t="s">
        <v>3235</v>
      </c>
      <c r="G594" t="s">
        <v>1805</v>
      </c>
      <c r="H594" s="39">
        <v>44740</v>
      </c>
      <c r="I594" s="55">
        <v>2022</v>
      </c>
      <c r="J594" t="s">
        <v>1348</v>
      </c>
      <c r="K594" t="s">
        <v>1350</v>
      </c>
      <c r="L594" s="48" t="s">
        <v>1064</v>
      </c>
      <c r="M594" t="s">
        <v>1064</v>
      </c>
      <c r="O594" t="s">
        <v>1881</v>
      </c>
      <c r="P594" t="s">
        <v>1064</v>
      </c>
      <c r="Q594" t="s">
        <v>29</v>
      </c>
      <c r="R594" t="s">
        <v>113</v>
      </c>
      <c r="S594">
        <v>9.15</v>
      </c>
      <c r="T594">
        <v>9</v>
      </c>
      <c r="U594" t="s">
        <v>692</v>
      </c>
      <c r="V594" t="s">
        <v>2850</v>
      </c>
      <c r="W594" t="s">
        <v>1557</v>
      </c>
      <c r="X594" t="s">
        <v>3236</v>
      </c>
      <c r="Y594" t="s">
        <v>1064</v>
      </c>
      <c r="Z594" t="s">
        <v>1064</v>
      </c>
      <c r="AA594" t="s">
        <v>1064</v>
      </c>
      <c r="AB594" t="s">
        <v>1064</v>
      </c>
      <c r="AC594" t="s">
        <v>1064</v>
      </c>
      <c r="AD594" t="s">
        <v>1064</v>
      </c>
      <c r="AE594" t="s">
        <v>1064</v>
      </c>
      <c r="AF594" t="s">
        <v>1064</v>
      </c>
      <c r="AG594" t="s">
        <v>1064</v>
      </c>
      <c r="AH594" t="s">
        <v>1064</v>
      </c>
      <c r="AK594">
        <v>283703</v>
      </c>
      <c r="AL594">
        <v>6613915</v>
      </c>
      <c r="AM594" t="s">
        <v>2390</v>
      </c>
      <c r="AN594" t="s">
        <v>1870</v>
      </c>
      <c r="AO594" s="39">
        <v>45721</v>
      </c>
    </row>
    <row r="595" spans="1:41" x14ac:dyDescent="0.2">
      <c r="A595" t="s">
        <v>173</v>
      </c>
      <c r="B595" t="s">
        <v>176</v>
      </c>
      <c r="C595" t="s">
        <v>2616</v>
      </c>
      <c r="D595" t="s">
        <v>1064</v>
      </c>
      <c r="E595" t="s">
        <v>1714</v>
      </c>
      <c r="F595" t="s">
        <v>509</v>
      </c>
      <c r="G595" t="s">
        <v>1805</v>
      </c>
      <c r="H595" s="39">
        <v>43875</v>
      </c>
      <c r="I595" s="55">
        <v>2020</v>
      </c>
      <c r="J595" t="s">
        <v>3870</v>
      </c>
      <c r="K595" t="s">
        <v>1411</v>
      </c>
      <c r="L595" s="48" t="s">
        <v>1064</v>
      </c>
      <c r="M595" t="s">
        <v>1064</v>
      </c>
      <c r="O595" t="s">
        <v>1824</v>
      </c>
      <c r="P595" t="s">
        <v>1064</v>
      </c>
      <c r="Q595" t="s">
        <v>29</v>
      </c>
      <c r="R595" t="s">
        <v>113</v>
      </c>
      <c r="S595">
        <v>3</v>
      </c>
      <c r="T595">
        <v>2.99</v>
      </c>
      <c r="U595" t="s">
        <v>692</v>
      </c>
      <c r="V595" t="s">
        <v>2850</v>
      </c>
      <c r="W595" t="s">
        <v>697</v>
      </c>
      <c r="X595" t="s">
        <v>1933</v>
      </c>
      <c r="Y595" t="s">
        <v>1064</v>
      </c>
      <c r="Z595" t="s">
        <v>1064</v>
      </c>
      <c r="AA595" t="s">
        <v>1064</v>
      </c>
      <c r="AB595" t="s">
        <v>1064</v>
      </c>
      <c r="AC595" t="s">
        <v>1064</v>
      </c>
      <c r="AD595" t="s">
        <v>1064</v>
      </c>
      <c r="AE595" t="s">
        <v>1064</v>
      </c>
      <c r="AF595" t="s">
        <v>1064</v>
      </c>
      <c r="AG595" t="s">
        <v>1064</v>
      </c>
      <c r="AH595" t="s">
        <v>1064</v>
      </c>
      <c r="AK595">
        <v>263163</v>
      </c>
      <c r="AL595">
        <v>6206745</v>
      </c>
      <c r="AM595" t="s">
        <v>2391</v>
      </c>
      <c r="AN595" t="s">
        <v>1870</v>
      </c>
      <c r="AO595" s="39">
        <v>45721</v>
      </c>
    </row>
    <row r="596" spans="1:41" x14ac:dyDescent="0.2">
      <c r="A596" t="s">
        <v>173</v>
      </c>
      <c r="B596" t="s">
        <v>176</v>
      </c>
      <c r="C596" t="s">
        <v>2856</v>
      </c>
      <c r="D596" t="s">
        <v>1064</v>
      </c>
      <c r="E596" t="s">
        <v>1064</v>
      </c>
      <c r="F596" t="s">
        <v>2857</v>
      </c>
      <c r="G596" t="s">
        <v>1805</v>
      </c>
      <c r="H596" s="39">
        <v>44505</v>
      </c>
      <c r="I596" s="55">
        <v>2021</v>
      </c>
      <c r="J596" t="s">
        <v>1316</v>
      </c>
      <c r="K596" t="s">
        <v>1322</v>
      </c>
      <c r="L596" s="48" t="s">
        <v>1064</v>
      </c>
      <c r="M596" t="s">
        <v>1064</v>
      </c>
      <c r="O596" t="s">
        <v>1881</v>
      </c>
      <c r="P596" t="s">
        <v>1064</v>
      </c>
      <c r="Q596" t="s">
        <v>29</v>
      </c>
      <c r="R596" t="s">
        <v>113</v>
      </c>
      <c r="S596">
        <v>6</v>
      </c>
      <c r="T596">
        <v>5.6</v>
      </c>
      <c r="U596" t="s">
        <v>692</v>
      </c>
      <c r="V596" t="s">
        <v>2850</v>
      </c>
      <c r="W596" t="s">
        <v>2858</v>
      </c>
      <c r="X596" t="s">
        <v>2859</v>
      </c>
      <c r="Y596" t="s">
        <v>1064</v>
      </c>
      <c r="Z596" t="s">
        <v>1064</v>
      </c>
      <c r="AA596" t="s">
        <v>1064</v>
      </c>
      <c r="AB596" t="s">
        <v>1064</v>
      </c>
      <c r="AC596" t="s">
        <v>1064</v>
      </c>
      <c r="AD596" t="s">
        <v>1064</v>
      </c>
      <c r="AE596" t="s">
        <v>1064</v>
      </c>
      <c r="AF596" t="s">
        <v>1064</v>
      </c>
      <c r="AG596" t="s">
        <v>1064</v>
      </c>
      <c r="AH596" t="s">
        <v>1064</v>
      </c>
      <c r="AK596">
        <v>356652</v>
      </c>
      <c r="AL596">
        <v>6364753</v>
      </c>
      <c r="AM596" t="s">
        <v>2388</v>
      </c>
      <c r="AN596" t="s">
        <v>1870</v>
      </c>
      <c r="AO596" s="39">
        <v>45721</v>
      </c>
    </row>
    <row r="597" spans="1:41" x14ac:dyDescent="0.2">
      <c r="A597" t="s">
        <v>173</v>
      </c>
      <c r="B597" t="s">
        <v>176</v>
      </c>
      <c r="C597" t="s">
        <v>4149</v>
      </c>
      <c r="D597" t="s">
        <v>1064</v>
      </c>
      <c r="E597" t="s">
        <v>1064</v>
      </c>
      <c r="F597" t="s">
        <v>3457</v>
      </c>
      <c r="G597" t="s">
        <v>1805</v>
      </c>
      <c r="H597" s="39">
        <v>44630</v>
      </c>
      <c r="I597" s="55">
        <v>2022</v>
      </c>
      <c r="J597" t="s">
        <v>3870</v>
      </c>
      <c r="K597" t="s">
        <v>1368</v>
      </c>
      <c r="L597" s="48" t="s">
        <v>1064</v>
      </c>
      <c r="M597" t="s">
        <v>1064</v>
      </c>
      <c r="O597" t="s">
        <v>1881</v>
      </c>
      <c r="P597" t="s">
        <v>1064</v>
      </c>
      <c r="Q597" t="s">
        <v>29</v>
      </c>
      <c r="R597" t="s">
        <v>113</v>
      </c>
      <c r="S597">
        <v>1.109</v>
      </c>
      <c r="T597">
        <v>1.1000000000000001</v>
      </c>
      <c r="U597" t="s">
        <v>692</v>
      </c>
      <c r="V597" t="s">
        <v>2850</v>
      </c>
      <c r="W597" t="s">
        <v>1557</v>
      </c>
      <c r="X597" t="s">
        <v>3458</v>
      </c>
      <c r="Y597" t="s">
        <v>1064</v>
      </c>
      <c r="Z597" t="s">
        <v>1064</v>
      </c>
      <c r="AA597" t="s">
        <v>1064</v>
      </c>
      <c r="AB597" t="s">
        <v>1064</v>
      </c>
      <c r="AC597" t="s">
        <v>1064</v>
      </c>
      <c r="AD597" t="s">
        <v>1064</v>
      </c>
      <c r="AE597" t="s">
        <v>1064</v>
      </c>
      <c r="AF597" t="s">
        <v>1064</v>
      </c>
      <c r="AG597" t="s">
        <v>1064</v>
      </c>
      <c r="AH597" t="s">
        <v>1064</v>
      </c>
      <c r="AK597">
        <v>257361</v>
      </c>
      <c r="AL597">
        <v>6226729</v>
      </c>
      <c r="AM597" t="s">
        <v>2388</v>
      </c>
      <c r="AN597" t="s">
        <v>1870</v>
      </c>
      <c r="AO597" s="39">
        <v>45721</v>
      </c>
    </row>
    <row r="598" spans="1:41" x14ac:dyDescent="0.2">
      <c r="A598" t="s">
        <v>173</v>
      </c>
      <c r="B598" t="s">
        <v>176</v>
      </c>
      <c r="C598" t="s">
        <v>2994</v>
      </c>
      <c r="D598" t="s">
        <v>1064</v>
      </c>
      <c r="E598" t="s">
        <v>1064</v>
      </c>
      <c r="F598" t="s">
        <v>2995</v>
      </c>
      <c r="G598" t="s">
        <v>1805</v>
      </c>
      <c r="H598" s="39">
        <v>44705</v>
      </c>
      <c r="I598" s="55">
        <v>2022</v>
      </c>
      <c r="J598" t="s">
        <v>1316</v>
      </c>
      <c r="K598" t="s">
        <v>1320</v>
      </c>
      <c r="L598" s="48" t="s">
        <v>1064</v>
      </c>
      <c r="M598" t="s">
        <v>1064</v>
      </c>
      <c r="O598" t="s">
        <v>1881</v>
      </c>
      <c r="P598" t="s">
        <v>1064</v>
      </c>
      <c r="Q598" t="s">
        <v>29</v>
      </c>
      <c r="R598" t="s">
        <v>113</v>
      </c>
      <c r="S598">
        <v>3.0057999999999998</v>
      </c>
      <c r="T598">
        <v>3</v>
      </c>
      <c r="U598" t="s">
        <v>692</v>
      </c>
      <c r="V598" t="s">
        <v>2850</v>
      </c>
      <c r="W598" t="s">
        <v>2971</v>
      </c>
      <c r="X598" t="s">
        <v>2996</v>
      </c>
      <c r="Y598" t="s">
        <v>1064</v>
      </c>
      <c r="Z598" t="s">
        <v>1064</v>
      </c>
      <c r="AA598" t="s">
        <v>1064</v>
      </c>
      <c r="AB598" t="s">
        <v>1064</v>
      </c>
      <c r="AC598" t="s">
        <v>1064</v>
      </c>
      <c r="AD598" t="s">
        <v>1064</v>
      </c>
      <c r="AE598" t="s">
        <v>1064</v>
      </c>
      <c r="AF598" t="s">
        <v>1064</v>
      </c>
      <c r="AG598" t="s">
        <v>1064</v>
      </c>
      <c r="AH598" t="s">
        <v>1064</v>
      </c>
      <c r="AK598">
        <v>315433</v>
      </c>
      <c r="AL598">
        <v>6364334</v>
      </c>
      <c r="AM598" t="s">
        <v>2388</v>
      </c>
      <c r="AN598" t="s">
        <v>1870</v>
      </c>
      <c r="AO598" s="39">
        <v>45721</v>
      </c>
    </row>
    <row r="599" spans="1:41" x14ac:dyDescent="0.2">
      <c r="A599" t="s">
        <v>173</v>
      </c>
      <c r="B599" t="s">
        <v>176</v>
      </c>
      <c r="C599" t="s">
        <v>2617</v>
      </c>
      <c r="D599" t="s">
        <v>1064</v>
      </c>
      <c r="E599" t="s">
        <v>1585</v>
      </c>
      <c r="F599" t="s">
        <v>383</v>
      </c>
      <c r="G599" t="s">
        <v>1805</v>
      </c>
      <c r="H599" s="39">
        <v>42965</v>
      </c>
      <c r="I599" s="55">
        <v>2017</v>
      </c>
      <c r="J599" t="s">
        <v>3870</v>
      </c>
      <c r="K599" t="s">
        <v>1358</v>
      </c>
      <c r="L599" s="48" t="s">
        <v>1064</v>
      </c>
      <c r="M599" t="s">
        <v>1064</v>
      </c>
      <c r="O599" t="s">
        <v>1824</v>
      </c>
      <c r="P599" t="s">
        <v>1064</v>
      </c>
      <c r="Q599" t="s">
        <v>29</v>
      </c>
      <c r="R599" t="s">
        <v>113</v>
      </c>
      <c r="S599">
        <v>3</v>
      </c>
      <c r="T599">
        <v>2.9901</v>
      </c>
      <c r="U599" t="s">
        <v>692</v>
      </c>
      <c r="V599" t="s">
        <v>2850</v>
      </c>
      <c r="W599" t="s">
        <v>697</v>
      </c>
      <c r="X599" t="s">
        <v>1934</v>
      </c>
      <c r="Y599" t="s">
        <v>1064</v>
      </c>
      <c r="Z599" t="s">
        <v>1064</v>
      </c>
      <c r="AA599" t="s">
        <v>1064</v>
      </c>
      <c r="AB599" t="s">
        <v>1064</v>
      </c>
      <c r="AC599" t="s">
        <v>1064</v>
      </c>
      <c r="AD599" t="s">
        <v>1064</v>
      </c>
      <c r="AE599" t="s">
        <v>1064</v>
      </c>
      <c r="AF599" t="s">
        <v>1064</v>
      </c>
      <c r="AG599" t="s">
        <v>1064</v>
      </c>
      <c r="AH599" t="s">
        <v>1064</v>
      </c>
      <c r="AK599">
        <v>348476.61</v>
      </c>
      <c r="AL599">
        <v>6240608.29</v>
      </c>
      <c r="AM599" t="s">
        <v>2391</v>
      </c>
      <c r="AN599" t="s">
        <v>1870</v>
      </c>
      <c r="AO599" s="39">
        <v>45721</v>
      </c>
    </row>
    <row r="600" spans="1:41" x14ac:dyDescent="0.2">
      <c r="A600" t="s">
        <v>173</v>
      </c>
      <c r="B600" t="s">
        <v>176</v>
      </c>
      <c r="C600" t="s">
        <v>2618</v>
      </c>
      <c r="D600" t="s">
        <v>1064</v>
      </c>
      <c r="E600" t="s">
        <v>1232</v>
      </c>
      <c r="F600" t="s">
        <v>616</v>
      </c>
      <c r="G600" t="s">
        <v>1805</v>
      </c>
      <c r="H600" s="39">
        <v>42670</v>
      </c>
      <c r="I600" s="55">
        <v>2016</v>
      </c>
      <c r="J600" t="s">
        <v>1316</v>
      </c>
      <c r="K600" t="s">
        <v>1451</v>
      </c>
      <c r="L600" s="48" t="s">
        <v>1064</v>
      </c>
      <c r="M600" t="s">
        <v>1064</v>
      </c>
      <c r="O600" t="s">
        <v>1824</v>
      </c>
      <c r="P600" t="s">
        <v>1064</v>
      </c>
      <c r="Q600" t="s">
        <v>29</v>
      </c>
      <c r="R600" t="s">
        <v>113</v>
      </c>
      <c r="S600">
        <v>2.5409999999999999</v>
      </c>
      <c r="T600">
        <v>2.5409999999999999</v>
      </c>
      <c r="U600" t="s">
        <v>692</v>
      </c>
      <c r="V600" t="s">
        <v>2850</v>
      </c>
      <c r="W600" t="s">
        <v>727</v>
      </c>
      <c r="X600" t="s">
        <v>1935</v>
      </c>
      <c r="Y600" t="s">
        <v>1064</v>
      </c>
      <c r="Z600" t="s">
        <v>1064</v>
      </c>
      <c r="AA600" t="s">
        <v>1064</v>
      </c>
      <c r="AB600" t="s">
        <v>1064</v>
      </c>
      <c r="AC600" t="s">
        <v>1064</v>
      </c>
      <c r="AD600" t="s">
        <v>1064</v>
      </c>
      <c r="AE600" t="s">
        <v>1064</v>
      </c>
      <c r="AF600" t="s">
        <v>1064</v>
      </c>
      <c r="AG600" t="s">
        <v>1064</v>
      </c>
      <c r="AH600" t="s">
        <v>1064</v>
      </c>
      <c r="AK600">
        <v>338781</v>
      </c>
      <c r="AL600">
        <v>6378884</v>
      </c>
      <c r="AM600" t="s">
        <v>2391</v>
      </c>
      <c r="AN600" t="s">
        <v>1870</v>
      </c>
      <c r="AO600" s="39">
        <v>45721</v>
      </c>
    </row>
    <row r="601" spans="1:41" x14ac:dyDescent="0.2">
      <c r="A601" t="s">
        <v>173</v>
      </c>
      <c r="B601" t="s">
        <v>176</v>
      </c>
      <c r="C601" t="s">
        <v>3805</v>
      </c>
      <c r="D601" t="s">
        <v>1064</v>
      </c>
      <c r="E601" t="s">
        <v>1746</v>
      </c>
      <c r="F601" t="s">
        <v>664</v>
      </c>
      <c r="G601" t="s">
        <v>1805</v>
      </c>
      <c r="H601" s="39">
        <v>41435</v>
      </c>
      <c r="I601" s="55">
        <v>2013</v>
      </c>
      <c r="J601" t="s">
        <v>1362</v>
      </c>
      <c r="K601" t="s">
        <v>1464</v>
      </c>
      <c r="L601" s="48" t="s">
        <v>1064</v>
      </c>
      <c r="M601" t="s">
        <v>1064</v>
      </c>
      <c r="O601" t="s">
        <v>1824</v>
      </c>
      <c r="P601" t="s">
        <v>1064</v>
      </c>
      <c r="Q601" t="s">
        <v>29</v>
      </c>
      <c r="R601" t="s">
        <v>113</v>
      </c>
      <c r="S601">
        <v>0.32300000000000001</v>
      </c>
      <c r="T601">
        <v>0.32140000000000002</v>
      </c>
      <c r="U601" t="s">
        <v>692</v>
      </c>
      <c r="V601" t="s">
        <v>2850</v>
      </c>
      <c r="W601" t="s">
        <v>858</v>
      </c>
      <c r="X601" t="s">
        <v>1035</v>
      </c>
      <c r="Y601" t="s">
        <v>1064</v>
      </c>
      <c r="Z601" t="s">
        <v>1064</v>
      </c>
      <c r="AA601" t="s">
        <v>1064</v>
      </c>
      <c r="AB601" t="s">
        <v>1064</v>
      </c>
      <c r="AC601" t="s">
        <v>1064</v>
      </c>
      <c r="AD601" t="s">
        <v>1064</v>
      </c>
      <c r="AE601" t="s">
        <v>1064</v>
      </c>
      <c r="AF601" t="s">
        <v>1064</v>
      </c>
      <c r="AG601" t="s">
        <v>1064</v>
      </c>
      <c r="AH601" t="s">
        <v>1064</v>
      </c>
      <c r="AK601">
        <v>382588</v>
      </c>
      <c r="AL601">
        <v>6931619</v>
      </c>
      <c r="AM601" t="s">
        <v>2393</v>
      </c>
      <c r="AN601" t="s">
        <v>1870</v>
      </c>
      <c r="AO601" s="39">
        <v>45721</v>
      </c>
    </row>
    <row r="602" spans="1:41" x14ac:dyDescent="0.2">
      <c r="A602" t="s">
        <v>173</v>
      </c>
      <c r="B602" t="s">
        <v>176</v>
      </c>
      <c r="C602" t="s">
        <v>2368</v>
      </c>
      <c r="D602" t="s">
        <v>1064</v>
      </c>
      <c r="E602" t="s">
        <v>1064</v>
      </c>
      <c r="F602" t="s">
        <v>2369</v>
      </c>
      <c r="G602" t="s">
        <v>1805</v>
      </c>
      <c r="H602" s="39">
        <v>44352</v>
      </c>
      <c r="I602" s="55">
        <v>2021</v>
      </c>
      <c r="J602" t="s">
        <v>1333</v>
      </c>
      <c r="K602" t="s">
        <v>2324</v>
      </c>
      <c r="L602" s="48" t="s">
        <v>1064</v>
      </c>
      <c r="M602" t="s">
        <v>1064</v>
      </c>
      <c r="O602" t="s">
        <v>1881</v>
      </c>
      <c r="P602" t="s">
        <v>1064</v>
      </c>
      <c r="Q602" t="s">
        <v>29</v>
      </c>
      <c r="R602" t="s">
        <v>113</v>
      </c>
      <c r="S602">
        <v>2.9790000000000001</v>
      </c>
      <c r="T602">
        <v>2.9670000000000001</v>
      </c>
      <c r="U602" t="s">
        <v>692</v>
      </c>
      <c r="V602" t="s">
        <v>2850</v>
      </c>
      <c r="W602" t="s">
        <v>1557</v>
      </c>
      <c r="X602" t="s">
        <v>2370</v>
      </c>
      <c r="Y602" t="s">
        <v>1064</v>
      </c>
      <c r="Z602" t="s">
        <v>1064</v>
      </c>
      <c r="AA602" t="s">
        <v>1064</v>
      </c>
      <c r="AB602" t="s">
        <v>1064</v>
      </c>
      <c r="AC602" t="s">
        <v>1064</v>
      </c>
      <c r="AD602" t="s">
        <v>1064</v>
      </c>
      <c r="AE602" t="s">
        <v>1064</v>
      </c>
      <c r="AF602" t="s">
        <v>1064</v>
      </c>
      <c r="AG602" t="s">
        <v>1064</v>
      </c>
      <c r="AH602" t="s">
        <v>1064</v>
      </c>
      <c r="AK602">
        <v>745793</v>
      </c>
      <c r="AL602">
        <v>5945131</v>
      </c>
      <c r="AM602" t="s">
        <v>2394</v>
      </c>
      <c r="AN602" t="s">
        <v>1870</v>
      </c>
      <c r="AO602" s="39">
        <v>45721</v>
      </c>
    </row>
    <row r="603" spans="1:41" x14ac:dyDescent="0.2">
      <c r="A603" t="s">
        <v>173</v>
      </c>
      <c r="B603" t="s">
        <v>176</v>
      </c>
      <c r="C603" t="s">
        <v>3385</v>
      </c>
      <c r="D603" t="s">
        <v>1064</v>
      </c>
      <c r="E603" t="s">
        <v>1064</v>
      </c>
      <c r="F603" t="s">
        <v>3386</v>
      </c>
      <c r="G603" t="s">
        <v>1805</v>
      </c>
      <c r="H603" s="39">
        <v>44911</v>
      </c>
      <c r="I603" s="55">
        <v>2022</v>
      </c>
      <c r="J603" t="s">
        <v>1362</v>
      </c>
      <c r="K603" t="s">
        <v>1268</v>
      </c>
      <c r="L603" s="48" t="s">
        <v>1064</v>
      </c>
      <c r="M603" t="s">
        <v>1064</v>
      </c>
      <c r="O603" t="s">
        <v>1881</v>
      </c>
      <c r="P603" t="s">
        <v>1064</v>
      </c>
      <c r="Q603" t="s">
        <v>29</v>
      </c>
      <c r="R603" t="s">
        <v>113</v>
      </c>
      <c r="S603">
        <v>9.15</v>
      </c>
      <c r="T603">
        <v>9</v>
      </c>
      <c r="U603" t="s">
        <v>692</v>
      </c>
      <c r="V603" t="s">
        <v>2850</v>
      </c>
      <c r="W603" t="s">
        <v>1557</v>
      </c>
      <c r="X603" t="s">
        <v>3387</v>
      </c>
      <c r="Y603" t="s">
        <v>1064</v>
      </c>
      <c r="Z603" t="s">
        <v>1064</v>
      </c>
      <c r="AA603" t="s">
        <v>1064</v>
      </c>
      <c r="AB603" t="s">
        <v>1064</v>
      </c>
      <c r="AC603" t="s">
        <v>1064</v>
      </c>
      <c r="AD603" t="s">
        <v>1064</v>
      </c>
      <c r="AE603" t="s">
        <v>1064</v>
      </c>
      <c r="AF603" t="s">
        <v>1064</v>
      </c>
      <c r="AG603" t="s">
        <v>1064</v>
      </c>
      <c r="AH603" t="s">
        <v>1064</v>
      </c>
      <c r="AK603">
        <v>285369</v>
      </c>
      <c r="AL603">
        <v>6587214</v>
      </c>
      <c r="AM603" t="s">
        <v>2390</v>
      </c>
      <c r="AN603" t="s">
        <v>1870</v>
      </c>
      <c r="AO603" s="39">
        <v>45721</v>
      </c>
    </row>
    <row r="604" spans="1:41" x14ac:dyDescent="0.2">
      <c r="A604" t="s">
        <v>173</v>
      </c>
      <c r="B604" t="s">
        <v>176</v>
      </c>
      <c r="C604" t="s">
        <v>3828</v>
      </c>
      <c r="D604" t="s">
        <v>1064</v>
      </c>
      <c r="E604" t="s">
        <v>1064</v>
      </c>
      <c r="F604" t="s">
        <v>3829</v>
      </c>
      <c r="G604" t="s">
        <v>1805</v>
      </c>
      <c r="H604" s="39">
        <v>45371</v>
      </c>
      <c r="I604" s="55">
        <v>2024</v>
      </c>
      <c r="J604" t="s">
        <v>1310</v>
      </c>
      <c r="K604" t="s">
        <v>2942</v>
      </c>
      <c r="L604" s="48" t="s">
        <v>1064</v>
      </c>
      <c r="M604" t="s">
        <v>1064</v>
      </c>
      <c r="O604" t="s">
        <v>1881</v>
      </c>
      <c r="P604" t="s">
        <v>1064</v>
      </c>
      <c r="Q604" t="s">
        <v>29</v>
      </c>
      <c r="R604" t="s">
        <v>113</v>
      </c>
      <c r="S604">
        <v>9.0120000000000005</v>
      </c>
      <c r="T604">
        <v>9</v>
      </c>
      <c r="U604" t="s">
        <v>692</v>
      </c>
      <c r="V604" t="s">
        <v>2850</v>
      </c>
      <c r="W604" t="s">
        <v>1557</v>
      </c>
      <c r="X604" t="s">
        <v>3830</v>
      </c>
      <c r="Y604" t="s">
        <v>1064</v>
      </c>
      <c r="Z604" t="s">
        <v>1064</v>
      </c>
      <c r="AA604" t="s">
        <v>1064</v>
      </c>
      <c r="AB604" t="s">
        <v>1064</v>
      </c>
      <c r="AC604" t="s">
        <v>1064</v>
      </c>
      <c r="AD604" t="s">
        <v>1064</v>
      </c>
      <c r="AE604" t="s">
        <v>1064</v>
      </c>
      <c r="AF604" t="s">
        <v>1064</v>
      </c>
      <c r="AG604" t="s">
        <v>1064</v>
      </c>
      <c r="AH604" t="s">
        <v>1064</v>
      </c>
      <c r="AK604">
        <v>327941</v>
      </c>
      <c r="AL604">
        <v>6282479</v>
      </c>
      <c r="AM604" t="s">
        <v>2388</v>
      </c>
      <c r="AN604" t="s">
        <v>1870</v>
      </c>
      <c r="AO604" s="39">
        <v>45721</v>
      </c>
    </row>
    <row r="605" spans="1:41" x14ac:dyDescent="0.2">
      <c r="A605" t="s">
        <v>173</v>
      </c>
      <c r="B605" t="s">
        <v>176</v>
      </c>
      <c r="C605" t="s">
        <v>3806</v>
      </c>
      <c r="D605" t="s">
        <v>1064</v>
      </c>
      <c r="E605" t="s">
        <v>1064</v>
      </c>
      <c r="F605" t="s">
        <v>3807</v>
      </c>
      <c r="G605" t="s">
        <v>1805</v>
      </c>
      <c r="H605" s="39">
        <v>45356</v>
      </c>
      <c r="I605" s="55">
        <v>2024</v>
      </c>
      <c r="J605" t="s">
        <v>1337</v>
      </c>
      <c r="K605" t="s">
        <v>1341</v>
      </c>
      <c r="L605" s="48" t="s">
        <v>1064</v>
      </c>
      <c r="M605" t="s">
        <v>1064</v>
      </c>
      <c r="O605" t="s">
        <v>1881</v>
      </c>
      <c r="P605" t="s">
        <v>1064</v>
      </c>
      <c r="Q605" t="s">
        <v>29</v>
      </c>
      <c r="R605" t="s">
        <v>113</v>
      </c>
      <c r="S605">
        <v>2.71</v>
      </c>
      <c r="T605">
        <v>2.7</v>
      </c>
      <c r="U605" t="s">
        <v>692</v>
      </c>
      <c r="V605" t="s">
        <v>2850</v>
      </c>
      <c r="W605" t="s">
        <v>697</v>
      </c>
      <c r="X605" t="s">
        <v>3243</v>
      </c>
      <c r="Y605" t="s">
        <v>1064</v>
      </c>
      <c r="Z605" t="s">
        <v>1064</v>
      </c>
      <c r="AA605" t="s">
        <v>1064</v>
      </c>
      <c r="AB605" t="s">
        <v>1064</v>
      </c>
      <c r="AC605" t="s">
        <v>1064</v>
      </c>
      <c r="AD605" t="s">
        <v>1064</v>
      </c>
      <c r="AE605" t="s">
        <v>1064</v>
      </c>
      <c r="AF605" t="s">
        <v>1064</v>
      </c>
      <c r="AG605" t="s">
        <v>1064</v>
      </c>
      <c r="AH605" t="s">
        <v>1064</v>
      </c>
      <c r="AK605">
        <v>733285</v>
      </c>
      <c r="AL605">
        <v>5852597</v>
      </c>
      <c r="AM605" t="s">
        <v>2389</v>
      </c>
      <c r="AN605" t="s">
        <v>1870</v>
      </c>
      <c r="AO605" s="39">
        <v>45721</v>
      </c>
    </row>
    <row r="606" spans="1:41" x14ac:dyDescent="0.2">
      <c r="A606" t="s">
        <v>173</v>
      </c>
      <c r="B606" t="s">
        <v>176</v>
      </c>
      <c r="C606" t="s">
        <v>3146</v>
      </c>
      <c r="D606" t="s">
        <v>1064</v>
      </c>
      <c r="E606" t="s">
        <v>1064</v>
      </c>
      <c r="F606" t="s">
        <v>3147</v>
      </c>
      <c r="G606" t="s">
        <v>1805</v>
      </c>
      <c r="H606" s="39">
        <v>44725</v>
      </c>
      <c r="I606" s="55">
        <v>2022</v>
      </c>
      <c r="J606" t="s">
        <v>1310</v>
      </c>
      <c r="K606" t="s">
        <v>1435</v>
      </c>
      <c r="L606" s="48" t="s">
        <v>1064</v>
      </c>
      <c r="M606" t="s">
        <v>1064</v>
      </c>
      <c r="O606" t="s">
        <v>1837</v>
      </c>
      <c r="P606" t="s">
        <v>1064</v>
      </c>
      <c r="Q606" t="s">
        <v>29</v>
      </c>
      <c r="R606" t="s">
        <v>113</v>
      </c>
      <c r="S606">
        <v>0.39</v>
      </c>
      <c r="T606">
        <v>0.3</v>
      </c>
      <c r="U606" t="s">
        <v>692</v>
      </c>
      <c r="V606" t="s">
        <v>2850</v>
      </c>
      <c r="W606" t="s">
        <v>3148</v>
      </c>
      <c r="X606" t="s">
        <v>3149</v>
      </c>
      <c r="Y606" t="s">
        <v>1064</v>
      </c>
      <c r="Z606" t="s">
        <v>1064</v>
      </c>
      <c r="AA606" t="s">
        <v>1064</v>
      </c>
      <c r="AB606" t="s">
        <v>1064</v>
      </c>
      <c r="AC606" t="s">
        <v>1064</v>
      </c>
      <c r="AD606" t="s">
        <v>1064</v>
      </c>
      <c r="AE606" t="s">
        <v>1064</v>
      </c>
      <c r="AF606" t="s">
        <v>1064</v>
      </c>
      <c r="AG606" t="s">
        <v>1064</v>
      </c>
      <c r="AH606" t="s">
        <v>1064</v>
      </c>
      <c r="AK606">
        <v>341942</v>
      </c>
      <c r="AL606">
        <v>6309279</v>
      </c>
      <c r="AM606" t="s">
        <v>2388</v>
      </c>
      <c r="AN606" t="s">
        <v>1870</v>
      </c>
      <c r="AO606" s="39">
        <v>45721</v>
      </c>
    </row>
    <row r="607" spans="1:41" x14ac:dyDescent="0.2">
      <c r="A607" t="s">
        <v>173</v>
      </c>
      <c r="B607" t="s">
        <v>176</v>
      </c>
      <c r="C607" t="s">
        <v>3190</v>
      </c>
      <c r="D607" t="s">
        <v>1064</v>
      </c>
      <c r="E607" t="s">
        <v>1064</v>
      </c>
      <c r="F607" t="s">
        <v>3191</v>
      </c>
      <c r="G607" t="s">
        <v>1805</v>
      </c>
      <c r="H607" s="39">
        <v>44853</v>
      </c>
      <c r="I607" s="55">
        <v>2022</v>
      </c>
      <c r="J607" t="s">
        <v>3870</v>
      </c>
      <c r="K607" t="s">
        <v>1378</v>
      </c>
      <c r="L607" s="48" t="s">
        <v>1064</v>
      </c>
      <c r="M607" t="s">
        <v>1064</v>
      </c>
      <c r="O607" t="s">
        <v>1881</v>
      </c>
      <c r="P607" t="s">
        <v>1064</v>
      </c>
      <c r="Q607" t="s">
        <v>29</v>
      </c>
      <c r="R607" t="s">
        <v>113</v>
      </c>
      <c r="S607">
        <v>3.0070000000000001</v>
      </c>
      <c r="T607">
        <v>3</v>
      </c>
      <c r="U607" t="s">
        <v>692</v>
      </c>
      <c r="V607" t="s">
        <v>2850</v>
      </c>
      <c r="W607" t="s">
        <v>1557</v>
      </c>
      <c r="X607" t="s">
        <v>2808</v>
      </c>
      <c r="Y607" t="s">
        <v>1064</v>
      </c>
      <c r="Z607" t="s">
        <v>1064</v>
      </c>
      <c r="AA607" t="s">
        <v>1064</v>
      </c>
      <c r="AB607" t="s">
        <v>1064</v>
      </c>
      <c r="AC607" t="s">
        <v>1064</v>
      </c>
      <c r="AD607" t="s">
        <v>1064</v>
      </c>
      <c r="AE607" t="s">
        <v>1064</v>
      </c>
      <c r="AF607" t="s">
        <v>1064</v>
      </c>
      <c r="AG607" t="s">
        <v>1064</v>
      </c>
      <c r="AH607" t="s">
        <v>1064</v>
      </c>
      <c r="AK607">
        <v>306041</v>
      </c>
      <c r="AL607">
        <v>6201381</v>
      </c>
      <c r="AM607" t="s">
        <v>2388</v>
      </c>
      <c r="AN607" t="s">
        <v>1870</v>
      </c>
      <c r="AO607" s="39">
        <v>45721</v>
      </c>
    </row>
    <row r="608" spans="1:41" x14ac:dyDescent="0.2">
      <c r="A608" t="s">
        <v>173</v>
      </c>
      <c r="B608" t="s">
        <v>176</v>
      </c>
      <c r="C608" t="s">
        <v>4092</v>
      </c>
      <c r="D608" t="s">
        <v>1064</v>
      </c>
      <c r="E608" t="s">
        <v>1610</v>
      </c>
      <c r="F608" t="s">
        <v>500</v>
      </c>
      <c r="G608" t="s">
        <v>1805</v>
      </c>
      <c r="H608" s="39">
        <v>43666</v>
      </c>
      <c r="I608" s="55">
        <v>2019</v>
      </c>
      <c r="J608" t="s">
        <v>1348</v>
      </c>
      <c r="K608" t="s">
        <v>1407</v>
      </c>
      <c r="L608" s="48" t="s">
        <v>1064</v>
      </c>
      <c r="M608" t="s">
        <v>1064</v>
      </c>
      <c r="O608" t="s">
        <v>1824</v>
      </c>
      <c r="P608" t="s">
        <v>1064</v>
      </c>
      <c r="Q608" t="s">
        <v>29</v>
      </c>
      <c r="R608" t="s">
        <v>113</v>
      </c>
      <c r="S608">
        <v>3</v>
      </c>
      <c r="T608">
        <v>2.9866000000000001</v>
      </c>
      <c r="U608" t="s">
        <v>692</v>
      </c>
      <c r="V608" t="s">
        <v>2850</v>
      </c>
      <c r="W608" t="s">
        <v>697</v>
      </c>
      <c r="X608" t="s">
        <v>1907</v>
      </c>
      <c r="Y608" t="s">
        <v>1064</v>
      </c>
      <c r="Z608" t="s">
        <v>1064</v>
      </c>
      <c r="AA608" t="s">
        <v>1064</v>
      </c>
      <c r="AB608" t="s">
        <v>1064</v>
      </c>
      <c r="AC608" t="s">
        <v>1064</v>
      </c>
      <c r="AD608" t="s">
        <v>1064</v>
      </c>
      <c r="AE608" t="s">
        <v>1064</v>
      </c>
      <c r="AF608" t="s">
        <v>1064</v>
      </c>
      <c r="AG608" t="s">
        <v>1064</v>
      </c>
      <c r="AH608" t="s">
        <v>1064</v>
      </c>
      <c r="AK608">
        <v>296725</v>
      </c>
      <c r="AL608">
        <v>6500490</v>
      </c>
      <c r="AM608" t="s">
        <v>2393</v>
      </c>
      <c r="AN608" t="s">
        <v>1870</v>
      </c>
      <c r="AO608" s="39">
        <v>45721</v>
      </c>
    </row>
    <row r="609" spans="1:41" x14ac:dyDescent="0.2">
      <c r="A609" t="s">
        <v>173</v>
      </c>
      <c r="B609" t="s">
        <v>176</v>
      </c>
      <c r="C609" t="s">
        <v>3419</v>
      </c>
      <c r="D609" t="s">
        <v>1064</v>
      </c>
      <c r="E609" t="s">
        <v>1064</v>
      </c>
      <c r="F609" t="s">
        <v>3420</v>
      </c>
      <c r="G609" t="s">
        <v>1805</v>
      </c>
      <c r="H609" s="39">
        <v>45105</v>
      </c>
      <c r="I609" s="55">
        <v>2023</v>
      </c>
      <c r="J609" t="s">
        <v>1310</v>
      </c>
      <c r="K609" t="s">
        <v>1465</v>
      </c>
      <c r="L609" s="48" t="s">
        <v>1064</v>
      </c>
      <c r="M609" t="s">
        <v>1064</v>
      </c>
      <c r="O609" t="s">
        <v>1881</v>
      </c>
      <c r="P609" t="s">
        <v>1064</v>
      </c>
      <c r="Q609" t="s">
        <v>29</v>
      </c>
      <c r="R609" t="s">
        <v>113</v>
      </c>
      <c r="S609">
        <v>2.7130000000000001</v>
      </c>
      <c r="T609">
        <v>2.7</v>
      </c>
      <c r="U609" t="s">
        <v>692</v>
      </c>
      <c r="V609" t="s">
        <v>2850</v>
      </c>
      <c r="W609" t="s">
        <v>3421</v>
      </c>
      <c r="X609" t="s">
        <v>3422</v>
      </c>
      <c r="Y609" t="s">
        <v>1064</v>
      </c>
      <c r="Z609" t="s">
        <v>1064</v>
      </c>
      <c r="AA609" t="s">
        <v>1064</v>
      </c>
      <c r="AB609" t="s">
        <v>1064</v>
      </c>
      <c r="AC609" t="s">
        <v>1064</v>
      </c>
      <c r="AD609" t="s">
        <v>1064</v>
      </c>
      <c r="AE609" t="s">
        <v>1064</v>
      </c>
      <c r="AF609" t="s">
        <v>1064</v>
      </c>
      <c r="AG609" t="s">
        <v>1064</v>
      </c>
      <c r="AH609" t="s">
        <v>1064</v>
      </c>
      <c r="AK609">
        <v>323803</v>
      </c>
      <c r="AL609">
        <v>6330956</v>
      </c>
      <c r="AM609" t="s">
        <v>2388</v>
      </c>
      <c r="AN609" t="s">
        <v>1870</v>
      </c>
      <c r="AO609" s="39">
        <v>45721</v>
      </c>
    </row>
    <row r="610" spans="1:41" x14ac:dyDescent="0.2">
      <c r="A610" t="s">
        <v>173</v>
      </c>
      <c r="B610" t="s">
        <v>176</v>
      </c>
      <c r="C610" t="s">
        <v>4093</v>
      </c>
      <c r="D610" t="s">
        <v>1064</v>
      </c>
      <c r="E610" t="s">
        <v>1064</v>
      </c>
      <c r="F610" t="s">
        <v>3361</v>
      </c>
      <c r="G610" t="s">
        <v>1805</v>
      </c>
      <c r="H610" s="39">
        <v>44883</v>
      </c>
      <c r="I610" s="55">
        <v>2022</v>
      </c>
      <c r="J610" t="s">
        <v>1297</v>
      </c>
      <c r="K610" t="s">
        <v>1445</v>
      </c>
      <c r="L610" s="48" t="s">
        <v>1064</v>
      </c>
      <c r="M610" t="s">
        <v>1064</v>
      </c>
      <c r="O610" t="s">
        <v>1881</v>
      </c>
      <c r="P610" t="s">
        <v>1064</v>
      </c>
      <c r="Q610" t="s">
        <v>29</v>
      </c>
      <c r="R610" t="s">
        <v>113</v>
      </c>
      <c r="S610">
        <v>2.286</v>
      </c>
      <c r="T610">
        <v>2.2799999999999998</v>
      </c>
      <c r="U610" t="s">
        <v>692</v>
      </c>
      <c r="V610" t="s">
        <v>2850</v>
      </c>
      <c r="W610" t="s">
        <v>1557</v>
      </c>
      <c r="X610" t="s">
        <v>3362</v>
      </c>
      <c r="Y610" t="s">
        <v>1064</v>
      </c>
      <c r="Z610" t="s">
        <v>1064</v>
      </c>
      <c r="AA610" t="s">
        <v>1064</v>
      </c>
      <c r="AB610" t="s">
        <v>1064</v>
      </c>
      <c r="AC610" t="s">
        <v>1064</v>
      </c>
      <c r="AD610" t="s">
        <v>1064</v>
      </c>
      <c r="AE610" t="s">
        <v>1064</v>
      </c>
      <c r="AF610" t="s">
        <v>1064</v>
      </c>
      <c r="AG610" t="s">
        <v>1064</v>
      </c>
      <c r="AH610" t="s">
        <v>1064</v>
      </c>
      <c r="AK610">
        <v>284960</v>
      </c>
      <c r="AL610">
        <v>6106723</v>
      </c>
      <c r="AM610" t="s">
        <v>2388</v>
      </c>
      <c r="AN610" t="s">
        <v>1870</v>
      </c>
      <c r="AO610" s="39">
        <v>45721</v>
      </c>
    </row>
    <row r="611" spans="1:41" x14ac:dyDescent="0.2">
      <c r="A611" t="s">
        <v>173</v>
      </c>
      <c r="B611" t="s">
        <v>176</v>
      </c>
      <c r="C611" t="s">
        <v>2174</v>
      </c>
      <c r="D611" t="s">
        <v>1064</v>
      </c>
      <c r="E611" t="s">
        <v>1653</v>
      </c>
      <c r="F611" t="s">
        <v>643</v>
      </c>
      <c r="G611" t="s">
        <v>1805</v>
      </c>
      <c r="H611" s="39">
        <v>43939</v>
      </c>
      <c r="I611" s="55">
        <v>2020</v>
      </c>
      <c r="J611" t="s">
        <v>1316</v>
      </c>
      <c r="K611" t="s">
        <v>1270</v>
      </c>
      <c r="L611" s="48" t="s">
        <v>1064</v>
      </c>
      <c r="M611" t="s">
        <v>1064</v>
      </c>
      <c r="O611" t="s">
        <v>1824</v>
      </c>
      <c r="P611" t="s">
        <v>1064</v>
      </c>
      <c r="Q611" t="s">
        <v>29</v>
      </c>
      <c r="R611" t="s">
        <v>113</v>
      </c>
      <c r="S611">
        <v>6</v>
      </c>
      <c r="T611">
        <v>5.6</v>
      </c>
      <c r="U611" t="s">
        <v>692</v>
      </c>
      <c r="V611" t="s">
        <v>2850</v>
      </c>
      <c r="W611" t="s">
        <v>727</v>
      </c>
      <c r="X611" t="s">
        <v>1936</v>
      </c>
      <c r="Y611" t="s">
        <v>1064</v>
      </c>
      <c r="Z611" t="s">
        <v>1064</v>
      </c>
      <c r="AA611" t="s">
        <v>1064</v>
      </c>
      <c r="AB611" t="s">
        <v>1064</v>
      </c>
      <c r="AC611" t="s">
        <v>1064</v>
      </c>
      <c r="AD611" t="s">
        <v>1064</v>
      </c>
      <c r="AE611" t="s">
        <v>1064</v>
      </c>
      <c r="AF611" t="s">
        <v>1064</v>
      </c>
      <c r="AG611" t="s">
        <v>1064</v>
      </c>
      <c r="AH611" t="s">
        <v>1064</v>
      </c>
      <c r="AK611">
        <v>347960</v>
      </c>
      <c r="AL611">
        <v>6382585</v>
      </c>
      <c r="AM611" t="s">
        <v>2388</v>
      </c>
      <c r="AN611" t="s">
        <v>1870</v>
      </c>
      <c r="AO611" s="39">
        <v>45721</v>
      </c>
    </row>
    <row r="612" spans="1:41" x14ac:dyDescent="0.2">
      <c r="A612" t="s">
        <v>173</v>
      </c>
      <c r="B612" t="s">
        <v>176</v>
      </c>
      <c r="C612" t="s">
        <v>3516</v>
      </c>
      <c r="D612" t="s">
        <v>1064</v>
      </c>
      <c r="E612" t="s">
        <v>1064</v>
      </c>
      <c r="F612" t="s">
        <v>3517</v>
      </c>
      <c r="G612" t="s">
        <v>1805</v>
      </c>
      <c r="H612" s="39">
        <v>45183</v>
      </c>
      <c r="I612" s="55">
        <v>2023</v>
      </c>
      <c r="J612" t="s">
        <v>1316</v>
      </c>
      <c r="K612" t="s">
        <v>1412</v>
      </c>
      <c r="L612" s="48" t="s">
        <v>1064</v>
      </c>
      <c r="M612" t="s">
        <v>1064</v>
      </c>
      <c r="O612" t="s">
        <v>1881</v>
      </c>
      <c r="P612" t="s">
        <v>1064</v>
      </c>
      <c r="Q612" t="s">
        <v>29</v>
      </c>
      <c r="R612" t="s">
        <v>113</v>
      </c>
      <c r="S612">
        <v>0.21</v>
      </c>
      <c r="T612">
        <v>0.2</v>
      </c>
      <c r="U612" t="s">
        <v>692</v>
      </c>
      <c r="V612" t="s">
        <v>2850</v>
      </c>
      <c r="W612" t="s">
        <v>697</v>
      </c>
      <c r="X612" t="s">
        <v>3518</v>
      </c>
      <c r="Y612" t="s">
        <v>1064</v>
      </c>
      <c r="Z612" t="s">
        <v>1064</v>
      </c>
      <c r="AA612" t="s">
        <v>1064</v>
      </c>
      <c r="AB612" t="s">
        <v>1064</v>
      </c>
      <c r="AC612" t="s">
        <v>1064</v>
      </c>
      <c r="AD612" t="s">
        <v>1064</v>
      </c>
      <c r="AE612" t="s">
        <v>1064</v>
      </c>
      <c r="AF612" t="s">
        <v>1064</v>
      </c>
      <c r="AG612" t="s">
        <v>1064</v>
      </c>
      <c r="AH612" t="s">
        <v>1064</v>
      </c>
      <c r="AK612">
        <v>323601</v>
      </c>
      <c r="AL612">
        <v>6414065</v>
      </c>
      <c r="AM612" t="s">
        <v>2388</v>
      </c>
      <c r="AN612" t="s">
        <v>1870</v>
      </c>
      <c r="AO612" s="39">
        <v>45721</v>
      </c>
    </row>
    <row r="613" spans="1:41" x14ac:dyDescent="0.2">
      <c r="A613" t="s">
        <v>173</v>
      </c>
      <c r="B613" t="s">
        <v>176</v>
      </c>
      <c r="C613" t="s">
        <v>2175</v>
      </c>
      <c r="D613" t="s">
        <v>1064</v>
      </c>
      <c r="E613" t="s">
        <v>1613</v>
      </c>
      <c r="F613" t="s">
        <v>511</v>
      </c>
      <c r="G613" t="s">
        <v>1805</v>
      </c>
      <c r="H613" s="39">
        <v>43692</v>
      </c>
      <c r="I613" s="55">
        <v>2019</v>
      </c>
      <c r="J613" t="s">
        <v>1316</v>
      </c>
      <c r="K613" t="s">
        <v>1412</v>
      </c>
      <c r="L613" s="48" t="s">
        <v>1064</v>
      </c>
      <c r="M613" t="s">
        <v>1064</v>
      </c>
      <c r="O613" t="s">
        <v>1824</v>
      </c>
      <c r="P613" t="s">
        <v>1064</v>
      </c>
      <c r="Q613" t="s">
        <v>29</v>
      </c>
      <c r="R613" t="s">
        <v>113</v>
      </c>
      <c r="S613">
        <v>2.73</v>
      </c>
      <c r="T613">
        <v>2.7225999999999999</v>
      </c>
      <c r="U613" t="s">
        <v>692</v>
      </c>
      <c r="V613" t="s">
        <v>2850</v>
      </c>
      <c r="W613" t="s">
        <v>697</v>
      </c>
      <c r="X613" t="s">
        <v>1937</v>
      </c>
      <c r="Y613" t="s">
        <v>1064</v>
      </c>
      <c r="Z613" t="s">
        <v>1064</v>
      </c>
      <c r="AA613" t="s">
        <v>1064</v>
      </c>
      <c r="AB613" t="s">
        <v>1064</v>
      </c>
      <c r="AC613" t="s">
        <v>1064</v>
      </c>
      <c r="AD613" t="s">
        <v>1064</v>
      </c>
      <c r="AE613" t="s">
        <v>1064</v>
      </c>
      <c r="AF613" t="s">
        <v>1064</v>
      </c>
      <c r="AG613" t="s">
        <v>1064</v>
      </c>
      <c r="AH613" t="s">
        <v>1064</v>
      </c>
      <c r="AK613">
        <v>286515</v>
      </c>
      <c r="AL613">
        <v>6406994</v>
      </c>
      <c r="AM613" t="s">
        <v>2391</v>
      </c>
      <c r="AN613" t="s">
        <v>1870</v>
      </c>
      <c r="AO613" s="39">
        <v>45721</v>
      </c>
    </row>
    <row r="614" spans="1:41" x14ac:dyDescent="0.2">
      <c r="A614" t="s">
        <v>173</v>
      </c>
      <c r="B614" t="s">
        <v>176</v>
      </c>
      <c r="C614" t="s">
        <v>4150</v>
      </c>
      <c r="D614" t="s">
        <v>1064</v>
      </c>
      <c r="E614" t="s">
        <v>1064</v>
      </c>
      <c r="F614" t="s">
        <v>3276</v>
      </c>
      <c r="G614" t="s">
        <v>1805</v>
      </c>
      <c r="H614" s="39">
        <v>44908</v>
      </c>
      <c r="I614" s="55">
        <v>2022</v>
      </c>
      <c r="J614" t="s">
        <v>1310</v>
      </c>
      <c r="K614" t="s">
        <v>3277</v>
      </c>
      <c r="L614" s="48" t="s">
        <v>1064</v>
      </c>
      <c r="M614" t="s">
        <v>1064</v>
      </c>
      <c r="O614" t="s">
        <v>1881</v>
      </c>
      <c r="P614" t="s">
        <v>1064</v>
      </c>
      <c r="Q614" t="s">
        <v>29</v>
      </c>
      <c r="R614" t="s">
        <v>113</v>
      </c>
      <c r="S614">
        <v>9.141</v>
      </c>
      <c r="T614">
        <v>9</v>
      </c>
      <c r="U614" t="s">
        <v>692</v>
      </c>
      <c r="V614" t="s">
        <v>2850</v>
      </c>
      <c r="W614" t="s">
        <v>1557</v>
      </c>
      <c r="X614" t="s">
        <v>3278</v>
      </c>
      <c r="Y614" t="s">
        <v>1064</v>
      </c>
      <c r="Z614" t="s">
        <v>1064</v>
      </c>
      <c r="AA614" t="s">
        <v>1064</v>
      </c>
      <c r="AB614" t="s">
        <v>1064</v>
      </c>
      <c r="AC614" t="s">
        <v>1064</v>
      </c>
      <c r="AD614" t="s">
        <v>1064</v>
      </c>
      <c r="AE614" t="s">
        <v>1064</v>
      </c>
      <c r="AF614" t="s">
        <v>1064</v>
      </c>
      <c r="AG614" t="s">
        <v>1064</v>
      </c>
      <c r="AH614" t="s">
        <v>1064</v>
      </c>
      <c r="AK614">
        <v>339902</v>
      </c>
      <c r="AL614">
        <v>6263267</v>
      </c>
      <c r="AM614" t="s">
        <v>2388</v>
      </c>
      <c r="AN614" t="s">
        <v>1870</v>
      </c>
      <c r="AO614" s="39">
        <v>45721</v>
      </c>
    </row>
    <row r="615" spans="1:41" x14ac:dyDescent="0.2">
      <c r="A615" t="s">
        <v>173</v>
      </c>
      <c r="B615" t="s">
        <v>176</v>
      </c>
      <c r="C615" t="s">
        <v>3922</v>
      </c>
      <c r="D615" t="s">
        <v>1064</v>
      </c>
      <c r="E615" t="s">
        <v>1064</v>
      </c>
      <c r="F615" t="s">
        <v>3923</v>
      </c>
      <c r="G615" t="s">
        <v>1805</v>
      </c>
      <c r="H615" s="39">
        <v>45399</v>
      </c>
      <c r="I615" s="55">
        <v>2024</v>
      </c>
      <c r="J615" t="s">
        <v>1297</v>
      </c>
      <c r="K615" t="s">
        <v>1391</v>
      </c>
      <c r="L615" s="48" t="s">
        <v>1064</v>
      </c>
      <c r="M615" t="s">
        <v>1064</v>
      </c>
      <c r="O615" t="s">
        <v>1881</v>
      </c>
      <c r="P615" t="s">
        <v>1064</v>
      </c>
      <c r="Q615" t="s">
        <v>29</v>
      </c>
      <c r="R615" t="s">
        <v>113</v>
      </c>
      <c r="S615">
        <v>1.7025999999999999</v>
      </c>
      <c r="T615">
        <v>1.7</v>
      </c>
      <c r="U615" t="s">
        <v>692</v>
      </c>
      <c r="V615" t="s">
        <v>2850</v>
      </c>
      <c r="W615" t="s">
        <v>3924</v>
      </c>
      <c r="X615" t="s">
        <v>3925</v>
      </c>
      <c r="Y615" t="s">
        <v>1064</v>
      </c>
      <c r="Z615" t="s">
        <v>1064</v>
      </c>
      <c r="AA615" t="s">
        <v>1064</v>
      </c>
      <c r="AB615" t="s">
        <v>1064</v>
      </c>
      <c r="AC615" t="s">
        <v>1064</v>
      </c>
      <c r="AD615" t="s">
        <v>1064</v>
      </c>
      <c r="AE615" t="s">
        <v>1064</v>
      </c>
      <c r="AF615" t="s">
        <v>1064</v>
      </c>
      <c r="AG615" t="s">
        <v>1064</v>
      </c>
      <c r="AH615" t="s">
        <v>1064</v>
      </c>
      <c r="AK615">
        <v>302852</v>
      </c>
      <c r="AL615">
        <v>6116367</v>
      </c>
      <c r="AM615" t="s">
        <v>2388</v>
      </c>
      <c r="AN615" t="s">
        <v>1870</v>
      </c>
      <c r="AO615" s="39">
        <v>45721</v>
      </c>
    </row>
    <row r="616" spans="1:41" x14ac:dyDescent="0.2">
      <c r="A616" t="s">
        <v>173</v>
      </c>
      <c r="B616" t="s">
        <v>176</v>
      </c>
      <c r="C616" t="s">
        <v>2176</v>
      </c>
      <c r="D616" t="s">
        <v>1064</v>
      </c>
      <c r="E616" t="s">
        <v>1658</v>
      </c>
      <c r="F616" t="s">
        <v>2308</v>
      </c>
      <c r="G616" t="s">
        <v>1805</v>
      </c>
      <c r="H616" s="39">
        <v>43700</v>
      </c>
      <c r="I616" s="55">
        <v>2019</v>
      </c>
      <c r="J616" t="s">
        <v>1297</v>
      </c>
      <c r="K616" t="s">
        <v>1271</v>
      </c>
      <c r="L616" s="48" t="s">
        <v>1064</v>
      </c>
      <c r="M616" t="s">
        <v>1064</v>
      </c>
      <c r="O616" t="s">
        <v>1824</v>
      </c>
      <c r="P616" t="s">
        <v>1064</v>
      </c>
      <c r="Q616" t="s">
        <v>29</v>
      </c>
      <c r="R616" t="s">
        <v>113</v>
      </c>
      <c r="S616">
        <v>1.33</v>
      </c>
      <c r="T616">
        <v>1.33</v>
      </c>
      <c r="U616" t="s">
        <v>692</v>
      </c>
      <c r="V616" t="s">
        <v>2850</v>
      </c>
      <c r="W616" t="s">
        <v>885</v>
      </c>
      <c r="X616" t="s">
        <v>1938</v>
      </c>
      <c r="Y616" t="s">
        <v>1064</v>
      </c>
      <c r="Z616" t="s">
        <v>1064</v>
      </c>
      <c r="AA616" t="s">
        <v>1064</v>
      </c>
      <c r="AB616" t="s">
        <v>1064</v>
      </c>
      <c r="AC616" t="s">
        <v>1064</v>
      </c>
      <c r="AD616" t="s">
        <v>1064</v>
      </c>
      <c r="AE616" t="s">
        <v>1064</v>
      </c>
      <c r="AF616" t="s">
        <v>1064</v>
      </c>
      <c r="AG616" t="s">
        <v>1064</v>
      </c>
      <c r="AH616" t="s">
        <v>1064</v>
      </c>
      <c r="AK616">
        <v>314250</v>
      </c>
      <c r="AL616">
        <v>6136325</v>
      </c>
      <c r="AM616" t="s">
        <v>2391</v>
      </c>
      <c r="AN616" t="s">
        <v>1870</v>
      </c>
      <c r="AO616" s="39">
        <v>45721</v>
      </c>
    </row>
    <row r="617" spans="1:41" x14ac:dyDescent="0.2">
      <c r="A617" t="s">
        <v>173</v>
      </c>
      <c r="B617" t="s">
        <v>176</v>
      </c>
      <c r="C617" t="s">
        <v>2452</v>
      </c>
      <c r="D617" t="s">
        <v>1064</v>
      </c>
      <c r="E617" t="s">
        <v>1064</v>
      </c>
      <c r="F617" t="s">
        <v>2619</v>
      </c>
      <c r="G617" t="s">
        <v>1805</v>
      </c>
      <c r="H617" s="39">
        <v>44380</v>
      </c>
      <c r="I617" s="55">
        <v>2021</v>
      </c>
      <c r="J617" t="s">
        <v>1310</v>
      </c>
      <c r="K617" t="s">
        <v>1417</v>
      </c>
      <c r="L617" s="48" t="s">
        <v>1064</v>
      </c>
      <c r="M617" t="s">
        <v>1064</v>
      </c>
      <c r="O617" t="s">
        <v>1881</v>
      </c>
      <c r="P617" t="s">
        <v>1064</v>
      </c>
      <c r="Q617" t="s">
        <v>29</v>
      </c>
      <c r="R617" t="s">
        <v>113</v>
      </c>
      <c r="S617">
        <v>0.84</v>
      </c>
      <c r="T617">
        <v>0.81399999999999995</v>
      </c>
      <c r="U617" t="s">
        <v>692</v>
      </c>
      <c r="V617" t="s">
        <v>2850</v>
      </c>
      <c r="W617" t="s">
        <v>2620</v>
      </c>
      <c r="X617" t="s">
        <v>2621</v>
      </c>
      <c r="Y617" t="s">
        <v>1064</v>
      </c>
      <c r="Z617" t="s">
        <v>1064</v>
      </c>
      <c r="AA617" t="s">
        <v>1064</v>
      </c>
      <c r="AB617" t="s">
        <v>1064</v>
      </c>
      <c r="AC617" t="s">
        <v>1064</v>
      </c>
      <c r="AD617" t="s">
        <v>1064</v>
      </c>
      <c r="AE617" t="s">
        <v>1064</v>
      </c>
      <c r="AF617" t="s">
        <v>1064</v>
      </c>
      <c r="AG617" t="s">
        <v>1064</v>
      </c>
      <c r="AH617" t="s">
        <v>1064</v>
      </c>
      <c r="AK617">
        <v>337296</v>
      </c>
      <c r="AL617">
        <v>6314369</v>
      </c>
      <c r="AM617" t="s">
        <v>2388</v>
      </c>
      <c r="AN617" t="s">
        <v>1870</v>
      </c>
      <c r="AO617" s="39">
        <v>45721</v>
      </c>
    </row>
    <row r="618" spans="1:41" x14ac:dyDescent="0.2">
      <c r="A618" t="s">
        <v>173</v>
      </c>
      <c r="B618" t="s">
        <v>176</v>
      </c>
      <c r="C618" t="s">
        <v>2622</v>
      </c>
      <c r="D618" t="s">
        <v>1064</v>
      </c>
      <c r="E618" t="s">
        <v>1641</v>
      </c>
      <c r="F618" t="s">
        <v>619</v>
      </c>
      <c r="G618" t="s">
        <v>1805</v>
      </c>
      <c r="H618" s="39">
        <v>43834</v>
      </c>
      <c r="I618" s="55">
        <v>2020</v>
      </c>
      <c r="J618" t="s">
        <v>1316</v>
      </c>
      <c r="K618" t="s">
        <v>1451</v>
      </c>
      <c r="L618" s="48" t="s">
        <v>1064</v>
      </c>
      <c r="M618" t="s">
        <v>1064</v>
      </c>
      <c r="O618" t="s">
        <v>1824</v>
      </c>
      <c r="P618" t="s">
        <v>1064</v>
      </c>
      <c r="Q618" t="s">
        <v>29</v>
      </c>
      <c r="R618" t="s">
        <v>113</v>
      </c>
      <c r="S618">
        <v>3</v>
      </c>
      <c r="T618">
        <v>2.9950000000000001</v>
      </c>
      <c r="U618" t="s">
        <v>692</v>
      </c>
      <c r="V618" t="s">
        <v>2850</v>
      </c>
      <c r="W618" t="s">
        <v>727</v>
      </c>
      <c r="X618" t="s">
        <v>1939</v>
      </c>
      <c r="Y618" t="s">
        <v>1064</v>
      </c>
      <c r="Z618" t="s">
        <v>1064</v>
      </c>
      <c r="AA618" t="s">
        <v>1064</v>
      </c>
      <c r="AB618" t="s">
        <v>1064</v>
      </c>
      <c r="AC618" t="s">
        <v>1064</v>
      </c>
      <c r="AD618" t="s">
        <v>1064</v>
      </c>
      <c r="AE618" t="s">
        <v>1064</v>
      </c>
      <c r="AF618" t="s">
        <v>1064</v>
      </c>
      <c r="AG618" t="s">
        <v>1064</v>
      </c>
      <c r="AH618" t="s">
        <v>1064</v>
      </c>
      <c r="AK618">
        <v>339899.13</v>
      </c>
      <c r="AL618">
        <v>6372146.2599999998</v>
      </c>
      <c r="AM618" t="s">
        <v>2391</v>
      </c>
      <c r="AN618" t="s">
        <v>1870</v>
      </c>
      <c r="AO618" s="39">
        <v>45721</v>
      </c>
    </row>
    <row r="619" spans="1:41" x14ac:dyDescent="0.2">
      <c r="A619" t="s">
        <v>173</v>
      </c>
      <c r="B619" t="s">
        <v>176</v>
      </c>
      <c r="C619" t="s">
        <v>2177</v>
      </c>
      <c r="D619" t="s">
        <v>1064</v>
      </c>
      <c r="E619" t="s">
        <v>1652</v>
      </c>
      <c r="F619" t="s">
        <v>638</v>
      </c>
      <c r="G619" t="s">
        <v>1805</v>
      </c>
      <c r="H619" s="39">
        <v>43309</v>
      </c>
      <c r="I619" s="55">
        <v>2018</v>
      </c>
      <c r="J619" t="s">
        <v>3870</v>
      </c>
      <c r="K619" t="s">
        <v>1456</v>
      </c>
      <c r="L619" s="48" t="s">
        <v>1064</v>
      </c>
      <c r="M619" t="s">
        <v>1064</v>
      </c>
      <c r="O619" t="s">
        <v>1824</v>
      </c>
      <c r="P619" t="s">
        <v>1064</v>
      </c>
      <c r="Q619" t="s">
        <v>29</v>
      </c>
      <c r="R619" t="s">
        <v>113</v>
      </c>
      <c r="S619">
        <v>8.57</v>
      </c>
      <c r="T619">
        <v>8.4397000000000002</v>
      </c>
      <c r="U619" t="s">
        <v>692</v>
      </c>
      <c r="V619" t="s">
        <v>2850</v>
      </c>
      <c r="W619" t="s">
        <v>697</v>
      </c>
      <c r="X619" t="s">
        <v>1017</v>
      </c>
      <c r="Y619" t="s">
        <v>1064</v>
      </c>
      <c r="Z619" t="s">
        <v>1064</v>
      </c>
      <c r="AA619" t="s">
        <v>1064</v>
      </c>
      <c r="AB619" t="s">
        <v>1064</v>
      </c>
      <c r="AC619" t="s">
        <v>1064</v>
      </c>
      <c r="AD619" t="s">
        <v>1064</v>
      </c>
      <c r="AE619" t="s">
        <v>1064</v>
      </c>
      <c r="AF619" t="s">
        <v>1064</v>
      </c>
      <c r="AG619" t="s">
        <v>1064</v>
      </c>
      <c r="AH619" t="s">
        <v>1064</v>
      </c>
      <c r="AK619">
        <v>308682.83</v>
      </c>
      <c r="AL619">
        <v>6182025.29</v>
      </c>
      <c r="AM619" t="s">
        <v>2391</v>
      </c>
      <c r="AN619" t="s">
        <v>1870</v>
      </c>
      <c r="AO619" s="39">
        <v>45721</v>
      </c>
    </row>
    <row r="620" spans="1:41" x14ac:dyDescent="0.2">
      <c r="A620" t="s">
        <v>173</v>
      </c>
      <c r="B620" t="s">
        <v>176</v>
      </c>
      <c r="C620" t="s">
        <v>2178</v>
      </c>
      <c r="D620" t="s">
        <v>1064</v>
      </c>
      <c r="E620" t="s">
        <v>1705</v>
      </c>
      <c r="F620" t="s">
        <v>444</v>
      </c>
      <c r="G620" t="s">
        <v>1805</v>
      </c>
      <c r="H620" s="39">
        <v>43511</v>
      </c>
      <c r="I620" s="55">
        <v>2019</v>
      </c>
      <c r="J620" t="s">
        <v>3870</v>
      </c>
      <c r="K620" t="s">
        <v>1373</v>
      </c>
      <c r="L620" s="48" t="s">
        <v>1064</v>
      </c>
      <c r="M620" t="s">
        <v>1064</v>
      </c>
      <c r="O620" t="s">
        <v>1837</v>
      </c>
      <c r="P620" t="s">
        <v>1064</v>
      </c>
      <c r="Q620" t="s">
        <v>29</v>
      </c>
      <c r="R620" t="s">
        <v>113</v>
      </c>
      <c r="S620">
        <v>9</v>
      </c>
      <c r="T620">
        <v>8.9700000000000006</v>
      </c>
      <c r="U620" t="s">
        <v>692</v>
      </c>
      <c r="V620" t="s">
        <v>2850</v>
      </c>
      <c r="W620" t="s">
        <v>697</v>
      </c>
      <c r="X620" t="s">
        <v>890</v>
      </c>
      <c r="Y620" t="s">
        <v>1064</v>
      </c>
      <c r="Z620" t="s">
        <v>1064</v>
      </c>
      <c r="AA620" t="s">
        <v>1064</v>
      </c>
      <c r="AB620" t="s">
        <v>1064</v>
      </c>
      <c r="AC620" t="s">
        <v>1064</v>
      </c>
      <c r="AD620" t="s">
        <v>1064</v>
      </c>
      <c r="AE620" t="s">
        <v>1064</v>
      </c>
      <c r="AF620" t="s">
        <v>1064</v>
      </c>
      <c r="AG620" t="s">
        <v>1064</v>
      </c>
      <c r="AH620" t="s">
        <v>1064</v>
      </c>
      <c r="AK620">
        <v>347785.65</v>
      </c>
      <c r="AL620">
        <v>6229370.9199999999</v>
      </c>
      <c r="AM620" t="s">
        <v>2391</v>
      </c>
      <c r="AN620" t="s">
        <v>1870</v>
      </c>
      <c r="AO620" s="39">
        <v>45721</v>
      </c>
    </row>
    <row r="621" spans="1:41" x14ac:dyDescent="0.2">
      <c r="A621" t="s">
        <v>173</v>
      </c>
      <c r="B621" t="s">
        <v>176</v>
      </c>
      <c r="C621" t="s">
        <v>200</v>
      </c>
      <c r="D621" t="s">
        <v>1064</v>
      </c>
      <c r="E621" t="s">
        <v>1118</v>
      </c>
      <c r="F621" t="s">
        <v>353</v>
      </c>
      <c r="G621" t="s">
        <v>1805</v>
      </c>
      <c r="H621" s="39">
        <v>42384</v>
      </c>
      <c r="I621" s="55">
        <v>2016</v>
      </c>
      <c r="J621" t="s">
        <v>1348</v>
      </c>
      <c r="K621" t="s">
        <v>1350</v>
      </c>
      <c r="L621" s="48" t="s">
        <v>1064</v>
      </c>
      <c r="M621" t="s">
        <v>1064</v>
      </c>
      <c r="O621" t="s">
        <v>1824</v>
      </c>
      <c r="P621" t="s">
        <v>1064</v>
      </c>
      <c r="Q621" t="s">
        <v>29</v>
      </c>
      <c r="R621" t="s">
        <v>113</v>
      </c>
      <c r="S621">
        <v>2.9279999999999999</v>
      </c>
      <c r="T621">
        <v>2.9049999999999998</v>
      </c>
      <c r="U621" t="s">
        <v>692</v>
      </c>
      <c r="V621" t="s">
        <v>2850</v>
      </c>
      <c r="W621" t="s">
        <v>738</v>
      </c>
      <c r="X621" t="s">
        <v>807</v>
      </c>
      <c r="Y621" t="s">
        <v>1064</v>
      </c>
      <c r="Z621" t="s">
        <v>1064</v>
      </c>
      <c r="AA621" t="s">
        <v>1064</v>
      </c>
      <c r="AB621" t="s">
        <v>1064</v>
      </c>
      <c r="AC621" t="s">
        <v>1064</v>
      </c>
      <c r="AD621" t="s">
        <v>1064</v>
      </c>
      <c r="AE621" t="s">
        <v>1064</v>
      </c>
      <c r="AF621" t="s">
        <v>1064</v>
      </c>
      <c r="AG621" t="s">
        <v>1064</v>
      </c>
      <c r="AH621" t="s">
        <v>1064</v>
      </c>
      <c r="AK621">
        <v>297504.9999</v>
      </c>
      <c r="AL621">
        <v>6622199.0149999997</v>
      </c>
      <c r="AM621" t="s">
        <v>2390</v>
      </c>
      <c r="AN621" t="s">
        <v>1870</v>
      </c>
      <c r="AO621" s="39">
        <v>45721</v>
      </c>
    </row>
    <row r="622" spans="1:41" x14ac:dyDescent="0.2">
      <c r="A622" t="s">
        <v>173</v>
      </c>
      <c r="B622" t="s">
        <v>176</v>
      </c>
      <c r="C622" t="s">
        <v>194</v>
      </c>
      <c r="D622" t="s">
        <v>1064</v>
      </c>
      <c r="E622" t="s">
        <v>1582</v>
      </c>
      <c r="F622" t="s">
        <v>190</v>
      </c>
      <c r="G622" t="s">
        <v>1805</v>
      </c>
      <c r="H622" s="39">
        <v>43966</v>
      </c>
      <c r="I622" s="55">
        <v>2020</v>
      </c>
      <c r="J622" t="s">
        <v>1348</v>
      </c>
      <c r="K622" t="s">
        <v>1350</v>
      </c>
      <c r="L622" s="48" t="s">
        <v>1064</v>
      </c>
      <c r="M622" t="s">
        <v>1064</v>
      </c>
      <c r="O622" t="s">
        <v>1837</v>
      </c>
      <c r="P622" t="s">
        <v>1064</v>
      </c>
      <c r="Q622" t="s">
        <v>29</v>
      </c>
      <c r="R622" t="s">
        <v>113</v>
      </c>
      <c r="S622">
        <v>2.78</v>
      </c>
      <c r="T622">
        <v>2.76</v>
      </c>
      <c r="U622" t="s">
        <v>692</v>
      </c>
      <c r="V622" t="s">
        <v>2850</v>
      </c>
      <c r="W622" t="s">
        <v>697</v>
      </c>
      <c r="X622" t="s">
        <v>811</v>
      </c>
      <c r="Y622" t="s">
        <v>1064</v>
      </c>
      <c r="Z622" t="s">
        <v>1064</v>
      </c>
      <c r="AA622" t="s">
        <v>1064</v>
      </c>
      <c r="AB622" t="s">
        <v>1064</v>
      </c>
      <c r="AC622" t="s">
        <v>1064</v>
      </c>
      <c r="AD622" t="s">
        <v>1064</v>
      </c>
      <c r="AE622" t="s">
        <v>1064</v>
      </c>
      <c r="AF622" t="s">
        <v>1064</v>
      </c>
      <c r="AG622" t="s">
        <v>1064</v>
      </c>
      <c r="AH622" t="s">
        <v>1064</v>
      </c>
      <c r="AK622">
        <v>285885.28000000003</v>
      </c>
      <c r="AL622">
        <v>6606788.1600000001</v>
      </c>
      <c r="AM622" t="s">
        <v>2390</v>
      </c>
      <c r="AN622" t="s">
        <v>1870</v>
      </c>
      <c r="AO622" s="39">
        <v>45721</v>
      </c>
    </row>
    <row r="623" spans="1:41" x14ac:dyDescent="0.2">
      <c r="A623" t="s">
        <v>173</v>
      </c>
      <c r="B623" t="s">
        <v>176</v>
      </c>
      <c r="C623" t="s">
        <v>2451</v>
      </c>
      <c r="D623" t="s">
        <v>1064</v>
      </c>
      <c r="E623" t="s">
        <v>1064</v>
      </c>
      <c r="F623" t="s">
        <v>3388</v>
      </c>
      <c r="G623" t="s">
        <v>1805</v>
      </c>
      <c r="H623" s="39">
        <v>44852</v>
      </c>
      <c r="I623" s="55">
        <v>2022</v>
      </c>
      <c r="J623" t="s">
        <v>1310</v>
      </c>
      <c r="K623" t="s">
        <v>3277</v>
      </c>
      <c r="L623" s="48" t="s">
        <v>1064</v>
      </c>
      <c r="M623" t="s">
        <v>1064</v>
      </c>
      <c r="O623" t="s">
        <v>1881</v>
      </c>
      <c r="P623" t="s">
        <v>1064</v>
      </c>
      <c r="Q623" t="s">
        <v>29</v>
      </c>
      <c r="R623" t="s">
        <v>113</v>
      </c>
      <c r="S623">
        <v>9.0060000000000002</v>
      </c>
      <c r="T623">
        <v>9</v>
      </c>
      <c r="U623" t="s">
        <v>692</v>
      </c>
      <c r="V623" t="s">
        <v>2850</v>
      </c>
      <c r="W623" t="s">
        <v>1557</v>
      </c>
      <c r="X623" t="s">
        <v>3389</v>
      </c>
      <c r="Y623" t="s">
        <v>1064</v>
      </c>
      <c r="Z623" t="s">
        <v>1064</v>
      </c>
      <c r="AA623" t="s">
        <v>1064</v>
      </c>
      <c r="AB623" t="s">
        <v>1064</v>
      </c>
      <c r="AC623" t="s">
        <v>1064</v>
      </c>
      <c r="AD623" t="s">
        <v>1064</v>
      </c>
      <c r="AE623" t="s">
        <v>1064</v>
      </c>
      <c r="AF623" t="s">
        <v>1064</v>
      </c>
      <c r="AG623" t="s">
        <v>1064</v>
      </c>
      <c r="AH623" t="s">
        <v>1064</v>
      </c>
      <c r="AK623">
        <v>335039</v>
      </c>
      <c r="AL623">
        <v>6256319</v>
      </c>
      <c r="AM623" t="s">
        <v>2388</v>
      </c>
      <c r="AN623" t="s">
        <v>1870</v>
      </c>
      <c r="AO623" s="39">
        <v>45721</v>
      </c>
    </row>
    <row r="624" spans="1:41" x14ac:dyDescent="0.2">
      <c r="A624" t="s">
        <v>173</v>
      </c>
      <c r="B624" t="s">
        <v>176</v>
      </c>
      <c r="C624" t="s">
        <v>213</v>
      </c>
      <c r="D624" t="s">
        <v>1064</v>
      </c>
      <c r="E624" t="s">
        <v>1213</v>
      </c>
      <c r="F624" t="s">
        <v>554</v>
      </c>
      <c r="G624" t="s">
        <v>1805</v>
      </c>
      <c r="H624" s="39">
        <v>42734</v>
      </c>
      <c r="I624" s="55">
        <v>2016</v>
      </c>
      <c r="J624" t="s">
        <v>3870</v>
      </c>
      <c r="K624" t="s">
        <v>1427</v>
      </c>
      <c r="L624" s="48" t="s">
        <v>1064</v>
      </c>
      <c r="M624" t="s">
        <v>1064</v>
      </c>
      <c r="O624" t="s">
        <v>1837</v>
      </c>
      <c r="P624" t="s">
        <v>1064</v>
      </c>
      <c r="Q624" t="s">
        <v>29</v>
      </c>
      <c r="R624" t="s">
        <v>113</v>
      </c>
      <c r="S624">
        <v>9</v>
      </c>
      <c r="T624">
        <v>8.99</v>
      </c>
      <c r="U624" t="s">
        <v>692</v>
      </c>
      <c r="V624" t="s">
        <v>2850</v>
      </c>
      <c r="W624" t="s">
        <v>697</v>
      </c>
      <c r="X624" t="s">
        <v>964</v>
      </c>
      <c r="Y624" t="s">
        <v>1064</v>
      </c>
      <c r="Z624" t="s">
        <v>1064</v>
      </c>
      <c r="AA624" t="s">
        <v>1064</v>
      </c>
      <c r="AB624" t="s">
        <v>1064</v>
      </c>
      <c r="AC624" t="s">
        <v>1064</v>
      </c>
      <c r="AD624" t="s">
        <v>1064</v>
      </c>
      <c r="AE624" t="s">
        <v>1064</v>
      </c>
      <c r="AF624" t="s">
        <v>1064</v>
      </c>
      <c r="AG624" t="s">
        <v>1064</v>
      </c>
      <c r="AH624" t="s">
        <v>1064</v>
      </c>
      <c r="AK624">
        <v>266413.19</v>
      </c>
      <c r="AL624">
        <v>6197655.9500000002</v>
      </c>
      <c r="AM624" t="s">
        <v>2388</v>
      </c>
      <c r="AN624" t="s">
        <v>1870</v>
      </c>
      <c r="AO624" s="39">
        <v>45721</v>
      </c>
    </row>
    <row r="625" spans="1:41" x14ac:dyDescent="0.2">
      <c r="A625" t="s">
        <v>173</v>
      </c>
      <c r="B625" t="s">
        <v>176</v>
      </c>
      <c r="C625" t="s">
        <v>2623</v>
      </c>
      <c r="D625" t="s">
        <v>1064</v>
      </c>
      <c r="E625" t="s">
        <v>1562</v>
      </c>
      <c r="F625" t="s">
        <v>258</v>
      </c>
      <c r="G625" t="s">
        <v>1805</v>
      </c>
      <c r="H625" s="39">
        <v>43875</v>
      </c>
      <c r="I625" s="55">
        <v>2020</v>
      </c>
      <c r="J625" t="s">
        <v>1310</v>
      </c>
      <c r="K625" t="s">
        <v>1313</v>
      </c>
      <c r="L625" s="48" t="s">
        <v>1064</v>
      </c>
      <c r="M625" t="s">
        <v>1064</v>
      </c>
      <c r="O625" t="s">
        <v>1824</v>
      </c>
      <c r="P625" t="s">
        <v>1064</v>
      </c>
      <c r="Q625" t="s">
        <v>29</v>
      </c>
      <c r="R625" t="s">
        <v>113</v>
      </c>
      <c r="S625">
        <v>3.0089999999999999</v>
      </c>
      <c r="T625">
        <v>3</v>
      </c>
      <c r="U625" t="s">
        <v>692</v>
      </c>
      <c r="V625" t="s">
        <v>2850</v>
      </c>
      <c r="W625" t="s">
        <v>697</v>
      </c>
      <c r="X625" t="s">
        <v>1940</v>
      </c>
      <c r="Y625" t="s">
        <v>1064</v>
      </c>
      <c r="Z625" t="s">
        <v>1064</v>
      </c>
      <c r="AA625" t="s">
        <v>1064</v>
      </c>
      <c r="AB625" t="s">
        <v>1064</v>
      </c>
      <c r="AC625" t="s">
        <v>1064</v>
      </c>
      <c r="AD625" t="s">
        <v>1064</v>
      </c>
      <c r="AE625" t="s">
        <v>1064</v>
      </c>
      <c r="AF625" t="s">
        <v>1064</v>
      </c>
      <c r="AG625" t="s">
        <v>1064</v>
      </c>
      <c r="AH625" t="s">
        <v>1064</v>
      </c>
      <c r="AK625">
        <v>310329</v>
      </c>
      <c r="AL625">
        <v>6231267</v>
      </c>
      <c r="AM625" t="s">
        <v>2391</v>
      </c>
      <c r="AN625" t="s">
        <v>1870</v>
      </c>
      <c r="AO625" s="39">
        <v>45721</v>
      </c>
    </row>
    <row r="626" spans="1:41" x14ac:dyDescent="0.2">
      <c r="A626" t="s">
        <v>173</v>
      </c>
      <c r="B626" t="s">
        <v>176</v>
      </c>
      <c r="C626" t="s">
        <v>4151</v>
      </c>
      <c r="D626" t="s">
        <v>1064</v>
      </c>
      <c r="E626" t="s">
        <v>1064</v>
      </c>
      <c r="F626" t="s">
        <v>2809</v>
      </c>
      <c r="G626" t="s">
        <v>1805</v>
      </c>
      <c r="H626" s="39">
        <v>44413</v>
      </c>
      <c r="I626" s="55">
        <v>2021</v>
      </c>
      <c r="J626" t="s">
        <v>1297</v>
      </c>
      <c r="K626" t="s">
        <v>1406</v>
      </c>
      <c r="L626" s="48" t="s">
        <v>1064</v>
      </c>
      <c r="M626" t="s">
        <v>1064</v>
      </c>
      <c r="O626" t="s">
        <v>1881</v>
      </c>
      <c r="P626" t="s">
        <v>1064</v>
      </c>
      <c r="Q626" t="s">
        <v>29</v>
      </c>
      <c r="R626" t="s">
        <v>113</v>
      </c>
      <c r="S626">
        <v>2.75</v>
      </c>
      <c r="T626">
        <v>2.7389999999999999</v>
      </c>
      <c r="U626" t="s">
        <v>692</v>
      </c>
      <c r="V626" t="s">
        <v>2850</v>
      </c>
      <c r="W626" t="s">
        <v>697</v>
      </c>
      <c r="X626" t="s">
        <v>2810</v>
      </c>
      <c r="Y626" t="s">
        <v>1064</v>
      </c>
      <c r="Z626" t="s">
        <v>1064</v>
      </c>
      <c r="AA626" t="s">
        <v>1064</v>
      </c>
      <c r="AB626" t="s">
        <v>1064</v>
      </c>
      <c r="AC626" t="s">
        <v>1064</v>
      </c>
      <c r="AD626" t="s">
        <v>1064</v>
      </c>
      <c r="AE626" t="s">
        <v>1064</v>
      </c>
      <c r="AF626" t="s">
        <v>1064</v>
      </c>
      <c r="AG626" t="s">
        <v>1064</v>
      </c>
      <c r="AH626" t="s">
        <v>1064</v>
      </c>
      <c r="AK626">
        <v>244800</v>
      </c>
      <c r="AL626">
        <v>6127900</v>
      </c>
      <c r="AM626" t="s">
        <v>2388</v>
      </c>
      <c r="AN626" t="s">
        <v>1870</v>
      </c>
      <c r="AO626" s="39">
        <v>45721</v>
      </c>
    </row>
    <row r="627" spans="1:41" x14ac:dyDescent="0.2">
      <c r="A627" t="s">
        <v>173</v>
      </c>
      <c r="B627" t="s">
        <v>176</v>
      </c>
      <c r="C627" t="s">
        <v>2624</v>
      </c>
      <c r="D627" t="s">
        <v>1064</v>
      </c>
      <c r="E627" t="s">
        <v>1724</v>
      </c>
      <c r="F627" t="s">
        <v>551</v>
      </c>
      <c r="G627" t="s">
        <v>1805</v>
      </c>
      <c r="H627" s="39">
        <v>43091</v>
      </c>
      <c r="I627" s="55">
        <v>2017</v>
      </c>
      <c r="J627" t="s">
        <v>3870</v>
      </c>
      <c r="K627" t="s">
        <v>1424</v>
      </c>
      <c r="L627" s="48" t="s">
        <v>1064</v>
      </c>
      <c r="M627" t="s">
        <v>1064</v>
      </c>
      <c r="O627" t="s">
        <v>1824</v>
      </c>
      <c r="P627" t="s">
        <v>1064</v>
      </c>
      <c r="Q627" t="s">
        <v>29</v>
      </c>
      <c r="R627" t="s">
        <v>113</v>
      </c>
      <c r="S627">
        <v>4.8</v>
      </c>
      <c r="T627">
        <v>4.8</v>
      </c>
      <c r="U627" t="s">
        <v>692</v>
      </c>
      <c r="V627" t="s">
        <v>2850</v>
      </c>
      <c r="W627" t="s">
        <v>697</v>
      </c>
      <c r="X627" t="s">
        <v>961</v>
      </c>
      <c r="Y627" t="s">
        <v>1064</v>
      </c>
      <c r="Z627" t="s">
        <v>1064</v>
      </c>
      <c r="AA627" t="s">
        <v>1064</v>
      </c>
      <c r="AB627" t="s">
        <v>1064</v>
      </c>
      <c r="AC627" t="s">
        <v>1064</v>
      </c>
      <c r="AD627" t="s">
        <v>1064</v>
      </c>
      <c r="AE627" t="s">
        <v>1064</v>
      </c>
      <c r="AF627" t="s">
        <v>1064</v>
      </c>
      <c r="AG627" t="s">
        <v>1064</v>
      </c>
      <c r="AH627" t="s">
        <v>1064</v>
      </c>
      <c r="AK627">
        <v>246919.73</v>
      </c>
      <c r="AL627">
        <v>6142740.8899999997</v>
      </c>
      <c r="AM627" t="s">
        <v>2388</v>
      </c>
      <c r="AN627" t="s">
        <v>1870</v>
      </c>
      <c r="AO627" s="39">
        <v>45721</v>
      </c>
    </row>
    <row r="628" spans="1:41" x14ac:dyDescent="0.2">
      <c r="A628" t="s">
        <v>173</v>
      </c>
      <c r="B628" t="s">
        <v>176</v>
      </c>
      <c r="C628" t="s">
        <v>3926</v>
      </c>
      <c r="D628" t="s">
        <v>1064</v>
      </c>
      <c r="E628" t="s">
        <v>1064</v>
      </c>
      <c r="F628" t="s">
        <v>3927</v>
      </c>
      <c r="G628" t="s">
        <v>1805</v>
      </c>
      <c r="H628" s="39">
        <v>45460</v>
      </c>
      <c r="I628" s="55">
        <v>2024</v>
      </c>
      <c r="J628" t="s">
        <v>1297</v>
      </c>
      <c r="K628" t="s">
        <v>1391</v>
      </c>
      <c r="L628" s="48" t="s">
        <v>1064</v>
      </c>
      <c r="M628" t="s">
        <v>1064</v>
      </c>
      <c r="O628" t="s">
        <v>695</v>
      </c>
      <c r="P628" t="s">
        <v>1064</v>
      </c>
      <c r="Q628" t="s">
        <v>29</v>
      </c>
      <c r="R628" t="s">
        <v>113</v>
      </c>
      <c r="S628">
        <v>3</v>
      </c>
      <c r="T628">
        <v>2.97</v>
      </c>
      <c r="U628" t="s">
        <v>692</v>
      </c>
      <c r="V628" t="s">
        <v>2850</v>
      </c>
      <c r="W628" t="s">
        <v>697</v>
      </c>
      <c r="X628" t="s">
        <v>3928</v>
      </c>
      <c r="Y628" t="s">
        <v>1064</v>
      </c>
      <c r="Z628" t="s">
        <v>1064</v>
      </c>
      <c r="AA628" t="s">
        <v>1064</v>
      </c>
      <c r="AB628" t="s">
        <v>1064</v>
      </c>
      <c r="AC628" t="s">
        <v>1064</v>
      </c>
      <c r="AD628" t="s">
        <v>1064</v>
      </c>
      <c r="AE628" t="s">
        <v>1064</v>
      </c>
      <c r="AF628" t="s">
        <v>1064</v>
      </c>
      <c r="AG628" t="s">
        <v>1064</v>
      </c>
      <c r="AH628" t="s">
        <v>1064</v>
      </c>
      <c r="AK628">
        <v>252460</v>
      </c>
      <c r="AL628">
        <v>6118013</v>
      </c>
      <c r="AM628" t="s">
        <v>2388</v>
      </c>
      <c r="AN628" t="s">
        <v>1870</v>
      </c>
      <c r="AO628" s="39">
        <v>45721</v>
      </c>
    </row>
    <row r="629" spans="1:41" x14ac:dyDescent="0.2">
      <c r="A629" t="s">
        <v>173</v>
      </c>
      <c r="B629" t="s">
        <v>176</v>
      </c>
      <c r="C629" t="s">
        <v>2179</v>
      </c>
      <c r="D629" t="s">
        <v>1064</v>
      </c>
      <c r="E629" t="s">
        <v>1743</v>
      </c>
      <c r="F629" t="s">
        <v>642</v>
      </c>
      <c r="G629" t="s">
        <v>1805</v>
      </c>
      <c r="H629" s="39">
        <v>43634</v>
      </c>
      <c r="I629" s="55">
        <v>2019</v>
      </c>
      <c r="J629" t="s">
        <v>3870</v>
      </c>
      <c r="K629" t="s">
        <v>1458</v>
      </c>
      <c r="L629" s="48" t="s">
        <v>1064</v>
      </c>
      <c r="M629" t="s">
        <v>1064</v>
      </c>
      <c r="O629" t="s">
        <v>1824</v>
      </c>
      <c r="P629" t="s">
        <v>1064</v>
      </c>
      <c r="Q629" t="s">
        <v>29</v>
      </c>
      <c r="R629" t="s">
        <v>113</v>
      </c>
      <c r="S629">
        <v>6.9</v>
      </c>
      <c r="T629">
        <v>6.88</v>
      </c>
      <c r="U629" t="s">
        <v>692</v>
      </c>
      <c r="V629" t="s">
        <v>2850</v>
      </c>
      <c r="W629" t="s">
        <v>697</v>
      </c>
      <c r="X629" t="s">
        <v>1941</v>
      </c>
      <c r="Y629" t="s">
        <v>1064</v>
      </c>
      <c r="Z629" t="s">
        <v>1064</v>
      </c>
      <c r="AA629" t="s">
        <v>1064</v>
      </c>
      <c r="AB629" t="s">
        <v>1064</v>
      </c>
      <c r="AC629" t="s">
        <v>1064</v>
      </c>
      <c r="AD629" t="s">
        <v>1064</v>
      </c>
      <c r="AE629" t="s">
        <v>1064</v>
      </c>
      <c r="AF629" t="s">
        <v>1064</v>
      </c>
      <c r="AG629" t="s">
        <v>1064</v>
      </c>
      <c r="AH629" t="s">
        <v>1064</v>
      </c>
      <c r="AK629">
        <v>280948</v>
      </c>
      <c r="AL629">
        <v>6163389</v>
      </c>
      <c r="AM629" t="s">
        <v>2391</v>
      </c>
      <c r="AN629" t="s">
        <v>1870</v>
      </c>
      <c r="AO629" s="39">
        <v>45721</v>
      </c>
    </row>
    <row r="630" spans="1:41" x14ac:dyDescent="0.2">
      <c r="A630" t="s">
        <v>173</v>
      </c>
      <c r="B630" t="s">
        <v>176</v>
      </c>
      <c r="C630" t="s">
        <v>2625</v>
      </c>
      <c r="D630" t="s">
        <v>1064</v>
      </c>
      <c r="E630" t="s">
        <v>1715</v>
      </c>
      <c r="F630" t="s">
        <v>512</v>
      </c>
      <c r="G630" t="s">
        <v>1805</v>
      </c>
      <c r="H630" s="39">
        <v>43726</v>
      </c>
      <c r="I630" s="55">
        <v>2019</v>
      </c>
      <c r="J630" t="s">
        <v>1316</v>
      </c>
      <c r="K630" t="s">
        <v>1412</v>
      </c>
      <c r="L630" s="48" t="s">
        <v>1064</v>
      </c>
      <c r="M630" t="s">
        <v>1064</v>
      </c>
      <c r="O630" t="s">
        <v>1837</v>
      </c>
      <c r="P630" t="s">
        <v>1064</v>
      </c>
      <c r="Q630" t="s">
        <v>29</v>
      </c>
      <c r="R630" t="s">
        <v>113</v>
      </c>
      <c r="S630">
        <v>3</v>
      </c>
      <c r="T630">
        <v>2.99</v>
      </c>
      <c r="U630" t="s">
        <v>692</v>
      </c>
      <c r="V630" t="s">
        <v>2850</v>
      </c>
      <c r="W630" t="s">
        <v>697</v>
      </c>
      <c r="X630" t="s">
        <v>1937</v>
      </c>
      <c r="Y630" t="s">
        <v>1064</v>
      </c>
      <c r="Z630" t="s">
        <v>1064</v>
      </c>
      <c r="AA630" t="s">
        <v>1064</v>
      </c>
      <c r="AB630" t="s">
        <v>1064</v>
      </c>
      <c r="AC630" t="s">
        <v>1064</v>
      </c>
      <c r="AD630" t="s">
        <v>1064</v>
      </c>
      <c r="AE630" t="s">
        <v>1064</v>
      </c>
      <c r="AF630" t="s">
        <v>1064</v>
      </c>
      <c r="AG630" t="s">
        <v>1064</v>
      </c>
      <c r="AH630" t="s">
        <v>1064</v>
      </c>
      <c r="AK630">
        <v>290230.61</v>
      </c>
      <c r="AL630">
        <v>6409675.1399999997</v>
      </c>
      <c r="AM630" t="s">
        <v>2388</v>
      </c>
      <c r="AN630" t="s">
        <v>1870</v>
      </c>
      <c r="AO630" s="39">
        <v>45721</v>
      </c>
    </row>
    <row r="631" spans="1:41" x14ac:dyDescent="0.2">
      <c r="A631" t="s">
        <v>173</v>
      </c>
      <c r="B631" t="s">
        <v>176</v>
      </c>
      <c r="C631" t="s">
        <v>2180</v>
      </c>
      <c r="D631" t="s">
        <v>1064</v>
      </c>
      <c r="E631" t="s">
        <v>1564</v>
      </c>
      <c r="F631" t="s">
        <v>262</v>
      </c>
      <c r="G631" t="s">
        <v>1805</v>
      </c>
      <c r="H631" s="39">
        <v>43082</v>
      </c>
      <c r="I631" s="55">
        <v>2017</v>
      </c>
      <c r="J631" t="s">
        <v>1310</v>
      </c>
      <c r="K631" t="s">
        <v>1315</v>
      </c>
      <c r="L631" s="48" t="s">
        <v>1064</v>
      </c>
      <c r="M631" t="s">
        <v>1064</v>
      </c>
      <c r="O631" t="s">
        <v>1824</v>
      </c>
      <c r="P631" t="s">
        <v>1064</v>
      </c>
      <c r="Q631" t="s">
        <v>29</v>
      </c>
      <c r="R631" t="s">
        <v>113</v>
      </c>
      <c r="S631">
        <v>2.96</v>
      </c>
      <c r="T631">
        <v>2.96</v>
      </c>
      <c r="U631" t="s">
        <v>692</v>
      </c>
      <c r="V631" t="s">
        <v>2850</v>
      </c>
      <c r="W631" t="s">
        <v>697</v>
      </c>
      <c r="X631" t="s">
        <v>1942</v>
      </c>
      <c r="Y631" t="s">
        <v>1064</v>
      </c>
      <c r="Z631" t="s">
        <v>1064</v>
      </c>
      <c r="AA631" t="s">
        <v>1064</v>
      </c>
      <c r="AB631" t="s">
        <v>1064</v>
      </c>
      <c r="AC631" t="s">
        <v>1064</v>
      </c>
      <c r="AD631" t="s">
        <v>1064</v>
      </c>
      <c r="AE631" t="s">
        <v>1064</v>
      </c>
      <c r="AF631" t="s">
        <v>1064</v>
      </c>
      <c r="AG631" t="s">
        <v>1064</v>
      </c>
      <c r="AH631" t="s">
        <v>1064</v>
      </c>
      <c r="AK631">
        <v>262124.33</v>
      </c>
      <c r="AL631">
        <v>6244472.0700000003</v>
      </c>
      <c r="AM631" t="s">
        <v>2391</v>
      </c>
      <c r="AN631" t="s">
        <v>1870</v>
      </c>
      <c r="AO631" s="39">
        <v>45721</v>
      </c>
    </row>
    <row r="632" spans="1:41" x14ac:dyDescent="0.2">
      <c r="A632" t="s">
        <v>173</v>
      </c>
      <c r="B632" t="s">
        <v>176</v>
      </c>
      <c r="C632" t="s">
        <v>2880</v>
      </c>
      <c r="D632" t="s">
        <v>1064</v>
      </c>
      <c r="E632" t="s">
        <v>1064</v>
      </c>
      <c r="F632" t="s">
        <v>2881</v>
      </c>
      <c r="G632" t="s">
        <v>1805</v>
      </c>
      <c r="H632" s="39">
        <v>44554</v>
      </c>
      <c r="I632" s="55">
        <v>2021</v>
      </c>
      <c r="J632" t="s">
        <v>1333</v>
      </c>
      <c r="K632" t="s">
        <v>2324</v>
      </c>
      <c r="L632" s="48" t="s">
        <v>1064</v>
      </c>
      <c r="M632" t="s">
        <v>1064</v>
      </c>
      <c r="O632" t="s">
        <v>1881</v>
      </c>
      <c r="P632" t="s">
        <v>1064</v>
      </c>
      <c r="Q632" t="s">
        <v>29</v>
      </c>
      <c r="R632" t="s">
        <v>113</v>
      </c>
      <c r="S632">
        <v>9.0050399999999993</v>
      </c>
      <c r="T632">
        <v>9</v>
      </c>
      <c r="U632" t="s">
        <v>692</v>
      </c>
      <c r="V632" t="s">
        <v>2850</v>
      </c>
      <c r="W632" t="s">
        <v>697</v>
      </c>
      <c r="X632" t="s">
        <v>2882</v>
      </c>
      <c r="Y632" t="s">
        <v>1064</v>
      </c>
      <c r="Z632" t="s">
        <v>1064</v>
      </c>
      <c r="AA632" t="s">
        <v>1064</v>
      </c>
      <c r="AB632" t="s">
        <v>1064</v>
      </c>
      <c r="AC632" t="s">
        <v>1064</v>
      </c>
      <c r="AD632" t="s">
        <v>1064</v>
      </c>
      <c r="AE632" t="s">
        <v>1064</v>
      </c>
      <c r="AF632" t="s">
        <v>1064</v>
      </c>
      <c r="AG632" t="s">
        <v>1064</v>
      </c>
      <c r="AH632" t="s">
        <v>1064</v>
      </c>
      <c r="AK632">
        <v>755236</v>
      </c>
      <c r="AL632">
        <v>5945987</v>
      </c>
      <c r="AM632" t="s">
        <v>2389</v>
      </c>
      <c r="AN632" t="s">
        <v>1870</v>
      </c>
      <c r="AO632" s="39">
        <v>45721</v>
      </c>
    </row>
    <row r="633" spans="1:41" x14ac:dyDescent="0.2">
      <c r="A633" t="s">
        <v>173</v>
      </c>
      <c r="B633" t="s">
        <v>176</v>
      </c>
      <c r="C633" t="s">
        <v>3557</v>
      </c>
      <c r="D633" t="s">
        <v>1064</v>
      </c>
      <c r="E633" t="s">
        <v>1064</v>
      </c>
      <c r="F633" t="s">
        <v>3558</v>
      </c>
      <c r="G633" t="s">
        <v>1805</v>
      </c>
      <c r="H633" s="39">
        <v>45237</v>
      </c>
      <c r="I633" s="55">
        <v>2023</v>
      </c>
      <c r="J633" t="s">
        <v>1310</v>
      </c>
      <c r="K633" t="s">
        <v>2953</v>
      </c>
      <c r="L633" s="48" t="s">
        <v>1064</v>
      </c>
      <c r="M633" t="s">
        <v>1064</v>
      </c>
      <c r="O633" t="s">
        <v>1881</v>
      </c>
      <c r="P633" t="s">
        <v>1064</v>
      </c>
      <c r="Q633" t="s">
        <v>29</v>
      </c>
      <c r="R633" t="s">
        <v>113</v>
      </c>
      <c r="S633">
        <v>9.1460000000000008</v>
      </c>
      <c r="T633">
        <v>9</v>
      </c>
      <c r="U633" t="s">
        <v>692</v>
      </c>
      <c r="V633" t="s">
        <v>2850</v>
      </c>
      <c r="W633" t="s">
        <v>1545</v>
      </c>
      <c r="X633" t="s">
        <v>3559</v>
      </c>
      <c r="Y633" t="s">
        <v>1064</v>
      </c>
      <c r="Z633" t="s">
        <v>1064</v>
      </c>
      <c r="AA633" t="s">
        <v>1064</v>
      </c>
      <c r="AB633" t="s">
        <v>1064</v>
      </c>
      <c r="AC633" t="s">
        <v>1064</v>
      </c>
      <c r="AD633" t="s">
        <v>1064</v>
      </c>
      <c r="AE633" t="s">
        <v>1064</v>
      </c>
      <c r="AF633" t="s">
        <v>1064</v>
      </c>
      <c r="AG633" t="s">
        <v>1064</v>
      </c>
      <c r="AH633" t="s">
        <v>1064</v>
      </c>
      <c r="AK633">
        <v>333281</v>
      </c>
      <c r="AL633">
        <v>6306468</v>
      </c>
      <c r="AM633" t="s">
        <v>2388</v>
      </c>
      <c r="AN633" t="s">
        <v>1870</v>
      </c>
      <c r="AO633" s="39">
        <v>45721</v>
      </c>
    </row>
    <row r="634" spans="1:41" x14ac:dyDescent="0.2">
      <c r="A634" t="s">
        <v>173</v>
      </c>
      <c r="B634" t="s">
        <v>176</v>
      </c>
      <c r="C634" t="s">
        <v>4094</v>
      </c>
      <c r="D634" t="s">
        <v>1064</v>
      </c>
      <c r="E634" t="s">
        <v>1064</v>
      </c>
      <c r="F634" t="s">
        <v>4095</v>
      </c>
      <c r="G634" t="s">
        <v>1805</v>
      </c>
      <c r="H634" s="39">
        <v>45590</v>
      </c>
      <c r="I634" s="55">
        <v>2024</v>
      </c>
      <c r="J634" t="s">
        <v>1337</v>
      </c>
      <c r="K634" t="s">
        <v>1341</v>
      </c>
      <c r="L634" s="48" t="s">
        <v>1064</v>
      </c>
      <c r="M634" t="s">
        <v>1064</v>
      </c>
      <c r="O634" t="s">
        <v>1881</v>
      </c>
      <c r="P634" t="s">
        <v>1064</v>
      </c>
      <c r="Q634" t="s">
        <v>29</v>
      </c>
      <c r="R634" t="s">
        <v>113</v>
      </c>
      <c r="S634">
        <v>1.05</v>
      </c>
      <c r="T634">
        <v>1</v>
      </c>
      <c r="U634" t="s">
        <v>4070</v>
      </c>
      <c r="V634" t="s">
        <v>2850</v>
      </c>
      <c r="W634" t="s">
        <v>777</v>
      </c>
      <c r="X634" t="s">
        <v>4096</v>
      </c>
      <c r="Y634" t="s">
        <v>1064</v>
      </c>
      <c r="Z634" t="s">
        <v>1064</v>
      </c>
      <c r="AA634" t="s">
        <v>1064</v>
      </c>
      <c r="AB634" t="s">
        <v>1064</v>
      </c>
      <c r="AC634" t="s">
        <v>1064</v>
      </c>
      <c r="AD634" t="s">
        <v>1064</v>
      </c>
      <c r="AE634" t="s">
        <v>1064</v>
      </c>
      <c r="AF634" t="s">
        <v>1064</v>
      </c>
      <c r="AG634" t="s">
        <v>1064</v>
      </c>
      <c r="AH634" t="s">
        <v>1064</v>
      </c>
      <c r="AK634">
        <v>746385</v>
      </c>
      <c r="AL634">
        <v>5843992</v>
      </c>
      <c r="AM634" t="s">
        <v>2389</v>
      </c>
      <c r="AN634" t="s">
        <v>1870</v>
      </c>
      <c r="AO634" s="39">
        <v>45721</v>
      </c>
    </row>
    <row r="635" spans="1:41" x14ac:dyDescent="0.2">
      <c r="A635" t="s">
        <v>173</v>
      </c>
      <c r="B635" t="s">
        <v>176</v>
      </c>
      <c r="C635" t="s">
        <v>3768</v>
      </c>
      <c r="D635" t="s">
        <v>1064</v>
      </c>
      <c r="E635" t="s">
        <v>1064</v>
      </c>
      <c r="F635" t="s">
        <v>3769</v>
      </c>
      <c r="G635" t="s">
        <v>1805</v>
      </c>
      <c r="H635" s="39">
        <v>45349</v>
      </c>
      <c r="I635" s="55">
        <v>2024</v>
      </c>
      <c r="J635" t="s">
        <v>1297</v>
      </c>
      <c r="K635" t="s">
        <v>3219</v>
      </c>
      <c r="L635" s="48" t="s">
        <v>1064</v>
      </c>
      <c r="M635" t="s">
        <v>1064</v>
      </c>
      <c r="O635" t="s">
        <v>695</v>
      </c>
      <c r="P635" t="s">
        <v>1064</v>
      </c>
      <c r="Q635" t="s">
        <v>29</v>
      </c>
      <c r="R635" t="s">
        <v>113</v>
      </c>
      <c r="S635">
        <v>9.0120000000000005</v>
      </c>
      <c r="T635">
        <v>9</v>
      </c>
      <c r="U635" t="s">
        <v>692</v>
      </c>
      <c r="V635" t="s">
        <v>2850</v>
      </c>
      <c r="W635" t="s">
        <v>1557</v>
      </c>
      <c r="X635" t="s">
        <v>3770</v>
      </c>
      <c r="Y635" t="s">
        <v>1064</v>
      </c>
      <c r="Z635" t="s">
        <v>1064</v>
      </c>
      <c r="AA635" t="s">
        <v>1064</v>
      </c>
      <c r="AB635" t="s">
        <v>1064</v>
      </c>
      <c r="AC635" t="s">
        <v>1064</v>
      </c>
      <c r="AD635" t="s">
        <v>1064</v>
      </c>
      <c r="AE635" t="s">
        <v>1064</v>
      </c>
      <c r="AF635" t="s">
        <v>1064</v>
      </c>
      <c r="AG635" t="s">
        <v>1064</v>
      </c>
      <c r="AH635" t="s">
        <v>1064</v>
      </c>
      <c r="AK635">
        <v>743980</v>
      </c>
      <c r="AL635">
        <v>6013675</v>
      </c>
      <c r="AM635" t="s">
        <v>2389</v>
      </c>
      <c r="AN635" t="s">
        <v>1870</v>
      </c>
      <c r="AO635" s="39">
        <v>45721</v>
      </c>
    </row>
    <row r="636" spans="1:41" x14ac:dyDescent="0.2">
      <c r="A636" t="s">
        <v>173</v>
      </c>
      <c r="B636" t="s">
        <v>176</v>
      </c>
      <c r="C636" t="s">
        <v>2626</v>
      </c>
      <c r="D636" t="s">
        <v>1064</v>
      </c>
      <c r="E636" t="s">
        <v>1120</v>
      </c>
      <c r="F636" t="s">
        <v>355</v>
      </c>
      <c r="G636" t="s">
        <v>1805</v>
      </c>
      <c r="H636" s="39">
        <v>42405</v>
      </c>
      <c r="I636" s="55">
        <v>2016</v>
      </c>
      <c r="J636" t="s">
        <v>1348</v>
      </c>
      <c r="K636" t="s">
        <v>1350</v>
      </c>
      <c r="L636" s="48" t="s">
        <v>1064</v>
      </c>
      <c r="M636" t="s">
        <v>1064</v>
      </c>
      <c r="O636" t="s">
        <v>1824</v>
      </c>
      <c r="P636" t="s">
        <v>1064</v>
      </c>
      <c r="Q636" t="s">
        <v>29</v>
      </c>
      <c r="R636" t="s">
        <v>113</v>
      </c>
      <c r="S636">
        <v>3</v>
      </c>
      <c r="T636">
        <v>3</v>
      </c>
      <c r="U636" t="s">
        <v>692</v>
      </c>
      <c r="V636" t="s">
        <v>2850</v>
      </c>
      <c r="W636" t="s">
        <v>738</v>
      </c>
      <c r="X636" t="s">
        <v>809</v>
      </c>
      <c r="Y636" t="s">
        <v>1064</v>
      </c>
      <c r="Z636" t="s">
        <v>1064</v>
      </c>
      <c r="AA636" t="s">
        <v>1064</v>
      </c>
      <c r="AB636" t="s">
        <v>1064</v>
      </c>
      <c r="AC636" t="s">
        <v>1064</v>
      </c>
      <c r="AD636" t="s">
        <v>1064</v>
      </c>
      <c r="AE636" t="s">
        <v>1064</v>
      </c>
      <c r="AF636" t="s">
        <v>1064</v>
      </c>
      <c r="AG636" t="s">
        <v>1064</v>
      </c>
      <c r="AH636" t="s">
        <v>1064</v>
      </c>
      <c r="AK636">
        <v>297334</v>
      </c>
      <c r="AL636">
        <v>6623075</v>
      </c>
      <c r="AM636" t="s">
        <v>2393</v>
      </c>
      <c r="AN636" t="s">
        <v>1870</v>
      </c>
      <c r="AO636" s="39">
        <v>45721</v>
      </c>
    </row>
    <row r="637" spans="1:41" x14ac:dyDescent="0.2">
      <c r="A637" t="s">
        <v>173</v>
      </c>
      <c r="B637" t="s">
        <v>176</v>
      </c>
      <c r="C637" t="s">
        <v>3519</v>
      </c>
      <c r="D637" t="s">
        <v>1064</v>
      </c>
      <c r="E637" t="s">
        <v>1064</v>
      </c>
      <c r="F637" t="s">
        <v>3520</v>
      </c>
      <c r="G637" t="s">
        <v>1805</v>
      </c>
      <c r="H637" s="39">
        <v>45190</v>
      </c>
      <c r="I637" s="55">
        <v>2023</v>
      </c>
      <c r="J637" t="s">
        <v>1297</v>
      </c>
      <c r="K637" t="s">
        <v>1271</v>
      </c>
      <c r="L637" s="48" t="s">
        <v>1064</v>
      </c>
      <c r="M637" t="s">
        <v>1064</v>
      </c>
      <c r="O637" t="s">
        <v>1881</v>
      </c>
      <c r="P637" t="s">
        <v>1064</v>
      </c>
      <c r="Q637" t="s">
        <v>29</v>
      </c>
      <c r="R637" t="s">
        <v>113</v>
      </c>
      <c r="S637">
        <v>3</v>
      </c>
      <c r="T637">
        <v>2.99</v>
      </c>
      <c r="U637" t="s">
        <v>692</v>
      </c>
      <c r="V637" t="s">
        <v>2850</v>
      </c>
      <c r="W637" t="s">
        <v>697</v>
      </c>
      <c r="X637" t="s">
        <v>3521</v>
      </c>
      <c r="Y637" t="s">
        <v>1064</v>
      </c>
      <c r="Z637" t="s">
        <v>1064</v>
      </c>
      <c r="AA637" t="s">
        <v>1064</v>
      </c>
      <c r="AB637" t="s">
        <v>1064</v>
      </c>
      <c r="AC637" t="s">
        <v>1064</v>
      </c>
      <c r="AD637" t="s">
        <v>1064</v>
      </c>
      <c r="AE637" t="s">
        <v>1064</v>
      </c>
      <c r="AF637" t="s">
        <v>1064</v>
      </c>
      <c r="AG637" t="s">
        <v>1064</v>
      </c>
      <c r="AH637" t="s">
        <v>1064</v>
      </c>
      <c r="AK637">
        <v>301037.2</v>
      </c>
      <c r="AL637">
        <v>6140325.2999999998</v>
      </c>
      <c r="AM637" t="s">
        <v>2388</v>
      </c>
      <c r="AN637" t="s">
        <v>1870</v>
      </c>
      <c r="AO637" s="39">
        <v>45721</v>
      </c>
    </row>
    <row r="638" spans="1:41" x14ac:dyDescent="0.2">
      <c r="A638" t="s">
        <v>173</v>
      </c>
      <c r="B638" t="s">
        <v>176</v>
      </c>
      <c r="C638" t="s">
        <v>3423</v>
      </c>
      <c r="D638" t="s">
        <v>1064</v>
      </c>
      <c r="E638" t="s">
        <v>1064</v>
      </c>
      <c r="F638" t="s">
        <v>3424</v>
      </c>
      <c r="G638" t="s">
        <v>1805</v>
      </c>
      <c r="H638" s="39">
        <v>45099</v>
      </c>
      <c r="I638" s="55">
        <v>2023</v>
      </c>
      <c r="J638" t="s">
        <v>1297</v>
      </c>
      <c r="K638" t="s">
        <v>1391</v>
      </c>
      <c r="L638" s="48" t="s">
        <v>1064</v>
      </c>
      <c r="M638" t="s">
        <v>1064</v>
      </c>
      <c r="O638" t="s">
        <v>1881</v>
      </c>
      <c r="P638" t="s">
        <v>1064</v>
      </c>
      <c r="Q638" t="s">
        <v>29</v>
      </c>
      <c r="R638" t="s">
        <v>113</v>
      </c>
      <c r="S638">
        <v>3.0049999999999999</v>
      </c>
      <c r="T638">
        <v>3</v>
      </c>
      <c r="U638" t="s">
        <v>692</v>
      </c>
      <c r="V638" t="s">
        <v>2850</v>
      </c>
      <c r="W638" t="s">
        <v>885</v>
      </c>
      <c r="X638" t="s">
        <v>3425</v>
      </c>
      <c r="Y638" t="s">
        <v>1064</v>
      </c>
      <c r="Z638" t="s">
        <v>1064</v>
      </c>
      <c r="AA638" t="s">
        <v>1064</v>
      </c>
      <c r="AB638" t="s">
        <v>1064</v>
      </c>
      <c r="AC638" t="s">
        <v>1064</v>
      </c>
      <c r="AD638" t="s">
        <v>1064</v>
      </c>
      <c r="AE638" t="s">
        <v>1064</v>
      </c>
      <c r="AF638" t="s">
        <v>1064</v>
      </c>
      <c r="AG638" t="s">
        <v>1064</v>
      </c>
      <c r="AH638" t="s">
        <v>1064</v>
      </c>
      <c r="AK638">
        <v>306119</v>
      </c>
      <c r="AL638">
        <v>6106198</v>
      </c>
      <c r="AM638" t="s">
        <v>2388</v>
      </c>
      <c r="AN638" t="s">
        <v>1870</v>
      </c>
      <c r="AO638" s="39">
        <v>45721</v>
      </c>
    </row>
    <row r="639" spans="1:41" x14ac:dyDescent="0.2">
      <c r="A639" t="s">
        <v>173</v>
      </c>
      <c r="B639" t="s">
        <v>176</v>
      </c>
      <c r="C639" t="s">
        <v>2407</v>
      </c>
      <c r="D639" t="s">
        <v>1064</v>
      </c>
      <c r="E639" t="s">
        <v>1064</v>
      </c>
      <c r="F639" t="s">
        <v>2408</v>
      </c>
      <c r="G639" t="s">
        <v>1805</v>
      </c>
      <c r="H639" s="39">
        <v>44359</v>
      </c>
      <c r="I639" s="55">
        <v>2021</v>
      </c>
      <c r="J639" t="s">
        <v>3870</v>
      </c>
      <c r="K639" t="s">
        <v>1397</v>
      </c>
      <c r="L639" s="48" t="s">
        <v>1064</v>
      </c>
      <c r="M639" t="s">
        <v>1064</v>
      </c>
      <c r="O639" t="s">
        <v>1881</v>
      </c>
      <c r="P639" t="s">
        <v>1064</v>
      </c>
      <c r="Q639" t="s">
        <v>29</v>
      </c>
      <c r="R639" t="s">
        <v>113</v>
      </c>
      <c r="S639">
        <v>2.9950000000000001</v>
      </c>
      <c r="T639">
        <v>2.99</v>
      </c>
      <c r="U639" t="s">
        <v>692</v>
      </c>
      <c r="V639" t="s">
        <v>2850</v>
      </c>
      <c r="W639" t="s">
        <v>697</v>
      </c>
      <c r="X639" t="s">
        <v>2409</v>
      </c>
      <c r="Y639" t="s">
        <v>1064</v>
      </c>
      <c r="Z639" t="s">
        <v>1064</v>
      </c>
      <c r="AA639" t="s">
        <v>1064</v>
      </c>
      <c r="AB639" t="s">
        <v>1064</v>
      </c>
      <c r="AC639" t="s">
        <v>1064</v>
      </c>
      <c r="AD639" t="s">
        <v>1064</v>
      </c>
      <c r="AE639" t="s">
        <v>1064</v>
      </c>
      <c r="AF639" t="s">
        <v>1064</v>
      </c>
      <c r="AG639" t="s">
        <v>1064</v>
      </c>
      <c r="AH639" t="s">
        <v>1064</v>
      </c>
      <c r="AK639">
        <v>286479</v>
      </c>
      <c r="AL639">
        <v>6196755</v>
      </c>
      <c r="AM639" t="s">
        <v>2391</v>
      </c>
      <c r="AN639" t="s">
        <v>1870</v>
      </c>
      <c r="AO639" s="39">
        <v>45721</v>
      </c>
    </row>
    <row r="640" spans="1:41" x14ac:dyDescent="0.2">
      <c r="A640" t="s">
        <v>173</v>
      </c>
      <c r="B640" t="s">
        <v>176</v>
      </c>
      <c r="C640" t="s">
        <v>3150</v>
      </c>
      <c r="D640" t="s">
        <v>1064</v>
      </c>
      <c r="E640" t="s">
        <v>1064</v>
      </c>
      <c r="F640" t="s">
        <v>3151</v>
      </c>
      <c r="G640" t="s">
        <v>1805</v>
      </c>
      <c r="H640" s="39">
        <v>44809</v>
      </c>
      <c r="I640" s="55">
        <v>2022</v>
      </c>
      <c r="J640" t="s">
        <v>3870</v>
      </c>
      <c r="K640" t="s">
        <v>1452</v>
      </c>
      <c r="L640" s="48" t="s">
        <v>1064</v>
      </c>
      <c r="M640" t="s">
        <v>1064</v>
      </c>
      <c r="O640" t="s">
        <v>1881</v>
      </c>
      <c r="P640" t="s">
        <v>1064</v>
      </c>
      <c r="Q640" t="s">
        <v>29</v>
      </c>
      <c r="R640" t="s">
        <v>113</v>
      </c>
      <c r="S640">
        <v>9.02</v>
      </c>
      <c r="T640">
        <v>9</v>
      </c>
      <c r="U640" t="s">
        <v>692</v>
      </c>
      <c r="V640" t="s">
        <v>2850</v>
      </c>
      <c r="W640" t="s">
        <v>1557</v>
      </c>
      <c r="X640" t="s">
        <v>3152</v>
      </c>
      <c r="Y640" t="s">
        <v>1064</v>
      </c>
      <c r="Z640" t="s">
        <v>1064</v>
      </c>
      <c r="AA640" t="s">
        <v>1064</v>
      </c>
      <c r="AB640" t="s">
        <v>1064</v>
      </c>
      <c r="AC640" t="s">
        <v>1064</v>
      </c>
      <c r="AD640" t="s">
        <v>1064</v>
      </c>
      <c r="AE640" t="s">
        <v>1064</v>
      </c>
      <c r="AF640" t="s">
        <v>1064</v>
      </c>
      <c r="AG640" t="s">
        <v>1064</v>
      </c>
      <c r="AH640" t="s">
        <v>1064</v>
      </c>
      <c r="AK640">
        <v>319931</v>
      </c>
      <c r="AL640">
        <v>6171382</v>
      </c>
      <c r="AM640" t="s">
        <v>2388</v>
      </c>
      <c r="AN640" t="s">
        <v>1870</v>
      </c>
      <c r="AO640" s="39">
        <v>45721</v>
      </c>
    </row>
    <row r="641" spans="1:41" x14ac:dyDescent="0.2">
      <c r="A641" t="s">
        <v>173</v>
      </c>
      <c r="B641" t="s">
        <v>176</v>
      </c>
      <c r="C641" t="s">
        <v>2997</v>
      </c>
      <c r="D641" t="s">
        <v>1064</v>
      </c>
      <c r="E641" t="s">
        <v>1064</v>
      </c>
      <c r="F641" t="s">
        <v>2998</v>
      </c>
      <c r="G641" t="s">
        <v>1805</v>
      </c>
      <c r="H641" s="39">
        <v>44720</v>
      </c>
      <c r="I641" s="55">
        <v>2022</v>
      </c>
      <c r="J641" t="s">
        <v>3870</v>
      </c>
      <c r="K641" t="s">
        <v>1299</v>
      </c>
      <c r="L641" s="48" t="s">
        <v>1064</v>
      </c>
      <c r="M641" t="s">
        <v>1064</v>
      </c>
      <c r="O641" t="s">
        <v>1881</v>
      </c>
      <c r="P641" t="s">
        <v>1064</v>
      </c>
      <c r="Q641" t="s">
        <v>29</v>
      </c>
      <c r="R641" t="s">
        <v>113</v>
      </c>
      <c r="S641">
        <v>9.02</v>
      </c>
      <c r="T641">
        <v>9</v>
      </c>
      <c r="U641" t="s">
        <v>692</v>
      </c>
      <c r="V641" t="s">
        <v>2850</v>
      </c>
      <c r="W641" t="s">
        <v>697</v>
      </c>
      <c r="X641" t="s">
        <v>2999</v>
      </c>
      <c r="Y641" t="s">
        <v>1064</v>
      </c>
      <c r="Z641" t="s">
        <v>1064</v>
      </c>
      <c r="AA641" t="s">
        <v>1064</v>
      </c>
      <c r="AB641" t="s">
        <v>1064</v>
      </c>
      <c r="AC641" t="s">
        <v>1064</v>
      </c>
      <c r="AD641" t="s">
        <v>1064</v>
      </c>
      <c r="AE641" t="s">
        <v>1064</v>
      </c>
      <c r="AF641" t="s">
        <v>1064</v>
      </c>
      <c r="AG641" t="s">
        <v>1064</v>
      </c>
      <c r="AH641" t="s">
        <v>1064</v>
      </c>
      <c r="AK641">
        <v>262239</v>
      </c>
      <c r="AL641">
        <v>6034743</v>
      </c>
      <c r="AM641" t="s">
        <v>2388</v>
      </c>
      <c r="AN641" t="s">
        <v>1870</v>
      </c>
      <c r="AO641" s="39">
        <v>45721</v>
      </c>
    </row>
    <row r="642" spans="1:41" x14ac:dyDescent="0.2">
      <c r="A642" t="s">
        <v>173</v>
      </c>
      <c r="B642" t="s">
        <v>176</v>
      </c>
      <c r="C642" t="s">
        <v>2627</v>
      </c>
      <c r="D642" t="s">
        <v>1064</v>
      </c>
      <c r="E642" t="s">
        <v>1614</v>
      </c>
      <c r="F642" t="s">
        <v>513</v>
      </c>
      <c r="G642" t="s">
        <v>1805</v>
      </c>
      <c r="H642" s="39">
        <v>43883</v>
      </c>
      <c r="I642" s="55">
        <v>2020</v>
      </c>
      <c r="J642" t="s">
        <v>1316</v>
      </c>
      <c r="K642" t="s">
        <v>1412</v>
      </c>
      <c r="L642" s="48" t="s">
        <v>1064</v>
      </c>
      <c r="M642" t="s">
        <v>1064</v>
      </c>
      <c r="O642" t="s">
        <v>1824</v>
      </c>
      <c r="P642" t="s">
        <v>1064</v>
      </c>
      <c r="Q642" t="s">
        <v>29</v>
      </c>
      <c r="R642" t="s">
        <v>113</v>
      </c>
      <c r="S642">
        <v>3</v>
      </c>
      <c r="T642">
        <v>2.97</v>
      </c>
      <c r="U642" t="s">
        <v>692</v>
      </c>
      <c r="V642" t="s">
        <v>2850</v>
      </c>
      <c r="W642" t="s">
        <v>697</v>
      </c>
      <c r="X642" t="s">
        <v>1943</v>
      </c>
      <c r="Y642" t="s">
        <v>1064</v>
      </c>
      <c r="Z642" t="s">
        <v>1064</v>
      </c>
      <c r="AA642" t="s">
        <v>1064</v>
      </c>
      <c r="AB642" t="s">
        <v>1064</v>
      </c>
      <c r="AC642" t="s">
        <v>1064</v>
      </c>
      <c r="AD642" t="s">
        <v>1064</v>
      </c>
      <c r="AE642" t="s">
        <v>1064</v>
      </c>
      <c r="AF642" t="s">
        <v>1064</v>
      </c>
      <c r="AG642" t="s">
        <v>1064</v>
      </c>
      <c r="AH642" t="s">
        <v>1064</v>
      </c>
      <c r="AK642">
        <v>286515</v>
      </c>
      <c r="AL642">
        <v>6406994</v>
      </c>
      <c r="AM642" t="s">
        <v>2391</v>
      </c>
      <c r="AN642" t="s">
        <v>1870</v>
      </c>
      <c r="AO642" s="39">
        <v>45721</v>
      </c>
    </row>
    <row r="643" spans="1:41" x14ac:dyDescent="0.2">
      <c r="A643" t="s">
        <v>173</v>
      </c>
      <c r="B643" t="s">
        <v>175</v>
      </c>
      <c r="C643" t="s">
        <v>3929</v>
      </c>
      <c r="D643" t="s">
        <v>1064</v>
      </c>
      <c r="E643" t="s">
        <v>1064</v>
      </c>
      <c r="F643" t="s">
        <v>3930</v>
      </c>
      <c r="G643" t="s">
        <v>1805</v>
      </c>
      <c r="H643" s="39">
        <v>45435</v>
      </c>
      <c r="I643" s="55">
        <v>2024</v>
      </c>
      <c r="J643" t="s">
        <v>1330</v>
      </c>
      <c r="K643" t="s">
        <v>1331</v>
      </c>
      <c r="L643" s="48" t="s">
        <v>1064</v>
      </c>
      <c r="M643" t="s">
        <v>1064</v>
      </c>
      <c r="O643" t="s">
        <v>1881</v>
      </c>
      <c r="P643" t="s">
        <v>1064</v>
      </c>
      <c r="Q643" t="s">
        <v>29</v>
      </c>
      <c r="R643" t="s">
        <v>113</v>
      </c>
      <c r="S643">
        <v>4.0209999999999999</v>
      </c>
      <c r="T643">
        <v>4.0199999999999996</v>
      </c>
      <c r="U643" t="s">
        <v>692</v>
      </c>
      <c r="V643" t="s">
        <v>2850</v>
      </c>
      <c r="W643" t="s">
        <v>1557</v>
      </c>
      <c r="X643" t="s">
        <v>3931</v>
      </c>
      <c r="Y643" t="s">
        <v>1064</v>
      </c>
      <c r="Z643" t="s">
        <v>1064</v>
      </c>
      <c r="AA643" t="s">
        <v>1064</v>
      </c>
      <c r="AB643" t="s">
        <v>1064</v>
      </c>
      <c r="AC643" t="s">
        <v>1064</v>
      </c>
      <c r="AD643" t="s">
        <v>1064</v>
      </c>
      <c r="AE643" t="s">
        <v>1064</v>
      </c>
      <c r="AF643" t="s">
        <v>1064</v>
      </c>
      <c r="AG643" t="s">
        <v>1064</v>
      </c>
      <c r="AH643" t="s">
        <v>1064</v>
      </c>
      <c r="AK643">
        <v>367164232</v>
      </c>
      <c r="AL643">
        <v>7950569739</v>
      </c>
      <c r="AM643" t="s">
        <v>2388</v>
      </c>
      <c r="AN643" t="s">
        <v>1870</v>
      </c>
      <c r="AO643" s="39">
        <v>45721</v>
      </c>
    </row>
    <row r="644" spans="1:41" x14ac:dyDescent="0.2">
      <c r="A644" t="s">
        <v>173</v>
      </c>
      <c r="B644" t="s">
        <v>176</v>
      </c>
      <c r="C644" t="s">
        <v>2181</v>
      </c>
      <c r="D644" t="s">
        <v>1064</v>
      </c>
      <c r="E644" t="s">
        <v>1638</v>
      </c>
      <c r="F644" t="s">
        <v>602</v>
      </c>
      <c r="G644" t="s">
        <v>1805</v>
      </c>
      <c r="H644" s="39">
        <v>43665</v>
      </c>
      <c r="I644" s="55">
        <v>2019</v>
      </c>
      <c r="J644" t="s">
        <v>1333</v>
      </c>
      <c r="K644" t="s">
        <v>1449</v>
      </c>
      <c r="L644" s="48" t="s">
        <v>1064</v>
      </c>
      <c r="M644" t="s">
        <v>1064</v>
      </c>
      <c r="O644" t="s">
        <v>1824</v>
      </c>
      <c r="P644" t="s">
        <v>1064</v>
      </c>
      <c r="Q644" t="s">
        <v>29</v>
      </c>
      <c r="R644" t="s">
        <v>113</v>
      </c>
      <c r="S644">
        <v>3</v>
      </c>
      <c r="T644">
        <v>2.98</v>
      </c>
      <c r="U644" t="s">
        <v>692</v>
      </c>
      <c r="V644" t="s">
        <v>2850</v>
      </c>
      <c r="W644" t="s">
        <v>758</v>
      </c>
      <c r="X644" t="s">
        <v>1944</v>
      </c>
      <c r="Y644" t="s">
        <v>1064</v>
      </c>
      <c r="Z644" t="s">
        <v>1064</v>
      </c>
      <c r="AA644" t="s">
        <v>1064</v>
      </c>
      <c r="AB644" t="s">
        <v>1064</v>
      </c>
      <c r="AC644" t="s">
        <v>1064</v>
      </c>
      <c r="AD644" t="s">
        <v>1064</v>
      </c>
      <c r="AE644" t="s">
        <v>1064</v>
      </c>
      <c r="AF644" t="s">
        <v>1064</v>
      </c>
      <c r="AG644" t="s">
        <v>1064</v>
      </c>
      <c r="AH644" t="s">
        <v>1064</v>
      </c>
      <c r="AK644">
        <v>767243.15</v>
      </c>
      <c r="AL644">
        <v>5961802.2300000004</v>
      </c>
      <c r="AM644" t="s">
        <v>2394</v>
      </c>
      <c r="AN644" t="s">
        <v>1870</v>
      </c>
      <c r="AO644" s="39">
        <v>45721</v>
      </c>
    </row>
    <row r="645" spans="1:41" x14ac:dyDescent="0.2">
      <c r="A645" t="s">
        <v>173</v>
      </c>
      <c r="B645" t="s">
        <v>176</v>
      </c>
      <c r="C645" t="s">
        <v>3600</v>
      </c>
      <c r="D645" t="s">
        <v>1064</v>
      </c>
      <c r="E645" t="s">
        <v>1064</v>
      </c>
      <c r="F645" t="s">
        <v>3601</v>
      </c>
      <c r="G645" t="s">
        <v>1805</v>
      </c>
      <c r="H645" s="39">
        <v>45099</v>
      </c>
      <c r="I645" s="55">
        <v>2023</v>
      </c>
      <c r="J645" t="s">
        <v>1297</v>
      </c>
      <c r="K645" t="s">
        <v>1300</v>
      </c>
      <c r="L645" s="48" t="s">
        <v>1064</v>
      </c>
      <c r="M645" t="s">
        <v>1064</v>
      </c>
      <c r="O645" t="s">
        <v>1881</v>
      </c>
      <c r="P645" t="s">
        <v>1064</v>
      </c>
      <c r="Q645" t="s">
        <v>29</v>
      </c>
      <c r="R645" t="s">
        <v>113</v>
      </c>
      <c r="S645">
        <v>9.02</v>
      </c>
      <c r="T645">
        <v>9</v>
      </c>
      <c r="U645" t="s">
        <v>692</v>
      </c>
      <c r="V645" t="s">
        <v>2850</v>
      </c>
      <c r="W645" t="s">
        <v>1557</v>
      </c>
      <c r="X645" t="s">
        <v>3602</v>
      </c>
      <c r="Y645" t="s">
        <v>1064</v>
      </c>
      <c r="Z645" t="s">
        <v>1064</v>
      </c>
      <c r="AA645" t="s">
        <v>1064</v>
      </c>
      <c r="AB645" t="s">
        <v>1064</v>
      </c>
      <c r="AC645" t="s">
        <v>1064</v>
      </c>
      <c r="AD645" t="s">
        <v>1064</v>
      </c>
      <c r="AE645" t="s">
        <v>1064</v>
      </c>
      <c r="AF645" t="s">
        <v>1064</v>
      </c>
      <c r="AG645" t="s">
        <v>1064</v>
      </c>
      <c r="AH645" t="s">
        <v>1064</v>
      </c>
      <c r="AK645">
        <v>281757</v>
      </c>
      <c r="AL645">
        <v>6044418</v>
      </c>
      <c r="AM645" t="s">
        <v>2388</v>
      </c>
      <c r="AN645" t="s">
        <v>1870</v>
      </c>
      <c r="AO645" s="39">
        <v>45721</v>
      </c>
    </row>
    <row r="646" spans="1:41" x14ac:dyDescent="0.2">
      <c r="A646" t="s">
        <v>173</v>
      </c>
      <c r="B646" t="s">
        <v>176</v>
      </c>
      <c r="C646" t="s">
        <v>2182</v>
      </c>
      <c r="D646" t="s">
        <v>1064</v>
      </c>
      <c r="E646" t="s">
        <v>1639</v>
      </c>
      <c r="F646" t="s">
        <v>603</v>
      </c>
      <c r="G646" t="s">
        <v>1805</v>
      </c>
      <c r="H646" s="39">
        <v>43714</v>
      </c>
      <c r="I646" s="55">
        <v>2019</v>
      </c>
      <c r="J646" t="s">
        <v>1333</v>
      </c>
      <c r="K646" t="s">
        <v>1449</v>
      </c>
      <c r="L646" s="48" t="s">
        <v>1064</v>
      </c>
      <c r="M646" t="s">
        <v>1064</v>
      </c>
      <c r="O646" t="s">
        <v>1824</v>
      </c>
      <c r="P646" t="s">
        <v>1064</v>
      </c>
      <c r="Q646" t="s">
        <v>29</v>
      </c>
      <c r="R646" t="s">
        <v>113</v>
      </c>
      <c r="S646">
        <v>3</v>
      </c>
      <c r="T646">
        <v>3</v>
      </c>
      <c r="U646" t="s">
        <v>692</v>
      </c>
      <c r="V646" t="s">
        <v>2850</v>
      </c>
      <c r="W646" t="s">
        <v>758</v>
      </c>
      <c r="X646" t="s">
        <v>1945</v>
      </c>
      <c r="Y646" t="s">
        <v>1064</v>
      </c>
      <c r="Z646" t="s">
        <v>1064</v>
      </c>
      <c r="AA646" t="s">
        <v>1064</v>
      </c>
      <c r="AB646" t="s">
        <v>1064</v>
      </c>
      <c r="AC646" t="s">
        <v>1064</v>
      </c>
      <c r="AD646" t="s">
        <v>1064</v>
      </c>
      <c r="AE646" t="s">
        <v>1064</v>
      </c>
      <c r="AF646" t="s">
        <v>1064</v>
      </c>
      <c r="AG646" t="s">
        <v>1064</v>
      </c>
      <c r="AH646" t="s">
        <v>1064</v>
      </c>
      <c r="AK646">
        <v>763556.95</v>
      </c>
      <c r="AL646">
        <v>5956931.4699999997</v>
      </c>
      <c r="AM646" t="s">
        <v>2394</v>
      </c>
      <c r="AN646" t="s">
        <v>1870</v>
      </c>
      <c r="AO646" s="39">
        <v>45721</v>
      </c>
    </row>
    <row r="647" spans="1:41" x14ac:dyDescent="0.2">
      <c r="A647" t="s">
        <v>173</v>
      </c>
      <c r="B647" t="s">
        <v>176</v>
      </c>
      <c r="C647" t="s">
        <v>4152</v>
      </c>
      <c r="D647" t="s">
        <v>1064</v>
      </c>
      <c r="E647" t="s">
        <v>1064</v>
      </c>
      <c r="F647" t="s">
        <v>2628</v>
      </c>
      <c r="G647" t="s">
        <v>1805</v>
      </c>
      <c r="H647" s="39">
        <v>44344</v>
      </c>
      <c r="I647" s="55">
        <v>2021</v>
      </c>
      <c r="J647" t="s">
        <v>1348</v>
      </c>
      <c r="K647" t="s">
        <v>1266</v>
      </c>
      <c r="L647" s="48" t="s">
        <v>1064</v>
      </c>
      <c r="M647" t="s">
        <v>1064</v>
      </c>
      <c r="O647" t="s">
        <v>1881</v>
      </c>
      <c r="P647" t="s">
        <v>1064</v>
      </c>
      <c r="Q647" t="s">
        <v>29</v>
      </c>
      <c r="R647" t="s">
        <v>113</v>
      </c>
      <c r="S647">
        <v>9.0449999999999999</v>
      </c>
      <c r="T647">
        <v>9</v>
      </c>
      <c r="U647" t="s">
        <v>692</v>
      </c>
      <c r="V647" t="s">
        <v>2850</v>
      </c>
      <c r="W647" t="s">
        <v>697</v>
      </c>
      <c r="X647" t="s">
        <v>2629</v>
      </c>
      <c r="Y647" t="s">
        <v>1064</v>
      </c>
      <c r="Z647" t="s">
        <v>1064</v>
      </c>
      <c r="AA647" t="s">
        <v>1064</v>
      </c>
      <c r="AB647" t="s">
        <v>1064</v>
      </c>
      <c r="AC647" t="s">
        <v>1064</v>
      </c>
      <c r="AD647" t="s">
        <v>1064</v>
      </c>
      <c r="AE647" t="s">
        <v>1064</v>
      </c>
      <c r="AF647" t="s">
        <v>1064</v>
      </c>
      <c r="AG647" t="s">
        <v>1064</v>
      </c>
      <c r="AH647" t="s">
        <v>1064</v>
      </c>
      <c r="AK647">
        <v>314352</v>
      </c>
      <c r="AL647">
        <v>6605240</v>
      </c>
      <c r="AM647" t="s">
        <v>2393</v>
      </c>
      <c r="AN647" t="s">
        <v>1870</v>
      </c>
      <c r="AO647" s="39">
        <v>45721</v>
      </c>
    </row>
    <row r="648" spans="1:41" x14ac:dyDescent="0.2">
      <c r="A648" t="s">
        <v>173</v>
      </c>
      <c r="B648" t="s">
        <v>176</v>
      </c>
      <c r="C648" t="s">
        <v>4097</v>
      </c>
      <c r="D648" t="s">
        <v>1064</v>
      </c>
      <c r="E648" t="s">
        <v>1633</v>
      </c>
      <c r="F648" t="s">
        <v>580</v>
      </c>
      <c r="G648" t="s">
        <v>1805</v>
      </c>
      <c r="H648" s="39">
        <v>43817</v>
      </c>
      <c r="I648" s="55">
        <v>2019</v>
      </c>
      <c r="J648" t="s">
        <v>3870</v>
      </c>
      <c r="K648" t="s">
        <v>1441</v>
      </c>
      <c r="L648" s="48" t="s">
        <v>1064</v>
      </c>
      <c r="M648" t="s">
        <v>1064</v>
      </c>
      <c r="O648" t="s">
        <v>1824</v>
      </c>
      <c r="P648" t="s">
        <v>1064</v>
      </c>
      <c r="Q648" t="s">
        <v>29</v>
      </c>
      <c r="R648" t="s">
        <v>113</v>
      </c>
      <c r="S648">
        <v>3</v>
      </c>
      <c r="T648">
        <v>2.9660000000000002</v>
      </c>
      <c r="U648" t="s">
        <v>692</v>
      </c>
      <c r="V648" t="s">
        <v>2850</v>
      </c>
      <c r="W648" t="s">
        <v>697</v>
      </c>
      <c r="X648" t="s">
        <v>1946</v>
      </c>
      <c r="Y648" t="s">
        <v>1064</v>
      </c>
      <c r="Z648" t="s">
        <v>1064</v>
      </c>
      <c r="AA648" t="s">
        <v>1064</v>
      </c>
      <c r="AB648" t="s">
        <v>1064</v>
      </c>
      <c r="AC648" t="s">
        <v>1064</v>
      </c>
      <c r="AD648" t="s">
        <v>1064</v>
      </c>
      <c r="AE648" t="s">
        <v>1064</v>
      </c>
      <c r="AF648" t="s">
        <v>1064</v>
      </c>
      <c r="AG648" t="s">
        <v>1064</v>
      </c>
      <c r="AH648" t="s">
        <v>1064</v>
      </c>
      <c r="AK648">
        <v>334183</v>
      </c>
      <c r="AL648">
        <v>6205604</v>
      </c>
      <c r="AM648" t="s">
        <v>2388</v>
      </c>
      <c r="AN648" t="s">
        <v>1870</v>
      </c>
      <c r="AO648" s="39">
        <v>45721</v>
      </c>
    </row>
    <row r="649" spans="1:41" x14ac:dyDescent="0.2">
      <c r="A649" t="s">
        <v>173</v>
      </c>
      <c r="B649" t="s">
        <v>176</v>
      </c>
      <c r="C649" t="s">
        <v>3153</v>
      </c>
      <c r="D649" t="s">
        <v>1064</v>
      </c>
      <c r="E649" t="s">
        <v>1064</v>
      </c>
      <c r="F649" t="s">
        <v>3154</v>
      </c>
      <c r="G649" t="s">
        <v>1805</v>
      </c>
      <c r="H649" s="39">
        <v>44858</v>
      </c>
      <c r="I649" s="55">
        <v>2022</v>
      </c>
      <c r="J649" t="s">
        <v>1316</v>
      </c>
      <c r="K649" t="s">
        <v>1317</v>
      </c>
      <c r="L649" s="48" t="s">
        <v>1064</v>
      </c>
      <c r="M649" t="s">
        <v>1064</v>
      </c>
      <c r="O649" t="s">
        <v>1881</v>
      </c>
      <c r="P649" t="s">
        <v>1064</v>
      </c>
      <c r="Q649" t="s">
        <v>29</v>
      </c>
      <c r="R649" t="s">
        <v>113</v>
      </c>
      <c r="S649">
        <v>2.8071999999999999</v>
      </c>
      <c r="T649">
        <v>2.8</v>
      </c>
      <c r="U649" t="s">
        <v>692</v>
      </c>
      <c r="V649" t="s">
        <v>2850</v>
      </c>
      <c r="W649" t="s">
        <v>3155</v>
      </c>
      <c r="X649" t="s">
        <v>3156</v>
      </c>
      <c r="Y649" t="s">
        <v>1064</v>
      </c>
      <c r="Z649" t="s">
        <v>1064</v>
      </c>
      <c r="AA649" t="s">
        <v>1064</v>
      </c>
      <c r="AB649" t="s">
        <v>1064</v>
      </c>
      <c r="AC649" t="s">
        <v>1064</v>
      </c>
      <c r="AD649" t="s">
        <v>1064</v>
      </c>
      <c r="AE649" t="s">
        <v>1064</v>
      </c>
      <c r="AF649" t="s">
        <v>1064</v>
      </c>
      <c r="AG649" t="s">
        <v>1064</v>
      </c>
      <c r="AH649" t="s">
        <v>1064</v>
      </c>
      <c r="AK649">
        <v>268557</v>
      </c>
      <c r="AL649">
        <v>6276661</v>
      </c>
      <c r="AM649" t="s">
        <v>2388</v>
      </c>
      <c r="AN649" t="s">
        <v>1870</v>
      </c>
      <c r="AO649" s="39">
        <v>45721</v>
      </c>
    </row>
    <row r="650" spans="1:41" x14ac:dyDescent="0.2">
      <c r="A650" t="s">
        <v>173</v>
      </c>
      <c r="B650" t="s">
        <v>176</v>
      </c>
      <c r="C650" t="s">
        <v>2183</v>
      </c>
      <c r="D650" t="s">
        <v>1064</v>
      </c>
      <c r="E650" t="s">
        <v>1575</v>
      </c>
      <c r="F650" t="s">
        <v>302</v>
      </c>
      <c r="G650" t="s">
        <v>1805</v>
      </c>
      <c r="H650" s="39">
        <v>43404</v>
      </c>
      <c r="I650" s="55">
        <v>2018</v>
      </c>
      <c r="J650" t="s">
        <v>1333</v>
      </c>
      <c r="K650" t="s">
        <v>1336</v>
      </c>
      <c r="L650" s="48" t="s">
        <v>1064</v>
      </c>
      <c r="M650" t="s">
        <v>1064</v>
      </c>
      <c r="O650" t="s">
        <v>1837</v>
      </c>
      <c r="P650" t="s">
        <v>1064</v>
      </c>
      <c r="Q650" t="s">
        <v>29</v>
      </c>
      <c r="R650" t="s">
        <v>113</v>
      </c>
      <c r="S650">
        <v>3</v>
      </c>
      <c r="T650">
        <v>2.99</v>
      </c>
      <c r="U650" t="s">
        <v>692</v>
      </c>
      <c r="V650" t="s">
        <v>2850</v>
      </c>
      <c r="W650" t="s">
        <v>758</v>
      </c>
      <c r="X650" t="s">
        <v>759</v>
      </c>
      <c r="Y650" t="s">
        <v>1064</v>
      </c>
      <c r="Z650" t="s">
        <v>1064</v>
      </c>
      <c r="AA650" t="s">
        <v>1064</v>
      </c>
      <c r="AB650" t="s">
        <v>1064</v>
      </c>
      <c r="AC650" t="s">
        <v>1064</v>
      </c>
      <c r="AD650" t="s">
        <v>1064</v>
      </c>
      <c r="AE650" t="s">
        <v>1064</v>
      </c>
      <c r="AF650" t="s">
        <v>1064</v>
      </c>
      <c r="AG650" t="s">
        <v>1064</v>
      </c>
      <c r="AH650" t="s">
        <v>1064</v>
      </c>
      <c r="AK650">
        <v>749310.39</v>
      </c>
      <c r="AL650">
        <v>5925778.7800000003</v>
      </c>
      <c r="AM650" t="s">
        <v>2394</v>
      </c>
      <c r="AN650" t="s">
        <v>1870</v>
      </c>
      <c r="AO650" s="39">
        <v>45721</v>
      </c>
    </row>
    <row r="651" spans="1:41" x14ac:dyDescent="0.2">
      <c r="A651" t="s">
        <v>173</v>
      </c>
      <c r="B651" t="s">
        <v>176</v>
      </c>
      <c r="C651" t="s">
        <v>2184</v>
      </c>
      <c r="D651" t="s">
        <v>1064</v>
      </c>
      <c r="E651" t="s">
        <v>1656</v>
      </c>
      <c r="F651" t="s">
        <v>651</v>
      </c>
      <c r="G651" t="s">
        <v>1805</v>
      </c>
      <c r="H651" s="39">
        <v>43698</v>
      </c>
      <c r="I651" s="55">
        <v>2019</v>
      </c>
      <c r="J651" t="s">
        <v>1297</v>
      </c>
      <c r="K651" t="s">
        <v>1462</v>
      </c>
      <c r="L651" s="48" t="s">
        <v>1064</v>
      </c>
      <c r="M651" t="s">
        <v>1064</v>
      </c>
      <c r="O651" t="s">
        <v>1824</v>
      </c>
      <c r="P651" t="s">
        <v>1064</v>
      </c>
      <c r="Q651" t="s">
        <v>29</v>
      </c>
      <c r="R651" t="s">
        <v>113</v>
      </c>
      <c r="S651">
        <v>3</v>
      </c>
      <c r="T651">
        <v>2.9660000000000002</v>
      </c>
      <c r="U651" t="s">
        <v>692</v>
      </c>
      <c r="V651" t="s">
        <v>2850</v>
      </c>
      <c r="W651" t="s">
        <v>697</v>
      </c>
      <c r="X651" t="s">
        <v>1947</v>
      </c>
      <c r="Y651" t="s">
        <v>1064</v>
      </c>
      <c r="Z651" t="s">
        <v>1064</v>
      </c>
      <c r="AA651" t="s">
        <v>1064</v>
      </c>
      <c r="AB651" t="s">
        <v>1064</v>
      </c>
      <c r="AC651" t="s">
        <v>1064</v>
      </c>
      <c r="AD651" t="s">
        <v>1064</v>
      </c>
      <c r="AE651" t="s">
        <v>1064</v>
      </c>
      <c r="AF651" t="s">
        <v>1064</v>
      </c>
      <c r="AG651" t="s">
        <v>1064</v>
      </c>
      <c r="AH651" t="s">
        <v>1064</v>
      </c>
      <c r="AK651">
        <v>264937</v>
      </c>
      <c r="AL651">
        <v>6084221</v>
      </c>
      <c r="AM651" t="s">
        <v>2391</v>
      </c>
      <c r="AN651" t="s">
        <v>1870</v>
      </c>
      <c r="AO651" s="39">
        <v>45721</v>
      </c>
    </row>
    <row r="652" spans="1:41" x14ac:dyDescent="0.2">
      <c r="A652" t="s">
        <v>173</v>
      </c>
      <c r="B652" t="s">
        <v>176</v>
      </c>
      <c r="C652" t="s">
        <v>208</v>
      </c>
      <c r="D652" t="s">
        <v>1064</v>
      </c>
      <c r="E652" t="s">
        <v>1716</v>
      </c>
      <c r="F652" t="s">
        <v>515</v>
      </c>
      <c r="G652" t="s">
        <v>1805</v>
      </c>
      <c r="H652" s="39">
        <v>43830</v>
      </c>
      <c r="I652" s="55">
        <v>2019</v>
      </c>
      <c r="J652" t="s">
        <v>1348</v>
      </c>
      <c r="K652" t="s">
        <v>1413</v>
      </c>
      <c r="L652" s="48" t="s">
        <v>1064</v>
      </c>
      <c r="M652" t="s">
        <v>1064</v>
      </c>
      <c r="O652" t="s">
        <v>1824</v>
      </c>
      <c r="P652" t="s">
        <v>1064</v>
      </c>
      <c r="Q652" t="s">
        <v>29</v>
      </c>
      <c r="R652" t="s">
        <v>113</v>
      </c>
      <c r="S652">
        <v>3</v>
      </c>
      <c r="T652">
        <v>2.9950000000000001</v>
      </c>
      <c r="U652" t="s">
        <v>692</v>
      </c>
      <c r="V652" t="s">
        <v>2850</v>
      </c>
      <c r="W652" t="s">
        <v>697</v>
      </c>
      <c r="X652" t="s">
        <v>1948</v>
      </c>
      <c r="Y652" t="s">
        <v>1064</v>
      </c>
      <c r="Z652" t="s">
        <v>1064</v>
      </c>
      <c r="AA652" t="s">
        <v>1064</v>
      </c>
      <c r="AB652" t="s">
        <v>1064</v>
      </c>
      <c r="AC652" t="s">
        <v>1064</v>
      </c>
      <c r="AD652" t="s">
        <v>1064</v>
      </c>
      <c r="AE652" t="s">
        <v>1064</v>
      </c>
      <c r="AF652" t="s">
        <v>1064</v>
      </c>
      <c r="AG652" t="s">
        <v>1064</v>
      </c>
      <c r="AH652" t="s">
        <v>1064</v>
      </c>
      <c r="AK652">
        <v>294985</v>
      </c>
      <c r="AL652">
        <v>6696011</v>
      </c>
      <c r="AM652" t="s">
        <v>2393</v>
      </c>
      <c r="AN652" t="s">
        <v>1870</v>
      </c>
      <c r="AO652" s="39">
        <v>45721</v>
      </c>
    </row>
    <row r="653" spans="1:41" x14ac:dyDescent="0.2">
      <c r="A653" t="s">
        <v>173</v>
      </c>
      <c r="B653" t="s">
        <v>176</v>
      </c>
      <c r="C653" t="s">
        <v>3480</v>
      </c>
      <c r="D653" t="s">
        <v>1064</v>
      </c>
      <c r="E653" t="s">
        <v>1064</v>
      </c>
      <c r="F653" t="s">
        <v>3481</v>
      </c>
      <c r="G653" t="s">
        <v>1805</v>
      </c>
      <c r="H653" s="39">
        <v>45182</v>
      </c>
      <c r="I653" s="55">
        <v>2023</v>
      </c>
      <c r="J653" t="s">
        <v>1348</v>
      </c>
      <c r="K653" t="s">
        <v>1413</v>
      </c>
      <c r="L653" s="48" t="s">
        <v>1064</v>
      </c>
      <c r="M653" t="s">
        <v>1064</v>
      </c>
      <c r="O653" t="s">
        <v>1881</v>
      </c>
      <c r="P653" t="s">
        <v>1064</v>
      </c>
      <c r="Q653" t="s">
        <v>29</v>
      </c>
      <c r="R653" t="s">
        <v>113</v>
      </c>
      <c r="S653">
        <v>9.0150000000000006</v>
      </c>
      <c r="T653">
        <v>9</v>
      </c>
      <c r="U653" t="s">
        <v>692</v>
      </c>
      <c r="V653" t="s">
        <v>2850</v>
      </c>
      <c r="W653" t="s">
        <v>697</v>
      </c>
      <c r="X653" t="s">
        <v>3482</v>
      </c>
      <c r="Y653" t="s">
        <v>1064</v>
      </c>
      <c r="Z653" t="s">
        <v>1064</v>
      </c>
      <c r="AA653" t="s">
        <v>1064</v>
      </c>
      <c r="AB653" t="s">
        <v>1064</v>
      </c>
      <c r="AC653" t="s">
        <v>1064</v>
      </c>
      <c r="AD653" t="s">
        <v>1064</v>
      </c>
      <c r="AE653" t="s">
        <v>1064</v>
      </c>
      <c r="AF653" t="s">
        <v>1064</v>
      </c>
      <c r="AG653" t="s">
        <v>1064</v>
      </c>
      <c r="AH653" t="s">
        <v>1064</v>
      </c>
      <c r="AK653">
        <v>283939</v>
      </c>
      <c r="AL653">
        <v>6697434</v>
      </c>
      <c r="AM653" t="s">
        <v>2390</v>
      </c>
      <c r="AN653" t="s">
        <v>1870</v>
      </c>
      <c r="AO653" s="39">
        <v>45721</v>
      </c>
    </row>
    <row r="654" spans="1:41" x14ac:dyDescent="0.2">
      <c r="A654" t="s">
        <v>173</v>
      </c>
      <c r="B654" t="s">
        <v>176</v>
      </c>
      <c r="C654" t="s">
        <v>2883</v>
      </c>
      <c r="D654" t="s">
        <v>1064</v>
      </c>
      <c r="E654" t="s">
        <v>1064</v>
      </c>
      <c r="F654" t="s">
        <v>2884</v>
      </c>
      <c r="G654" t="s">
        <v>1805</v>
      </c>
      <c r="H654" s="39">
        <v>44552</v>
      </c>
      <c r="I654" s="55">
        <v>2021</v>
      </c>
      <c r="J654" t="s">
        <v>3870</v>
      </c>
      <c r="K654" t="s">
        <v>1456</v>
      </c>
      <c r="L654" s="48" t="s">
        <v>1064</v>
      </c>
      <c r="M654" t="s">
        <v>1064</v>
      </c>
      <c r="O654" t="s">
        <v>1881</v>
      </c>
      <c r="P654" t="s">
        <v>1064</v>
      </c>
      <c r="Q654" t="s">
        <v>29</v>
      </c>
      <c r="R654" t="s">
        <v>113</v>
      </c>
      <c r="S654">
        <v>9.0150000000000006</v>
      </c>
      <c r="T654">
        <v>9</v>
      </c>
      <c r="U654" t="s">
        <v>692</v>
      </c>
      <c r="V654" t="s">
        <v>2850</v>
      </c>
      <c r="W654" t="s">
        <v>2885</v>
      </c>
      <c r="X654" t="s">
        <v>2886</v>
      </c>
      <c r="Y654" t="s">
        <v>1064</v>
      </c>
      <c r="Z654" t="s">
        <v>1064</v>
      </c>
      <c r="AA654" t="s">
        <v>1064</v>
      </c>
      <c r="AB654" t="s">
        <v>1064</v>
      </c>
      <c r="AC654" t="s">
        <v>1064</v>
      </c>
      <c r="AD654" t="s">
        <v>1064</v>
      </c>
      <c r="AE654" t="s">
        <v>1064</v>
      </c>
      <c r="AF654" t="s">
        <v>1064</v>
      </c>
      <c r="AG654" t="s">
        <v>1064</v>
      </c>
      <c r="AH654" t="s">
        <v>1064</v>
      </c>
      <c r="AK654">
        <v>307644</v>
      </c>
      <c r="AL654">
        <v>6189377</v>
      </c>
      <c r="AM654" t="s">
        <v>2887</v>
      </c>
      <c r="AN654" t="s">
        <v>1870</v>
      </c>
      <c r="AO654" s="39">
        <v>45721</v>
      </c>
    </row>
    <row r="655" spans="1:41" x14ac:dyDescent="0.2">
      <c r="A655" t="s">
        <v>173</v>
      </c>
      <c r="B655" t="s">
        <v>176</v>
      </c>
      <c r="C655" t="s">
        <v>224</v>
      </c>
      <c r="D655" t="s">
        <v>1064</v>
      </c>
      <c r="E655" t="s">
        <v>1247</v>
      </c>
      <c r="F655" t="s">
        <v>663</v>
      </c>
      <c r="G655" t="s">
        <v>1805</v>
      </c>
      <c r="H655" s="39">
        <v>41879</v>
      </c>
      <c r="I655" s="55">
        <v>2014</v>
      </c>
      <c r="J655" t="s">
        <v>1362</v>
      </c>
      <c r="K655" t="s">
        <v>1464</v>
      </c>
      <c r="L655" s="48" t="s">
        <v>1064</v>
      </c>
      <c r="M655" t="s">
        <v>1064</v>
      </c>
      <c r="O655" t="s">
        <v>1824</v>
      </c>
      <c r="P655" t="s">
        <v>1064</v>
      </c>
      <c r="Q655" t="s">
        <v>29</v>
      </c>
      <c r="R655" t="s">
        <v>113</v>
      </c>
      <c r="S655">
        <v>3</v>
      </c>
      <c r="T655">
        <v>2.99</v>
      </c>
      <c r="U655" t="s">
        <v>692</v>
      </c>
      <c r="V655" t="s">
        <v>2850</v>
      </c>
      <c r="W655" t="s">
        <v>858</v>
      </c>
      <c r="X655" t="s">
        <v>1034</v>
      </c>
      <c r="Y655" t="s">
        <v>1064</v>
      </c>
      <c r="Z655" t="s">
        <v>1064</v>
      </c>
      <c r="AA655" t="s">
        <v>1064</v>
      </c>
      <c r="AB655" t="s">
        <v>1064</v>
      </c>
      <c r="AC655" t="s">
        <v>1064</v>
      </c>
      <c r="AD655" t="s">
        <v>1064</v>
      </c>
      <c r="AE655" t="s">
        <v>1064</v>
      </c>
      <c r="AF655" t="s">
        <v>1064</v>
      </c>
      <c r="AG655" t="s">
        <v>1064</v>
      </c>
      <c r="AH655" t="s">
        <v>1064</v>
      </c>
      <c r="AK655">
        <v>367694</v>
      </c>
      <c r="AL655">
        <v>6943243.0120000001</v>
      </c>
      <c r="AM655" t="s">
        <v>2390</v>
      </c>
      <c r="AN655" t="s">
        <v>1870</v>
      </c>
      <c r="AO655" s="39">
        <v>45721</v>
      </c>
    </row>
    <row r="656" spans="1:41" x14ac:dyDescent="0.2">
      <c r="A656" t="s">
        <v>173</v>
      </c>
      <c r="B656" t="s">
        <v>176</v>
      </c>
      <c r="C656" t="s">
        <v>2630</v>
      </c>
      <c r="D656" t="s">
        <v>1064</v>
      </c>
      <c r="E656" t="s">
        <v>2371</v>
      </c>
      <c r="F656" t="s">
        <v>2372</v>
      </c>
      <c r="G656" t="s">
        <v>1805</v>
      </c>
      <c r="H656" s="39">
        <v>44310</v>
      </c>
      <c r="I656" s="55">
        <v>2021</v>
      </c>
      <c r="J656" t="s">
        <v>3870</v>
      </c>
      <c r="K656" t="s">
        <v>1427</v>
      </c>
      <c r="L656" s="48" t="s">
        <v>1064</v>
      </c>
      <c r="M656" t="s">
        <v>1064</v>
      </c>
      <c r="O656" t="s">
        <v>1824</v>
      </c>
      <c r="P656" t="s">
        <v>1064</v>
      </c>
      <c r="Q656" t="s">
        <v>29</v>
      </c>
      <c r="R656" t="s">
        <v>113</v>
      </c>
      <c r="S656">
        <v>3.01</v>
      </c>
      <c r="T656">
        <v>3</v>
      </c>
      <c r="U656" t="s">
        <v>692</v>
      </c>
      <c r="V656" t="s">
        <v>2850</v>
      </c>
      <c r="W656" t="s">
        <v>697</v>
      </c>
      <c r="X656" t="s">
        <v>2373</v>
      </c>
      <c r="Y656" t="s">
        <v>1064</v>
      </c>
      <c r="Z656" t="s">
        <v>1064</v>
      </c>
      <c r="AA656" t="s">
        <v>1064</v>
      </c>
      <c r="AB656" t="s">
        <v>1064</v>
      </c>
      <c r="AC656" t="s">
        <v>1064</v>
      </c>
      <c r="AD656" t="s">
        <v>1064</v>
      </c>
      <c r="AE656" t="s">
        <v>1064</v>
      </c>
      <c r="AF656" t="s">
        <v>1064</v>
      </c>
      <c r="AG656" t="s">
        <v>1064</v>
      </c>
      <c r="AH656" t="s">
        <v>1064</v>
      </c>
      <c r="AK656">
        <v>259250</v>
      </c>
      <c r="AL656">
        <v>6196340</v>
      </c>
      <c r="AM656" t="s">
        <v>2391</v>
      </c>
      <c r="AN656" t="s">
        <v>1870</v>
      </c>
      <c r="AO656" s="39">
        <v>45721</v>
      </c>
    </row>
    <row r="657" spans="1:41" x14ac:dyDescent="0.2">
      <c r="A657" t="s">
        <v>173</v>
      </c>
      <c r="B657" t="s">
        <v>176</v>
      </c>
      <c r="C657" t="s">
        <v>2631</v>
      </c>
      <c r="D657" t="s">
        <v>1064</v>
      </c>
      <c r="E657" t="s">
        <v>1064</v>
      </c>
      <c r="F657" t="s">
        <v>1949</v>
      </c>
      <c r="G657" t="s">
        <v>1805</v>
      </c>
      <c r="H657" s="39">
        <v>44225</v>
      </c>
      <c r="I657" s="55">
        <v>2021</v>
      </c>
      <c r="J657" t="s">
        <v>1333</v>
      </c>
      <c r="K657" t="s">
        <v>1336</v>
      </c>
      <c r="L657" s="48" t="s">
        <v>1064</v>
      </c>
      <c r="M657" t="s">
        <v>1064</v>
      </c>
      <c r="O657" t="s">
        <v>1824</v>
      </c>
      <c r="P657" t="s">
        <v>1064</v>
      </c>
      <c r="Q657" t="s">
        <v>29</v>
      </c>
      <c r="R657" t="s">
        <v>113</v>
      </c>
      <c r="S657">
        <v>3.01</v>
      </c>
      <c r="T657">
        <v>3</v>
      </c>
      <c r="U657" t="s">
        <v>692</v>
      </c>
      <c r="V657" t="s">
        <v>2850</v>
      </c>
      <c r="W657" t="s">
        <v>758</v>
      </c>
      <c r="X657" t="s">
        <v>1950</v>
      </c>
      <c r="Y657" t="s">
        <v>1064</v>
      </c>
      <c r="Z657" t="s">
        <v>1064</v>
      </c>
      <c r="AA657" t="s">
        <v>1064</v>
      </c>
      <c r="AB657" t="s">
        <v>1064</v>
      </c>
      <c r="AC657" t="s">
        <v>1064</v>
      </c>
      <c r="AD657" t="s">
        <v>1064</v>
      </c>
      <c r="AE657" t="s">
        <v>1064</v>
      </c>
      <c r="AF657" t="s">
        <v>1064</v>
      </c>
      <c r="AG657" t="s">
        <v>1064</v>
      </c>
      <c r="AH657" t="s">
        <v>1064</v>
      </c>
      <c r="AK657">
        <v>732450</v>
      </c>
      <c r="AL657">
        <v>5927680</v>
      </c>
      <c r="AM657" t="s">
        <v>2394</v>
      </c>
      <c r="AN657" t="s">
        <v>1870</v>
      </c>
      <c r="AO657" s="39">
        <v>45721</v>
      </c>
    </row>
    <row r="658" spans="1:41" x14ac:dyDescent="0.2">
      <c r="A658" t="s">
        <v>173</v>
      </c>
      <c r="B658" t="s">
        <v>176</v>
      </c>
      <c r="C658" t="s">
        <v>2923</v>
      </c>
      <c r="D658" t="s">
        <v>1064</v>
      </c>
      <c r="E658" t="s">
        <v>1064</v>
      </c>
      <c r="F658" t="s">
        <v>2924</v>
      </c>
      <c r="G658" t="s">
        <v>1805</v>
      </c>
      <c r="H658" s="39">
        <v>44580</v>
      </c>
      <c r="I658" s="55">
        <v>2022</v>
      </c>
      <c r="J658" t="s">
        <v>1316</v>
      </c>
      <c r="K658" t="s">
        <v>1325</v>
      </c>
      <c r="L658" s="48" t="s">
        <v>1064</v>
      </c>
      <c r="M658" t="s">
        <v>1064</v>
      </c>
      <c r="O658" t="s">
        <v>1881</v>
      </c>
      <c r="P658" t="s">
        <v>1064</v>
      </c>
      <c r="Q658" t="s">
        <v>29</v>
      </c>
      <c r="R658" t="s">
        <v>113</v>
      </c>
      <c r="S658">
        <v>3.0059999999999998</v>
      </c>
      <c r="T658">
        <v>3</v>
      </c>
      <c r="U658" t="s">
        <v>692</v>
      </c>
      <c r="V658" t="s">
        <v>2850</v>
      </c>
      <c r="W658" t="s">
        <v>1959</v>
      </c>
      <c r="X658" t="s">
        <v>2896</v>
      </c>
      <c r="Y658" t="s">
        <v>1064</v>
      </c>
      <c r="Z658" t="s">
        <v>1064</v>
      </c>
      <c r="AA658" t="s">
        <v>1064</v>
      </c>
      <c r="AB658" t="s">
        <v>1064</v>
      </c>
      <c r="AC658" t="s">
        <v>1064</v>
      </c>
      <c r="AD658" t="s">
        <v>1064</v>
      </c>
      <c r="AE658" t="s">
        <v>1064</v>
      </c>
      <c r="AF658" t="s">
        <v>1064</v>
      </c>
      <c r="AG658" t="s">
        <v>1064</v>
      </c>
      <c r="AH658" t="s">
        <v>1064</v>
      </c>
      <c r="AK658">
        <v>357154</v>
      </c>
      <c r="AL658">
        <v>6360637</v>
      </c>
      <c r="AM658" t="s">
        <v>2388</v>
      </c>
      <c r="AN658" t="s">
        <v>1870</v>
      </c>
      <c r="AO658" s="39">
        <v>45721</v>
      </c>
    </row>
    <row r="659" spans="1:41" x14ac:dyDescent="0.2">
      <c r="A659" t="s">
        <v>173</v>
      </c>
      <c r="B659" t="s">
        <v>176</v>
      </c>
      <c r="C659" t="s">
        <v>2185</v>
      </c>
      <c r="D659" t="s">
        <v>1064</v>
      </c>
      <c r="E659" t="s">
        <v>1078</v>
      </c>
      <c r="F659" t="s">
        <v>260</v>
      </c>
      <c r="G659" t="s">
        <v>1805</v>
      </c>
      <c r="H659" s="39">
        <v>42887</v>
      </c>
      <c r="I659" s="55">
        <v>2017</v>
      </c>
      <c r="J659" t="s">
        <v>1310</v>
      </c>
      <c r="K659" t="s">
        <v>1314</v>
      </c>
      <c r="L659" s="48" t="s">
        <v>1064</v>
      </c>
      <c r="M659" t="s">
        <v>1064</v>
      </c>
      <c r="O659" t="s">
        <v>1837</v>
      </c>
      <c r="P659" t="s">
        <v>1064</v>
      </c>
      <c r="Q659" t="s">
        <v>29</v>
      </c>
      <c r="R659" t="s">
        <v>113</v>
      </c>
      <c r="S659">
        <v>3</v>
      </c>
      <c r="T659">
        <v>2.9901</v>
      </c>
      <c r="U659" t="s">
        <v>692</v>
      </c>
      <c r="V659" t="s">
        <v>2850</v>
      </c>
      <c r="W659" t="s">
        <v>697</v>
      </c>
      <c r="X659" t="s">
        <v>1951</v>
      </c>
      <c r="Y659" t="s">
        <v>1064</v>
      </c>
      <c r="Z659" t="s">
        <v>1064</v>
      </c>
      <c r="AA659" t="s">
        <v>1064</v>
      </c>
      <c r="AB659" t="s">
        <v>1064</v>
      </c>
      <c r="AC659" t="s">
        <v>1064</v>
      </c>
      <c r="AD659" t="s">
        <v>1064</v>
      </c>
      <c r="AE659" t="s">
        <v>1064</v>
      </c>
      <c r="AF659" t="s">
        <v>1064</v>
      </c>
      <c r="AG659" t="s">
        <v>1064</v>
      </c>
      <c r="AH659" t="s">
        <v>1064</v>
      </c>
      <c r="AK659">
        <v>288882</v>
      </c>
      <c r="AL659">
        <v>6257333.5499999998</v>
      </c>
      <c r="AM659" t="s">
        <v>2391</v>
      </c>
      <c r="AN659" t="s">
        <v>1870</v>
      </c>
      <c r="AO659" s="39">
        <v>45721</v>
      </c>
    </row>
    <row r="660" spans="1:41" x14ac:dyDescent="0.2">
      <c r="A660" t="s">
        <v>173</v>
      </c>
      <c r="B660" t="s">
        <v>176</v>
      </c>
      <c r="C660" t="s">
        <v>4098</v>
      </c>
      <c r="D660" t="s">
        <v>1064</v>
      </c>
      <c r="E660" t="s">
        <v>1064</v>
      </c>
      <c r="F660" t="s">
        <v>4099</v>
      </c>
      <c r="G660" t="s">
        <v>1805</v>
      </c>
      <c r="H660" s="39">
        <v>45492</v>
      </c>
      <c r="I660" s="55">
        <v>2024</v>
      </c>
      <c r="J660" t="s">
        <v>1337</v>
      </c>
      <c r="K660" t="s">
        <v>1341</v>
      </c>
      <c r="L660" s="48" t="s">
        <v>1064</v>
      </c>
      <c r="M660" t="s">
        <v>1064</v>
      </c>
      <c r="O660" t="s">
        <v>1881</v>
      </c>
      <c r="P660" t="s">
        <v>1064</v>
      </c>
      <c r="Q660" t="s">
        <v>29</v>
      </c>
      <c r="R660" t="s">
        <v>113</v>
      </c>
      <c r="S660">
        <v>0.309</v>
      </c>
      <c r="T660">
        <v>0.3</v>
      </c>
      <c r="U660" t="s">
        <v>4070</v>
      </c>
      <c r="V660" t="s">
        <v>2850</v>
      </c>
      <c r="W660" t="s">
        <v>4100</v>
      </c>
      <c r="X660" t="s">
        <v>4101</v>
      </c>
      <c r="Y660" t="s">
        <v>1064</v>
      </c>
      <c r="Z660" t="s">
        <v>1064</v>
      </c>
      <c r="AA660" t="s">
        <v>1064</v>
      </c>
      <c r="AB660" t="s">
        <v>1064</v>
      </c>
      <c r="AC660" t="s">
        <v>1064</v>
      </c>
      <c r="AD660" t="s">
        <v>1064</v>
      </c>
      <c r="AE660" t="s">
        <v>1064</v>
      </c>
      <c r="AF660" t="s">
        <v>1064</v>
      </c>
      <c r="AG660" t="s">
        <v>1064</v>
      </c>
      <c r="AH660" t="s">
        <v>1064</v>
      </c>
      <c r="AK660">
        <v>728098</v>
      </c>
      <c r="AL660">
        <v>5852392</v>
      </c>
      <c r="AM660" t="s">
        <v>2389</v>
      </c>
      <c r="AN660" t="s">
        <v>1870</v>
      </c>
      <c r="AO660" s="39">
        <v>45721</v>
      </c>
    </row>
    <row r="661" spans="1:41" x14ac:dyDescent="0.2">
      <c r="A661" t="s">
        <v>173</v>
      </c>
      <c r="B661" t="s">
        <v>176</v>
      </c>
      <c r="C661" t="s">
        <v>4062</v>
      </c>
      <c r="D661" t="s">
        <v>1064</v>
      </c>
      <c r="E661" t="s">
        <v>1064</v>
      </c>
      <c r="F661" t="s">
        <v>4063</v>
      </c>
      <c r="G661" t="s">
        <v>1805</v>
      </c>
      <c r="H661" s="39">
        <v>45610</v>
      </c>
      <c r="I661" s="55">
        <v>2024</v>
      </c>
      <c r="J661" t="s">
        <v>1310</v>
      </c>
      <c r="K661" t="s">
        <v>1410</v>
      </c>
      <c r="L661" s="48" t="s">
        <v>1064</v>
      </c>
      <c r="M661" t="s">
        <v>1064</v>
      </c>
      <c r="O661" t="s">
        <v>1881</v>
      </c>
      <c r="P661" t="s">
        <v>1064</v>
      </c>
      <c r="Q661" t="s">
        <v>29</v>
      </c>
      <c r="R661" t="s">
        <v>113</v>
      </c>
      <c r="S661">
        <v>9.0069999999999997</v>
      </c>
      <c r="T661">
        <v>9</v>
      </c>
      <c r="U661" t="s">
        <v>692</v>
      </c>
      <c r="V661" t="s">
        <v>2850</v>
      </c>
      <c r="W661" t="s">
        <v>697</v>
      </c>
      <c r="X661" t="s">
        <v>3889</v>
      </c>
      <c r="Y661" t="s">
        <v>1064</v>
      </c>
      <c r="Z661" t="s">
        <v>1064</v>
      </c>
      <c r="AA661" t="s">
        <v>1064</v>
      </c>
      <c r="AB661" t="s">
        <v>1064</v>
      </c>
      <c r="AC661" t="s">
        <v>1064</v>
      </c>
      <c r="AD661" t="s">
        <v>1064</v>
      </c>
      <c r="AE661" t="s">
        <v>1064</v>
      </c>
      <c r="AF661" t="s">
        <v>1064</v>
      </c>
      <c r="AG661" t="s">
        <v>1064</v>
      </c>
      <c r="AH661" t="s">
        <v>1064</v>
      </c>
      <c r="AK661">
        <v>323760</v>
      </c>
      <c r="AL661">
        <v>6265949</v>
      </c>
      <c r="AM661" t="s">
        <v>2388</v>
      </c>
      <c r="AN661" t="s">
        <v>1870</v>
      </c>
      <c r="AO661" s="39">
        <v>45721</v>
      </c>
    </row>
    <row r="662" spans="1:41" x14ac:dyDescent="0.2">
      <c r="A662" t="s">
        <v>173</v>
      </c>
      <c r="B662" t="s">
        <v>176</v>
      </c>
      <c r="C662" t="s">
        <v>3483</v>
      </c>
      <c r="D662" t="s">
        <v>1064</v>
      </c>
      <c r="E662" t="s">
        <v>1064</v>
      </c>
      <c r="F662" t="s">
        <v>3484</v>
      </c>
      <c r="G662" t="s">
        <v>1805</v>
      </c>
      <c r="H662" s="39">
        <v>44826</v>
      </c>
      <c r="I662" s="55">
        <v>2022</v>
      </c>
      <c r="J662" t="s">
        <v>3870</v>
      </c>
      <c r="K662" t="s">
        <v>3485</v>
      </c>
      <c r="L662" s="48" t="s">
        <v>1064</v>
      </c>
      <c r="M662" t="s">
        <v>1064</v>
      </c>
      <c r="O662" t="s">
        <v>1881</v>
      </c>
      <c r="P662" t="s">
        <v>1064</v>
      </c>
      <c r="Q662" t="s">
        <v>29</v>
      </c>
      <c r="R662" t="s">
        <v>113</v>
      </c>
      <c r="S662">
        <v>3.0150000000000001</v>
      </c>
      <c r="T662">
        <v>3</v>
      </c>
      <c r="U662" t="s">
        <v>692</v>
      </c>
      <c r="V662" t="s">
        <v>2850</v>
      </c>
      <c r="W662" t="s">
        <v>1557</v>
      </c>
      <c r="X662" t="s">
        <v>3486</v>
      </c>
      <c r="Y662" t="s">
        <v>1064</v>
      </c>
      <c r="Z662" t="s">
        <v>1064</v>
      </c>
      <c r="AA662" t="s">
        <v>1064</v>
      </c>
      <c r="AB662" t="s">
        <v>1064</v>
      </c>
      <c r="AC662" t="s">
        <v>1064</v>
      </c>
      <c r="AD662" t="s">
        <v>1064</v>
      </c>
      <c r="AE662" t="s">
        <v>1064</v>
      </c>
      <c r="AF662" t="s">
        <v>1064</v>
      </c>
      <c r="AG662" t="s">
        <v>1064</v>
      </c>
      <c r="AH662" t="s">
        <v>1064</v>
      </c>
      <c r="AK662">
        <v>288073</v>
      </c>
      <c r="AL662">
        <v>6154882</v>
      </c>
      <c r="AM662" t="s">
        <v>2388</v>
      </c>
      <c r="AN662" t="s">
        <v>1870</v>
      </c>
      <c r="AO662" s="39">
        <v>45721</v>
      </c>
    </row>
    <row r="663" spans="1:41" x14ac:dyDescent="0.2">
      <c r="A663" t="s">
        <v>173</v>
      </c>
      <c r="B663" t="s">
        <v>176</v>
      </c>
      <c r="C663" t="s">
        <v>2410</v>
      </c>
      <c r="D663" t="s">
        <v>1064</v>
      </c>
      <c r="E663" t="s">
        <v>1064</v>
      </c>
      <c r="F663" t="s">
        <v>2411</v>
      </c>
      <c r="G663" t="s">
        <v>1805</v>
      </c>
      <c r="H663" s="39">
        <v>44344</v>
      </c>
      <c r="I663" s="55">
        <v>2021</v>
      </c>
      <c r="J663" t="s">
        <v>1297</v>
      </c>
      <c r="K663" t="s">
        <v>1299</v>
      </c>
      <c r="L663" s="48" t="s">
        <v>1064</v>
      </c>
      <c r="M663" t="s">
        <v>1064</v>
      </c>
      <c r="O663" t="s">
        <v>1881</v>
      </c>
      <c r="P663" t="s">
        <v>1064</v>
      </c>
      <c r="Q663" t="s">
        <v>29</v>
      </c>
      <c r="R663" t="s">
        <v>113</v>
      </c>
      <c r="S663">
        <v>9.0020000000000007</v>
      </c>
      <c r="T663">
        <v>8.98</v>
      </c>
      <c r="U663" t="s">
        <v>692</v>
      </c>
      <c r="V663" t="s">
        <v>2850</v>
      </c>
      <c r="W663" t="s">
        <v>1557</v>
      </c>
      <c r="X663" t="s">
        <v>2412</v>
      </c>
      <c r="Y663" t="s">
        <v>1064</v>
      </c>
      <c r="Z663" t="s">
        <v>1064</v>
      </c>
      <c r="AA663" t="s">
        <v>1064</v>
      </c>
      <c r="AB663" t="s">
        <v>1064</v>
      </c>
      <c r="AC663" t="s">
        <v>1064</v>
      </c>
      <c r="AD663" t="s">
        <v>1064</v>
      </c>
      <c r="AE663" t="s">
        <v>1064</v>
      </c>
      <c r="AF663" t="s">
        <v>1064</v>
      </c>
      <c r="AG663" t="s">
        <v>1064</v>
      </c>
      <c r="AH663" t="s">
        <v>1064</v>
      </c>
      <c r="AK663">
        <v>262841</v>
      </c>
      <c r="AL663">
        <v>6029130</v>
      </c>
      <c r="AM663" t="s">
        <v>2388</v>
      </c>
      <c r="AN663" t="s">
        <v>1870</v>
      </c>
      <c r="AO663" s="39">
        <v>45721</v>
      </c>
    </row>
    <row r="664" spans="1:41" x14ac:dyDescent="0.2">
      <c r="A664" t="s">
        <v>173</v>
      </c>
      <c r="B664" t="s">
        <v>176</v>
      </c>
      <c r="C664" t="s">
        <v>2413</v>
      </c>
      <c r="D664" t="s">
        <v>1064</v>
      </c>
      <c r="E664" t="s">
        <v>1064</v>
      </c>
      <c r="F664" t="s">
        <v>2414</v>
      </c>
      <c r="G664" t="s">
        <v>1805</v>
      </c>
      <c r="H664" s="39">
        <v>44225</v>
      </c>
      <c r="I664" s="55">
        <v>2021</v>
      </c>
      <c r="J664" t="s">
        <v>1316</v>
      </c>
      <c r="K664" t="s">
        <v>1321</v>
      </c>
      <c r="L664" s="48" t="s">
        <v>1064</v>
      </c>
      <c r="M664" t="s">
        <v>1064</v>
      </c>
      <c r="O664" t="s">
        <v>1881</v>
      </c>
      <c r="P664" t="s">
        <v>1064</v>
      </c>
      <c r="Q664" t="s">
        <v>29</v>
      </c>
      <c r="R664" t="s">
        <v>113</v>
      </c>
      <c r="S664">
        <v>3.0075940000000001</v>
      </c>
      <c r="T664">
        <v>3</v>
      </c>
      <c r="U664" t="s">
        <v>692</v>
      </c>
      <c r="V664" t="s">
        <v>2850</v>
      </c>
      <c r="W664" t="s">
        <v>1321</v>
      </c>
      <c r="X664" t="s">
        <v>2415</v>
      </c>
      <c r="Y664" t="s">
        <v>1064</v>
      </c>
      <c r="Z664" t="s">
        <v>1064</v>
      </c>
      <c r="AA664" t="s">
        <v>1064</v>
      </c>
      <c r="AB664" t="s">
        <v>1064</v>
      </c>
      <c r="AC664" t="s">
        <v>1064</v>
      </c>
      <c r="AD664" t="s">
        <v>1064</v>
      </c>
      <c r="AE664" t="s">
        <v>1064</v>
      </c>
      <c r="AF664" t="s">
        <v>1064</v>
      </c>
      <c r="AG664" t="s">
        <v>1064</v>
      </c>
      <c r="AH664" t="s">
        <v>1064</v>
      </c>
      <c r="AK664">
        <v>277419.04700000002</v>
      </c>
      <c r="AL664">
        <v>6303899.7690000003</v>
      </c>
      <c r="AM664" t="s">
        <v>2388</v>
      </c>
      <c r="AN664" t="s">
        <v>1870</v>
      </c>
      <c r="AO664" s="39">
        <v>45721</v>
      </c>
    </row>
    <row r="665" spans="1:41" x14ac:dyDescent="0.2">
      <c r="A665" t="s">
        <v>173</v>
      </c>
      <c r="B665" t="s">
        <v>176</v>
      </c>
      <c r="C665" t="s">
        <v>2453</v>
      </c>
      <c r="D665" t="s">
        <v>1064</v>
      </c>
      <c r="E665" t="s">
        <v>1163</v>
      </c>
      <c r="F665" t="s">
        <v>531</v>
      </c>
      <c r="G665" t="s">
        <v>1805</v>
      </c>
      <c r="H665" s="39">
        <v>43642</v>
      </c>
      <c r="I665" s="55">
        <v>2019</v>
      </c>
      <c r="J665" t="s">
        <v>1310</v>
      </c>
      <c r="K665" t="s">
        <v>1417</v>
      </c>
      <c r="L665" s="48" t="s">
        <v>1064</v>
      </c>
      <c r="M665" t="s">
        <v>1064</v>
      </c>
      <c r="O665" t="s">
        <v>1824</v>
      </c>
      <c r="P665" t="s">
        <v>1064</v>
      </c>
      <c r="Q665" t="s">
        <v>29</v>
      </c>
      <c r="R665" t="s">
        <v>113</v>
      </c>
      <c r="S665">
        <v>3</v>
      </c>
      <c r="T665">
        <v>2.99</v>
      </c>
      <c r="U665" t="s">
        <v>692</v>
      </c>
      <c r="V665" t="s">
        <v>2850</v>
      </c>
      <c r="W665" t="s">
        <v>895</v>
      </c>
      <c r="X665" t="s">
        <v>1952</v>
      </c>
      <c r="Y665" t="s">
        <v>1064</v>
      </c>
      <c r="Z665" t="s">
        <v>1064</v>
      </c>
      <c r="AA665" t="s">
        <v>1064</v>
      </c>
      <c r="AB665" t="s">
        <v>1064</v>
      </c>
      <c r="AC665" t="s">
        <v>1064</v>
      </c>
      <c r="AD665" t="s">
        <v>1064</v>
      </c>
      <c r="AE665" t="s">
        <v>1064</v>
      </c>
      <c r="AF665" t="s">
        <v>1064</v>
      </c>
      <c r="AG665" t="s">
        <v>1064</v>
      </c>
      <c r="AH665" t="s">
        <v>1064</v>
      </c>
      <c r="AK665">
        <v>321562.28999999998</v>
      </c>
      <c r="AL665">
        <v>6309505.6600000001</v>
      </c>
      <c r="AM665" t="s">
        <v>2391</v>
      </c>
      <c r="AN665" t="s">
        <v>1870</v>
      </c>
      <c r="AO665" s="39">
        <v>45721</v>
      </c>
    </row>
    <row r="666" spans="1:41" x14ac:dyDescent="0.2">
      <c r="A666" t="s">
        <v>173</v>
      </c>
      <c r="B666" t="s">
        <v>176</v>
      </c>
      <c r="C666" t="s">
        <v>3317</v>
      </c>
      <c r="D666" t="s">
        <v>1064</v>
      </c>
      <c r="E666" t="s">
        <v>1064</v>
      </c>
      <c r="F666" t="s">
        <v>3318</v>
      </c>
      <c r="G666" t="s">
        <v>1805</v>
      </c>
      <c r="H666" s="39">
        <v>44914</v>
      </c>
      <c r="I666" s="55">
        <v>2022</v>
      </c>
      <c r="J666" t="s">
        <v>1316</v>
      </c>
      <c r="K666" t="s">
        <v>1450</v>
      </c>
      <c r="L666" s="48" t="s">
        <v>1064</v>
      </c>
      <c r="M666" t="s">
        <v>1064</v>
      </c>
      <c r="O666" t="s">
        <v>1881</v>
      </c>
      <c r="P666" t="s">
        <v>1064</v>
      </c>
      <c r="Q666" t="s">
        <v>29</v>
      </c>
      <c r="R666" t="s">
        <v>113</v>
      </c>
      <c r="S666">
        <v>9.02</v>
      </c>
      <c r="T666">
        <v>9</v>
      </c>
      <c r="U666" t="s">
        <v>692</v>
      </c>
      <c r="V666" t="s">
        <v>2850</v>
      </c>
      <c r="W666" t="s">
        <v>1959</v>
      </c>
      <c r="X666" t="s">
        <v>3319</v>
      </c>
      <c r="Y666" t="s">
        <v>1064</v>
      </c>
      <c r="Z666" t="s">
        <v>1064</v>
      </c>
      <c r="AA666" t="s">
        <v>1064</v>
      </c>
      <c r="AB666" t="s">
        <v>1064</v>
      </c>
      <c r="AC666" t="s">
        <v>1064</v>
      </c>
      <c r="AD666" t="s">
        <v>1064</v>
      </c>
      <c r="AE666" t="s">
        <v>1064</v>
      </c>
      <c r="AF666" t="s">
        <v>1064</v>
      </c>
      <c r="AG666" t="s">
        <v>1064</v>
      </c>
      <c r="AH666" t="s">
        <v>1064</v>
      </c>
      <c r="AK666">
        <v>355944</v>
      </c>
      <c r="AL666">
        <v>6366599</v>
      </c>
      <c r="AM666" t="s">
        <v>2388</v>
      </c>
      <c r="AN666" t="s">
        <v>1870</v>
      </c>
      <c r="AO666" s="39">
        <v>45721</v>
      </c>
    </row>
    <row r="667" spans="1:41" x14ac:dyDescent="0.2">
      <c r="A667" t="s">
        <v>173</v>
      </c>
      <c r="B667" t="s">
        <v>176</v>
      </c>
      <c r="C667" t="s">
        <v>2632</v>
      </c>
      <c r="D667" t="s">
        <v>1064</v>
      </c>
      <c r="E667" t="s">
        <v>1754</v>
      </c>
      <c r="F667" t="s">
        <v>1507</v>
      </c>
      <c r="G667" t="s">
        <v>1805</v>
      </c>
      <c r="H667" s="39">
        <v>44090</v>
      </c>
      <c r="I667" s="55">
        <v>2020</v>
      </c>
      <c r="J667" t="s">
        <v>1310</v>
      </c>
      <c r="K667" t="s">
        <v>1314</v>
      </c>
      <c r="L667" s="48" t="s">
        <v>1064</v>
      </c>
      <c r="M667" t="s">
        <v>1064</v>
      </c>
      <c r="O667" t="s">
        <v>1881</v>
      </c>
      <c r="P667" t="s">
        <v>1064</v>
      </c>
      <c r="Q667" t="s">
        <v>29</v>
      </c>
      <c r="R667" t="s">
        <v>113</v>
      </c>
      <c r="S667">
        <v>2.7839999999999998</v>
      </c>
      <c r="T667">
        <v>2.7789999999999999</v>
      </c>
      <c r="U667" t="s">
        <v>692</v>
      </c>
      <c r="V667" t="s">
        <v>2850</v>
      </c>
      <c r="W667" t="s">
        <v>697</v>
      </c>
      <c r="X667" t="s">
        <v>2186</v>
      </c>
      <c r="Y667" t="s">
        <v>1064</v>
      </c>
      <c r="Z667" t="s">
        <v>1064</v>
      </c>
      <c r="AA667" t="s">
        <v>1064</v>
      </c>
      <c r="AB667" t="s">
        <v>1064</v>
      </c>
      <c r="AC667" t="s">
        <v>1064</v>
      </c>
      <c r="AD667" t="s">
        <v>1064</v>
      </c>
      <c r="AE667" t="s">
        <v>1064</v>
      </c>
      <c r="AF667" t="s">
        <v>1064</v>
      </c>
      <c r="AG667" t="s">
        <v>1064</v>
      </c>
      <c r="AH667" t="s">
        <v>1064</v>
      </c>
      <c r="AK667">
        <v>299295</v>
      </c>
      <c r="AL667">
        <v>6280594</v>
      </c>
      <c r="AM667" t="s">
        <v>80</v>
      </c>
      <c r="AN667" t="s">
        <v>1870</v>
      </c>
      <c r="AO667" s="39">
        <v>45721</v>
      </c>
    </row>
    <row r="668" spans="1:41" x14ac:dyDescent="0.2">
      <c r="A668" t="s">
        <v>173</v>
      </c>
      <c r="B668" t="s">
        <v>176</v>
      </c>
      <c r="C668" t="s">
        <v>3157</v>
      </c>
      <c r="D668" t="s">
        <v>1064</v>
      </c>
      <c r="E668" t="s">
        <v>1064</v>
      </c>
      <c r="F668" t="s">
        <v>3158</v>
      </c>
      <c r="G668" t="s">
        <v>1805</v>
      </c>
      <c r="H668" s="39">
        <v>44870</v>
      </c>
      <c r="I668" s="55">
        <v>2022</v>
      </c>
      <c r="J668" t="s">
        <v>1316</v>
      </c>
      <c r="K668" t="s">
        <v>1319</v>
      </c>
      <c r="L668" s="48" t="s">
        <v>1064</v>
      </c>
      <c r="M668" t="s">
        <v>1064</v>
      </c>
      <c r="O668" t="s">
        <v>1881</v>
      </c>
      <c r="P668" t="s">
        <v>1064</v>
      </c>
      <c r="Q668" t="s">
        <v>29</v>
      </c>
      <c r="R668" t="s">
        <v>113</v>
      </c>
      <c r="S668">
        <v>9.0150000000000006</v>
      </c>
      <c r="T668">
        <v>9</v>
      </c>
      <c r="U668" t="s">
        <v>692</v>
      </c>
      <c r="V668" t="s">
        <v>2850</v>
      </c>
      <c r="W668" t="s">
        <v>3159</v>
      </c>
      <c r="X668" t="s">
        <v>3160</v>
      </c>
      <c r="Y668" t="s">
        <v>1064</v>
      </c>
      <c r="Z668" t="s">
        <v>1064</v>
      </c>
      <c r="AA668" t="s">
        <v>1064</v>
      </c>
      <c r="AB668" t="s">
        <v>1064</v>
      </c>
      <c r="AC668" t="s">
        <v>1064</v>
      </c>
      <c r="AD668" t="s">
        <v>1064</v>
      </c>
      <c r="AE668" t="s">
        <v>1064</v>
      </c>
      <c r="AF668" t="s">
        <v>1064</v>
      </c>
      <c r="AG668" t="s">
        <v>1064</v>
      </c>
      <c r="AH668" t="s">
        <v>1064</v>
      </c>
      <c r="AK668">
        <v>257978</v>
      </c>
      <c r="AL668">
        <v>6299334</v>
      </c>
      <c r="AM668" t="s">
        <v>2388</v>
      </c>
      <c r="AN668" t="s">
        <v>1870</v>
      </c>
      <c r="AO668" s="39">
        <v>45721</v>
      </c>
    </row>
    <row r="669" spans="1:41" x14ac:dyDescent="0.2">
      <c r="A669" t="s">
        <v>173</v>
      </c>
      <c r="B669" t="s">
        <v>176</v>
      </c>
      <c r="C669" t="s">
        <v>209</v>
      </c>
      <c r="D669" t="s">
        <v>1064</v>
      </c>
      <c r="E669" t="s">
        <v>1717</v>
      </c>
      <c r="F669" t="s">
        <v>516</v>
      </c>
      <c r="G669" t="s">
        <v>1805</v>
      </c>
      <c r="H669" s="39">
        <v>43958</v>
      </c>
      <c r="I669" s="55">
        <v>2020</v>
      </c>
      <c r="J669" t="s">
        <v>1348</v>
      </c>
      <c r="K669" t="s">
        <v>1413</v>
      </c>
      <c r="L669" s="48" t="s">
        <v>1064</v>
      </c>
      <c r="M669" t="s">
        <v>1064</v>
      </c>
      <c r="O669" t="s">
        <v>1824</v>
      </c>
      <c r="P669" t="s">
        <v>1064</v>
      </c>
      <c r="Q669" t="s">
        <v>29</v>
      </c>
      <c r="R669" t="s">
        <v>113</v>
      </c>
      <c r="S669">
        <v>9.0050000000000008</v>
      </c>
      <c r="T669">
        <v>9</v>
      </c>
      <c r="U669" t="s">
        <v>692</v>
      </c>
      <c r="V669" t="s">
        <v>2850</v>
      </c>
      <c r="W669" t="s">
        <v>697</v>
      </c>
      <c r="X669" t="s">
        <v>1953</v>
      </c>
      <c r="Y669" t="s">
        <v>1064</v>
      </c>
      <c r="Z669" t="s">
        <v>1064</v>
      </c>
      <c r="AA669" t="s">
        <v>1064</v>
      </c>
      <c r="AB669" t="s">
        <v>1064</v>
      </c>
      <c r="AC669" t="s">
        <v>1064</v>
      </c>
      <c r="AD669" t="s">
        <v>1064</v>
      </c>
      <c r="AE669" t="s">
        <v>1064</v>
      </c>
      <c r="AF669" t="s">
        <v>1064</v>
      </c>
      <c r="AG669" t="s">
        <v>1064</v>
      </c>
      <c r="AH669" t="s">
        <v>1064</v>
      </c>
      <c r="AK669">
        <v>320000</v>
      </c>
      <c r="AL669">
        <v>6706960</v>
      </c>
      <c r="AM669" t="s">
        <v>2393</v>
      </c>
      <c r="AN669" t="s">
        <v>1870</v>
      </c>
      <c r="AO669" s="39">
        <v>45721</v>
      </c>
    </row>
    <row r="670" spans="1:41" x14ac:dyDescent="0.2">
      <c r="A670" t="s">
        <v>173</v>
      </c>
      <c r="B670" t="s">
        <v>176</v>
      </c>
      <c r="C670" t="s">
        <v>2416</v>
      </c>
      <c r="D670" t="s">
        <v>1064</v>
      </c>
      <c r="E670" t="s">
        <v>1064</v>
      </c>
      <c r="F670" t="s">
        <v>2417</v>
      </c>
      <c r="G670" t="s">
        <v>1805</v>
      </c>
      <c r="H670" s="39">
        <v>44303</v>
      </c>
      <c r="I670" s="55">
        <v>2021</v>
      </c>
      <c r="J670" t="s">
        <v>1316</v>
      </c>
      <c r="K670" t="s">
        <v>1320</v>
      </c>
      <c r="L670" s="48" t="s">
        <v>1064</v>
      </c>
      <c r="M670" t="s">
        <v>1064</v>
      </c>
      <c r="O670" t="s">
        <v>1881</v>
      </c>
      <c r="P670" t="s">
        <v>1064</v>
      </c>
      <c r="Q670" t="s">
        <v>29</v>
      </c>
      <c r="R670" t="s">
        <v>113</v>
      </c>
      <c r="S670">
        <v>9.0078340000000008</v>
      </c>
      <c r="T670">
        <v>9</v>
      </c>
      <c r="U670" t="s">
        <v>692</v>
      </c>
      <c r="V670" t="s">
        <v>2850</v>
      </c>
      <c r="W670" t="s">
        <v>1959</v>
      </c>
      <c r="X670" t="s">
        <v>2418</v>
      </c>
      <c r="Y670" t="s">
        <v>1064</v>
      </c>
      <c r="Z670" t="s">
        <v>1064</v>
      </c>
      <c r="AA670" t="s">
        <v>1064</v>
      </c>
      <c r="AB670" t="s">
        <v>1064</v>
      </c>
      <c r="AC670" t="s">
        <v>1064</v>
      </c>
      <c r="AD670" t="s">
        <v>1064</v>
      </c>
      <c r="AE670" t="s">
        <v>1064</v>
      </c>
      <c r="AF670" t="s">
        <v>1064</v>
      </c>
      <c r="AG670" t="s">
        <v>1064</v>
      </c>
      <c r="AH670" t="s">
        <v>1064</v>
      </c>
      <c r="AK670">
        <v>316745</v>
      </c>
      <c r="AL670">
        <v>6363723</v>
      </c>
      <c r="AM670" t="s">
        <v>2388</v>
      </c>
      <c r="AN670" t="s">
        <v>1870</v>
      </c>
      <c r="AO670" s="39">
        <v>45721</v>
      </c>
    </row>
    <row r="671" spans="1:41" x14ac:dyDescent="0.2">
      <c r="A671" t="s">
        <v>173</v>
      </c>
      <c r="B671" t="s">
        <v>176</v>
      </c>
      <c r="C671" t="s">
        <v>3985</v>
      </c>
      <c r="D671" t="s">
        <v>1064</v>
      </c>
      <c r="E671" t="s">
        <v>1064</v>
      </c>
      <c r="F671" t="s">
        <v>3986</v>
      </c>
      <c r="G671" t="s">
        <v>1805</v>
      </c>
      <c r="H671" s="39">
        <v>45484</v>
      </c>
      <c r="I671" s="55">
        <v>2024</v>
      </c>
      <c r="J671" t="s">
        <v>1362</v>
      </c>
      <c r="K671" t="s">
        <v>1363</v>
      </c>
      <c r="L671" s="48" t="s">
        <v>1064</v>
      </c>
      <c r="M671" t="s">
        <v>1064</v>
      </c>
      <c r="O671" t="s">
        <v>1881</v>
      </c>
      <c r="P671" t="s">
        <v>1064</v>
      </c>
      <c r="Q671" t="s">
        <v>29</v>
      </c>
      <c r="R671" t="s">
        <v>113</v>
      </c>
      <c r="S671">
        <v>3.0049999999999999</v>
      </c>
      <c r="T671">
        <v>3</v>
      </c>
      <c r="U671" t="s">
        <v>692</v>
      </c>
      <c r="V671" t="s">
        <v>2850</v>
      </c>
      <c r="W671" t="s">
        <v>697</v>
      </c>
      <c r="X671" t="s">
        <v>3987</v>
      </c>
      <c r="Y671" t="s">
        <v>1064</v>
      </c>
      <c r="Z671" t="s">
        <v>1064</v>
      </c>
      <c r="AA671" t="s">
        <v>1064</v>
      </c>
      <c r="AB671" t="s">
        <v>1064</v>
      </c>
      <c r="AC671" t="s">
        <v>1064</v>
      </c>
      <c r="AD671" t="s">
        <v>1064</v>
      </c>
      <c r="AE671" t="s">
        <v>1064</v>
      </c>
      <c r="AF671" t="s">
        <v>1064</v>
      </c>
      <c r="AG671" t="s">
        <v>1064</v>
      </c>
      <c r="AH671" t="s">
        <v>1064</v>
      </c>
      <c r="AK671">
        <v>374135</v>
      </c>
      <c r="AL671">
        <v>6966187</v>
      </c>
      <c r="AM671" t="s">
        <v>2390</v>
      </c>
      <c r="AN671" t="s">
        <v>1870</v>
      </c>
      <c r="AO671" s="39">
        <v>45721</v>
      </c>
    </row>
    <row r="672" spans="1:41" x14ac:dyDescent="0.2">
      <c r="A672" t="s">
        <v>173</v>
      </c>
      <c r="B672" t="s">
        <v>175</v>
      </c>
      <c r="C672" t="s">
        <v>3884</v>
      </c>
      <c r="D672" t="s">
        <v>1064</v>
      </c>
      <c r="E672" t="s">
        <v>1064</v>
      </c>
      <c r="F672" t="s">
        <v>3885</v>
      </c>
      <c r="G672" t="s">
        <v>3625</v>
      </c>
      <c r="I672" s="55"/>
      <c r="J672" t="s">
        <v>1330</v>
      </c>
      <c r="K672" t="s">
        <v>1331</v>
      </c>
      <c r="L672" s="48" t="s">
        <v>1064</v>
      </c>
      <c r="M672" t="s">
        <v>1064</v>
      </c>
      <c r="O672" t="s">
        <v>1881</v>
      </c>
      <c r="P672" t="s">
        <v>1064</v>
      </c>
      <c r="Q672" t="s">
        <v>29</v>
      </c>
      <c r="R672" t="s">
        <v>113</v>
      </c>
      <c r="S672">
        <v>2.7010000000000001</v>
      </c>
      <c r="T672">
        <v>2.7</v>
      </c>
      <c r="U672" t="s">
        <v>692</v>
      </c>
      <c r="V672" t="s">
        <v>2850</v>
      </c>
      <c r="W672" t="s">
        <v>1557</v>
      </c>
      <c r="X672" t="s">
        <v>3886</v>
      </c>
      <c r="Y672" t="s">
        <v>1064</v>
      </c>
      <c r="Z672" t="s">
        <v>1064</v>
      </c>
      <c r="AA672" t="s">
        <v>1064</v>
      </c>
      <c r="AB672" t="s">
        <v>1064</v>
      </c>
      <c r="AC672" t="s">
        <v>1064</v>
      </c>
      <c r="AD672" t="s">
        <v>1064</v>
      </c>
      <c r="AE672" t="s">
        <v>1064</v>
      </c>
      <c r="AF672" t="s">
        <v>1064</v>
      </c>
      <c r="AG672" t="s">
        <v>1064</v>
      </c>
      <c r="AH672" t="s">
        <v>1064</v>
      </c>
      <c r="AK672">
        <v>368302.55</v>
      </c>
      <c r="AL672">
        <v>7964019.9199999999</v>
      </c>
      <c r="AM672" t="s">
        <v>2390</v>
      </c>
      <c r="AN672" t="s">
        <v>1870</v>
      </c>
      <c r="AO672" s="39">
        <v>45721</v>
      </c>
    </row>
    <row r="673" spans="1:41" x14ac:dyDescent="0.2">
      <c r="A673" t="s">
        <v>173</v>
      </c>
      <c r="B673" t="s">
        <v>176</v>
      </c>
      <c r="C673" t="s">
        <v>2951</v>
      </c>
      <c r="D673" t="s">
        <v>1064</v>
      </c>
      <c r="E673" t="s">
        <v>1064</v>
      </c>
      <c r="F673" t="s">
        <v>2952</v>
      </c>
      <c r="G673" t="s">
        <v>1805</v>
      </c>
      <c r="H673" s="39">
        <v>44620</v>
      </c>
      <c r="I673" s="55">
        <v>2022</v>
      </c>
      <c r="J673" t="s">
        <v>1310</v>
      </c>
      <c r="K673" t="s">
        <v>2953</v>
      </c>
      <c r="L673" s="48" t="s">
        <v>1064</v>
      </c>
      <c r="M673" t="s">
        <v>1064</v>
      </c>
      <c r="O673" t="s">
        <v>1881</v>
      </c>
      <c r="P673" t="s">
        <v>1064</v>
      </c>
      <c r="Q673" t="s">
        <v>29</v>
      </c>
      <c r="R673" t="s">
        <v>113</v>
      </c>
      <c r="S673">
        <v>0.79680600000000001</v>
      </c>
      <c r="T673">
        <v>0.76800000000000002</v>
      </c>
      <c r="U673" t="s">
        <v>692</v>
      </c>
      <c r="V673" t="s">
        <v>2850</v>
      </c>
      <c r="W673" t="s">
        <v>1881</v>
      </c>
      <c r="X673" t="s">
        <v>2954</v>
      </c>
      <c r="Y673" t="s">
        <v>1064</v>
      </c>
      <c r="Z673" t="s">
        <v>1064</v>
      </c>
      <c r="AA673" t="s">
        <v>1064</v>
      </c>
      <c r="AB673" t="s">
        <v>1064</v>
      </c>
      <c r="AC673" t="s">
        <v>1064</v>
      </c>
      <c r="AD673" t="s">
        <v>1064</v>
      </c>
      <c r="AE673" t="s">
        <v>1064</v>
      </c>
      <c r="AF673" t="s">
        <v>1064</v>
      </c>
      <c r="AG673" t="s">
        <v>1064</v>
      </c>
      <c r="AH673" t="s">
        <v>1064</v>
      </c>
      <c r="AK673">
        <v>336234</v>
      </c>
      <c r="AL673">
        <v>6304976</v>
      </c>
      <c r="AM673" t="s">
        <v>2391</v>
      </c>
      <c r="AN673" t="s">
        <v>1870</v>
      </c>
      <c r="AO673" s="39">
        <v>45721</v>
      </c>
    </row>
    <row r="674" spans="1:41" x14ac:dyDescent="0.2">
      <c r="A674" t="s">
        <v>173</v>
      </c>
      <c r="B674" t="s">
        <v>176</v>
      </c>
      <c r="C674" t="s">
        <v>4153</v>
      </c>
      <c r="D674" t="s">
        <v>1064</v>
      </c>
      <c r="E674" t="s">
        <v>1064</v>
      </c>
      <c r="F674" t="s">
        <v>3192</v>
      </c>
      <c r="G674" t="s">
        <v>1805</v>
      </c>
      <c r="H674" s="39">
        <v>44880</v>
      </c>
      <c r="I674" s="55">
        <v>2022</v>
      </c>
      <c r="J674" t="s">
        <v>1310</v>
      </c>
      <c r="K674" t="s">
        <v>1315</v>
      </c>
      <c r="L674" s="48" t="s">
        <v>1064</v>
      </c>
      <c r="M674" t="s">
        <v>1064</v>
      </c>
      <c r="O674" t="s">
        <v>1881</v>
      </c>
      <c r="P674" t="s">
        <v>1064</v>
      </c>
      <c r="Q674" t="s">
        <v>29</v>
      </c>
      <c r="R674" t="s">
        <v>113</v>
      </c>
      <c r="S674">
        <v>2.9980000000000002</v>
      </c>
      <c r="T674">
        <v>2.99</v>
      </c>
      <c r="U674" t="s">
        <v>692</v>
      </c>
      <c r="V674" t="s">
        <v>2850</v>
      </c>
      <c r="W674" t="s">
        <v>1557</v>
      </c>
      <c r="X674" t="s">
        <v>3193</v>
      </c>
      <c r="Y674" t="s">
        <v>1064</v>
      </c>
      <c r="Z674" t="s">
        <v>1064</v>
      </c>
      <c r="AA674" t="s">
        <v>1064</v>
      </c>
      <c r="AB674" t="s">
        <v>1064</v>
      </c>
      <c r="AC674" t="s">
        <v>1064</v>
      </c>
      <c r="AD674" t="s">
        <v>1064</v>
      </c>
      <c r="AE674" t="s">
        <v>1064</v>
      </c>
      <c r="AF674" t="s">
        <v>1064</v>
      </c>
      <c r="AG674" t="s">
        <v>1064</v>
      </c>
      <c r="AH674" t="s">
        <v>1064</v>
      </c>
      <c r="AK674">
        <v>286151</v>
      </c>
      <c r="AL674">
        <v>6237017</v>
      </c>
      <c r="AM674" t="s">
        <v>2388</v>
      </c>
      <c r="AN674" t="s">
        <v>1870</v>
      </c>
      <c r="AO674" s="39">
        <v>45721</v>
      </c>
    </row>
    <row r="675" spans="1:41" x14ac:dyDescent="0.2">
      <c r="A675" t="s">
        <v>173</v>
      </c>
      <c r="B675" t="s">
        <v>176</v>
      </c>
      <c r="C675" t="s">
        <v>3734</v>
      </c>
      <c r="D675" t="s">
        <v>1064</v>
      </c>
      <c r="E675" t="s">
        <v>1064</v>
      </c>
      <c r="F675" t="s">
        <v>3735</v>
      </c>
      <c r="G675" t="s">
        <v>1805</v>
      </c>
      <c r="H675" s="39">
        <v>45077</v>
      </c>
      <c r="I675" s="55">
        <v>2023</v>
      </c>
      <c r="J675" t="s">
        <v>3870</v>
      </c>
      <c r="K675" t="s">
        <v>1440</v>
      </c>
      <c r="L675" s="48" t="s">
        <v>1064</v>
      </c>
      <c r="M675" t="s">
        <v>1064</v>
      </c>
      <c r="O675" t="s">
        <v>1881</v>
      </c>
      <c r="P675" t="s">
        <v>1064</v>
      </c>
      <c r="Q675" t="s">
        <v>29</v>
      </c>
      <c r="R675" t="s">
        <v>113</v>
      </c>
      <c r="S675">
        <v>3.3730000000000002</v>
      </c>
      <c r="T675">
        <v>3.25</v>
      </c>
      <c r="U675" t="s">
        <v>692</v>
      </c>
      <c r="V675" t="s">
        <v>2850</v>
      </c>
      <c r="W675" t="s">
        <v>697</v>
      </c>
      <c r="X675" t="s">
        <v>3736</v>
      </c>
      <c r="Y675" t="s">
        <v>1064</v>
      </c>
      <c r="Z675" t="s">
        <v>1064</v>
      </c>
      <c r="AA675" t="s">
        <v>1064</v>
      </c>
      <c r="AB675" t="s">
        <v>1064</v>
      </c>
      <c r="AC675" t="s">
        <v>1064</v>
      </c>
      <c r="AD675" t="s">
        <v>1064</v>
      </c>
      <c r="AE675" t="s">
        <v>1064</v>
      </c>
      <c r="AF675" t="s">
        <v>1064</v>
      </c>
      <c r="AG675" t="s">
        <v>1064</v>
      </c>
      <c r="AH675" t="s">
        <v>1064</v>
      </c>
      <c r="AK675">
        <v>332137</v>
      </c>
      <c r="AL675">
        <v>6193093</v>
      </c>
      <c r="AM675" t="s">
        <v>2388</v>
      </c>
      <c r="AN675" t="s">
        <v>1870</v>
      </c>
      <c r="AO675" s="39">
        <v>45721</v>
      </c>
    </row>
    <row r="676" spans="1:41" x14ac:dyDescent="0.2">
      <c r="A676" t="s">
        <v>173</v>
      </c>
      <c r="B676" t="s">
        <v>176</v>
      </c>
      <c r="C676" t="s">
        <v>4102</v>
      </c>
      <c r="D676" t="s">
        <v>1064</v>
      </c>
      <c r="E676" t="s">
        <v>1195</v>
      </c>
      <c r="F676" t="s">
        <v>484</v>
      </c>
      <c r="G676" t="s">
        <v>1805</v>
      </c>
      <c r="H676" s="39">
        <v>43769</v>
      </c>
      <c r="I676" s="55">
        <v>2019</v>
      </c>
      <c r="J676" t="s">
        <v>3870</v>
      </c>
      <c r="K676" t="s">
        <v>1395</v>
      </c>
      <c r="L676" s="48" t="s">
        <v>1064</v>
      </c>
      <c r="M676" t="s">
        <v>1064</v>
      </c>
      <c r="O676" t="s">
        <v>1824</v>
      </c>
      <c r="P676" t="s">
        <v>1064</v>
      </c>
      <c r="Q676" t="s">
        <v>29</v>
      </c>
      <c r="R676" t="s">
        <v>113</v>
      </c>
      <c r="S676">
        <v>6</v>
      </c>
      <c r="T676">
        <v>5.9550000000000001</v>
      </c>
      <c r="U676" t="s">
        <v>692</v>
      </c>
      <c r="V676" t="s">
        <v>2850</v>
      </c>
      <c r="W676" t="s">
        <v>697</v>
      </c>
      <c r="X676" t="s">
        <v>1954</v>
      </c>
      <c r="Y676" t="s">
        <v>1064</v>
      </c>
      <c r="Z676" t="s">
        <v>1064</v>
      </c>
      <c r="AA676" t="s">
        <v>1064</v>
      </c>
      <c r="AB676" t="s">
        <v>1064</v>
      </c>
      <c r="AC676" t="s">
        <v>1064</v>
      </c>
      <c r="AD676" t="s">
        <v>1064</v>
      </c>
      <c r="AE676" t="s">
        <v>1064</v>
      </c>
      <c r="AF676" t="s">
        <v>1064</v>
      </c>
      <c r="AG676" t="s">
        <v>1064</v>
      </c>
      <c r="AH676" t="s">
        <v>1064</v>
      </c>
      <c r="AK676">
        <v>326622</v>
      </c>
      <c r="AL676">
        <v>6214186</v>
      </c>
      <c r="AM676" t="s">
        <v>2391</v>
      </c>
      <c r="AN676" t="s">
        <v>1870</v>
      </c>
      <c r="AO676" s="39">
        <v>45721</v>
      </c>
    </row>
    <row r="677" spans="1:41" x14ac:dyDescent="0.2">
      <c r="A677" t="s">
        <v>173</v>
      </c>
      <c r="B677" t="s">
        <v>176</v>
      </c>
      <c r="C677" t="s">
        <v>2188</v>
      </c>
      <c r="D677" t="s">
        <v>1064</v>
      </c>
      <c r="E677" t="s">
        <v>1647</v>
      </c>
      <c r="F677" t="s">
        <v>633</v>
      </c>
      <c r="G677" t="s">
        <v>1805</v>
      </c>
      <c r="H677" s="39">
        <v>43658</v>
      </c>
      <c r="I677" s="55">
        <v>2019</v>
      </c>
      <c r="J677" t="s">
        <v>1310</v>
      </c>
      <c r="K677" t="s">
        <v>1315</v>
      </c>
      <c r="L677" s="48" t="s">
        <v>1064</v>
      </c>
      <c r="M677" t="s">
        <v>1064</v>
      </c>
      <c r="O677" t="s">
        <v>1837</v>
      </c>
      <c r="P677" t="s">
        <v>1064</v>
      </c>
      <c r="Q677" t="s">
        <v>29</v>
      </c>
      <c r="R677" t="s">
        <v>113</v>
      </c>
      <c r="S677">
        <v>2.97</v>
      </c>
      <c r="T677">
        <v>2.9649999999999999</v>
      </c>
      <c r="U677" t="s">
        <v>692</v>
      </c>
      <c r="V677" t="s">
        <v>2850</v>
      </c>
      <c r="W677" t="s">
        <v>697</v>
      </c>
      <c r="X677" t="s">
        <v>1955</v>
      </c>
      <c r="Y677" t="s">
        <v>1064</v>
      </c>
      <c r="Z677" t="s">
        <v>1064</v>
      </c>
      <c r="AA677" t="s">
        <v>1064</v>
      </c>
      <c r="AB677" t="s">
        <v>1064</v>
      </c>
      <c r="AC677" t="s">
        <v>1064</v>
      </c>
      <c r="AD677" t="s">
        <v>1064</v>
      </c>
      <c r="AE677" t="s">
        <v>1064</v>
      </c>
      <c r="AF677" t="s">
        <v>1064</v>
      </c>
      <c r="AG677" t="s">
        <v>1064</v>
      </c>
      <c r="AH677" t="s">
        <v>1064</v>
      </c>
      <c r="AK677">
        <v>284851.17</v>
      </c>
      <c r="AL677">
        <v>6237168.5899999999</v>
      </c>
      <c r="AM677" t="s">
        <v>2391</v>
      </c>
      <c r="AN677" t="s">
        <v>1870</v>
      </c>
      <c r="AO677" s="39">
        <v>45721</v>
      </c>
    </row>
    <row r="678" spans="1:41" x14ac:dyDescent="0.2">
      <c r="A678" t="s">
        <v>173</v>
      </c>
      <c r="B678" t="s">
        <v>175</v>
      </c>
      <c r="C678" t="s">
        <v>3363</v>
      </c>
      <c r="D678" t="s">
        <v>1064</v>
      </c>
      <c r="E678" t="s">
        <v>1064</v>
      </c>
      <c r="F678" t="s">
        <v>3364</v>
      </c>
      <c r="G678" t="s">
        <v>1805</v>
      </c>
      <c r="H678" s="39">
        <v>45031</v>
      </c>
      <c r="I678" s="55">
        <v>2023</v>
      </c>
      <c r="J678" t="s">
        <v>1327</v>
      </c>
      <c r="K678" t="s">
        <v>1328</v>
      </c>
      <c r="L678" s="48" t="s">
        <v>1064</v>
      </c>
      <c r="M678" t="s">
        <v>1064</v>
      </c>
      <c r="O678" t="s">
        <v>1881</v>
      </c>
      <c r="P678" t="s">
        <v>1064</v>
      </c>
      <c r="Q678" t="s">
        <v>29</v>
      </c>
      <c r="R678" t="s">
        <v>113</v>
      </c>
      <c r="S678">
        <v>9.1609999999999996</v>
      </c>
      <c r="T678">
        <v>9</v>
      </c>
      <c r="U678" t="s">
        <v>692</v>
      </c>
      <c r="V678" t="s">
        <v>2850</v>
      </c>
      <c r="W678" t="s">
        <v>1557</v>
      </c>
      <c r="X678" t="s">
        <v>3365</v>
      </c>
      <c r="Y678" t="s">
        <v>1064</v>
      </c>
      <c r="Z678" t="s">
        <v>1064</v>
      </c>
      <c r="AA678" t="s">
        <v>1064</v>
      </c>
      <c r="AB678" t="s">
        <v>1064</v>
      </c>
      <c r="AC678" t="s">
        <v>1064</v>
      </c>
      <c r="AD678" t="s">
        <v>1064</v>
      </c>
      <c r="AE678" t="s">
        <v>1064</v>
      </c>
      <c r="AF678" t="s">
        <v>1064</v>
      </c>
      <c r="AG678" t="s">
        <v>1064</v>
      </c>
      <c r="AH678" t="s">
        <v>1064</v>
      </c>
      <c r="AK678">
        <v>371401</v>
      </c>
      <c r="AL678">
        <v>7389091</v>
      </c>
      <c r="AM678" t="s">
        <v>2398</v>
      </c>
      <c r="AN678" t="s">
        <v>1870</v>
      </c>
      <c r="AO678" s="39">
        <v>45721</v>
      </c>
    </row>
    <row r="679" spans="1:41" x14ac:dyDescent="0.2">
      <c r="A679" t="s">
        <v>173</v>
      </c>
      <c r="B679" t="s">
        <v>176</v>
      </c>
      <c r="C679" t="s">
        <v>3096</v>
      </c>
      <c r="D679" t="s">
        <v>1064</v>
      </c>
      <c r="E679" t="s">
        <v>1064</v>
      </c>
      <c r="F679" t="s">
        <v>3097</v>
      </c>
      <c r="G679" t="s">
        <v>1805</v>
      </c>
      <c r="H679" s="39">
        <v>44789</v>
      </c>
      <c r="I679" s="55">
        <v>2022</v>
      </c>
      <c r="J679" t="s">
        <v>1297</v>
      </c>
      <c r="K679" t="s">
        <v>1453</v>
      </c>
      <c r="L679" s="48" t="s">
        <v>1064</v>
      </c>
      <c r="M679" t="s">
        <v>1064</v>
      </c>
      <c r="O679" t="s">
        <v>1837</v>
      </c>
      <c r="P679" t="s">
        <v>1064</v>
      </c>
      <c r="Q679" t="s">
        <v>29</v>
      </c>
      <c r="R679" t="s">
        <v>113</v>
      </c>
      <c r="S679">
        <v>3.01</v>
      </c>
      <c r="T679">
        <v>3</v>
      </c>
      <c r="U679" t="s">
        <v>692</v>
      </c>
      <c r="V679" t="s">
        <v>2850</v>
      </c>
      <c r="W679" t="s">
        <v>697</v>
      </c>
      <c r="X679" t="s">
        <v>3098</v>
      </c>
      <c r="Y679" t="s">
        <v>1064</v>
      </c>
      <c r="Z679" t="s">
        <v>1064</v>
      </c>
      <c r="AA679" t="s">
        <v>1064</v>
      </c>
      <c r="AB679" t="s">
        <v>1064</v>
      </c>
      <c r="AC679" t="s">
        <v>1064</v>
      </c>
      <c r="AD679" t="s">
        <v>1064</v>
      </c>
      <c r="AE679" t="s">
        <v>1064</v>
      </c>
      <c r="AF679" t="s">
        <v>1064</v>
      </c>
      <c r="AG679" t="s">
        <v>1064</v>
      </c>
      <c r="AH679" t="s">
        <v>1064</v>
      </c>
      <c r="AK679">
        <v>247478</v>
      </c>
      <c r="AL679">
        <v>6055492</v>
      </c>
      <c r="AM679" t="s">
        <v>2388</v>
      </c>
      <c r="AN679" t="s">
        <v>1870</v>
      </c>
      <c r="AO679" s="39">
        <v>45721</v>
      </c>
    </row>
    <row r="680" spans="1:41" x14ac:dyDescent="0.2">
      <c r="A680" t="s">
        <v>173</v>
      </c>
      <c r="B680" t="s">
        <v>176</v>
      </c>
      <c r="C680" t="s">
        <v>3771</v>
      </c>
      <c r="D680" t="s">
        <v>1064</v>
      </c>
      <c r="E680" t="s">
        <v>1064</v>
      </c>
      <c r="F680" t="s">
        <v>3772</v>
      </c>
      <c r="G680" t="s">
        <v>1805</v>
      </c>
      <c r="H680" s="39">
        <v>45351</v>
      </c>
      <c r="I680" s="55">
        <v>2024</v>
      </c>
      <c r="J680" t="s">
        <v>1310</v>
      </c>
      <c r="K680" t="s">
        <v>1364</v>
      </c>
      <c r="L680" s="48" t="s">
        <v>1064</v>
      </c>
      <c r="M680" t="s">
        <v>1064</v>
      </c>
      <c r="O680" t="s">
        <v>1881</v>
      </c>
      <c r="P680" t="s">
        <v>1064</v>
      </c>
      <c r="Q680" t="s">
        <v>29</v>
      </c>
      <c r="R680" t="s">
        <v>113</v>
      </c>
      <c r="S680">
        <v>3</v>
      </c>
      <c r="T680">
        <v>2.9929999999999999</v>
      </c>
      <c r="U680" t="s">
        <v>692</v>
      </c>
      <c r="V680" t="s">
        <v>2850</v>
      </c>
      <c r="W680" t="s">
        <v>697</v>
      </c>
      <c r="X680" t="s">
        <v>3773</v>
      </c>
      <c r="Y680" t="s">
        <v>1064</v>
      </c>
      <c r="Z680" t="s">
        <v>1064</v>
      </c>
      <c r="AA680" t="s">
        <v>1064</v>
      </c>
      <c r="AB680" t="s">
        <v>1064</v>
      </c>
      <c r="AC680" t="s">
        <v>1064</v>
      </c>
      <c r="AD680" t="s">
        <v>1064</v>
      </c>
      <c r="AE680" t="s">
        <v>1064</v>
      </c>
      <c r="AF680" t="s">
        <v>1064</v>
      </c>
      <c r="AG680" t="s">
        <v>1064</v>
      </c>
      <c r="AH680" t="s">
        <v>1064</v>
      </c>
      <c r="AM680" t="s">
        <v>2388</v>
      </c>
      <c r="AN680" t="s">
        <v>1870</v>
      </c>
      <c r="AO680" s="39">
        <v>45721</v>
      </c>
    </row>
    <row r="681" spans="1:41" x14ac:dyDescent="0.2">
      <c r="A681" t="s">
        <v>173</v>
      </c>
      <c r="B681" t="s">
        <v>176</v>
      </c>
      <c r="C681" t="s">
        <v>2633</v>
      </c>
      <c r="D681" t="s">
        <v>1064</v>
      </c>
      <c r="E681" t="s">
        <v>1167</v>
      </c>
      <c r="F681" t="s">
        <v>455</v>
      </c>
      <c r="G681" t="s">
        <v>1805</v>
      </c>
      <c r="H681" s="39">
        <v>41809</v>
      </c>
      <c r="I681" s="55">
        <v>2014</v>
      </c>
      <c r="J681" t="s">
        <v>1348</v>
      </c>
      <c r="K681" t="s">
        <v>1379</v>
      </c>
      <c r="L681" s="48" t="s">
        <v>1064</v>
      </c>
      <c r="M681" t="s">
        <v>1064</v>
      </c>
      <c r="O681" t="s">
        <v>1824</v>
      </c>
      <c r="P681" t="s">
        <v>1064</v>
      </c>
      <c r="Q681" t="s">
        <v>29</v>
      </c>
      <c r="R681" t="s">
        <v>113</v>
      </c>
      <c r="S681">
        <v>2</v>
      </c>
      <c r="T681">
        <v>1.99</v>
      </c>
      <c r="U681" t="s">
        <v>692</v>
      </c>
      <c r="V681" t="s">
        <v>2850</v>
      </c>
      <c r="W681" t="s">
        <v>738</v>
      </c>
      <c r="X681" t="s">
        <v>897</v>
      </c>
      <c r="Y681" t="s">
        <v>1064</v>
      </c>
      <c r="Z681" t="s">
        <v>1064</v>
      </c>
      <c r="AA681" t="s">
        <v>1064</v>
      </c>
      <c r="AB681" t="s">
        <v>1064</v>
      </c>
      <c r="AC681" t="s">
        <v>1064</v>
      </c>
      <c r="AD681" t="s">
        <v>1064</v>
      </c>
      <c r="AE681" t="s">
        <v>1064</v>
      </c>
      <c r="AF681" t="s">
        <v>1064</v>
      </c>
      <c r="AG681" t="s">
        <v>1064</v>
      </c>
      <c r="AH681" t="s">
        <v>1064</v>
      </c>
      <c r="AK681">
        <v>307246.88</v>
      </c>
      <c r="AL681">
        <v>6547994.9400000004</v>
      </c>
      <c r="AM681" t="s">
        <v>2390</v>
      </c>
      <c r="AN681" t="s">
        <v>1870</v>
      </c>
      <c r="AO681" s="39">
        <v>45721</v>
      </c>
    </row>
    <row r="682" spans="1:41" x14ac:dyDescent="0.2">
      <c r="A682" t="s">
        <v>173</v>
      </c>
      <c r="B682" t="s">
        <v>176</v>
      </c>
      <c r="C682" t="s">
        <v>3932</v>
      </c>
      <c r="D682" t="s">
        <v>1064</v>
      </c>
      <c r="E682" t="s">
        <v>1064</v>
      </c>
      <c r="F682" t="s">
        <v>3933</v>
      </c>
      <c r="G682" t="s">
        <v>1805</v>
      </c>
      <c r="H682" s="39">
        <v>45444</v>
      </c>
      <c r="I682" s="55">
        <v>2024</v>
      </c>
      <c r="J682" t="s">
        <v>1316</v>
      </c>
      <c r="K682" t="s">
        <v>1438</v>
      </c>
      <c r="L682" s="48" t="s">
        <v>1064</v>
      </c>
      <c r="M682" t="s">
        <v>1064</v>
      </c>
      <c r="O682" t="s">
        <v>1876</v>
      </c>
      <c r="P682" t="s">
        <v>1064</v>
      </c>
      <c r="Q682" t="s">
        <v>29</v>
      </c>
      <c r="R682" t="s">
        <v>113</v>
      </c>
      <c r="S682">
        <v>9.0129999999999999</v>
      </c>
      <c r="T682">
        <v>9</v>
      </c>
      <c r="U682" t="s">
        <v>692</v>
      </c>
      <c r="V682" t="s">
        <v>2850</v>
      </c>
      <c r="W682" t="s">
        <v>3934</v>
      </c>
      <c r="X682" t="s">
        <v>3935</v>
      </c>
      <c r="Y682" t="s">
        <v>1064</v>
      </c>
      <c r="Z682" t="s">
        <v>1064</v>
      </c>
      <c r="AA682" t="s">
        <v>1064</v>
      </c>
      <c r="AB682" t="s">
        <v>1064</v>
      </c>
      <c r="AC682" t="s">
        <v>1064</v>
      </c>
      <c r="AD682" t="s">
        <v>1064</v>
      </c>
      <c r="AE682" t="s">
        <v>1064</v>
      </c>
      <c r="AF682" t="s">
        <v>1064</v>
      </c>
      <c r="AG682" t="s">
        <v>1064</v>
      </c>
      <c r="AH682" t="s">
        <v>1064</v>
      </c>
      <c r="AK682">
        <v>266253</v>
      </c>
      <c r="AL682">
        <v>6369419</v>
      </c>
      <c r="AM682" t="s">
        <v>2388</v>
      </c>
      <c r="AN682" t="s">
        <v>1870</v>
      </c>
      <c r="AO682" s="39">
        <v>45721</v>
      </c>
    </row>
    <row r="683" spans="1:41" x14ac:dyDescent="0.2">
      <c r="A683" t="s">
        <v>173</v>
      </c>
      <c r="B683" t="s">
        <v>176</v>
      </c>
      <c r="C683" t="s">
        <v>4154</v>
      </c>
      <c r="D683" t="s">
        <v>1064</v>
      </c>
      <c r="E683" t="s">
        <v>1064</v>
      </c>
      <c r="F683" t="s">
        <v>4155</v>
      </c>
      <c r="G683" t="s">
        <v>1805</v>
      </c>
      <c r="H683" s="39">
        <v>45636</v>
      </c>
      <c r="I683" s="55">
        <v>2024</v>
      </c>
      <c r="J683" t="s">
        <v>1333</v>
      </c>
      <c r="K683" t="s">
        <v>1478</v>
      </c>
      <c r="L683" s="48" t="s">
        <v>1064</v>
      </c>
      <c r="M683" t="s">
        <v>1064</v>
      </c>
      <c r="O683" t="s">
        <v>1837</v>
      </c>
      <c r="P683" t="s">
        <v>1064</v>
      </c>
      <c r="Q683" t="s">
        <v>29</v>
      </c>
      <c r="R683" t="s">
        <v>113</v>
      </c>
      <c r="S683">
        <v>6</v>
      </c>
      <c r="T683">
        <v>5.9934000000000003</v>
      </c>
      <c r="U683" t="s">
        <v>4070</v>
      </c>
      <c r="V683" t="s">
        <v>2850</v>
      </c>
      <c r="W683" t="s">
        <v>709</v>
      </c>
      <c r="X683" t="s">
        <v>4156</v>
      </c>
      <c r="Y683" t="s">
        <v>1064</v>
      </c>
      <c r="Z683" t="s">
        <v>1064</v>
      </c>
      <c r="AA683" t="s">
        <v>1064</v>
      </c>
      <c r="AB683" t="s">
        <v>1064</v>
      </c>
      <c r="AC683" t="s">
        <v>1064</v>
      </c>
      <c r="AD683" t="s">
        <v>1064</v>
      </c>
      <c r="AE683" t="s">
        <v>1064</v>
      </c>
      <c r="AF683" t="s">
        <v>1064</v>
      </c>
      <c r="AG683" t="s">
        <v>1064</v>
      </c>
      <c r="AH683" t="s">
        <v>1064</v>
      </c>
      <c r="AK683">
        <v>758007</v>
      </c>
      <c r="AL683">
        <v>5885742</v>
      </c>
      <c r="AM683" t="s">
        <v>162</v>
      </c>
      <c r="AN683" t="s">
        <v>1870</v>
      </c>
      <c r="AO683" s="39">
        <v>45721</v>
      </c>
    </row>
    <row r="684" spans="1:41" x14ac:dyDescent="0.2">
      <c r="A684" t="s">
        <v>173</v>
      </c>
      <c r="B684" t="s">
        <v>176</v>
      </c>
      <c r="C684" t="s">
        <v>3426</v>
      </c>
      <c r="D684" t="s">
        <v>1064</v>
      </c>
      <c r="E684" t="s">
        <v>1064</v>
      </c>
      <c r="F684" t="s">
        <v>3427</v>
      </c>
      <c r="G684" t="s">
        <v>1805</v>
      </c>
      <c r="H684" s="39">
        <v>45134</v>
      </c>
      <c r="I684" s="55">
        <v>2023</v>
      </c>
      <c r="J684" t="s">
        <v>1310</v>
      </c>
      <c r="K684" t="s">
        <v>1431</v>
      </c>
      <c r="L684" s="48" t="s">
        <v>1064</v>
      </c>
      <c r="M684" t="s">
        <v>1064</v>
      </c>
      <c r="O684" t="s">
        <v>1876</v>
      </c>
      <c r="P684" t="s">
        <v>1064</v>
      </c>
      <c r="Q684" t="s">
        <v>29</v>
      </c>
      <c r="R684" t="s">
        <v>113</v>
      </c>
      <c r="S684">
        <v>6.01</v>
      </c>
      <c r="T684">
        <v>6</v>
      </c>
      <c r="U684" t="s">
        <v>692</v>
      </c>
      <c r="V684" t="s">
        <v>2850</v>
      </c>
      <c r="W684" t="s">
        <v>697</v>
      </c>
      <c r="X684" t="s">
        <v>3428</v>
      </c>
      <c r="Y684" t="s">
        <v>1064</v>
      </c>
      <c r="Z684" t="s">
        <v>1064</v>
      </c>
      <c r="AA684" t="s">
        <v>1064</v>
      </c>
      <c r="AB684" t="s">
        <v>1064</v>
      </c>
      <c r="AC684" t="s">
        <v>1064</v>
      </c>
      <c r="AD684" t="s">
        <v>1064</v>
      </c>
      <c r="AE684" t="s">
        <v>1064</v>
      </c>
      <c r="AF684" t="s">
        <v>1064</v>
      </c>
      <c r="AG684" t="s">
        <v>1064</v>
      </c>
      <c r="AH684" t="s">
        <v>1064</v>
      </c>
      <c r="AK684">
        <v>291502</v>
      </c>
      <c r="AL684">
        <v>6284678</v>
      </c>
      <c r="AM684" t="s">
        <v>2388</v>
      </c>
      <c r="AN684" t="s">
        <v>1870</v>
      </c>
      <c r="AO684" s="39">
        <v>45721</v>
      </c>
    </row>
    <row r="685" spans="1:41" x14ac:dyDescent="0.2">
      <c r="A685" t="s">
        <v>173</v>
      </c>
      <c r="B685" t="s">
        <v>176</v>
      </c>
      <c r="C685" t="s">
        <v>2634</v>
      </c>
      <c r="D685" t="s">
        <v>1064</v>
      </c>
      <c r="E685" t="s">
        <v>1064</v>
      </c>
      <c r="F685" t="s">
        <v>581</v>
      </c>
      <c r="G685" t="s">
        <v>1805</v>
      </c>
      <c r="H685" s="39">
        <v>43105</v>
      </c>
      <c r="I685" s="55">
        <v>2018</v>
      </c>
      <c r="J685" t="s">
        <v>1297</v>
      </c>
      <c r="K685" t="s">
        <v>1442</v>
      </c>
      <c r="L685" s="48" t="s">
        <v>1064</v>
      </c>
      <c r="M685" t="s">
        <v>1064</v>
      </c>
      <c r="O685" t="s">
        <v>1824</v>
      </c>
      <c r="P685" t="s">
        <v>1064</v>
      </c>
      <c r="Q685" t="s">
        <v>29</v>
      </c>
      <c r="R685" t="s">
        <v>113</v>
      </c>
      <c r="S685">
        <v>3</v>
      </c>
      <c r="T685">
        <v>3</v>
      </c>
      <c r="U685" t="s">
        <v>692</v>
      </c>
      <c r="V685" t="s">
        <v>2850</v>
      </c>
      <c r="W685" t="s">
        <v>697</v>
      </c>
      <c r="X685" t="s">
        <v>1956</v>
      </c>
      <c r="Y685" t="s">
        <v>1064</v>
      </c>
      <c r="Z685" t="s">
        <v>1064</v>
      </c>
      <c r="AA685" t="s">
        <v>1064</v>
      </c>
      <c r="AB685" t="s">
        <v>1064</v>
      </c>
      <c r="AC685" t="s">
        <v>1064</v>
      </c>
      <c r="AD685" t="s">
        <v>1064</v>
      </c>
      <c r="AE685" t="s">
        <v>1064</v>
      </c>
      <c r="AF685" t="s">
        <v>1064</v>
      </c>
      <c r="AG685" t="s">
        <v>1064</v>
      </c>
      <c r="AH685" t="s">
        <v>1064</v>
      </c>
      <c r="AK685">
        <v>251234.01</v>
      </c>
      <c r="AL685">
        <v>6008763.4500000002</v>
      </c>
      <c r="AM685" t="s">
        <v>2391</v>
      </c>
      <c r="AN685" t="s">
        <v>1870</v>
      </c>
      <c r="AO685" s="39">
        <v>45721</v>
      </c>
    </row>
    <row r="686" spans="1:41" x14ac:dyDescent="0.2">
      <c r="A686" t="s">
        <v>173</v>
      </c>
      <c r="B686" t="s">
        <v>176</v>
      </c>
      <c r="C686" t="s">
        <v>3320</v>
      </c>
      <c r="D686" t="s">
        <v>1064</v>
      </c>
      <c r="E686" t="s">
        <v>1064</v>
      </c>
      <c r="F686" t="s">
        <v>3321</v>
      </c>
      <c r="G686" t="s">
        <v>1805</v>
      </c>
      <c r="H686" s="39">
        <v>44991</v>
      </c>
      <c r="I686" s="55">
        <v>2023</v>
      </c>
      <c r="J686" t="s">
        <v>1316</v>
      </c>
      <c r="K686" t="s">
        <v>1324</v>
      </c>
      <c r="L686" s="48" t="s">
        <v>1064</v>
      </c>
      <c r="M686" t="s">
        <v>1064</v>
      </c>
      <c r="O686" t="s">
        <v>1881</v>
      </c>
      <c r="P686" t="s">
        <v>1064</v>
      </c>
      <c r="Q686" t="s">
        <v>29</v>
      </c>
      <c r="R686" t="s">
        <v>113</v>
      </c>
      <c r="S686">
        <v>3.0049999999999999</v>
      </c>
      <c r="T686">
        <v>3</v>
      </c>
      <c r="U686" t="s">
        <v>692</v>
      </c>
      <c r="V686" t="s">
        <v>2850</v>
      </c>
      <c r="W686" t="s">
        <v>1557</v>
      </c>
      <c r="X686" t="s">
        <v>2987</v>
      </c>
      <c r="Y686" t="s">
        <v>1064</v>
      </c>
      <c r="Z686" t="s">
        <v>1064</v>
      </c>
      <c r="AA686" t="s">
        <v>1064</v>
      </c>
      <c r="AB686" t="s">
        <v>1064</v>
      </c>
      <c r="AC686" t="s">
        <v>1064</v>
      </c>
      <c r="AD686" t="s">
        <v>1064</v>
      </c>
      <c r="AE686" t="s">
        <v>1064</v>
      </c>
      <c r="AF686" t="s">
        <v>1064</v>
      </c>
      <c r="AG686" t="s">
        <v>1064</v>
      </c>
      <c r="AH686" t="s">
        <v>1064</v>
      </c>
      <c r="AK686">
        <v>303003</v>
      </c>
      <c r="AL686">
        <v>6406555</v>
      </c>
      <c r="AM686" t="s">
        <v>2388</v>
      </c>
      <c r="AN686" t="s">
        <v>1870</v>
      </c>
      <c r="AO686" s="39">
        <v>45721</v>
      </c>
    </row>
    <row r="687" spans="1:41" x14ac:dyDescent="0.2">
      <c r="A687" t="s">
        <v>173</v>
      </c>
      <c r="B687" t="s">
        <v>176</v>
      </c>
      <c r="C687" t="s">
        <v>2434</v>
      </c>
      <c r="D687" t="s">
        <v>1064</v>
      </c>
      <c r="E687" t="s">
        <v>1064</v>
      </c>
      <c r="F687" t="s">
        <v>2435</v>
      </c>
      <c r="G687" t="s">
        <v>1805</v>
      </c>
      <c r="H687" s="39">
        <v>44359</v>
      </c>
      <c r="I687" s="55">
        <v>2021</v>
      </c>
      <c r="J687" t="s">
        <v>3870</v>
      </c>
      <c r="K687" t="s">
        <v>1418</v>
      </c>
      <c r="L687" s="48" t="s">
        <v>1064</v>
      </c>
      <c r="M687" t="s">
        <v>1064</v>
      </c>
      <c r="O687" t="s">
        <v>1881</v>
      </c>
      <c r="P687" t="s">
        <v>1064</v>
      </c>
      <c r="Q687" t="s">
        <v>29</v>
      </c>
      <c r="R687" t="s">
        <v>113</v>
      </c>
      <c r="S687">
        <v>2.2040000000000002</v>
      </c>
      <c r="T687">
        <v>2.2000000000000002</v>
      </c>
      <c r="U687" t="s">
        <v>692</v>
      </c>
      <c r="V687" t="s">
        <v>2850</v>
      </c>
      <c r="W687" t="s">
        <v>697</v>
      </c>
      <c r="X687" t="s">
        <v>2409</v>
      </c>
      <c r="Y687" t="s">
        <v>1064</v>
      </c>
      <c r="Z687" t="s">
        <v>1064</v>
      </c>
      <c r="AA687" t="s">
        <v>1064</v>
      </c>
      <c r="AB687" t="s">
        <v>1064</v>
      </c>
      <c r="AC687" t="s">
        <v>1064</v>
      </c>
      <c r="AD687" t="s">
        <v>1064</v>
      </c>
      <c r="AE687" t="s">
        <v>1064</v>
      </c>
      <c r="AF687" t="s">
        <v>1064</v>
      </c>
      <c r="AG687" t="s">
        <v>1064</v>
      </c>
      <c r="AH687" t="s">
        <v>1064</v>
      </c>
      <c r="AK687">
        <v>281128</v>
      </c>
      <c r="AL687">
        <v>6206916</v>
      </c>
      <c r="AM687" t="s">
        <v>2388</v>
      </c>
      <c r="AN687" t="s">
        <v>1870</v>
      </c>
      <c r="AO687" s="39">
        <v>45721</v>
      </c>
    </row>
    <row r="688" spans="1:41" x14ac:dyDescent="0.2">
      <c r="A688" t="s">
        <v>173</v>
      </c>
      <c r="B688" t="s">
        <v>176</v>
      </c>
      <c r="C688" t="s">
        <v>2189</v>
      </c>
      <c r="D688" t="s">
        <v>1064</v>
      </c>
      <c r="E688" t="s">
        <v>1608</v>
      </c>
      <c r="F688" t="s">
        <v>492</v>
      </c>
      <c r="G688" t="s">
        <v>1805</v>
      </c>
      <c r="H688" s="39">
        <v>43320</v>
      </c>
      <c r="I688" s="55">
        <v>2018</v>
      </c>
      <c r="J688" t="s">
        <v>3870</v>
      </c>
      <c r="K688" t="s">
        <v>1401</v>
      </c>
      <c r="L688" s="48" t="s">
        <v>1064</v>
      </c>
      <c r="M688" t="s">
        <v>1064</v>
      </c>
      <c r="O688" t="s">
        <v>1837</v>
      </c>
      <c r="P688" t="s">
        <v>1064</v>
      </c>
      <c r="Q688" t="s">
        <v>29</v>
      </c>
      <c r="R688" t="s">
        <v>113</v>
      </c>
      <c r="S688">
        <v>8</v>
      </c>
      <c r="T688">
        <v>7.98</v>
      </c>
      <c r="U688" t="s">
        <v>692</v>
      </c>
      <c r="V688" t="s">
        <v>2850</v>
      </c>
      <c r="W688" t="s">
        <v>697</v>
      </c>
      <c r="X688" t="s">
        <v>926</v>
      </c>
      <c r="Y688" t="s">
        <v>1064</v>
      </c>
      <c r="Z688" t="s">
        <v>1064</v>
      </c>
      <c r="AA688" t="s">
        <v>1064</v>
      </c>
      <c r="AB688" t="s">
        <v>1064</v>
      </c>
      <c r="AC688" t="s">
        <v>1064</v>
      </c>
      <c r="AD688" t="s">
        <v>1064</v>
      </c>
      <c r="AE688" t="s">
        <v>1064</v>
      </c>
      <c r="AF688" t="s">
        <v>1064</v>
      </c>
      <c r="AG688" t="s">
        <v>1064</v>
      </c>
      <c r="AH688" t="s">
        <v>1064</v>
      </c>
      <c r="AK688">
        <v>335497.84000000003</v>
      </c>
      <c r="AL688">
        <v>6226404.0800000001</v>
      </c>
      <c r="AM688" t="s">
        <v>2388</v>
      </c>
      <c r="AN688" t="s">
        <v>1870</v>
      </c>
      <c r="AO688" s="39">
        <v>45721</v>
      </c>
    </row>
    <row r="689" spans="1:41" x14ac:dyDescent="0.2">
      <c r="A689" t="s">
        <v>173</v>
      </c>
      <c r="B689" t="s">
        <v>176</v>
      </c>
      <c r="C689" t="s">
        <v>3603</v>
      </c>
      <c r="D689" t="s">
        <v>1064</v>
      </c>
      <c r="E689" t="s">
        <v>1064</v>
      </c>
      <c r="F689" t="s">
        <v>3604</v>
      </c>
      <c r="G689" t="s">
        <v>1805</v>
      </c>
      <c r="H689" s="39">
        <v>44893</v>
      </c>
      <c r="I689" s="55">
        <v>2022</v>
      </c>
      <c r="J689" t="s">
        <v>3870</v>
      </c>
      <c r="K689" t="s">
        <v>1441</v>
      </c>
      <c r="L689" s="48" t="s">
        <v>1064</v>
      </c>
      <c r="M689" t="s">
        <v>1064</v>
      </c>
      <c r="O689" t="s">
        <v>1881</v>
      </c>
      <c r="P689" t="s">
        <v>1064</v>
      </c>
      <c r="Q689" t="s">
        <v>29</v>
      </c>
      <c r="R689" t="s">
        <v>113</v>
      </c>
      <c r="S689">
        <v>4.7649999999999997</v>
      </c>
      <c r="T689">
        <v>4.75</v>
      </c>
      <c r="U689" t="s">
        <v>692</v>
      </c>
      <c r="V689" t="s">
        <v>2850</v>
      </c>
      <c r="W689" t="s">
        <v>1557</v>
      </c>
      <c r="X689" t="s">
        <v>3605</v>
      </c>
      <c r="Y689" t="s">
        <v>1064</v>
      </c>
      <c r="Z689" t="s">
        <v>1064</v>
      </c>
      <c r="AA689" t="s">
        <v>1064</v>
      </c>
      <c r="AB689" t="s">
        <v>1064</v>
      </c>
      <c r="AC689" t="s">
        <v>1064</v>
      </c>
      <c r="AD689" t="s">
        <v>1064</v>
      </c>
      <c r="AE689" t="s">
        <v>1064</v>
      </c>
      <c r="AF689" t="s">
        <v>1064</v>
      </c>
      <c r="AG689" t="s">
        <v>1064</v>
      </c>
      <c r="AH689" t="s">
        <v>1064</v>
      </c>
      <c r="AK689">
        <v>334145</v>
      </c>
      <c r="AL689">
        <v>6210451</v>
      </c>
      <c r="AM689" t="s">
        <v>2388</v>
      </c>
      <c r="AN689" t="s">
        <v>1870</v>
      </c>
      <c r="AO689" s="39">
        <v>45721</v>
      </c>
    </row>
    <row r="690" spans="1:41" x14ac:dyDescent="0.2">
      <c r="A690" t="s">
        <v>173</v>
      </c>
      <c r="B690" t="s">
        <v>176</v>
      </c>
      <c r="C690" t="s">
        <v>2811</v>
      </c>
      <c r="D690" t="s">
        <v>1064</v>
      </c>
      <c r="E690" t="s">
        <v>1064</v>
      </c>
      <c r="F690" t="s">
        <v>2765</v>
      </c>
      <c r="G690" t="s">
        <v>1805</v>
      </c>
      <c r="H690" s="39">
        <v>44441</v>
      </c>
      <c r="I690" s="55">
        <v>2021</v>
      </c>
      <c r="J690" t="s">
        <v>1316</v>
      </c>
      <c r="K690" t="s">
        <v>1321</v>
      </c>
      <c r="L690" s="48" t="s">
        <v>1064</v>
      </c>
      <c r="M690" t="s">
        <v>1064</v>
      </c>
      <c r="O690" t="s">
        <v>1881</v>
      </c>
      <c r="P690" t="s">
        <v>1064</v>
      </c>
      <c r="Q690" t="s">
        <v>29</v>
      </c>
      <c r="R690" t="s">
        <v>113</v>
      </c>
      <c r="S690">
        <v>2.9975939999999999</v>
      </c>
      <c r="T690">
        <v>2.99</v>
      </c>
      <c r="U690" t="s">
        <v>692</v>
      </c>
      <c r="V690" t="s">
        <v>2850</v>
      </c>
      <c r="W690" t="s">
        <v>2766</v>
      </c>
      <c r="X690" t="s">
        <v>2767</v>
      </c>
      <c r="Y690" t="s">
        <v>1064</v>
      </c>
      <c r="Z690" t="s">
        <v>1064</v>
      </c>
      <c r="AA690" t="s">
        <v>1064</v>
      </c>
      <c r="AB690" t="s">
        <v>1064</v>
      </c>
      <c r="AC690" t="s">
        <v>1064</v>
      </c>
      <c r="AD690" t="s">
        <v>1064</v>
      </c>
      <c r="AE690" t="s">
        <v>1064</v>
      </c>
      <c r="AF690" t="s">
        <v>1064</v>
      </c>
      <c r="AG690" t="s">
        <v>1064</v>
      </c>
      <c r="AH690" t="s">
        <v>1064</v>
      </c>
      <c r="AK690">
        <v>273075</v>
      </c>
      <c r="AL690">
        <v>6302722</v>
      </c>
      <c r="AM690" t="s">
        <v>2388</v>
      </c>
      <c r="AN690" t="s">
        <v>1870</v>
      </c>
      <c r="AO690" s="39">
        <v>45721</v>
      </c>
    </row>
    <row r="691" spans="1:41" x14ac:dyDescent="0.2">
      <c r="A691" t="s">
        <v>173</v>
      </c>
      <c r="B691" t="s">
        <v>176</v>
      </c>
      <c r="C691" t="s">
        <v>2785</v>
      </c>
      <c r="D691" t="s">
        <v>1064</v>
      </c>
      <c r="E691" t="s">
        <v>1064</v>
      </c>
      <c r="F691" t="s">
        <v>2786</v>
      </c>
      <c r="G691" t="s">
        <v>1805</v>
      </c>
      <c r="H691" s="39">
        <v>44412</v>
      </c>
      <c r="I691" s="55">
        <v>2021</v>
      </c>
      <c r="J691" t="s">
        <v>1310</v>
      </c>
      <c r="K691" t="s">
        <v>1314</v>
      </c>
      <c r="L691" s="48" t="s">
        <v>1064</v>
      </c>
      <c r="M691" t="s">
        <v>1064</v>
      </c>
      <c r="O691" t="s">
        <v>1881</v>
      </c>
      <c r="P691" t="s">
        <v>1064</v>
      </c>
      <c r="Q691" t="s">
        <v>29</v>
      </c>
      <c r="R691" t="s">
        <v>113</v>
      </c>
      <c r="S691">
        <v>9.02</v>
      </c>
      <c r="T691">
        <v>9</v>
      </c>
      <c r="U691" t="s">
        <v>692</v>
      </c>
      <c r="V691" t="s">
        <v>2850</v>
      </c>
      <c r="W691" t="s">
        <v>697</v>
      </c>
      <c r="X691" t="s">
        <v>2787</v>
      </c>
      <c r="Y691" t="s">
        <v>1064</v>
      </c>
      <c r="Z691" t="s">
        <v>1064</v>
      </c>
      <c r="AA691" t="s">
        <v>1064</v>
      </c>
      <c r="AB691" t="s">
        <v>1064</v>
      </c>
      <c r="AC691" t="s">
        <v>1064</v>
      </c>
      <c r="AD691" t="s">
        <v>1064</v>
      </c>
      <c r="AE691" t="s">
        <v>1064</v>
      </c>
      <c r="AF691" t="s">
        <v>1064</v>
      </c>
      <c r="AG691" t="s">
        <v>1064</v>
      </c>
      <c r="AH691" t="s">
        <v>1064</v>
      </c>
      <c r="AK691">
        <v>289800</v>
      </c>
      <c r="AL691">
        <v>6282970</v>
      </c>
      <c r="AM691" t="s">
        <v>2391</v>
      </c>
      <c r="AN691" t="s">
        <v>1870</v>
      </c>
      <c r="AO691" s="39">
        <v>45721</v>
      </c>
    </row>
    <row r="692" spans="1:41" x14ac:dyDescent="0.2">
      <c r="A692" t="s">
        <v>173</v>
      </c>
      <c r="B692" t="s">
        <v>176</v>
      </c>
      <c r="C692" t="s">
        <v>3048</v>
      </c>
      <c r="D692" t="s">
        <v>1064</v>
      </c>
      <c r="E692" t="s">
        <v>1064</v>
      </c>
      <c r="F692" t="s">
        <v>3429</v>
      </c>
      <c r="G692" t="s">
        <v>1805</v>
      </c>
      <c r="H692" s="39">
        <v>45091</v>
      </c>
      <c r="I692" s="55">
        <v>2023</v>
      </c>
      <c r="J692" t="s">
        <v>1348</v>
      </c>
      <c r="K692" t="s">
        <v>1350</v>
      </c>
      <c r="L692" s="48" t="s">
        <v>1064</v>
      </c>
      <c r="M692" t="s">
        <v>1064</v>
      </c>
      <c r="O692" t="s">
        <v>1881</v>
      </c>
      <c r="P692" t="s">
        <v>1064</v>
      </c>
      <c r="Q692" t="s">
        <v>29</v>
      </c>
      <c r="R692" t="s">
        <v>113</v>
      </c>
      <c r="S692">
        <v>2.15</v>
      </c>
      <c r="T692">
        <v>2</v>
      </c>
      <c r="U692" t="s">
        <v>692</v>
      </c>
      <c r="V692" t="s">
        <v>2850</v>
      </c>
      <c r="W692" t="s">
        <v>697</v>
      </c>
      <c r="X692" t="s">
        <v>3430</v>
      </c>
      <c r="Y692" t="s">
        <v>1064</v>
      </c>
      <c r="Z692" t="s">
        <v>1064</v>
      </c>
      <c r="AA692" t="s">
        <v>1064</v>
      </c>
      <c r="AB692" t="s">
        <v>1064</v>
      </c>
      <c r="AC692" t="s">
        <v>1064</v>
      </c>
      <c r="AD692" t="s">
        <v>1064</v>
      </c>
      <c r="AE692" t="s">
        <v>1064</v>
      </c>
      <c r="AF692" t="s">
        <v>1064</v>
      </c>
      <c r="AG692" t="s">
        <v>1064</v>
      </c>
      <c r="AH692" t="s">
        <v>1064</v>
      </c>
      <c r="AK692">
        <v>275587.58</v>
      </c>
      <c r="AL692">
        <v>6596702.5099999998</v>
      </c>
      <c r="AM692" t="s">
        <v>2388</v>
      </c>
      <c r="AN692" t="s">
        <v>1870</v>
      </c>
      <c r="AO692" s="39">
        <v>45721</v>
      </c>
    </row>
    <row r="693" spans="1:41" x14ac:dyDescent="0.2">
      <c r="A693" t="s">
        <v>173</v>
      </c>
      <c r="B693" t="s">
        <v>176</v>
      </c>
      <c r="C693" t="s">
        <v>2635</v>
      </c>
      <c r="D693" t="s">
        <v>1064</v>
      </c>
      <c r="E693" t="s">
        <v>1572</v>
      </c>
      <c r="F693" t="s">
        <v>284</v>
      </c>
      <c r="G693" t="s">
        <v>1805</v>
      </c>
      <c r="H693" s="39">
        <v>43844</v>
      </c>
      <c r="I693" s="55">
        <v>2020</v>
      </c>
      <c r="J693" t="s">
        <v>1316</v>
      </c>
      <c r="K693" t="s">
        <v>1324</v>
      </c>
      <c r="L693" s="48" t="s">
        <v>1064</v>
      </c>
      <c r="M693" t="s">
        <v>1064</v>
      </c>
      <c r="O693" t="s">
        <v>1824</v>
      </c>
      <c r="P693" t="s">
        <v>1064</v>
      </c>
      <c r="Q693" t="s">
        <v>29</v>
      </c>
      <c r="R693" t="s">
        <v>113</v>
      </c>
      <c r="S693">
        <v>2.7</v>
      </c>
      <c r="T693">
        <v>2.6949999999999998</v>
      </c>
      <c r="U693" t="s">
        <v>692</v>
      </c>
      <c r="V693" t="s">
        <v>2850</v>
      </c>
      <c r="W693" t="s">
        <v>697</v>
      </c>
      <c r="X693" t="s">
        <v>1905</v>
      </c>
      <c r="Y693" t="s">
        <v>1064</v>
      </c>
      <c r="Z693" t="s">
        <v>1064</v>
      </c>
      <c r="AA693" t="s">
        <v>1064</v>
      </c>
      <c r="AB693" t="s">
        <v>1064</v>
      </c>
      <c r="AC693" t="s">
        <v>1064</v>
      </c>
      <c r="AD693" t="s">
        <v>1064</v>
      </c>
      <c r="AE693" t="s">
        <v>1064</v>
      </c>
      <c r="AF693" t="s">
        <v>1064</v>
      </c>
      <c r="AG693" t="s">
        <v>1064</v>
      </c>
      <c r="AH693" t="s">
        <v>1064</v>
      </c>
      <c r="AK693">
        <v>308844.76</v>
      </c>
      <c r="AL693">
        <v>6413652.9299999997</v>
      </c>
      <c r="AM693" t="s">
        <v>2391</v>
      </c>
      <c r="AN693" t="s">
        <v>1870</v>
      </c>
      <c r="AO693" s="39">
        <v>45721</v>
      </c>
    </row>
    <row r="694" spans="1:41" x14ac:dyDescent="0.2">
      <c r="A694" t="s">
        <v>173</v>
      </c>
      <c r="B694" t="s">
        <v>176</v>
      </c>
      <c r="C694" t="s">
        <v>2190</v>
      </c>
      <c r="D694" t="s">
        <v>1064</v>
      </c>
      <c r="E694" t="s">
        <v>1654</v>
      </c>
      <c r="F694" t="s">
        <v>649</v>
      </c>
      <c r="G694" t="s">
        <v>1805</v>
      </c>
      <c r="H694" s="39">
        <v>43321</v>
      </c>
      <c r="I694" s="55">
        <v>2018</v>
      </c>
      <c r="J694" t="s">
        <v>1297</v>
      </c>
      <c r="K694" t="s">
        <v>1461</v>
      </c>
      <c r="L694" s="48" t="s">
        <v>1064</v>
      </c>
      <c r="M694" t="s">
        <v>1064</v>
      </c>
      <c r="O694" t="s">
        <v>1837</v>
      </c>
      <c r="P694" t="s">
        <v>1064</v>
      </c>
      <c r="Q694" t="s">
        <v>29</v>
      </c>
      <c r="R694" t="s">
        <v>113</v>
      </c>
      <c r="S694">
        <v>3</v>
      </c>
      <c r="T694">
        <v>2.9901</v>
      </c>
      <c r="U694" t="s">
        <v>692</v>
      </c>
      <c r="V694" t="s">
        <v>2850</v>
      </c>
      <c r="W694" t="s">
        <v>697</v>
      </c>
      <c r="X694" t="s">
        <v>741</v>
      </c>
      <c r="Y694" t="s">
        <v>1064</v>
      </c>
      <c r="Z694" t="s">
        <v>1064</v>
      </c>
      <c r="AA694" t="s">
        <v>1064</v>
      </c>
      <c r="AB694" t="s">
        <v>1064</v>
      </c>
      <c r="AC694" t="s">
        <v>1064</v>
      </c>
      <c r="AD694" t="s">
        <v>1064</v>
      </c>
      <c r="AE694" t="s">
        <v>1064</v>
      </c>
      <c r="AF694" t="s">
        <v>1064</v>
      </c>
      <c r="AG694" t="s">
        <v>1064</v>
      </c>
      <c r="AH694" t="s">
        <v>1064</v>
      </c>
      <c r="AK694">
        <v>262548.12</v>
      </c>
      <c r="AL694">
        <v>6086889.1100000003</v>
      </c>
      <c r="AM694" t="s">
        <v>2391</v>
      </c>
      <c r="AN694" t="s">
        <v>1870</v>
      </c>
      <c r="AO694" s="39">
        <v>45721</v>
      </c>
    </row>
    <row r="695" spans="1:41" x14ac:dyDescent="0.2">
      <c r="A695" t="s">
        <v>173</v>
      </c>
      <c r="B695" t="s">
        <v>176</v>
      </c>
      <c r="C695" t="s">
        <v>2191</v>
      </c>
      <c r="D695" t="s">
        <v>1064</v>
      </c>
      <c r="E695" t="s">
        <v>1218</v>
      </c>
      <c r="F695" t="s">
        <v>569</v>
      </c>
      <c r="G695" t="s">
        <v>1805</v>
      </c>
      <c r="H695" s="39">
        <v>44042</v>
      </c>
      <c r="I695" s="55">
        <v>2020</v>
      </c>
      <c r="J695" t="s">
        <v>1316</v>
      </c>
      <c r="K695" t="s">
        <v>1437</v>
      </c>
      <c r="L695" s="48" t="s">
        <v>1064</v>
      </c>
      <c r="M695" t="s">
        <v>1064</v>
      </c>
      <c r="O695" t="s">
        <v>1824</v>
      </c>
      <c r="P695" t="s">
        <v>1064</v>
      </c>
      <c r="Q695" t="s">
        <v>29</v>
      </c>
      <c r="R695" t="s">
        <v>113</v>
      </c>
      <c r="S695">
        <v>3</v>
      </c>
      <c r="T695">
        <v>3</v>
      </c>
      <c r="U695" t="s">
        <v>692</v>
      </c>
      <c r="V695" t="s">
        <v>2850</v>
      </c>
      <c r="W695" t="s">
        <v>727</v>
      </c>
      <c r="X695" t="s">
        <v>1957</v>
      </c>
      <c r="Y695" t="s">
        <v>1064</v>
      </c>
      <c r="Z695" t="s">
        <v>1064</v>
      </c>
      <c r="AA695" t="s">
        <v>1064</v>
      </c>
      <c r="AB695" t="s">
        <v>1064</v>
      </c>
      <c r="AC695" t="s">
        <v>1064</v>
      </c>
      <c r="AD695" t="s">
        <v>1064</v>
      </c>
      <c r="AE695" t="s">
        <v>1064</v>
      </c>
      <c r="AF695" t="s">
        <v>1064</v>
      </c>
      <c r="AG695" t="s">
        <v>1064</v>
      </c>
      <c r="AH695" t="s">
        <v>1064</v>
      </c>
      <c r="AK695">
        <v>285470</v>
      </c>
      <c r="AL695">
        <v>6330070</v>
      </c>
      <c r="AM695" t="s">
        <v>2391</v>
      </c>
      <c r="AN695" t="s">
        <v>1870</v>
      </c>
      <c r="AO695" s="39">
        <v>45721</v>
      </c>
    </row>
    <row r="696" spans="1:41" x14ac:dyDescent="0.2">
      <c r="A696" t="s">
        <v>173</v>
      </c>
      <c r="B696" t="s">
        <v>175</v>
      </c>
      <c r="C696" t="s">
        <v>2636</v>
      </c>
      <c r="D696" t="s">
        <v>1064</v>
      </c>
      <c r="E696" t="s">
        <v>1211</v>
      </c>
      <c r="F696" t="s">
        <v>545</v>
      </c>
      <c r="G696" t="s">
        <v>1805</v>
      </c>
      <c r="H696" s="39">
        <v>42227</v>
      </c>
      <c r="I696" s="55">
        <v>2015</v>
      </c>
      <c r="J696" t="s">
        <v>1352</v>
      </c>
      <c r="K696" t="s">
        <v>1421</v>
      </c>
      <c r="L696" s="48" t="s">
        <v>1064</v>
      </c>
      <c r="M696" t="s">
        <v>1064</v>
      </c>
      <c r="O696" t="s">
        <v>1837</v>
      </c>
      <c r="P696" t="s">
        <v>1064</v>
      </c>
      <c r="Q696" t="s">
        <v>29</v>
      </c>
      <c r="R696" t="s">
        <v>113</v>
      </c>
      <c r="S696">
        <v>3</v>
      </c>
      <c r="T696">
        <v>3</v>
      </c>
      <c r="U696" t="s">
        <v>692</v>
      </c>
      <c r="V696" t="s">
        <v>2850</v>
      </c>
      <c r="W696" t="s">
        <v>697</v>
      </c>
      <c r="X696" t="s">
        <v>1958</v>
      </c>
      <c r="Y696" t="s">
        <v>1064</v>
      </c>
      <c r="Z696" t="s">
        <v>1064</v>
      </c>
      <c r="AA696" t="s">
        <v>1064</v>
      </c>
      <c r="AB696" t="s">
        <v>1064</v>
      </c>
      <c r="AC696" t="s">
        <v>1064</v>
      </c>
      <c r="AD696" t="s">
        <v>1064</v>
      </c>
      <c r="AE696" t="s">
        <v>1064</v>
      </c>
      <c r="AF696" t="s">
        <v>1064</v>
      </c>
      <c r="AG696" t="s">
        <v>1064</v>
      </c>
      <c r="AH696" t="s">
        <v>1064</v>
      </c>
      <c r="AK696">
        <v>443093.82</v>
      </c>
      <c r="AL696">
        <v>7740031.0499999998</v>
      </c>
      <c r="AM696" t="s">
        <v>2399</v>
      </c>
      <c r="AN696" t="s">
        <v>1870</v>
      </c>
      <c r="AO696" s="39">
        <v>45721</v>
      </c>
    </row>
    <row r="697" spans="1:41" x14ac:dyDescent="0.2">
      <c r="A697" t="s">
        <v>173</v>
      </c>
      <c r="B697" t="s">
        <v>176</v>
      </c>
      <c r="C697" t="s">
        <v>3737</v>
      </c>
      <c r="D697" t="s">
        <v>1064</v>
      </c>
      <c r="E697" t="s">
        <v>1064</v>
      </c>
      <c r="F697" t="s">
        <v>3738</v>
      </c>
      <c r="G697" t="s">
        <v>1805</v>
      </c>
      <c r="H697" s="39">
        <v>45308</v>
      </c>
      <c r="I697" s="55">
        <v>2024</v>
      </c>
      <c r="J697" t="s">
        <v>1297</v>
      </c>
      <c r="K697" t="s">
        <v>1462</v>
      </c>
      <c r="L697" s="48" t="s">
        <v>1064</v>
      </c>
      <c r="M697" t="s">
        <v>1064</v>
      </c>
      <c r="O697" t="s">
        <v>1881</v>
      </c>
      <c r="P697" t="s">
        <v>1064</v>
      </c>
      <c r="Q697" t="s">
        <v>29</v>
      </c>
      <c r="R697" t="s">
        <v>113</v>
      </c>
      <c r="S697">
        <v>3</v>
      </c>
      <c r="T697">
        <v>2.99</v>
      </c>
      <c r="U697" t="s">
        <v>692</v>
      </c>
      <c r="V697" t="s">
        <v>2850</v>
      </c>
      <c r="W697" t="s">
        <v>1557</v>
      </c>
      <c r="X697" t="s">
        <v>3739</v>
      </c>
      <c r="Y697" t="s">
        <v>1064</v>
      </c>
      <c r="Z697" t="s">
        <v>1064</v>
      </c>
      <c r="AA697" t="s">
        <v>1064</v>
      </c>
      <c r="AB697" t="s">
        <v>1064</v>
      </c>
      <c r="AC697" t="s">
        <v>1064</v>
      </c>
      <c r="AD697" t="s">
        <v>1064</v>
      </c>
      <c r="AE697" t="s">
        <v>1064</v>
      </c>
      <c r="AF697" t="s">
        <v>1064</v>
      </c>
      <c r="AG697" t="s">
        <v>1064</v>
      </c>
      <c r="AH697" t="s">
        <v>1064</v>
      </c>
      <c r="AK697">
        <v>264392</v>
      </c>
      <c r="AL697">
        <v>6082340</v>
      </c>
      <c r="AM697" t="s">
        <v>2388</v>
      </c>
      <c r="AN697" t="s">
        <v>1870</v>
      </c>
      <c r="AO697" s="39">
        <v>45721</v>
      </c>
    </row>
    <row r="698" spans="1:41" x14ac:dyDescent="0.2">
      <c r="A698" t="s">
        <v>173</v>
      </c>
      <c r="B698" t="s">
        <v>176</v>
      </c>
      <c r="C698" t="s">
        <v>3831</v>
      </c>
      <c r="D698" t="s">
        <v>1064</v>
      </c>
      <c r="E698" t="s">
        <v>1064</v>
      </c>
      <c r="F698" t="s">
        <v>3354</v>
      </c>
      <c r="G698" t="s">
        <v>1805</v>
      </c>
      <c r="H698" s="39">
        <v>44993</v>
      </c>
      <c r="I698" s="55">
        <v>2023</v>
      </c>
      <c r="J698" t="s">
        <v>1310</v>
      </c>
      <c r="K698" t="s">
        <v>1376</v>
      </c>
      <c r="L698" s="48" t="s">
        <v>1064</v>
      </c>
      <c r="M698" t="s">
        <v>1064</v>
      </c>
      <c r="O698" t="s">
        <v>1881</v>
      </c>
      <c r="P698" t="s">
        <v>1064</v>
      </c>
      <c r="Q698" t="s">
        <v>29</v>
      </c>
      <c r="R698" t="s">
        <v>113</v>
      </c>
      <c r="S698">
        <v>2.9104999999999999</v>
      </c>
      <c r="T698">
        <v>2.9</v>
      </c>
      <c r="U698" t="s">
        <v>692</v>
      </c>
      <c r="V698" t="s">
        <v>2850</v>
      </c>
      <c r="W698" t="s">
        <v>3148</v>
      </c>
      <c r="X698" t="s">
        <v>3355</v>
      </c>
      <c r="Y698" t="s">
        <v>1064</v>
      </c>
      <c r="Z698" t="s">
        <v>1064</v>
      </c>
      <c r="AA698" t="s">
        <v>1064</v>
      </c>
      <c r="AB698" t="s">
        <v>1064</v>
      </c>
      <c r="AC698" t="s">
        <v>1064</v>
      </c>
      <c r="AD698" t="s">
        <v>1064</v>
      </c>
      <c r="AE698" t="s">
        <v>1064</v>
      </c>
      <c r="AF698" t="s">
        <v>1064</v>
      </c>
      <c r="AG698" t="s">
        <v>1064</v>
      </c>
      <c r="AH698" t="s">
        <v>1064</v>
      </c>
      <c r="AK698">
        <v>341340</v>
      </c>
      <c r="AL698">
        <v>6344368</v>
      </c>
      <c r="AM698" t="s">
        <v>2388</v>
      </c>
      <c r="AN698" t="s">
        <v>1870</v>
      </c>
      <c r="AO698" s="39">
        <v>45721</v>
      </c>
    </row>
    <row r="699" spans="1:41" x14ac:dyDescent="0.2">
      <c r="A699" t="s">
        <v>173</v>
      </c>
      <c r="B699" t="s">
        <v>176</v>
      </c>
      <c r="C699" t="s">
        <v>2192</v>
      </c>
      <c r="D699" t="s">
        <v>1064</v>
      </c>
      <c r="E699" t="s">
        <v>1673</v>
      </c>
      <c r="F699" t="s">
        <v>1501</v>
      </c>
      <c r="G699" t="s">
        <v>1805</v>
      </c>
      <c r="H699" s="39">
        <v>44114</v>
      </c>
      <c r="I699" s="55">
        <v>2020</v>
      </c>
      <c r="J699" t="s">
        <v>1316</v>
      </c>
      <c r="K699" t="s">
        <v>1403</v>
      </c>
      <c r="L699" s="48" t="s">
        <v>1064</v>
      </c>
      <c r="M699" t="s">
        <v>1064</v>
      </c>
      <c r="O699" t="s">
        <v>1881</v>
      </c>
      <c r="P699" t="s">
        <v>1064</v>
      </c>
      <c r="Q699" t="s">
        <v>29</v>
      </c>
      <c r="R699" t="s">
        <v>113</v>
      </c>
      <c r="S699">
        <v>3.6</v>
      </c>
      <c r="T699">
        <v>3.5</v>
      </c>
      <c r="U699" t="s">
        <v>692</v>
      </c>
      <c r="V699" t="s">
        <v>2850</v>
      </c>
      <c r="W699" t="s">
        <v>1959</v>
      </c>
      <c r="X699" t="s">
        <v>1960</v>
      </c>
      <c r="Y699" t="s">
        <v>1064</v>
      </c>
      <c r="Z699" t="s">
        <v>1064</v>
      </c>
      <c r="AA699" t="s">
        <v>1064</v>
      </c>
      <c r="AB699" t="s">
        <v>1064</v>
      </c>
      <c r="AC699" t="s">
        <v>1064</v>
      </c>
      <c r="AD699" t="s">
        <v>1064</v>
      </c>
      <c r="AE699" t="s">
        <v>1064</v>
      </c>
      <c r="AF699" t="s">
        <v>1064</v>
      </c>
      <c r="AG699" t="s">
        <v>1064</v>
      </c>
      <c r="AH699" t="s">
        <v>1064</v>
      </c>
      <c r="AK699">
        <v>307289.24</v>
      </c>
      <c r="AL699">
        <v>6369024.6500000004</v>
      </c>
      <c r="AM699" t="s">
        <v>2388</v>
      </c>
      <c r="AN699" t="s">
        <v>1870</v>
      </c>
      <c r="AO699" s="39">
        <v>45721</v>
      </c>
    </row>
    <row r="700" spans="1:41" x14ac:dyDescent="0.2">
      <c r="A700" t="s">
        <v>173</v>
      </c>
      <c r="B700" t="s">
        <v>176</v>
      </c>
      <c r="C700" t="s">
        <v>2966</v>
      </c>
      <c r="D700" t="s">
        <v>1064</v>
      </c>
      <c r="E700" t="s">
        <v>1064</v>
      </c>
      <c r="F700" t="s">
        <v>2967</v>
      </c>
      <c r="G700" t="s">
        <v>1805</v>
      </c>
      <c r="H700" s="39">
        <v>44664</v>
      </c>
      <c r="I700" s="55">
        <v>2022</v>
      </c>
      <c r="J700" t="s">
        <v>1297</v>
      </c>
      <c r="K700" t="s">
        <v>1462</v>
      </c>
      <c r="L700" s="48" t="s">
        <v>1064</v>
      </c>
      <c r="M700" t="s">
        <v>1064</v>
      </c>
      <c r="O700" t="s">
        <v>1881</v>
      </c>
      <c r="P700" t="s">
        <v>1064</v>
      </c>
      <c r="Q700" t="s">
        <v>29</v>
      </c>
      <c r="R700" t="s">
        <v>113</v>
      </c>
      <c r="S700">
        <v>5.01</v>
      </c>
      <c r="T700">
        <v>5</v>
      </c>
      <c r="U700" t="s">
        <v>692</v>
      </c>
      <c r="V700" t="s">
        <v>2850</v>
      </c>
      <c r="W700" t="s">
        <v>1557</v>
      </c>
      <c r="X700" t="s">
        <v>2968</v>
      </c>
      <c r="Y700" t="s">
        <v>1064</v>
      </c>
      <c r="Z700" t="s">
        <v>1064</v>
      </c>
      <c r="AA700" t="s">
        <v>1064</v>
      </c>
      <c r="AB700" t="s">
        <v>1064</v>
      </c>
      <c r="AC700" t="s">
        <v>1064</v>
      </c>
      <c r="AD700" t="s">
        <v>1064</v>
      </c>
      <c r="AE700" t="s">
        <v>1064</v>
      </c>
      <c r="AF700" t="s">
        <v>1064</v>
      </c>
      <c r="AG700" t="s">
        <v>1064</v>
      </c>
      <c r="AH700" t="s">
        <v>1064</v>
      </c>
      <c r="AK700">
        <v>265808</v>
      </c>
      <c r="AL700">
        <v>6070737</v>
      </c>
      <c r="AM700" t="s">
        <v>2388</v>
      </c>
      <c r="AN700" t="s">
        <v>1870</v>
      </c>
      <c r="AO700" s="39">
        <v>45721</v>
      </c>
    </row>
    <row r="701" spans="1:41" x14ac:dyDescent="0.2">
      <c r="A701" t="s">
        <v>173</v>
      </c>
      <c r="B701" t="s">
        <v>176</v>
      </c>
      <c r="C701" t="s">
        <v>222</v>
      </c>
      <c r="D701" t="s">
        <v>1064</v>
      </c>
      <c r="E701" t="s">
        <v>1650</v>
      </c>
      <c r="F701" t="s">
        <v>636</v>
      </c>
      <c r="G701" t="s">
        <v>1805</v>
      </c>
      <c r="H701" s="39">
        <v>43776</v>
      </c>
      <c r="I701" s="55">
        <v>2019</v>
      </c>
      <c r="J701" t="s">
        <v>1310</v>
      </c>
      <c r="K701" t="s">
        <v>1315</v>
      </c>
      <c r="L701" s="48" t="s">
        <v>1064</v>
      </c>
      <c r="M701" t="s">
        <v>1064</v>
      </c>
      <c r="O701" t="s">
        <v>1837</v>
      </c>
      <c r="P701" t="s">
        <v>1064</v>
      </c>
      <c r="Q701" t="s">
        <v>29</v>
      </c>
      <c r="R701" t="s">
        <v>113</v>
      </c>
      <c r="S701">
        <v>2.7</v>
      </c>
      <c r="T701">
        <v>2.6960000000000002</v>
      </c>
      <c r="U701" t="s">
        <v>692</v>
      </c>
      <c r="V701" t="s">
        <v>2850</v>
      </c>
      <c r="W701" t="s">
        <v>697</v>
      </c>
      <c r="X701" t="s">
        <v>1942</v>
      </c>
      <c r="Y701" t="s">
        <v>1064</v>
      </c>
      <c r="Z701" t="s">
        <v>1064</v>
      </c>
      <c r="AA701" t="s">
        <v>1064</v>
      </c>
      <c r="AB701" t="s">
        <v>1064</v>
      </c>
      <c r="AC701" t="s">
        <v>1064</v>
      </c>
      <c r="AD701" t="s">
        <v>1064</v>
      </c>
      <c r="AE701" t="s">
        <v>1064</v>
      </c>
      <c r="AF701" t="s">
        <v>1064</v>
      </c>
      <c r="AG701" t="s">
        <v>1064</v>
      </c>
      <c r="AH701" t="s">
        <v>1064</v>
      </c>
      <c r="AK701">
        <v>260790.21</v>
      </c>
      <c r="AL701">
        <v>6244814.2599999998</v>
      </c>
      <c r="AM701" t="s">
        <v>2388</v>
      </c>
      <c r="AN701" t="s">
        <v>1870</v>
      </c>
      <c r="AO701" s="39">
        <v>45721</v>
      </c>
    </row>
    <row r="702" spans="1:41" x14ac:dyDescent="0.2">
      <c r="A702" t="s">
        <v>173</v>
      </c>
      <c r="B702" t="s">
        <v>176</v>
      </c>
      <c r="C702" t="s">
        <v>2193</v>
      </c>
      <c r="D702" t="s">
        <v>1064</v>
      </c>
      <c r="E702" t="s">
        <v>1131</v>
      </c>
      <c r="F702" t="s">
        <v>385</v>
      </c>
      <c r="G702" t="s">
        <v>1805</v>
      </c>
      <c r="H702" s="39">
        <v>43243</v>
      </c>
      <c r="I702" s="55">
        <v>2018</v>
      </c>
      <c r="J702" t="s">
        <v>3870</v>
      </c>
      <c r="K702" t="s">
        <v>1358</v>
      </c>
      <c r="L702" s="48" t="s">
        <v>1064</v>
      </c>
      <c r="M702" t="s">
        <v>1064</v>
      </c>
      <c r="O702" t="s">
        <v>1837</v>
      </c>
      <c r="P702" t="s">
        <v>1064</v>
      </c>
      <c r="Q702" t="s">
        <v>29</v>
      </c>
      <c r="R702" t="s">
        <v>113</v>
      </c>
      <c r="S702">
        <v>3</v>
      </c>
      <c r="T702">
        <v>2.9559000000000002</v>
      </c>
      <c r="U702" t="s">
        <v>692</v>
      </c>
      <c r="V702" t="s">
        <v>2850</v>
      </c>
      <c r="W702" t="s">
        <v>697</v>
      </c>
      <c r="X702" t="s">
        <v>830</v>
      </c>
      <c r="Y702" t="s">
        <v>1064</v>
      </c>
      <c r="Z702" t="s">
        <v>1064</v>
      </c>
      <c r="AA702" t="s">
        <v>1064</v>
      </c>
      <c r="AB702" t="s">
        <v>1064</v>
      </c>
      <c r="AC702" t="s">
        <v>1064</v>
      </c>
      <c r="AD702" t="s">
        <v>1064</v>
      </c>
      <c r="AE702" t="s">
        <v>1064</v>
      </c>
      <c r="AF702" t="s">
        <v>1064</v>
      </c>
      <c r="AG702" t="s">
        <v>1064</v>
      </c>
      <c r="AH702" t="s">
        <v>1064</v>
      </c>
      <c r="AK702">
        <v>349286</v>
      </c>
      <c r="AL702">
        <v>6237229.04</v>
      </c>
      <c r="AM702" t="s">
        <v>2391</v>
      </c>
      <c r="AN702" t="s">
        <v>1870</v>
      </c>
      <c r="AO702" s="39">
        <v>45721</v>
      </c>
    </row>
    <row r="703" spans="1:41" x14ac:dyDescent="0.2">
      <c r="A703" t="s">
        <v>173</v>
      </c>
      <c r="B703" t="s">
        <v>176</v>
      </c>
      <c r="C703" t="s">
        <v>206</v>
      </c>
      <c r="D703" t="s">
        <v>1064</v>
      </c>
      <c r="E703" t="s">
        <v>1064</v>
      </c>
      <c r="F703" t="s">
        <v>1961</v>
      </c>
      <c r="G703" t="s">
        <v>1805</v>
      </c>
      <c r="H703" s="39">
        <v>44212</v>
      </c>
      <c r="I703" s="55">
        <v>2021</v>
      </c>
      <c r="J703" t="s">
        <v>1310</v>
      </c>
      <c r="K703" t="s">
        <v>1314</v>
      </c>
      <c r="L703" s="48" t="s">
        <v>1064</v>
      </c>
      <c r="M703" t="s">
        <v>1064</v>
      </c>
      <c r="O703" t="s">
        <v>1881</v>
      </c>
      <c r="P703" t="s">
        <v>1064</v>
      </c>
      <c r="Q703" t="s">
        <v>29</v>
      </c>
      <c r="R703" t="s">
        <v>113</v>
      </c>
      <c r="S703">
        <v>3.01</v>
      </c>
      <c r="T703">
        <v>3</v>
      </c>
      <c r="U703" t="s">
        <v>692</v>
      </c>
      <c r="V703" t="s">
        <v>2850</v>
      </c>
      <c r="W703" t="s">
        <v>697</v>
      </c>
      <c r="X703" t="s">
        <v>2194</v>
      </c>
      <c r="Y703" t="s">
        <v>1064</v>
      </c>
      <c r="Z703" t="s">
        <v>1064</v>
      </c>
      <c r="AA703" t="s">
        <v>1064</v>
      </c>
      <c r="AB703" t="s">
        <v>1064</v>
      </c>
      <c r="AC703" t="s">
        <v>1064</v>
      </c>
      <c r="AD703" t="s">
        <v>1064</v>
      </c>
      <c r="AE703" t="s">
        <v>1064</v>
      </c>
      <c r="AF703" t="s">
        <v>1064</v>
      </c>
      <c r="AG703" t="s">
        <v>1064</v>
      </c>
      <c r="AH703" t="s">
        <v>1064</v>
      </c>
      <c r="AK703">
        <v>285705</v>
      </c>
      <c r="AL703">
        <v>6274772</v>
      </c>
      <c r="AM703" t="s">
        <v>2388</v>
      </c>
      <c r="AN703" t="s">
        <v>1870</v>
      </c>
      <c r="AO703" s="39">
        <v>45721</v>
      </c>
    </row>
    <row r="704" spans="1:41" x14ac:dyDescent="0.2">
      <c r="A704" t="s">
        <v>173</v>
      </c>
      <c r="B704" t="s">
        <v>176</v>
      </c>
      <c r="C704" t="s">
        <v>2195</v>
      </c>
      <c r="D704" t="s">
        <v>1064</v>
      </c>
      <c r="E704" t="s">
        <v>1619</v>
      </c>
      <c r="F704" t="s">
        <v>536</v>
      </c>
      <c r="G704" t="s">
        <v>1805</v>
      </c>
      <c r="H704" s="39">
        <v>43630</v>
      </c>
      <c r="I704" s="55">
        <v>2019</v>
      </c>
      <c r="J704" t="s">
        <v>3870</v>
      </c>
      <c r="K704" t="s">
        <v>1418</v>
      </c>
      <c r="L704" s="48" t="s">
        <v>1064</v>
      </c>
      <c r="M704" t="s">
        <v>1064</v>
      </c>
      <c r="O704" t="s">
        <v>1837</v>
      </c>
      <c r="P704" t="s">
        <v>1064</v>
      </c>
      <c r="Q704" t="s">
        <v>29</v>
      </c>
      <c r="R704" t="s">
        <v>113</v>
      </c>
      <c r="S704">
        <v>2.96</v>
      </c>
      <c r="T704">
        <v>2.9392999999999998</v>
      </c>
      <c r="U704" t="s">
        <v>692</v>
      </c>
      <c r="V704" t="s">
        <v>2850</v>
      </c>
      <c r="W704" t="s">
        <v>697</v>
      </c>
      <c r="X704" t="s">
        <v>953</v>
      </c>
      <c r="Y704" t="s">
        <v>1064</v>
      </c>
      <c r="Z704" t="s">
        <v>1064</v>
      </c>
      <c r="AA704" t="s">
        <v>1064</v>
      </c>
      <c r="AB704" t="s">
        <v>1064</v>
      </c>
      <c r="AC704" t="s">
        <v>1064</v>
      </c>
      <c r="AD704" t="s">
        <v>1064</v>
      </c>
      <c r="AE704" t="s">
        <v>1064</v>
      </c>
      <c r="AF704" t="s">
        <v>1064</v>
      </c>
      <c r="AG704" t="s">
        <v>1064</v>
      </c>
      <c r="AH704" t="s">
        <v>1064</v>
      </c>
      <c r="AK704">
        <v>6211449</v>
      </c>
      <c r="AL704">
        <v>278119</v>
      </c>
      <c r="AM704" t="s">
        <v>2391</v>
      </c>
      <c r="AN704" t="s">
        <v>1870</v>
      </c>
      <c r="AO704" s="39">
        <v>45721</v>
      </c>
    </row>
    <row r="705" spans="1:41" x14ac:dyDescent="0.2">
      <c r="A705" t="s">
        <v>173</v>
      </c>
      <c r="B705" t="s">
        <v>176</v>
      </c>
      <c r="C705" t="s">
        <v>3774</v>
      </c>
      <c r="D705" t="s">
        <v>1064</v>
      </c>
      <c r="E705" t="s">
        <v>1567</v>
      </c>
      <c r="F705" t="s">
        <v>683</v>
      </c>
      <c r="G705" t="s">
        <v>1805</v>
      </c>
      <c r="H705" s="39">
        <v>42263</v>
      </c>
      <c r="I705" s="55">
        <v>2015</v>
      </c>
      <c r="J705" t="s">
        <v>1348</v>
      </c>
      <c r="K705" t="s">
        <v>1471</v>
      </c>
      <c r="L705" s="48" t="s">
        <v>1064</v>
      </c>
      <c r="M705" t="s">
        <v>1064</v>
      </c>
      <c r="O705" t="s">
        <v>1824</v>
      </c>
      <c r="P705" t="s">
        <v>1064</v>
      </c>
      <c r="Q705" t="s">
        <v>29</v>
      </c>
      <c r="R705" t="s">
        <v>113</v>
      </c>
      <c r="S705">
        <v>2.96</v>
      </c>
      <c r="T705">
        <v>2.9392800000000001</v>
      </c>
      <c r="U705" t="s">
        <v>692</v>
      </c>
      <c r="V705" t="s">
        <v>2850</v>
      </c>
      <c r="W705" t="s">
        <v>738</v>
      </c>
      <c r="X705" t="s">
        <v>1053</v>
      </c>
      <c r="Y705" t="s">
        <v>1064</v>
      </c>
      <c r="Z705" t="s">
        <v>1064</v>
      </c>
      <c r="AA705" t="s">
        <v>1064</v>
      </c>
      <c r="AB705" t="s">
        <v>1064</v>
      </c>
      <c r="AC705" t="s">
        <v>1064</v>
      </c>
      <c r="AD705" t="s">
        <v>1064</v>
      </c>
      <c r="AE705" t="s">
        <v>1064</v>
      </c>
      <c r="AF705" t="s">
        <v>1064</v>
      </c>
      <c r="AG705" t="s">
        <v>1064</v>
      </c>
      <c r="AH705" t="s">
        <v>1064</v>
      </c>
      <c r="AK705">
        <v>338024</v>
      </c>
      <c r="AL705">
        <v>6675560.0130000003</v>
      </c>
      <c r="AM705" t="s">
        <v>2390</v>
      </c>
      <c r="AN705" t="s">
        <v>1870</v>
      </c>
      <c r="AO705" s="39">
        <v>45721</v>
      </c>
    </row>
    <row r="706" spans="1:41" x14ac:dyDescent="0.2">
      <c r="A706" t="s">
        <v>173</v>
      </c>
      <c r="B706" t="s">
        <v>176</v>
      </c>
      <c r="C706" t="s">
        <v>3887</v>
      </c>
      <c r="D706" t="s">
        <v>1064</v>
      </c>
      <c r="E706" t="s">
        <v>1064</v>
      </c>
      <c r="F706" t="s">
        <v>3888</v>
      </c>
      <c r="G706" t="s">
        <v>1805</v>
      </c>
      <c r="H706" s="39">
        <v>45442</v>
      </c>
      <c r="I706" s="55">
        <v>2024</v>
      </c>
      <c r="J706" t="s">
        <v>1310</v>
      </c>
      <c r="K706" t="s">
        <v>3277</v>
      </c>
      <c r="L706" s="48" t="s">
        <v>1064</v>
      </c>
      <c r="M706" t="s">
        <v>1064</v>
      </c>
      <c r="O706" t="s">
        <v>1837</v>
      </c>
      <c r="P706" t="s">
        <v>1064</v>
      </c>
      <c r="Q706" t="s">
        <v>29</v>
      </c>
      <c r="R706" t="s">
        <v>113</v>
      </c>
      <c r="S706">
        <v>9.0294679999999996</v>
      </c>
      <c r="T706">
        <v>9</v>
      </c>
      <c r="U706" t="s">
        <v>692</v>
      </c>
      <c r="V706" t="s">
        <v>2850</v>
      </c>
      <c r="W706" t="s">
        <v>3545</v>
      </c>
      <c r="X706" t="s">
        <v>3889</v>
      </c>
      <c r="Y706" t="s">
        <v>1064</v>
      </c>
      <c r="Z706" t="s">
        <v>1064</v>
      </c>
      <c r="AA706" t="s">
        <v>1064</v>
      </c>
      <c r="AB706" t="s">
        <v>1064</v>
      </c>
      <c r="AC706" t="s">
        <v>1064</v>
      </c>
      <c r="AD706" t="s">
        <v>1064</v>
      </c>
      <c r="AE706" t="s">
        <v>1064</v>
      </c>
      <c r="AF706" t="s">
        <v>1064</v>
      </c>
      <c r="AG706" t="s">
        <v>1064</v>
      </c>
      <c r="AH706" t="s">
        <v>1064</v>
      </c>
      <c r="AK706">
        <v>325144.23</v>
      </c>
      <c r="AL706">
        <v>6269443.7000000002</v>
      </c>
      <c r="AM706" t="s">
        <v>2388</v>
      </c>
      <c r="AN706" t="s">
        <v>1870</v>
      </c>
      <c r="AO706" s="39">
        <v>45721</v>
      </c>
    </row>
    <row r="707" spans="1:41" x14ac:dyDescent="0.2">
      <c r="A707" t="s">
        <v>173</v>
      </c>
      <c r="B707" t="s">
        <v>175</v>
      </c>
      <c r="C707" t="s">
        <v>3606</v>
      </c>
      <c r="D707" t="s">
        <v>1064</v>
      </c>
      <c r="E707" t="s">
        <v>1064</v>
      </c>
      <c r="F707" t="s">
        <v>3607</v>
      </c>
      <c r="G707" t="s">
        <v>1805</v>
      </c>
      <c r="H707" s="39">
        <v>45265</v>
      </c>
      <c r="I707" s="55">
        <v>2023</v>
      </c>
      <c r="J707" t="s">
        <v>1352</v>
      </c>
      <c r="K707" t="s">
        <v>1421</v>
      </c>
      <c r="L707" s="48" t="s">
        <v>1064</v>
      </c>
      <c r="M707" t="s">
        <v>1064</v>
      </c>
      <c r="O707" t="s">
        <v>1876</v>
      </c>
      <c r="P707" t="s">
        <v>1064</v>
      </c>
      <c r="Q707" t="s">
        <v>29</v>
      </c>
      <c r="R707" t="s">
        <v>113</v>
      </c>
      <c r="S707">
        <v>0.79779999999999995</v>
      </c>
      <c r="T707">
        <v>0.79</v>
      </c>
      <c r="U707" t="s">
        <v>692</v>
      </c>
      <c r="V707" t="s">
        <v>2850</v>
      </c>
      <c r="W707" t="s">
        <v>3608</v>
      </c>
      <c r="X707" t="s">
        <v>3609</v>
      </c>
      <c r="Y707" t="s">
        <v>1064</v>
      </c>
      <c r="Z707" t="s">
        <v>1064</v>
      </c>
      <c r="AA707" t="s">
        <v>1064</v>
      </c>
      <c r="AB707" t="s">
        <v>1064</v>
      </c>
      <c r="AC707" t="s">
        <v>1064</v>
      </c>
      <c r="AD707" t="s">
        <v>1064</v>
      </c>
      <c r="AE707" t="s">
        <v>1064</v>
      </c>
      <c r="AF707" t="s">
        <v>1064</v>
      </c>
      <c r="AG707" t="s">
        <v>1064</v>
      </c>
      <c r="AH707" t="s">
        <v>1064</v>
      </c>
      <c r="AK707">
        <v>433095</v>
      </c>
      <c r="AL707">
        <v>7747665</v>
      </c>
      <c r="AM707" t="s">
        <v>2398</v>
      </c>
      <c r="AN707" t="s">
        <v>1870</v>
      </c>
      <c r="AO707" s="39">
        <v>45721</v>
      </c>
    </row>
    <row r="708" spans="1:41" x14ac:dyDescent="0.2">
      <c r="A708" t="s">
        <v>173</v>
      </c>
      <c r="B708" t="s">
        <v>176</v>
      </c>
      <c r="C708" t="s">
        <v>4157</v>
      </c>
      <c r="D708" t="s">
        <v>1064</v>
      </c>
      <c r="E708" t="s">
        <v>1064</v>
      </c>
      <c r="F708" t="s">
        <v>3291</v>
      </c>
      <c r="G708" t="s">
        <v>1805</v>
      </c>
      <c r="H708" s="39">
        <v>44939</v>
      </c>
      <c r="I708" s="55">
        <v>2023</v>
      </c>
      <c r="J708" t="s">
        <v>1316</v>
      </c>
      <c r="K708" t="s">
        <v>1438</v>
      </c>
      <c r="L708" s="48" t="s">
        <v>1064</v>
      </c>
      <c r="M708" t="s">
        <v>1064</v>
      </c>
      <c r="O708" t="s">
        <v>1881</v>
      </c>
      <c r="P708" t="s">
        <v>1064</v>
      </c>
      <c r="Q708" t="s">
        <v>29</v>
      </c>
      <c r="R708" t="s">
        <v>113</v>
      </c>
      <c r="S708">
        <v>3.0045000000000002</v>
      </c>
      <c r="T708">
        <v>3</v>
      </c>
      <c r="U708" t="s">
        <v>692</v>
      </c>
      <c r="V708" t="s">
        <v>2850</v>
      </c>
      <c r="W708" t="s">
        <v>3292</v>
      </c>
      <c r="X708" t="s">
        <v>3293</v>
      </c>
      <c r="Y708" t="s">
        <v>1064</v>
      </c>
      <c r="Z708" t="s">
        <v>1064</v>
      </c>
      <c r="AA708" t="s">
        <v>1064</v>
      </c>
      <c r="AB708" t="s">
        <v>1064</v>
      </c>
      <c r="AC708" t="s">
        <v>1064</v>
      </c>
      <c r="AD708" t="s">
        <v>1064</v>
      </c>
      <c r="AE708" t="s">
        <v>1064</v>
      </c>
      <c r="AF708" t="s">
        <v>1064</v>
      </c>
      <c r="AG708" t="s">
        <v>1064</v>
      </c>
      <c r="AH708" t="s">
        <v>1064</v>
      </c>
      <c r="AK708">
        <v>271668</v>
      </c>
      <c r="AL708">
        <v>6366156</v>
      </c>
      <c r="AM708" t="s">
        <v>2388</v>
      </c>
      <c r="AN708" t="s">
        <v>1870</v>
      </c>
      <c r="AO708" s="39">
        <v>45721</v>
      </c>
    </row>
    <row r="709" spans="1:41" x14ac:dyDescent="0.2">
      <c r="A709" t="s">
        <v>173</v>
      </c>
      <c r="B709" t="s">
        <v>176</v>
      </c>
      <c r="C709" t="s">
        <v>3560</v>
      </c>
      <c r="D709" t="s">
        <v>1064</v>
      </c>
      <c r="E709" t="s">
        <v>1064</v>
      </c>
      <c r="F709" t="s">
        <v>3561</v>
      </c>
      <c r="G709" t="s">
        <v>1805</v>
      </c>
      <c r="H709" s="39">
        <v>45246</v>
      </c>
      <c r="I709" s="55">
        <v>2023</v>
      </c>
      <c r="J709" t="s">
        <v>1348</v>
      </c>
      <c r="K709" t="s">
        <v>1374</v>
      </c>
      <c r="L709" s="48" t="s">
        <v>1064</v>
      </c>
      <c r="M709" t="s">
        <v>1064</v>
      </c>
      <c r="O709" t="s">
        <v>1881</v>
      </c>
      <c r="P709" t="s">
        <v>1064</v>
      </c>
      <c r="Q709" t="s">
        <v>29</v>
      </c>
      <c r="R709" t="s">
        <v>113</v>
      </c>
      <c r="S709">
        <v>9.0050000000000008</v>
      </c>
      <c r="T709">
        <v>9</v>
      </c>
      <c r="U709" t="s">
        <v>692</v>
      </c>
      <c r="V709" t="s">
        <v>2850</v>
      </c>
      <c r="W709" t="s">
        <v>697</v>
      </c>
      <c r="X709" t="s">
        <v>3562</v>
      </c>
      <c r="Y709" t="s">
        <v>1064</v>
      </c>
      <c r="Z709" t="s">
        <v>1064</v>
      </c>
      <c r="AA709" t="s">
        <v>1064</v>
      </c>
      <c r="AB709" t="s">
        <v>1064</v>
      </c>
      <c r="AC709" t="s">
        <v>1064</v>
      </c>
      <c r="AD709" t="s">
        <v>1064</v>
      </c>
      <c r="AE709" t="s">
        <v>1064</v>
      </c>
      <c r="AF709" t="s">
        <v>1064</v>
      </c>
      <c r="AG709" t="s">
        <v>1064</v>
      </c>
      <c r="AH709" t="s">
        <v>1064</v>
      </c>
      <c r="AK709">
        <v>278115</v>
      </c>
      <c r="AL709">
        <v>6441238</v>
      </c>
      <c r="AM709" t="s">
        <v>2388</v>
      </c>
      <c r="AN709" t="s">
        <v>1870</v>
      </c>
      <c r="AO709" s="39">
        <v>45721</v>
      </c>
    </row>
    <row r="710" spans="1:41" x14ac:dyDescent="0.2">
      <c r="A710" t="s">
        <v>173</v>
      </c>
      <c r="B710" t="s">
        <v>176</v>
      </c>
      <c r="C710" t="s">
        <v>3610</v>
      </c>
      <c r="D710" t="s">
        <v>1064</v>
      </c>
      <c r="E710" t="s">
        <v>1064</v>
      </c>
      <c r="F710" t="s">
        <v>3611</v>
      </c>
      <c r="G710" t="s">
        <v>1805</v>
      </c>
      <c r="H710" s="39">
        <v>45114</v>
      </c>
      <c r="I710" s="55">
        <v>2023</v>
      </c>
      <c r="J710" t="s">
        <v>1310</v>
      </c>
      <c r="K710" t="s">
        <v>1315</v>
      </c>
      <c r="L710" s="48" t="s">
        <v>1064</v>
      </c>
      <c r="M710" t="s">
        <v>1064</v>
      </c>
      <c r="O710" t="s">
        <v>1881</v>
      </c>
      <c r="P710" t="s">
        <v>1064</v>
      </c>
      <c r="Q710" t="s">
        <v>29</v>
      </c>
      <c r="R710" t="s">
        <v>113</v>
      </c>
      <c r="S710">
        <v>2.9129999999999998</v>
      </c>
      <c r="T710">
        <v>2.9</v>
      </c>
      <c r="U710" t="s">
        <v>692</v>
      </c>
      <c r="V710" t="s">
        <v>2850</v>
      </c>
      <c r="W710" t="s">
        <v>697</v>
      </c>
      <c r="X710" t="s">
        <v>3612</v>
      </c>
      <c r="Y710" t="s">
        <v>1064</v>
      </c>
      <c r="Z710" t="s">
        <v>1064</v>
      </c>
      <c r="AA710" t="s">
        <v>1064</v>
      </c>
      <c r="AB710" t="s">
        <v>1064</v>
      </c>
      <c r="AC710" t="s">
        <v>1064</v>
      </c>
      <c r="AD710" t="s">
        <v>1064</v>
      </c>
      <c r="AE710" t="s">
        <v>1064</v>
      </c>
      <c r="AF710" t="s">
        <v>1064</v>
      </c>
      <c r="AG710" t="s">
        <v>1064</v>
      </c>
      <c r="AH710" t="s">
        <v>1064</v>
      </c>
      <c r="AK710">
        <v>260593</v>
      </c>
      <c r="AL710">
        <v>6246652</v>
      </c>
      <c r="AM710" t="s">
        <v>2388</v>
      </c>
      <c r="AN710" t="s">
        <v>1870</v>
      </c>
      <c r="AO710" s="39">
        <v>45721</v>
      </c>
    </row>
    <row r="711" spans="1:41" x14ac:dyDescent="0.2">
      <c r="A711" t="s">
        <v>173</v>
      </c>
      <c r="B711" t="s">
        <v>176</v>
      </c>
      <c r="C711" t="s">
        <v>2196</v>
      </c>
      <c r="D711" t="s">
        <v>1064</v>
      </c>
      <c r="E711" t="s">
        <v>1659</v>
      </c>
      <c r="F711" t="s">
        <v>666</v>
      </c>
      <c r="G711" t="s">
        <v>1805</v>
      </c>
      <c r="H711" s="39">
        <v>43511</v>
      </c>
      <c r="I711" s="55">
        <v>2019</v>
      </c>
      <c r="J711" t="s">
        <v>1362</v>
      </c>
      <c r="K711" t="s">
        <v>1464</v>
      </c>
      <c r="L711" s="48" t="s">
        <v>1064</v>
      </c>
      <c r="M711" t="s">
        <v>1064</v>
      </c>
      <c r="O711" t="s">
        <v>1837</v>
      </c>
      <c r="P711" t="s">
        <v>1064</v>
      </c>
      <c r="Q711" t="s">
        <v>29</v>
      </c>
      <c r="R711" t="s">
        <v>113</v>
      </c>
      <c r="S711">
        <v>9</v>
      </c>
      <c r="T711">
        <v>8.9849999999999994</v>
      </c>
      <c r="U711" t="s">
        <v>692</v>
      </c>
      <c r="V711" t="s">
        <v>2850</v>
      </c>
      <c r="W711" t="s">
        <v>858</v>
      </c>
      <c r="X711" t="s">
        <v>1036</v>
      </c>
      <c r="Y711" t="s">
        <v>1064</v>
      </c>
      <c r="Z711" t="s">
        <v>1064</v>
      </c>
      <c r="AA711" t="s">
        <v>1064</v>
      </c>
      <c r="AB711" t="s">
        <v>1064</v>
      </c>
      <c r="AC711" t="s">
        <v>1064</v>
      </c>
      <c r="AD711" t="s">
        <v>1064</v>
      </c>
      <c r="AE711" t="s">
        <v>1064</v>
      </c>
      <c r="AF711" t="s">
        <v>1064</v>
      </c>
      <c r="AG711" t="s">
        <v>1064</v>
      </c>
      <c r="AH711" t="s">
        <v>1064</v>
      </c>
      <c r="AK711">
        <v>383715.9</v>
      </c>
      <c r="AL711">
        <v>6919672.79</v>
      </c>
      <c r="AM711" t="s">
        <v>2393</v>
      </c>
      <c r="AN711" t="s">
        <v>1870</v>
      </c>
      <c r="AO711" s="39">
        <v>45721</v>
      </c>
    </row>
    <row r="712" spans="1:41" x14ac:dyDescent="0.2">
      <c r="A712" t="s">
        <v>173</v>
      </c>
      <c r="B712" t="s">
        <v>176</v>
      </c>
      <c r="C712" t="s">
        <v>2637</v>
      </c>
      <c r="D712" t="s">
        <v>1064</v>
      </c>
      <c r="E712" t="s">
        <v>1064</v>
      </c>
      <c r="F712" t="s">
        <v>2374</v>
      </c>
      <c r="G712" t="s">
        <v>1805</v>
      </c>
      <c r="H712" s="39">
        <v>44323</v>
      </c>
      <c r="I712" s="55">
        <v>2021</v>
      </c>
      <c r="J712" t="s">
        <v>1310</v>
      </c>
      <c r="K712" t="s">
        <v>1314</v>
      </c>
      <c r="L712" s="48" t="s">
        <v>1064</v>
      </c>
      <c r="M712" t="s">
        <v>1064</v>
      </c>
      <c r="O712" t="s">
        <v>1881</v>
      </c>
      <c r="P712" t="s">
        <v>1064</v>
      </c>
      <c r="Q712" t="s">
        <v>29</v>
      </c>
      <c r="R712" t="s">
        <v>113</v>
      </c>
      <c r="S712">
        <v>3.0049999999999999</v>
      </c>
      <c r="T712">
        <v>3</v>
      </c>
      <c r="U712" t="s">
        <v>692</v>
      </c>
      <c r="V712" t="s">
        <v>2850</v>
      </c>
      <c r="W712" t="s">
        <v>697</v>
      </c>
      <c r="X712" t="s">
        <v>2375</v>
      </c>
      <c r="Y712" t="s">
        <v>1064</v>
      </c>
      <c r="Z712" t="s">
        <v>1064</v>
      </c>
      <c r="AA712" t="s">
        <v>1064</v>
      </c>
      <c r="AB712" t="s">
        <v>1064</v>
      </c>
      <c r="AC712" t="s">
        <v>1064</v>
      </c>
      <c r="AD712" t="s">
        <v>1064</v>
      </c>
      <c r="AE712" t="s">
        <v>1064</v>
      </c>
      <c r="AF712" t="s">
        <v>1064</v>
      </c>
      <c r="AG712" t="s">
        <v>1064</v>
      </c>
      <c r="AH712" t="s">
        <v>1064</v>
      </c>
      <c r="AK712">
        <v>288155</v>
      </c>
      <c r="AL712">
        <v>6260478</v>
      </c>
      <c r="AM712" t="s">
        <v>2388</v>
      </c>
      <c r="AN712" t="s">
        <v>1870</v>
      </c>
      <c r="AO712" s="39">
        <v>45721</v>
      </c>
    </row>
    <row r="713" spans="1:41" x14ac:dyDescent="0.2">
      <c r="A713" t="s">
        <v>173</v>
      </c>
      <c r="B713" t="s">
        <v>176</v>
      </c>
      <c r="C713" t="s">
        <v>3322</v>
      </c>
      <c r="D713" t="s">
        <v>1064</v>
      </c>
      <c r="E713" t="s">
        <v>1064</v>
      </c>
      <c r="F713" t="s">
        <v>3323</v>
      </c>
      <c r="G713" t="s">
        <v>1805</v>
      </c>
      <c r="H713" s="39">
        <v>45005</v>
      </c>
      <c r="I713" s="55">
        <v>2023</v>
      </c>
      <c r="J713" t="s">
        <v>1310</v>
      </c>
      <c r="K713" t="s">
        <v>2942</v>
      </c>
      <c r="L713" s="48" t="s">
        <v>1064</v>
      </c>
      <c r="M713" t="s">
        <v>1064</v>
      </c>
      <c r="O713" t="s">
        <v>1881</v>
      </c>
      <c r="P713" t="s">
        <v>1064</v>
      </c>
      <c r="Q713" t="s">
        <v>29</v>
      </c>
      <c r="R713" t="s">
        <v>113</v>
      </c>
      <c r="S713">
        <v>2.5550000000000002</v>
      </c>
      <c r="T713">
        <v>2.5</v>
      </c>
      <c r="U713" t="s">
        <v>692</v>
      </c>
      <c r="V713" t="s">
        <v>2850</v>
      </c>
      <c r="W713" t="s">
        <v>697</v>
      </c>
      <c r="X713" t="s">
        <v>3324</v>
      </c>
      <c r="Y713" t="s">
        <v>1064</v>
      </c>
      <c r="Z713" t="s">
        <v>1064</v>
      </c>
      <c r="AA713" t="s">
        <v>1064</v>
      </c>
      <c r="AB713" t="s">
        <v>1064</v>
      </c>
      <c r="AC713" t="s">
        <v>1064</v>
      </c>
      <c r="AD713" t="s">
        <v>1064</v>
      </c>
      <c r="AE713" t="s">
        <v>1064</v>
      </c>
      <c r="AF713" t="s">
        <v>1064</v>
      </c>
      <c r="AG713" t="s">
        <v>1064</v>
      </c>
      <c r="AH713" t="s">
        <v>1064</v>
      </c>
      <c r="AK713">
        <v>324376</v>
      </c>
      <c r="AL713">
        <v>6277750</v>
      </c>
      <c r="AM713" t="s">
        <v>2388</v>
      </c>
      <c r="AN713" t="s">
        <v>1870</v>
      </c>
      <c r="AO713" s="39">
        <v>45721</v>
      </c>
    </row>
    <row r="714" spans="1:41" x14ac:dyDescent="0.2">
      <c r="A714" t="s">
        <v>173</v>
      </c>
      <c r="B714" t="s">
        <v>176</v>
      </c>
      <c r="C714" t="s">
        <v>2368</v>
      </c>
      <c r="D714" t="s">
        <v>1064</v>
      </c>
      <c r="E714" t="s">
        <v>1064</v>
      </c>
      <c r="F714" t="s">
        <v>3563</v>
      </c>
      <c r="G714" t="s">
        <v>1805</v>
      </c>
      <c r="H714" s="39">
        <v>45250</v>
      </c>
      <c r="I714" s="55">
        <v>2023</v>
      </c>
      <c r="J714" t="s">
        <v>1316</v>
      </c>
      <c r="K714" t="s">
        <v>1317</v>
      </c>
      <c r="L714" s="48" t="s">
        <v>1064</v>
      </c>
      <c r="M714" t="s">
        <v>1064</v>
      </c>
      <c r="O714" t="s">
        <v>1881</v>
      </c>
      <c r="P714" t="s">
        <v>1064</v>
      </c>
      <c r="Q714" t="s">
        <v>29</v>
      </c>
      <c r="R714" t="s">
        <v>113</v>
      </c>
      <c r="S714">
        <v>3.02</v>
      </c>
      <c r="T714">
        <v>3</v>
      </c>
      <c r="U714" t="s">
        <v>692</v>
      </c>
      <c r="V714" t="s">
        <v>2850</v>
      </c>
      <c r="W714" t="s">
        <v>1557</v>
      </c>
      <c r="X714" t="s">
        <v>3564</v>
      </c>
      <c r="Y714" t="s">
        <v>1064</v>
      </c>
      <c r="Z714" t="s">
        <v>1064</v>
      </c>
      <c r="AA714" t="s">
        <v>1064</v>
      </c>
      <c r="AB714" t="s">
        <v>1064</v>
      </c>
      <c r="AC714" t="s">
        <v>1064</v>
      </c>
      <c r="AD714" t="s">
        <v>1064</v>
      </c>
      <c r="AE714" t="s">
        <v>1064</v>
      </c>
      <c r="AF714" t="s">
        <v>1064</v>
      </c>
      <c r="AG714" t="s">
        <v>1064</v>
      </c>
      <c r="AH714" t="s">
        <v>1064</v>
      </c>
      <c r="AK714">
        <v>271908</v>
      </c>
      <c r="AL714">
        <v>6275146</v>
      </c>
      <c r="AM714" t="s">
        <v>2388</v>
      </c>
      <c r="AN714" t="s">
        <v>1870</v>
      </c>
      <c r="AO714" s="39">
        <v>45721</v>
      </c>
    </row>
    <row r="715" spans="1:41" x14ac:dyDescent="0.2">
      <c r="A715" t="s">
        <v>173</v>
      </c>
      <c r="B715" t="s">
        <v>176</v>
      </c>
      <c r="C715" t="s">
        <v>2969</v>
      </c>
      <c r="D715" t="s">
        <v>1064</v>
      </c>
      <c r="E715" t="s">
        <v>1064</v>
      </c>
      <c r="F715" t="s">
        <v>2970</v>
      </c>
      <c r="G715" t="s">
        <v>1805</v>
      </c>
      <c r="H715" s="39">
        <v>44635</v>
      </c>
      <c r="I715" s="55">
        <v>2022</v>
      </c>
      <c r="J715" t="s">
        <v>1316</v>
      </c>
      <c r="K715" t="s">
        <v>1320</v>
      </c>
      <c r="L715" s="48" t="s">
        <v>1064</v>
      </c>
      <c r="M715" t="s">
        <v>1064</v>
      </c>
      <c r="O715" t="s">
        <v>1881</v>
      </c>
      <c r="P715" t="s">
        <v>1064</v>
      </c>
      <c r="Q715" t="s">
        <v>29</v>
      </c>
      <c r="R715" t="s">
        <v>113</v>
      </c>
      <c r="S715">
        <v>3.0089999999999999</v>
      </c>
      <c r="T715">
        <v>3</v>
      </c>
      <c r="U715" t="s">
        <v>692</v>
      </c>
      <c r="V715" t="s">
        <v>2850</v>
      </c>
      <c r="W715" t="s">
        <v>2971</v>
      </c>
      <c r="X715" t="s">
        <v>2972</v>
      </c>
      <c r="Y715" t="s">
        <v>1064</v>
      </c>
      <c r="Z715" t="s">
        <v>1064</v>
      </c>
      <c r="AA715" t="s">
        <v>1064</v>
      </c>
      <c r="AB715" t="s">
        <v>1064</v>
      </c>
      <c r="AC715" t="s">
        <v>1064</v>
      </c>
      <c r="AD715" t="s">
        <v>1064</v>
      </c>
      <c r="AE715" t="s">
        <v>1064</v>
      </c>
      <c r="AF715" t="s">
        <v>1064</v>
      </c>
      <c r="AG715" t="s">
        <v>1064</v>
      </c>
      <c r="AH715" t="s">
        <v>1064</v>
      </c>
      <c r="AK715">
        <v>313799</v>
      </c>
      <c r="AL715">
        <v>6362021</v>
      </c>
      <c r="AM715" t="s">
        <v>2388</v>
      </c>
      <c r="AN715" t="s">
        <v>1870</v>
      </c>
      <c r="AO715" s="39">
        <v>45721</v>
      </c>
    </row>
    <row r="716" spans="1:41" x14ac:dyDescent="0.2">
      <c r="A716" t="s">
        <v>173</v>
      </c>
      <c r="B716" t="s">
        <v>176</v>
      </c>
      <c r="C716" t="s">
        <v>3194</v>
      </c>
      <c r="D716" t="s">
        <v>1064</v>
      </c>
      <c r="E716" t="s">
        <v>1064</v>
      </c>
      <c r="F716" t="s">
        <v>3195</v>
      </c>
      <c r="G716" t="s">
        <v>1805</v>
      </c>
      <c r="H716" s="39">
        <v>44834</v>
      </c>
      <c r="I716" s="55">
        <v>2022</v>
      </c>
      <c r="J716" t="s">
        <v>1310</v>
      </c>
      <c r="K716" t="s">
        <v>1314</v>
      </c>
      <c r="L716" s="48" t="s">
        <v>1064</v>
      </c>
      <c r="M716" t="s">
        <v>1064</v>
      </c>
      <c r="O716" t="s">
        <v>1881</v>
      </c>
      <c r="P716" t="s">
        <v>1064</v>
      </c>
      <c r="Q716" t="s">
        <v>29</v>
      </c>
      <c r="R716" t="s">
        <v>113</v>
      </c>
      <c r="S716">
        <v>9.0150000000000006</v>
      </c>
      <c r="T716">
        <v>9</v>
      </c>
      <c r="U716" t="s">
        <v>692</v>
      </c>
      <c r="V716" t="s">
        <v>2850</v>
      </c>
      <c r="W716" t="s">
        <v>1557</v>
      </c>
      <c r="X716" t="s">
        <v>3196</v>
      </c>
      <c r="Y716" t="s">
        <v>1064</v>
      </c>
      <c r="Z716" t="s">
        <v>1064</v>
      </c>
      <c r="AA716" t="s">
        <v>1064</v>
      </c>
      <c r="AB716" t="s">
        <v>1064</v>
      </c>
      <c r="AC716" t="s">
        <v>1064</v>
      </c>
      <c r="AD716" t="s">
        <v>1064</v>
      </c>
      <c r="AE716" t="s">
        <v>1064</v>
      </c>
      <c r="AF716" t="s">
        <v>1064</v>
      </c>
      <c r="AG716" t="s">
        <v>1064</v>
      </c>
      <c r="AH716" t="s">
        <v>1064</v>
      </c>
      <c r="AK716">
        <v>290281</v>
      </c>
      <c r="AL716">
        <v>6257346</v>
      </c>
      <c r="AM716" t="s">
        <v>2388</v>
      </c>
      <c r="AN716" t="s">
        <v>1870</v>
      </c>
      <c r="AO716" s="39">
        <v>45721</v>
      </c>
    </row>
    <row r="717" spans="1:41" x14ac:dyDescent="0.2">
      <c r="A717" t="s">
        <v>173</v>
      </c>
      <c r="B717" t="s">
        <v>176</v>
      </c>
      <c r="C717" t="s">
        <v>3336</v>
      </c>
      <c r="D717" t="s">
        <v>1064</v>
      </c>
      <c r="E717" t="s">
        <v>1064</v>
      </c>
      <c r="F717" t="s">
        <v>3390</v>
      </c>
      <c r="G717" t="s">
        <v>1805</v>
      </c>
      <c r="H717" s="39">
        <v>44952</v>
      </c>
      <c r="I717" s="55">
        <v>2023</v>
      </c>
      <c r="J717" t="s">
        <v>1362</v>
      </c>
      <c r="K717" t="s">
        <v>1367</v>
      </c>
      <c r="L717" s="48" t="s">
        <v>1064</v>
      </c>
      <c r="M717" t="s">
        <v>1064</v>
      </c>
      <c r="O717" t="s">
        <v>1881</v>
      </c>
      <c r="P717" t="s">
        <v>1064</v>
      </c>
      <c r="Q717" t="s">
        <v>29</v>
      </c>
      <c r="R717" t="s">
        <v>113</v>
      </c>
      <c r="S717">
        <v>9.01</v>
      </c>
      <c r="T717">
        <v>9</v>
      </c>
      <c r="U717" t="s">
        <v>692</v>
      </c>
      <c r="V717" t="s">
        <v>2850</v>
      </c>
      <c r="W717" t="s">
        <v>1557</v>
      </c>
      <c r="X717" t="s">
        <v>3391</v>
      </c>
      <c r="Y717" t="s">
        <v>1064</v>
      </c>
      <c r="Z717" t="s">
        <v>1064</v>
      </c>
      <c r="AA717" t="s">
        <v>1064</v>
      </c>
      <c r="AB717" t="s">
        <v>1064</v>
      </c>
      <c r="AC717" t="s">
        <v>1064</v>
      </c>
      <c r="AD717" t="s">
        <v>1064</v>
      </c>
      <c r="AE717" t="s">
        <v>1064</v>
      </c>
      <c r="AF717" t="s">
        <v>1064</v>
      </c>
      <c r="AG717" t="s">
        <v>1064</v>
      </c>
      <c r="AH717" t="s">
        <v>1064</v>
      </c>
      <c r="AK717">
        <v>332134</v>
      </c>
      <c r="AL717">
        <v>6836915</v>
      </c>
      <c r="AM717" t="s">
        <v>2388</v>
      </c>
      <c r="AN717" t="s">
        <v>1870</v>
      </c>
      <c r="AO717" s="39">
        <v>45721</v>
      </c>
    </row>
    <row r="718" spans="1:41" x14ac:dyDescent="0.2">
      <c r="A718" t="s">
        <v>173</v>
      </c>
      <c r="B718" t="s">
        <v>176</v>
      </c>
      <c r="C718" t="s">
        <v>2638</v>
      </c>
      <c r="D718" t="s">
        <v>1064</v>
      </c>
      <c r="E718" t="s">
        <v>1214</v>
      </c>
      <c r="F718" t="s">
        <v>555</v>
      </c>
      <c r="G718" t="s">
        <v>1805</v>
      </c>
      <c r="H718" s="39">
        <v>42825</v>
      </c>
      <c r="I718" s="55">
        <v>2017</v>
      </c>
      <c r="J718" t="s">
        <v>3870</v>
      </c>
      <c r="K718" t="s">
        <v>1427</v>
      </c>
      <c r="L718" s="48" t="s">
        <v>1064</v>
      </c>
      <c r="M718" t="s">
        <v>1064</v>
      </c>
      <c r="O718" t="s">
        <v>1837</v>
      </c>
      <c r="P718" t="s">
        <v>1064</v>
      </c>
      <c r="Q718" t="s">
        <v>29</v>
      </c>
      <c r="R718" t="s">
        <v>113</v>
      </c>
      <c r="S718">
        <v>9</v>
      </c>
      <c r="T718">
        <v>8.9292999999999996</v>
      </c>
      <c r="U718" t="s">
        <v>692</v>
      </c>
      <c r="V718" t="s">
        <v>2850</v>
      </c>
      <c r="W718" t="s">
        <v>697</v>
      </c>
      <c r="X718" t="s">
        <v>965</v>
      </c>
      <c r="Y718" t="s">
        <v>1064</v>
      </c>
      <c r="Z718" t="s">
        <v>1064</v>
      </c>
      <c r="AA718" t="s">
        <v>1064</v>
      </c>
      <c r="AB718" t="s">
        <v>1064</v>
      </c>
      <c r="AC718" t="s">
        <v>1064</v>
      </c>
      <c r="AD718" t="s">
        <v>1064</v>
      </c>
      <c r="AE718" t="s">
        <v>1064</v>
      </c>
      <c r="AF718" t="s">
        <v>1064</v>
      </c>
      <c r="AG718" t="s">
        <v>1064</v>
      </c>
      <c r="AH718" t="s">
        <v>1064</v>
      </c>
      <c r="AK718">
        <v>254883.26</v>
      </c>
      <c r="AL718">
        <v>6189538.1299999999</v>
      </c>
      <c r="AM718" t="s">
        <v>2388</v>
      </c>
      <c r="AN718" t="s">
        <v>1870</v>
      </c>
      <c r="AO718" s="39">
        <v>45721</v>
      </c>
    </row>
    <row r="719" spans="1:41" x14ac:dyDescent="0.2">
      <c r="A719" t="s">
        <v>173</v>
      </c>
      <c r="B719" t="s">
        <v>176</v>
      </c>
      <c r="C719" t="s">
        <v>2197</v>
      </c>
      <c r="D719" t="s">
        <v>1064</v>
      </c>
      <c r="E719" t="s">
        <v>1623</v>
      </c>
      <c r="F719" t="s">
        <v>557</v>
      </c>
      <c r="G719" t="s">
        <v>1805</v>
      </c>
      <c r="H719" s="39">
        <v>43691</v>
      </c>
      <c r="I719" s="55">
        <v>2019</v>
      </c>
      <c r="J719" t="s">
        <v>3870</v>
      </c>
      <c r="K719" t="s">
        <v>1427</v>
      </c>
      <c r="L719" s="48" t="s">
        <v>1064</v>
      </c>
      <c r="M719" t="s">
        <v>1064</v>
      </c>
      <c r="O719" t="s">
        <v>1824</v>
      </c>
      <c r="P719" t="s">
        <v>1064</v>
      </c>
      <c r="Q719" t="s">
        <v>29</v>
      </c>
      <c r="R719" t="s">
        <v>113</v>
      </c>
      <c r="S719">
        <v>2.95</v>
      </c>
      <c r="T719">
        <v>2.95</v>
      </c>
      <c r="U719" t="s">
        <v>692</v>
      </c>
      <c r="V719" t="s">
        <v>2850</v>
      </c>
      <c r="W719" t="s">
        <v>697</v>
      </c>
      <c r="X719" t="s">
        <v>1962</v>
      </c>
      <c r="Y719" t="s">
        <v>1064</v>
      </c>
      <c r="Z719" t="s">
        <v>1064</v>
      </c>
      <c r="AA719" t="s">
        <v>1064</v>
      </c>
      <c r="AB719" t="s">
        <v>1064</v>
      </c>
      <c r="AC719" t="s">
        <v>1064</v>
      </c>
      <c r="AD719" t="s">
        <v>1064</v>
      </c>
      <c r="AE719" t="s">
        <v>1064</v>
      </c>
      <c r="AF719" t="s">
        <v>1064</v>
      </c>
      <c r="AG719" t="s">
        <v>1064</v>
      </c>
      <c r="AH719" t="s">
        <v>1064</v>
      </c>
      <c r="AK719">
        <v>259532.45</v>
      </c>
      <c r="AL719">
        <v>6189742.3700000001</v>
      </c>
      <c r="AM719" t="s">
        <v>2391</v>
      </c>
      <c r="AN719" t="s">
        <v>1870</v>
      </c>
      <c r="AO719" s="39">
        <v>45721</v>
      </c>
    </row>
    <row r="720" spans="1:41" x14ac:dyDescent="0.2">
      <c r="A720" t="s">
        <v>173</v>
      </c>
      <c r="B720" t="s">
        <v>176</v>
      </c>
      <c r="C720" t="s">
        <v>4003</v>
      </c>
      <c r="D720" t="s">
        <v>1064</v>
      </c>
      <c r="E720" t="s">
        <v>1064</v>
      </c>
      <c r="F720" t="s">
        <v>4004</v>
      </c>
      <c r="G720" t="s">
        <v>1805</v>
      </c>
      <c r="H720" s="39">
        <v>45526</v>
      </c>
      <c r="I720" s="55">
        <v>2024</v>
      </c>
      <c r="J720" t="s">
        <v>1337</v>
      </c>
      <c r="K720" t="s">
        <v>1341</v>
      </c>
      <c r="L720" s="48" t="s">
        <v>1064</v>
      </c>
      <c r="M720" t="s">
        <v>1064</v>
      </c>
      <c r="O720" t="s">
        <v>1881</v>
      </c>
      <c r="P720" t="s">
        <v>1064</v>
      </c>
      <c r="Q720" t="s">
        <v>29</v>
      </c>
      <c r="R720" t="s">
        <v>113</v>
      </c>
      <c r="S720">
        <v>9.02</v>
      </c>
      <c r="T720">
        <v>9</v>
      </c>
      <c r="U720" t="s">
        <v>692</v>
      </c>
      <c r="V720" t="s">
        <v>2850</v>
      </c>
      <c r="W720" t="s">
        <v>2770</v>
      </c>
      <c r="X720" t="s">
        <v>4005</v>
      </c>
      <c r="Y720" t="s">
        <v>1064</v>
      </c>
      <c r="Z720" t="s">
        <v>1064</v>
      </c>
      <c r="AA720" t="s">
        <v>1064</v>
      </c>
      <c r="AB720" t="s">
        <v>1064</v>
      </c>
      <c r="AC720" t="s">
        <v>1064</v>
      </c>
      <c r="AD720" t="s">
        <v>1064</v>
      </c>
      <c r="AE720" t="s">
        <v>1064</v>
      </c>
      <c r="AF720" t="s">
        <v>1064</v>
      </c>
      <c r="AG720" t="s">
        <v>1064</v>
      </c>
      <c r="AH720" t="s">
        <v>1064</v>
      </c>
      <c r="AK720">
        <v>731094</v>
      </c>
      <c r="AL720">
        <v>5850989</v>
      </c>
      <c r="AM720" t="s">
        <v>2389</v>
      </c>
      <c r="AN720" t="s">
        <v>1870</v>
      </c>
      <c r="AO720" s="39">
        <v>45721</v>
      </c>
    </row>
    <row r="721" spans="1:41" x14ac:dyDescent="0.2">
      <c r="A721" t="s">
        <v>173</v>
      </c>
      <c r="B721" t="s">
        <v>176</v>
      </c>
      <c r="C721" t="s">
        <v>2639</v>
      </c>
      <c r="D721" t="s">
        <v>1064</v>
      </c>
      <c r="E721" t="s">
        <v>1727</v>
      </c>
      <c r="F721" t="s">
        <v>562</v>
      </c>
      <c r="G721" t="s">
        <v>1805</v>
      </c>
      <c r="H721" s="39">
        <v>44071</v>
      </c>
      <c r="I721" s="55">
        <v>2020</v>
      </c>
      <c r="J721" t="s">
        <v>1310</v>
      </c>
      <c r="K721" t="s">
        <v>1431</v>
      </c>
      <c r="L721" s="48" t="s">
        <v>1064</v>
      </c>
      <c r="M721" t="s">
        <v>1064</v>
      </c>
      <c r="O721" t="s">
        <v>1824</v>
      </c>
      <c r="P721" t="s">
        <v>1064</v>
      </c>
      <c r="Q721" t="s">
        <v>29</v>
      </c>
      <c r="R721" t="s">
        <v>113</v>
      </c>
      <c r="S721">
        <v>3</v>
      </c>
      <c r="T721">
        <v>2.99</v>
      </c>
      <c r="U721" t="s">
        <v>692</v>
      </c>
      <c r="V721" t="s">
        <v>2850</v>
      </c>
      <c r="W721" t="s">
        <v>697</v>
      </c>
      <c r="X721" t="s">
        <v>1928</v>
      </c>
      <c r="Y721" t="s">
        <v>1064</v>
      </c>
      <c r="Z721" t="s">
        <v>1064</v>
      </c>
      <c r="AA721" t="s">
        <v>1064</v>
      </c>
      <c r="AB721" t="s">
        <v>1064</v>
      </c>
      <c r="AC721" t="s">
        <v>1064</v>
      </c>
      <c r="AD721" t="s">
        <v>1064</v>
      </c>
      <c r="AE721" t="s">
        <v>1064</v>
      </c>
      <c r="AF721" t="s">
        <v>1064</v>
      </c>
      <c r="AG721" t="s">
        <v>1064</v>
      </c>
      <c r="AH721" t="s">
        <v>1064</v>
      </c>
      <c r="AK721">
        <v>295180.07</v>
      </c>
      <c r="AL721">
        <v>6289663.21</v>
      </c>
      <c r="AM721" t="s">
        <v>2391</v>
      </c>
      <c r="AN721" t="s">
        <v>1870</v>
      </c>
      <c r="AO721" s="39">
        <v>45721</v>
      </c>
    </row>
    <row r="722" spans="1:41" x14ac:dyDescent="0.2">
      <c r="A722" t="s">
        <v>173</v>
      </c>
      <c r="B722" t="s">
        <v>176</v>
      </c>
      <c r="C722" t="s">
        <v>219</v>
      </c>
      <c r="D722" t="s">
        <v>1064</v>
      </c>
      <c r="E722" t="s">
        <v>1740</v>
      </c>
      <c r="F722" t="s">
        <v>2309</v>
      </c>
      <c r="G722" t="s">
        <v>1805</v>
      </c>
      <c r="H722" s="39">
        <v>43523</v>
      </c>
      <c r="I722" s="55">
        <v>2019</v>
      </c>
      <c r="J722" t="s">
        <v>1316</v>
      </c>
      <c r="K722" t="s">
        <v>1451</v>
      </c>
      <c r="L722" s="48" t="s">
        <v>1064</v>
      </c>
      <c r="M722" t="s">
        <v>1064</v>
      </c>
      <c r="O722" t="s">
        <v>1837</v>
      </c>
      <c r="P722" t="s">
        <v>1064</v>
      </c>
      <c r="Q722" t="s">
        <v>29</v>
      </c>
      <c r="R722" t="s">
        <v>113</v>
      </c>
      <c r="S722">
        <v>3</v>
      </c>
      <c r="T722">
        <v>2.9558</v>
      </c>
      <c r="U722" t="s">
        <v>692</v>
      </c>
      <c r="V722" t="s">
        <v>2850</v>
      </c>
      <c r="W722" t="s">
        <v>727</v>
      </c>
      <c r="X722" t="s">
        <v>968</v>
      </c>
      <c r="Y722" t="s">
        <v>1064</v>
      </c>
      <c r="Z722" t="s">
        <v>1064</v>
      </c>
      <c r="AA722" t="s">
        <v>1064</v>
      </c>
      <c r="AB722" t="s">
        <v>1064</v>
      </c>
      <c r="AC722" t="s">
        <v>1064</v>
      </c>
      <c r="AD722" t="s">
        <v>1064</v>
      </c>
      <c r="AE722" t="s">
        <v>1064</v>
      </c>
      <c r="AF722" t="s">
        <v>1064</v>
      </c>
      <c r="AG722" t="s">
        <v>1064</v>
      </c>
      <c r="AH722" t="s">
        <v>1064</v>
      </c>
      <c r="AK722">
        <v>337545</v>
      </c>
      <c r="AL722">
        <v>6370964</v>
      </c>
      <c r="AM722" t="s">
        <v>2391</v>
      </c>
      <c r="AN722" t="s">
        <v>1870</v>
      </c>
      <c r="AO722" s="39">
        <v>45721</v>
      </c>
    </row>
    <row r="723" spans="1:41" x14ac:dyDescent="0.2">
      <c r="A723" t="s">
        <v>173</v>
      </c>
      <c r="B723" t="s">
        <v>176</v>
      </c>
      <c r="C723" t="s">
        <v>3161</v>
      </c>
      <c r="D723" t="s">
        <v>1064</v>
      </c>
      <c r="E723" t="s">
        <v>1064</v>
      </c>
      <c r="F723" t="s">
        <v>3162</v>
      </c>
      <c r="G723" t="s">
        <v>1805</v>
      </c>
      <c r="H723" s="39">
        <v>44804</v>
      </c>
      <c r="I723" s="55">
        <v>2022</v>
      </c>
      <c r="J723" t="s">
        <v>3870</v>
      </c>
      <c r="K723" t="s">
        <v>1401</v>
      </c>
      <c r="L723" s="48" t="s">
        <v>1064</v>
      </c>
      <c r="M723" t="s">
        <v>1064</v>
      </c>
      <c r="O723" t="s">
        <v>1881</v>
      </c>
      <c r="P723" t="s">
        <v>1064</v>
      </c>
      <c r="Q723" t="s">
        <v>29</v>
      </c>
      <c r="R723" t="s">
        <v>113</v>
      </c>
      <c r="S723">
        <v>9.02</v>
      </c>
      <c r="T723">
        <v>9</v>
      </c>
      <c r="U723" t="s">
        <v>692</v>
      </c>
      <c r="V723" t="s">
        <v>2850</v>
      </c>
      <c r="W723" t="s">
        <v>697</v>
      </c>
      <c r="X723" t="s">
        <v>3163</v>
      </c>
      <c r="Y723" t="s">
        <v>1064</v>
      </c>
      <c r="Z723" t="s">
        <v>1064</v>
      </c>
      <c r="AA723" t="s">
        <v>1064</v>
      </c>
      <c r="AB723" t="s">
        <v>1064</v>
      </c>
      <c r="AC723" t="s">
        <v>1064</v>
      </c>
      <c r="AD723" t="s">
        <v>1064</v>
      </c>
      <c r="AE723" t="s">
        <v>1064</v>
      </c>
      <c r="AF723" t="s">
        <v>1064</v>
      </c>
      <c r="AG723" t="s">
        <v>1064</v>
      </c>
      <c r="AH723" t="s">
        <v>1064</v>
      </c>
      <c r="AK723">
        <v>337431</v>
      </c>
      <c r="AL723">
        <v>6230561</v>
      </c>
      <c r="AM723" t="s">
        <v>2388</v>
      </c>
      <c r="AN723" t="s">
        <v>1870</v>
      </c>
      <c r="AO723" s="39">
        <v>45721</v>
      </c>
    </row>
    <row r="724" spans="1:41" x14ac:dyDescent="0.2">
      <c r="A724" t="s">
        <v>173</v>
      </c>
      <c r="B724" t="s">
        <v>176</v>
      </c>
      <c r="C724" t="s">
        <v>2640</v>
      </c>
      <c r="D724" t="s">
        <v>1064</v>
      </c>
      <c r="E724" t="s">
        <v>1064</v>
      </c>
      <c r="F724" t="s">
        <v>2310</v>
      </c>
      <c r="G724" t="s">
        <v>1805</v>
      </c>
      <c r="H724" s="39">
        <v>44295</v>
      </c>
      <c r="I724" s="55">
        <v>2021</v>
      </c>
      <c r="J724" t="s">
        <v>1297</v>
      </c>
      <c r="K724" t="s">
        <v>1300</v>
      </c>
      <c r="L724" s="48" t="s">
        <v>1064</v>
      </c>
      <c r="M724" t="s">
        <v>1064</v>
      </c>
      <c r="O724" t="s">
        <v>1881</v>
      </c>
      <c r="P724" t="s">
        <v>1064</v>
      </c>
      <c r="Q724" t="s">
        <v>29</v>
      </c>
      <c r="R724" t="s">
        <v>113</v>
      </c>
      <c r="S724">
        <v>3.0204</v>
      </c>
      <c r="T724">
        <v>3</v>
      </c>
      <c r="U724" t="s">
        <v>692</v>
      </c>
      <c r="V724" t="s">
        <v>2850</v>
      </c>
      <c r="W724" t="s">
        <v>2311</v>
      </c>
      <c r="X724" t="s">
        <v>2312</v>
      </c>
      <c r="Y724" t="s">
        <v>1064</v>
      </c>
      <c r="Z724" t="s">
        <v>1064</v>
      </c>
      <c r="AA724" t="s">
        <v>1064</v>
      </c>
      <c r="AB724" t="s">
        <v>1064</v>
      </c>
      <c r="AC724" t="s">
        <v>1064</v>
      </c>
      <c r="AD724" t="s">
        <v>1064</v>
      </c>
      <c r="AE724" t="s">
        <v>1064</v>
      </c>
      <c r="AF724" t="s">
        <v>1064</v>
      </c>
      <c r="AG724" t="s">
        <v>1064</v>
      </c>
      <c r="AH724" t="s">
        <v>1064</v>
      </c>
      <c r="AK724">
        <v>282509.5</v>
      </c>
      <c r="AL724">
        <v>6040873.0199999996</v>
      </c>
      <c r="AM724" t="s">
        <v>2388</v>
      </c>
      <c r="AN724" t="s">
        <v>1870</v>
      </c>
      <c r="AO724" s="39">
        <v>45721</v>
      </c>
    </row>
    <row r="725" spans="1:41" x14ac:dyDescent="0.2">
      <c r="A725" t="s">
        <v>173</v>
      </c>
      <c r="B725" t="s">
        <v>176</v>
      </c>
      <c r="C725" t="s">
        <v>3048</v>
      </c>
      <c r="D725" t="s">
        <v>1064</v>
      </c>
      <c r="E725" t="s">
        <v>1064</v>
      </c>
      <c r="F725" t="s">
        <v>3099</v>
      </c>
      <c r="G725" t="s">
        <v>1805</v>
      </c>
      <c r="H725" s="39">
        <v>44792</v>
      </c>
      <c r="I725" s="55">
        <v>2022</v>
      </c>
      <c r="J725" t="s">
        <v>1297</v>
      </c>
      <c r="K725" t="s">
        <v>1271</v>
      </c>
      <c r="L725" s="48" t="s">
        <v>1064</v>
      </c>
      <c r="M725" t="s">
        <v>1064</v>
      </c>
      <c r="O725" t="s">
        <v>1881</v>
      </c>
      <c r="P725" t="s">
        <v>1064</v>
      </c>
      <c r="Q725" t="s">
        <v>29</v>
      </c>
      <c r="R725" t="s">
        <v>113</v>
      </c>
      <c r="S725">
        <v>3.15</v>
      </c>
      <c r="T725">
        <v>3</v>
      </c>
      <c r="U725" t="s">
        <v>692</v>
      </c>
      <c r="V725" t="s">
        <v>2850</v>
      </c>
      <c r="W725" t="s">
        <v>1557</v>
      </c>
      <c r="X725" t="s">
        <v>2406</v>
      </c>
      <c r="Y725" t="s">
        <v>1064</v>
      </c>
      <c r="Z725" t="s">
        <v>1064</v>
      </c>
      <c r="AA725" t="s">
        <v>1064</v>
      </c>
      <c r="AB725" t="s">
        <v>1064</v>
      </c>
      <c r="AC725" t="s">
        <v>1064</v>
      </c>
      <c r="AD725" t="s">
        <v>1064</v>
      </c>
      <c r="AE725" t="s">
        <v>1064</v>
      </c>
      <c r="AF725" t="s">
        <v>1064</v>
      </c>
      <c r="AG725" t="s">
        <v>1064</v>
      </c>
      <c r="AH725" t="s">
        <v>1064</v>
      </c>
      <c r="AK725">
        <v>305769</v>
      </c>
      <c r="AL725">
        <v>6141844</v>
      </c>
      <c r="AM725" t="s">
        <v>2388</v>
      </c>
      <c r="AN725" t="s">
        <v>1870</v>
      </c>
      <c r="AO725" s="39">
        <v>45721</v>
      </c>
    </row>
    <row r="726" spans="1:41" x14ac:dyDescent="0.2">
      <c r="A726" t="s">
        <v>173</v>
      </c>
      <c r="B726" t="s">
        <v>175</v>
      </c>
      <c r="C726" t="s">
        <v>3294</v>
      </c>
      <c r="D726" t="s">
        <v>1064</v>
      </c>
      <c r="E726" t="s">
        <v>1064</v>
      </c>
      <c r="F726" t="s">
        <v>3295</v>
      </c>
      <c r="G726" t="s">
        <v>1805</v>
      </c>
      <c r="H726" s="39">
        <v>44685</v>
      </c>
      <c r="I726" s="55">
        <v>2022</v>
      </c>
      <c r="J726" t="s">
        <v>1327</v>
      </c>
      <c r="K726" t="s">
        <v>1328</v>
      </c>
      <c r="L726" s="48" t="s">
        <v>1064</v>
      </c>
      <c r="M726" t="s">
        <v>1064</v>
      </c>
      <c r="O726" t="s">
        <v>1881</v>
      </c>
      <c r="P726" t="s">
        <v>1064</v>
      </c>
      <c r="Q726" t="s">
        <v>29</v>
      </c>
      <c r="R726" t="s">
        <v>113</v>
      </c>
      <c r="S726">
        <v>9.1300000000000008</v>
      </c>
      <c r="T726">
        <v>9</v>
      </c>
      <c r="U726" t="s">
        <v>692</v>
      </c>
      <c r="V726" t="s">
        <v>2850</v>
      </c>
      <c r="W726" t="s">
        <v>1557</v>
      </c>
      <c r="X726" t="s">
        <v>3296</v>
      </c>
      <c r="Y726" t="s">
        <v>1064</v>
      </c>
      <c r="Z726" t="s">
        <v>1064</v>
      </c>
      <c r="AA726" t="s">
        <v>1064</v>
      </c>
      <c r="AB726" t="s">
        <v>1064</v>
      </c>
      <c r="AC726" t="s">
        <v>1064</v>
      </c>
      <c r="AD726" t="s">
        <v>1064</v>
      </c>
      <c r="AE726" t="s">
        <v>1064</v>
      </c>
      <c r="AF726" t="s">
        <v>1064</v>
      </c>
      <c r="AG726" t="s">
        <v>1064</v>
      </c>
      <c r="AH726" t="s">
        <v>1064</v>
      </c>
      <c r="AK726">
        <v>396984</v>
      </c>
      <c r="AL726">
        <v>7407369</v>
      </c>
      <c r="AM726" t="s">
        <v>2388</v>
      </c>
      <c r="AN726" t="s">
        <v>1870</v>
      </c>
      <c r="AO726" s="39">
        <v>45721</v>
      </c>
    </row>
    <row r="727" spans="1:41" x14ac:dyDescent="0.2">
      <c r="A727" t="s">
        <v>173</v>
      </c>
      <c r="B727" t="s">
        <v>176</v>
      </c>
      <c r="C727" t="s">
        <v>2641</v>
      </c>
      <c r="D727" t="s">
        <v>1064</v>
      </c>
      <c r="E727" t="s">
        <v>1718</v>
      </c>
      <c r="F727" t="s">
        <v>518</v>
      </c>
      <c r="G727" t="s">
        <v>1805</v>
      </c>
      <c r="H727" s="39">
        <v>43665</v>
      </c>
      <c r="I727" s="55">
        <v>2019</v>
      </c>
      <c r="J727" t="s">
        <v>1316</v>
      </c>
      <c r="K727" t="s">
        <v>1414</v>
      </c>
      <c r="L727" s="48" t="s">
        <v>1064</v>
      </c>
      <c r="M727" t="s">
        <v>1064</v>
      </c>
      <c r="O727" t="s">
        <v>1824</v>
      </c>
      <c r="P727" t="s">
        <v>1064</v>
      </c>
      <c r="Q727" t="s">
        <v>29</v>
      </c>
      <c r="R727" t="s">
        <v>113</v>
      </c>
      <c r="S727">
        <v>3</v>
      </c>
      <c r="T727">
        <v>3</v>
      </c>
      <c r="U727" t="s">
        <v>692</v>
      </c>
      <c r="V727" t="s">
        <v>2850</v>
      </c>
      <c r="W727" t="s">
        <v>738</v>
      </c>
      <c r="X727" t="s">
        <v>1963</v>
      </c>
      <c r="Y727" t="s">
        <v>1064</v>
      </c>
      <c r="Z727" t="s">
        <v>1064</v>
      </c>
      <c r="AA727" t="s">
        <v>1064</v>
      </c>
      <c r="AB727" t="s">
        <v>1064</v>
      </c>
      <c r="AC727" t="s">
        <v>1064</v>
      </c>
      <c r="AD727" t="s">
        <v>1064</v>
      </c>
      <c r="AE727" t="s">
        <v>1064</v>
      </c>
      <c r="AF727" t="s">
        <v>1064</v>
      </c>
      <c r="AG727" t="s">
        <v>1064</v>
      </c>
      <c r="AH727" t="s">
        <v>1064</v>
      </c>
      <c r="AK727">
        <v>305334.26</v>
      </c>
      <c r="AL727">
        <v>6421681.2400000002</v>
      </c>
      <c r="AM727" t="s">
        <v>2391</v>
      </c>
      <c r="AN727" t="s">
        <v>1870</v>
      </c>
      <c r="AO727" s="39">
        <v>45721</v>
      </c>
    </row>
    <row r="728" spans="1:41" x14ac:dyDescent="0.2">
      <c r="A728" t="s">
        <v>173</v>
      </c>
      <c r="B728" t="s">
        <v>176</v>
      </c>
      <c r="C728" t="s">
        <v>2642</v>
      </c>
      <c r="D728" t="s">
        <v>1064</v>
      </c>
      <c r="E728" t="s">
        <v>1699</v>
      </c>
      <c r="F728" t="s">
        <v>384</v>
      </c>
      <c r="G728" t="s">
        <v>1805</v>
      </c>
      <c r="H728" s="39">
        <v>43246</v>
      </c>
      <c r="I728" s="55">
        <v>2018</v>
      </c>
      <c r="J728" t="s">
        <v>3870</v>
      </c>
      <c r="K728" t="s">
        <v>1358</v>
      </c>
      <c r="L728" s="48" t="s">
        <v>1064</v>
      </c>
      <c r="M728" t="s">
        <v>1064</v>
      </c>
      <c r="O728" t="s">
        <v>1824</v>
      </c>
      <c r="P728" t="s">
        <v>1064</v>
      </c>
      <c r="Q728" t="s">
        <v>29</v>
      </c>
      <c r="R728" t="s">
        <v>113</v>
      </c>
      <c r="S728">
        <v>9</v>
      </c>
      <c r="T728">
        <v>9</v>
      </c>
      <c r="U728" t="s">
        <v>692</v>
      </c>
      <c r="V728" t="s">
        <v>2850</v>
      </c>
      <c r="W728" t="s">
        <v>697</v>
      </c>
      <c r="X728" t="s">
        <v>829</v>
      </c>
      <c r="Y728" t="s">
        <v>1064</v>
      </c>
      <c r="Z728" t="s">
        <v>1064</v>
      </c>
      <c r="AA728" t="s">
        <v>1064</v>
      </c>
      <c r="AB728" t="s">
        <v>1064</v>
      </c>
      <c r="AC728" t="s">
        <v>1064</v>
      </c>
      <c r="AD728" t="s">
        <v>1064</v>
      </c>
      <c r="AE728" t="s">
        <v>1064</v>
      </c>
      <c r="AF728" t="s">
        <v>1064</v>
      </c>
      <c r="AG728" t="s">
        <v>1064</v>
      </c>
      <c r="AH728" t="s">
        <v>1064</v>
      </c>
      <c r="AK728">
        <v>345514.8</v>
      </c>
      <c r="AL728">
        <v>6238351.46</v>
      </c>
      <c r="AM728" t="s">
        <v>2388</v>
      </c>
      <c r="AN728" t="s">
        <v>1870</v>
      </c>
      <c r="AO728" s="39">
        <v>45721</v>
      </c>
    </row>
    <row r="729" spans="1:41" x14ac:dyDescent="0.2">
      <c r="A729" t="s">
        <v>173</v>
      </c>
      <c r="B729" t="s">
        <v>176</v>
      </c>
      <c r="C729" t="s">
        <v>2643</v>
      </c>
      <c r="D729" t="s">
        <v>1064</v>
      </c>
      <c r="E729" t="s">
        <v>1064</v>
      </c>
      <c r="F729" t="s">
        <v>2644</v>
      </c>
      <c r="G729" t="s">
        <v>1805</v>
      </c>
      <c r="H729" s="39">
        <v>44377</v>
      </c>
      <c r="I729" s="55">
        <v>2021</v>
      </c>
      <c r="J729" t="s">
        <v>1337</v>
      </c>
      <c r="K729" t="s">
        <v>1342</v>
      </c>
      <c r="L729" s="48" t="s">
        <v>1064</v>
      </c>
      <c r="M729" t="s">
        <v>1064</v>
      </c>
      <c r="O729" t="s">
        <v>1881</v>
      </c>
      <c r="P729" t="s">
        <v>1064</v>
      </c>
      <c r="Q729" t="s">
        <v>29</v>
      </c>
      <c r="R729" t="s">
        <v>113</v>
      </c>
      <c r="S729">
        <v>9.0037199999999995</v>
      </c>
      <c r="T729">
        <v>9</v>
      </c>
      <c r="U729" t="s">
        <v>692</v>
      </c>
      <c r="V729" t="s">
        <v>2850</v>
      </c>
      <c r="W729" t="s">
        <v>2645</v>
      </c>
      <c r="X729" t="s">
        <v>2646</v>
      </c>
      <c r="Y729" t="s">
        <v>1064</v>
      </c>
      <c r="Z729" t="s">
        <v>1064</v>
      </c>
      <c r="AA729" t="s">
        <v>1064</v>
      </c>
      <c r="AB729" t="s">
        <v>1064</v>
      </c>
      <c r="AC729" t="s">
        <v>1064</v>
      </c>
      <c r="AD729" t="s">
        <v>1064</v>
      </c>
      <c r="AE729" t="s">
        <v>1064</v>
      </c>
      <c r="AF729" t="s">
        <v>1064</v>
      </c>
      <c r="AG729" t="s">
        <v>1064</v>
      </c>
      <c r="AH729" t="s">
        <v>1064</v>
      </c>
      <c r="AK729">
        <v>735300</v>
      </c>
      <c r="AL729">
        <v>5894417</v>
      </c>
      <c r="AM729" t="s">
        <v>2394</v>
      </c>
      <c r="AN729" t="s">
        <v>1870</v>
      </c>
      <c r="AO729" s="39">
        <v>45721</v>
      </c>
    </row>
    <row r="730" spans="1:41" x14ac:dyDescent="0.2">
      <c r="A730" t="s">
        <v>173</v>
      </c>
      <c r="B730" t="s">
        <v>176</v>
      </c>
      <c r="C730" t="s">
        <v>2768</v>
      </c>
      <c r="D730" t="s">
        <v>1064</v>
      </c>
      <c r="E730" t="s">
        <v>1064</v>
      </c>
      <c r="F730" t="s">
        <v>2769</v>
      </c>
      <c r="G730" t="s">
        <v>1805</v>
      </c>
      <c r="H730" s="39">
        <v>44385</v>
      </c>
      <c r="I730" s="55">
        <v>2021</v>
      </c>
      <c r="J730" t="s">
        <v>1333</v>
      </c>
      <c r="K730" t="s">
        <v>1449</v>
      </c>
      <c r="L730" s="48" t="s">
        <v>1064</v>
      </c>
      <c r="M730" t="s">
        <v>1064</v>
      </c>
      <c r="O730" t="s">
        <v>1881</v>
      </c>
      <c r="P730" t="s">
        <v>1064</v>
      </c>
      <c r="Q730" t="s">
        <v>29</v>
      </c>
      <c r="R730" t="s">
        <v>113</v>
      </c>
      <c r="S730">
        <v>9.0198</v>
      </c>
      <c r="T730">
        <v>9</v>
      </c>
      <c r="U730" t="s">
        <v>692</v>
      </c>
      <c r="V730" t="s">
        <v>2850</v>
      </c>
      <c r="W730" t="s">
        <v>2770</v>
      </c>
      <c r="X730" t="s">
        <v>2771</v>
      </c>
      <c r="Y730" t="s">
        <v>1064</v>
      </c>
      <c r="Z730" t="s">
        <v>1064</v>
      </c>
      <c r="AA730" t="s">
        <v>1064</v>
      </c>
      <c r="AB730" t="s">
        <v>1064</v>
      </c>
      <c r="AC730" t="s">
        <v>1064</v>
      </c>
      <c r="AD730" t="s">
        <v>1064</v>
      </c>
      <c r="AE730" t="s">
        <v>1064</v>
      </c>
      <c r="AF730" t="s">
        <v>1064</v>
      </c>
      <c r="AG730" t="s">
        <v>1064</v>
      </c>
      <c r="AH730" t="s">
        <v>1064</v>
      </c>
      <c r="AK730">
        <v>242328</v>
      </c>
      <c r="AL730">
        <v>5963952</v>
      </c>
      <c r="AM730" t="s">
        <v>2388</v>
      </c>
      <c r="AN730" t="s">
        <v>1870</v>
      </c>
      <c r="AO730" s="39">
        <v>45721</v>
      </c>
    </row>
    <row r="731" spans="1:41" x14ac:dyDescent="0.2">
      <c r="A731" t="s">
        <v>173</v>
      </c>
      <c r="B731" t="s">
        <v>176</v>
      </c>
      <c r="C731" t="s">
        <v>2376</v>
      </c>
      <c r="D731" t="s">
        <v>1064</v>
      </c>
      <c r="E731" t="s">
        <v>1064</v>
      </c>
      <c r="F731" t="s">
        <v>2377</v>
      </c>
      <c r="G731" t="s">
        <v>1805</v>
      </c>
      <c r="H731" s="39">
        <v>44301</v>
      </c>
      <c r="I731" s="55">
        <v>2021</v>
      </c>
      <c r="J731" t="s">
        <v>1310</v>
      </c>
      <c r="K731" t="s">
        <v>1314</v>
      </c>
      <c r="L731" s="48" t="s">
        <v>1064</v>
      </c>
      <c r="M731" t="s">
        <v>1064</v>
      </c>
      <c r="O731" t="s">
        <v>1881</v>
      </c>
      <c r="P731" t="s">
        <v>1064</v>
      </c>
      <c r="Q731" t="s">
        <v>29</v>
      </c>
      <c r="R731" t="s">
        <v>113</v>
      </c>
      <c r="S731">
        <v>9.1579999999999995</v>
      </c>
      <c r="T731">
        <v>9</v>
      </c>
      <c r="U731" t="s">
        <v>692</v>
      </c>
      <c r="V731" t="s">
        <v>2850</v>
      </c>
      <c r="W731" t="s">
        <v>697</v>
      </c>
      <c r="X731" t="s">
        <v>2378</v>
      </c>
      <c r="Y731" t="s">
        <v>1064</v>
      </c>
      <c r="Z731" t="s">
        <v>1064</v>
      </c>
      <c r="AA731" t="s">
        <v>1064</v>
      </c>
      <c r="AB731" t="s">
        <v>1064</v>
      </c>
      <c r="AC731" t="s">
        <v>1064</v>
      </c>
      <c r="AD731" t="s">
        <v>1064</v>
      </c>
      <c r="AE731" t="s">
        <v>1064</v>
      </c>
      <c r="AF731" t="s">
        <v>1064</v>
      </c>
      <c r="AG731" t="s">
        <v>1064</v>
      </c>
      <c r="AH731" t="s">
        <v>1064</v>
      </c>
      <c r="AK731">
        <v>297157</v>
      </c>
      <c r="AL731">
        <v>6263448</v>
      </c>
      <c r="AM731" t="s">
        <v>2388</v>
      </c>
      <c r="AN731" t="s">
        <v>1870</v>
      </c>
      <c r="AO731" s="39">
        <v>45721</v>
      </c>
    </row>
    <row r="732" spans="1:41" x14ac:dyDescent="0.2">
      <c r="A732" t="s">
        <v>173</v>
      </c>
      <c r="B732" t="s">
        <v>176</v>
      </c>
      <c r="C732" t="s">
        <v>3431</v>
      </c>
      <c r="D732" t="s">
        <v>1064</v>
      </c>
      <c r="E732" t="s">
        <v>1064</v>
      </c>
      <c r="F732" t="s">
        <v>3432</v>
      </c>
      <c r="G732" t="s">
        <v>1805</v>
      </c>
      <c r="H732" s="39">
        <v>44867</v>
      </c>
      <c r="I732" s="55">
        <v>2022</v>
      </c>
      <c r="J732" t="s">
        <v>3870</v>
      </c>
      <c r="K732" t="s">
        <v>1439</v>
      </c>
      <c r="L732" s="48" t="s">
        <v>1064</v>
      </c>
      <c r="M732" t="s">
        <v>1064</v>
      </c>
      <c r="O732" t="s">
        <v>1881</v>
      </c>
      <c r="P732" t="s">
        <v>1064</v>
      </c>
      <c r="Q732" t="s">
        <v>29</v>
      </c>
      <c r="R732" t="s">
        <v>113</v>
      </c>
      <c r="S732">
        <v>6.8401399999999999</v>
      </c>
      <c r="T732">
        <v>6.7</v>
      </c>
      <c r="U732" t="s">
        <v>692</v>
      </c>
      <c r="V732" t="s">
        <v>2850</v>
      </c>
      <c r="W732" t="s">
        <v>1557</v>
      </c>
      <c r="X732" t="s">
        <v>3163</v>
      </c>
      <c r="Y732" t="s">
        <v>1064</v>
      </c>
      <c r="Z732" t="s">
        <v>1064</v>
      </c>
      <c r="AA732" t="s">
        <v>1064</v>
      </c>
      <c r="AB732" t="s">
        <v>1064</v>
      </c>
      <c r="AC732" t="s">
        <v>1064</v>
      </c>
      <c r="AD732" t="s">
        <v>1064</v>
      </c>
      <c r="AE732" t="s">
        <v>1064</v>
      </c>
      <c r="AF732" t="s">
        <v>1064</v>
      </c>
      <c r="AG732" t="s">
        <v>1064</v>
      </c>
      <c r="AH732" t="s">
        <v>1064</v>
      </c>
      <c r="AK732">
        <v>339479</v>
      </c>
      <c r="AL732">
        <v>6231124</v>
      </c>
      <c r="AM732" t="s">
        <v>2388</v>
      </c>
      <c r="AN732" t="s">
        <v>1870</v>
      </c>
      <c r="AO732" s="39">
        <v>45721</v>
      </c>
    </row>
    <row r="733" spans="1:41" x14ac:dyDescent="0.2">
      <c r="A733" t="s">
        <v>173</v>
      </c>
      <c r="B733" t="s">
        <v>176</v>
      </c>
      <c r="C733" t="s">
        <v>2888</v>
      </c>
      <c r="D733" t="s">
        <v>1064</v>
      </c>
      <c r="E733" t="s">
        <v>1064</v>
      </c>
      <c r="F733" t="s">
        <v>2889</v>
      </c>
      <c r="G733" t="s">
        <v>1805</v>
      </c>
      <c r="H733" s="39">
        <v>44559</v>
      </c>
      <c r="I733" s="55">
        <v>2021</v>
      </c>
      <c r="J733" t="s">
        <v>1310</v>
      </c>
      <c r="K733" t="s">
        <v>1396</v>
      </c>
      <c r="L733" s="48" t="s">
        <v>1064</v>
      </c>
      <c r="M733" t="s">
        <v>1064</v>
      </c>
      <c r="O733" t="s">
        <v>1881</v>
      </c>
      <c r="P733" t="s">
        <v>1064</v>
      </c>
      <c r="Q733" t="s">
        <v>29</v>
      </c>
      <c r="R733" t="s">
        <v>113</v>
      </c>
      <c r="S733">
        <v>3.0059999999999998</v>
      </c>
      <c r="T733">
        <v>3</v>
      </c>
      <c r="U733" t="s">
        <v>692</v>
      </c>
      <c r="V733" t="s">
        <v>2850</v>
      </c>
      <c r="W733" t="s">
        <v>1557</v>
      </c>
      <c r="X733" t="s">
        <v>2890</v>
      </c>
      <c r="Y733" t="s">
        <v>1064</v>
      </c>
      <c r="Z733" t="s">
        <v>1064</v>
      </c>
      <c r="AA733" t="s">
        <v>1064</v>
      </c>
      <c r="AB733" t="s">
        <v>1064</v>
      </c>
      <c r="AC733" t="s">
        <v>1064</v>
      </c>
      <c r="AD733" t="s">
        <v>1064</v>
      </c>
      <c r="AE733" t="s">
        <v>1064</v>
      </c>
      <c r="AF733" t="s">
        <v>1064</v>
      </c>
      <c r="AG733" t="s">
        <v>1064</v>
      </c>
      <c r="AH733" t="s">
        <v>1064</v>
      </c>
      <c r="AK733">
        <v>309002</v>
      </c>
      <c r="AL733">
        <v>6267751</v>
      </c>
      <c r="AM733" t="s">
        <v>2388</v>
      </c>
      <c r="AN733" t="s">
        <v>1870</v>
      </c>
      <c r="AO733" s="39">
        <v>45721</v>
      </c>
    </row>
    <row r="734" spans="1:41" x14ac:dyDescent="0.2">
      <c r="A734" t="s">
        <v>173</v>
      </c>
      <c r="B734" t="s">
        <v>176</v>
      </c>
      <c r="C734" t="s">
        <v>3325</v>
      </c>
      <c r="D734" t="s">
        <v>1064</v>
      </c>
      <c r="E734" t="s">
        <v>1064</v>
      </c>
      <c r="F734" t="s">
        <v>3326</v>
      </c>
      <c r="G734" t="s">
        <v>1805</v>
      </c>
      <c r="H734" s="39">
        <v>45001</v>
      </c>
      <c r="I734" s="55">
        <v>2023</v>
      </c>
      <c r="J734" t="s">
        <v>3870</v>
      </c>
      <c r="K734" t="s">
        <v>1436</v>
      </c>
      <c r="L734" s="48" t="s">
        <v>1064</v>
      </c>
      <c r="M734" t="s">
        <v>1064</v>
      </c>
      <c r="O734" t="s">
        <v>1881</v>
      </c>
      <c r="P734" t="s">
        <v>1064</v>
      </c>
      <c r="Q734" t="s">
        <v>29</v>
      </c>
      <c r="R734" t="s">
        <v>113</v>
      </c>
      <c r="S734">
        <v>6.0049999999999999</v>
      </c>
      <c r="T734">
        <v>6</v>
      </c>
      <c r="U734" t="s">
        <v>692</v>
      </c>
      <c r="V734" t="s">
        <v>2850</v>
      </c>
      <c r="W734" t="s">
        <v>1557</v>
      </c>
      <c r="X734" t="s">
        <v>3327</v>
      </c>
      <c r="Y734" t="s">
        <v>1064</v>
      </c>
      <c r="Z734" t="s">
        <v>1064</v>
      </c>
      <c r="AA734" t="s">
        <v>1064</v>
      </c>
      <c r="AB734" t="s">
        <v>1064</v>
      </c>
      <c r="AC734" t="s">
        <v>1064</v>
      </c>
      <c r="AD734" t="s">
        <v>1064</v>
      </c>
      <c r="AE734" t="s">
        <v>1064</v>
      </c>
      <c r="AF734" t="s">
        <v>1064</v>
      </c>
      <c r="AG734" t="s">
        <v>1064</v>
      </c>
      <c r="AH734" t="s">
        <v>1064</v>
      </c>
      <c r="AK734">
        <v>274881</v>
      </c>
      <c r="AL734">
        <v>6180213</v>
      </c>
      <c r="AM734" t="s">
        <v>2388</v>
      </c>
      <c r="AN734" t="s">
        <v>1870</v>
      </c>
      <c r="AO734" s="39">
        <v>45721</v>
      </c>
    </row>
    <row r="735" spans="1:41" x14ac:dyDescent="0.2">
      <c r="A735" t="s">
        <v>173</v>
      </c>
      <c r="B735" t="s">
        <v>176</v>
      </c>
      <c r="C735" t="s">
        <v>3100</v>
      </c>
      <c r="D735" t="s">
        <v>1064</v>
      </c>
      <c r="E735" t="s">
        <v>1064</v>
      </c>
      <c r="F735" t="s">
        <v>3101</v>
      </c>
      <c r="G735" t="s">
        <v>1805</v>
      </c>
      <c r="H735" s="39">
        <v>44776</v>
      </c>
      <c r="I735" s="55">
        <v>2022</v>
      </c>
      <c r="J735" t="s">
        <v>1310</v>
      </c>
      <c r="K735" t="s">
        <v>1315</v>
      </c>
      <c r="L735" s="48" t="s">
        <v>1064</v>
      </c>
      <c r="M735" t="s">
        <v>1064</v>
      </c>
      <c r="O735" t="s">
        <v>1881</v>
      </c>
      <c r="P735" t="s">
        <v>1064</v>
      </c>
      <c r="Q735" t="s">
        <v>29</v>
      </c>
      <c r="R735" t="s">
        <v>113</v>
      </c>
      <c r="S735">
        <v>2.9058000000000002</v>
      </c>
      <c r="T735">
        <v>2.9</v>
      </c>
      <c r="U735" t="s">
        <v>692</v>
      </c>
      <c r="V735" t="s">
        <v>2850</v>
      </c>
      <c r="W735" t="s">
        <v>1557</v>
      </c>
      <c r="X735" t="s">
        <v>3102</v>
      </c>
      <c r="Y735" t="s">
        <v>1064</v>
      </c>
      <c r="Z735" t="s">
        <v>1064</v>
      </c>
      <c r="AA735" t="s">
        <v>1064</v>
      </c>
      <c r="AB735" t="s">
        <v>1064</v>
      </c>
      <c r="AC735" t="s">
        <v>1064</v>
      </c>
      <c r="AD735" t="s">
        <v>1064</v>
      </c>
      <c r="AE735" t="s">
        <v>1064</v>
      </c>
      <c r="AF735" t="s">
        <v>1064</v>
      </c>
      <c r="AG735" t="s">
        <v>1064</v>
      </c>
      <c r="AH735" t="s">
        <v>1064</v>
      </c>
      <c r="AK735">
        <v>262906</v>
      </c>
      <c r="AL735">
        <v>6239111</v>
      </c>
      <c r="AM735" t="s">
        <v>2388</v>
      </c>
      <c r="AN735" t="s">
        <v>1870</v>
      </c>
      <c r="AO735" s="39">
        <v>45721</v>
      </c>
    </row>
    <row r="736" spans="1:41" x14ac:dyDescent="0.2">
      <c r="A736" t="s">
        <v>173</v>
      </c>
      <c r="B736" t="s">
        <v>176</v>
      </c>
      <c r="C736" t="s">
        <v>2198</v>
      </c>
      <c r="D736" t="s">
        <v>1064</v>
      </c>
      <c r="E736" t="s">
        <v>1706</v>
      </c>
      <c r="F736" t="s">
        <v>448</v>
      </c>
      <c r="G736" t="s">
        <v>1805</v>
      </c>
      <c r="H736" s="39">
        <v>43645</v>
      </c>
      <c r="I736" s="55">
        <v>2019</v>
      </c>
      <c r="J736" t="s">
        <v>1348</v>
      </c>
      <c r="K736" t="s">
        <v>1374</v>
      </c>
      <c r="L736" s="48" t="s">
        <v>1064</v>
      </c>
      <c r="M736" t="s">
        <v>1064</v>
      </c>
      <c r="O736" t="s">
        <v>1824</v>
      </c>
      <c r="P736" t="s">
        <v>1064</v>
      </c>
      <c r="Q736" t="s">
        <v>29</v>
      </c>
      <c r="R736" t="s">
        <v>113</v>
      </c>
      <c r="S736">
        <v>1.95</v>
      </c>
      <c r="T736">
        <v>1.9484999999999999</v>
      </c>
      <c r="U736" t="s">
        <v>692</v>
      </c>
      <c r="V736" t="s">
        <v>2850</v>
      </c>
      <c r="W736" t="s">
        <v>697</v>
      </c>
      <c r="X736" t="s">
        <v>1964</v>
      </c>
      <c r="Y736" t="s">
        <v>1064</v>
      </c>
      <c r="Z736" t="s">
        <v>1064</v>
      </c>
      <c r="AA736" t="s">
        <v>1064</v>
      </c>
      <c r="AB736" t="s">
        <v>1064</v>
      </c>
      <c r="AC736" t="s">
        <v>1064</v>
      </c>
      <c r="AD736" t="s">
        <v>1064</v>
      </c>
      <c r="AE736" t="s">
        <v>1064</v>
      </c>
      <c r="AF736" t="s">
        <v>1064</v>
      </c>
      <c r="AG736" t="s">
        <v>1064</v>
      </c>
      <c r="AH736" t="s">
        <v>1064</v>
      </c>
      <c r="AK736">
        <v>295692</v>
      </c>
      <c r="AL736">
        <v>6446534</v>
      </c>
      <c r="AM736" t="s">
        <v>2391</v>
      </c>
      <c r="AN736" t="s">
        <v>1870</v>
      </c>
      <c r="AO736" s="39">
        <v>45721</v>
      </c>
    </row>
    <row r="737" spans="1:41" x14ac:dyDescent="0.2">
      <c r="A737" t="s">
        <v>173</v>
      </c>
      <c r="B737" t="s">
        <v>176</v>
      </c>
      <c r="C737" t="s">
        <v>2199</v>
      </c>
      <c r="D737" t="s">
        <v>1064</v>
      </c>
      <c r="E737" t="s">
        <v>1609</v>
      </c>
      <c r="F737" t="s">
        <v>494</v>
      </c>
      <c r="G737" t="s">
        <v>1805</v>
      </c>
      <c r="H737" s="39">
        <v>43344</v>
      </c>
      <c r="I737" s="55">
        <v>2018</v>
      </c>
      <c r="J737" t="s">
        <v>1316</v>
      </c>
      <c r="K737" t="s">
        <v>1403</v>
      </c>
      <c r="L737" s="48" t="s">
        <v>1064</v>
      </c>
      <c r="M737" t="s">
        <v>1064</v>
      </c>
      <c r="O737" t="s">
        <v>1837</v>
      </c>
      <c r="P737" t="s">
        <v>1064</v>
      </c>
      <c r="Q737" t="s">
        <v>29</v>
      </c>
      <c r="R737" t="s">
        <v>113</v>
      </c>
      <c r="S737">
        <v>3</v>
      </c>
      <c r="T737">
        <v>3</v>
      </c>
      <c r="U737" t="s">
        <v>692</v>
      </c>
      <c r="V737" t="s">
        <v>2850</v>
      </c>
      <c r="W737" t="s">
        <v>727</v>
      </c>
      <c r="X737" t="s">
        <v>928</v>
      </c>
      <c r="Y737" t="s">
        <v>1064</v>
      </c>
      <c r="Z737" t="s">
        <v>1064</v>
      </c>
      <c r="AA737" t="s">
        <v>1064</v>
      </c>
      <c r="AB737" t="s">
        <v>1064</v>
      </c>
      <c r="AC737" t="s">
        <v>1064</v>
      </c>
      <c r="AD737" t="s">
        <v>1064</v>
      </c>
      <c r="AE737" t="s">
        <v>1064</v>
      </c>
      <c r="AF737" t="s">
        <v>1064</v>
      </c>
      <c r="AG737" t="s">
        <v>1064</v>
      </c>
      <c r="AH737" t="s">
        <v>1064</v>
      </c>
      <c r="AK737">
        <v>307162.01</v>
      </c>
      <c r="AL737">
        <v>6369449.0999999996</v>
      </c>
      <c r="AM737" t="s">
        <v>2388</v>
      </c>
      <c r="AN737" t="s">
        <v>1870</v>
      </c>
      <c r="AO737" s="39">
        <v>45721</v>
      </c>
    </row>
    <row r="738" spans="1:41" x14ac:dyDescent="0.2">
      <c r="A738" t="s">
        <v>173</v>
      </c>
      <c r="B738" t="s">
        <v>176</v>
      </c>
      <c r="C738" t="s">
        <v>3048</v>
      </c>
      <c r="D738" t="s">
        <v>1064</v>
      </c>
      <c r="E738" t="s">
        <v>1064</v>
      </c>
      <c r="F738" t="s">
        <v>3392</v>
      </c>
      <c r="G738" t="s">
        <v>1805</v>
      </c>
      <c r="H738" s="39">
        <v>45082</v>
      </c>
      <c r="I738" s="55">
        <v>2023</v>
      </c>
      <c r="J738" t="s">
        <v>1348</v>
      </c>
      <c r="K738" t="s">
        <v>1471</v>
      </c>
      <c r="L738" s="48" t="s">
        <v>1064</v>
      </c>
      <c r="M738" t="s">
        <v>1064</v>
      </c>
      <c r="O738" t="s">
        <v>1881</v>
      </c>
      <c r="P738" t="s">
        <v>1064</v>
      </c>
      <c r="Q738" t="s">
        <v>29</v>
      </c>
      <c r="R738" t="s">
        <v>113</v>
      </c>
      <c r="S738">
        <v>3.15</v>
      </c>
      <c r="T738">
        <v>3</v>
      </c>
      <c r="U738" t="s">
        <v>692</v>
      </c>
      <c r="V738" t="s">
        <v>2850</v>
      </c>
      <c r="W738" t="s">
        <v>697</v>
      </c>
      <c r="X738" t="s">
        <v>3393</v>
      </c>
      <c r="Y738" t="s">
        <v>1064</v>
      </c>
      <c r="Z738" t="s">
        <v>1064</v>
      </c>
      <c r="AA738" t="s">
        <v>1064</v>
      </c>
      <c r="AB738" t="s">
        <v>1064</v>
      </c>
      <c r="AC738" t="s">
        <v>1064</v>
      </c>
      <c r="AD738" t="s">
        <v>1064</v>
      </c>
      <c r="AE738" t="s">
        <v>1064</v>
      </c>
      <c r="AF738" t="s">
        <v>1064</v>
      </c>
      <c r="AG738" t="s">
        <v>1064</v>
      </c>
      <c r="AH738" t="s">
        <v>1064</v>
      </c>
      <c r="AK738">
        <v>334840</v>
      </c>
      <c r="AL738">
        <v>6674102</v>
      </c>
      <c r="AM738" t="s">
        <v>2388</v>
      </c>
      <c r="AN738" t="s">
        <v>1870</v>
      </c>
      <c r="AO738" s="39">
        <v>45721</v>
      </c>
    </row>
    <row r="739" spans="1:41" x14ac:dyDescent="0.2">
      <c r="A739" t="s">
        <v>173</v>
      </c>
      <c r="B739" t="s">
        <v>176</v>
      </c>
      <c r="C739" t="s">
        <v>3048</v>
      </c>
      <c r="D739" t="s">
        <v>1064</v>
      </c>
      <c r="E739" t="s">
        <v>1064</v>
      </c>
      <c r="F739" t="s">
        <v>3433</v>
      </c>
      <c r="G739" t="s">
        <v>1805</v>
      </c>
      <c r="H739" s="39">
        <v>45070</v>
      </c>
      <c r="I739" s="55">
        <v>2023</v>
      </c>
      <c r="J739" t="s">
        <v>1348</v>
      </c>
      <c r="K739" t="s">
        <v>1471</v>
      </c>
      <c r="L739" s="48" t="s">
        <v>1064</v>
      </c>
      <c r="M739" t="s">
        <v>1064</v>
      </c>
      <c r="O739" t="s">
        <v>1881</v>
      </c>
      <c r="P739" t="s">
        <v>1064</v>
      </c>
      <c r="Q739" t="s">
        <v>29</v>
      </c>
      <c r="R739" t="s">
        <v>113</v>
      </c>
      <c r="S739">
        <v>2.5499999999999998</v>
      </c>
      <c r="T739">
        <v>2.4</v>
      </c>
      <c r="U739" t="s">
        <v>692</v>
      </c>
      <c r="V739" t="s">
        <v>2850</v>
      </c>
      <c r="W739" t="s">
        <v>697</v>
      </c>
      <c r="X739" t="s">
        <v>3434</v>
      </c>
      <c r="Y739" t="s">
        <v>1064</v>
      </c>
      <c r="Z739" t="s">
        <v>1064</v>
      </c>
      <c r="AA739" t="s">
        <v>1064</v>
      </c>
      <c r="AB739" t="s">
        <v>1064</v>
      </c>
      <c r="AC739" t="s">
        <v>1064</v>
      </c>
      <c r="AD739" t="s">
        <v>1064</v>
      </c>
      <c r="AE739" t="s">
        <v>1064</v>
      </c>
      <c r="AF739" t="s">
        <v>1064</v>
      </c>
      <c r="AG739" t="s">
        <v>1064</v>
      </c>
      <c r="AH739" t="s">
        <v>1064</v>
      </c>
      <c r="AK739">
        <v>337195.37</v>
      </c>
      <c r="AL739">
        <v>6676097.75</v>
      </c>
      <c r="AM739" t="s">
        <v>2388</v>
      </c>
      <c r="AN739" t="s">
        <v>1870</v>
      </c>
      <c r="AO739" s="39">
        <v>45721</v>
      </c>
    </row>
    <row r="740" spans="1:41" x14ac:dyDescent="0.2">
      <c r="A740" t="s">
        <v>173</v>
      </c>
      <c r="B740" t="s">
        <v>176</v>
      </c>
      <c r="C740" t="s">
        <v>4103</v>
      </c>
      <c r="D740" t="s">
        <v>1064</v>
      </c>
      <c r="E740" t="s">
        <v>1567</v>
      </c>
      <c r="F740" t="s">
        <v>273</v>
      </c>
      <c r="G740" t="s">
        <v>1805</v>
      </c>
      <c r="H740" s="39">
        <v>43461</v>
      </c>
      <c r="I740" s="55">
        <v>2018</v>
      </c>
      <c r="J740" t="s">
        <v>1316</v>
      </c>
      <c r="K740" t="s">
        <v>1321</v>
      </c>
      <c r="L740" s="48" t="s">
        <v>1064</v>
      </c>
      <c r="M740" t="s">
        <v>1064</v>
      </c>
      <c r="O740" t="s">
        <v>1837</v>
      </c>
      <c r="P740" t="s">
        <v>1064</v>
      </c>
      <c r="Q740" t="s">
        <v>29</v>
      </c>
      <c r="R740" t="s">
        <v>113</v>
      </c>
      <c r="S740">
        <v>9</v>
      </c>
      <c r="T740">
        <v>8.85</v>
      </c>
      <c r="U740" t="s">
        <v>692</v>
      </c>
      <c r="V740" t="s">
        <v>2850</v>
      </c>
      <c r="W740" t="s">
        <v>732</v>
      </c>
      <c r="X740" t="s">
        <v>731</v>
      </c>
      <c r="Y740" t="s">
        <v>1064</v>
      </c>
      <c r="Z740" t="s">
        <v>1064</v>
      </c>
      <c r="AA740" t="s">
        <v>1064</v>
      </c>
      <c r="AB740" t="s">
        <v>1064</v>
      </c>
      <c r="AC740" t="s">
        <v>1064</v>
      </c>
      <c r="AD740" t="s">
        <v>1064</v>
      </c>
      <c r="AE740" t="s">
        <v>1064</v>
      </c>
      <c r="AF740" t="s">
        <v>1064</v>
      </c>
      <c r="AG740" t="s">
        <v>1064</v>
      </c>
      <c r="AH740" t="s">
        <v>1064</v>
      </c>
      <c r="AK740">
        <v>277269</v>
      </c>
      <c r="AL740">
        <v>6314048</v>
      </c>
      <c r="AM740" t="s">
        <v>2391</v>
      </c>
      <c r="AN740" t="s">
        <v>1870</v>
      </c>
      <c r="AO740" s="39">
        <v>45721</v>
      </c>
    </row>
    <row r="741" spans="1:41" x14ac:dyDescent="0.2">
      <c r="A741" t="s">
        <v>173</v>
      </c>
      <c r="B741" t="s">
        <v>176</v>
      </c>
      <c r="C741" t="s">
        <v>2419</v>
      </c>
      <c r="D741" t="s">
        <v>1064</v>
      </c>
      <c r="E741" t="s">
        <v>1064</v>
      </c>
      <c r="F741" t="s">
        <v>2420</v>
      </c>
      <c r="G741" t="s">
        <v>1805</v>
      </c>
      <c r="H741" s="39">
        <v>44356</v>
      </c>
      <c r="I741" s="55">
        <v>2021</v>
      </c>
      <c r="J741" t="s">
        <v>1333</v>
      </c>
      <c r="K741" t="s">
        <v>2324</v>
      </c>
      <c r="L741" s="48" t="s">
        <v>1064</v>
      </c>
      <c r="M741" t="s">
        <v>1064</v>
      </c>
      <c r="O741" t="s">
        <v>1881</v>
      </c>
      <c r="P741" t="s">
        <v>1064</v>
      </c>
      <c r="Q741" t="s">
        <v>29</v>
      </c>
      <c r="R741" t="s">
        <v>113</v>
      </c>
      <c r="S741">
        <v>2.992</v>
      </c>
      <c r="T741">
        <v>2.98</v>
      </c>
      <c r="U741" t="s">
        <v>692</v>
      </c>
      <c r="V741" t="s">
        <v>2850</v>
      </c>
      <c r="W741" t="s">
        <v>758</v>
      </c>
      <c r="X741" t="s">
        <v>2421</v>
      </c>
      <c r="Y741" t="s">
        <v>1064</v>
      </c>
      <c r="Z741" t="s">
        <v>1064</v>
      </c>
      <c r="AA741" t="s">
        <v>1064</v>
      </c>
      <c r="AB741" t="s">
        <v>1064</v>
      </c>
      <c r="AC741" t="s">
        <v>1064</v>
      </c>
      <c r="AD741" t="s">
        <v>1064</v>
      </c>
      <c r="AE741" t="s">
        <v>1064</v>
      </c>
      <c r="AF741" t="s">
        <v>1064</v>
      </c>
      <c r="AG741" t="s">
        <v>1064</v>
      </c>
      <c r="AH741" t="s">
        <v>1064</v>
      </c>
      <c r="AK741">
        <v>765628</v>
      </c>
      <c r="AL741">
        <v>5945935</v>
      </c>
      <c r="AM741" t="s">
        <v>2394</v>
      </c>
      <c r="AN741" t="s">
        <v>1870</v>
      </c>
      <c r="AO741" s="39">
        <v>45721</v>
      </c>
    </row>
    <row r="742" spans="1:41" x14ac:dyDescent="0.2">
      <c r="A742" t="s">
        <v>173</v>
      </c>
      <c r="B742" t="s">
        <v>176</v>
      </c>
      <c r="C742" t="s">
        <v>3565</v>
      </c>
      <c r="D742" t="s">
        <v>1064</v>
      </c>
      <c r="E742" t="s">
        <v>1064</v>
      </c>
      <c r="F742" t="s">
        <v>3566</v>
      </c>
      <c r="G742" t="s">
        <v>1805</v>
      </c>
      <c r="H742" s="39">
        <v>45196</v>
      </c>
      <c r="I742" s="55">
        <v>2023</v>
      </c>
      <c r="J742" t="s">
        <v>1348</v>
      </c>
      <c r="K742" t="s">
        <v>1350</v>
      </c>
      <c r="L742" s="48" t="s">
        <v>1064</v>
      </c>
      <c r="M742" t="s">
        <v>1064</v>
      </c>
      <c r="O742" t="s">
        <v>1881</v>
      </c>
      <c r="P742" t="s">
        <v>1064</v>
      </c>
      <c r="Q742" t="s">
        <v>29</v>
      </c>
      <c r="R742" t="s">
        <v>113</v>
      </c>
      <c r="S742">
        <v>3.004</v>
      </c>
      <c r="T742">
        <v>3</v>
      </c>
      <c r="U742" t="s">
        <v>692</v>
      </c>
      <c r="V742" t="s">
        <v>2850</v>
      </c>
      <c r="W742" t="s">
        <v>3545</v>
      </c>
      <c r="X742" t="s">
        <v>3567</v>
      </c>
      <c r="Y742" t="s">
        <v>1064</v>
      </c>
      <c r="Z742" t="s">
        <v>1064</v>
      </c>
      <c r="AA742" t="s">
        <v>1064</v>
      </c>
      <c r="AB742" t="s">
        <v>1064</v>
      </c>
      <c r="AC742" t="s">
        <v>1064</v>
      </c>
      <c r="AD742" t="s">
        <v>1064</v>
      </c>
      <c r="AE742" t="s">
        <v>1064</v>
      </c>
      <c r="AF742" t="s">
        <v>1064</v>
      </c>
      <c r="AG742" t="s">
        <v>1064</v>
      </c>
      <c r="AH742" t="s">
        <v>1064</v>
      </c>
      <c r="AK742">
        <v>287476</v>
      </c>
      <c r="AL742">
        <v>6617074</v>
      </c>
      <c r="AM742" t="s">
        <v>2388</v>
      </c>
      <c r="AN742" t="s">
        <v>1870</v>
      </c>
      <c r="AO742" s="39">
        <v>45721</v>
      </c>
    </row>
    <row r="743" spans="1:41" x14ac:dyDescent="0.2">
      <c r="A743" t="s">
        <v>173</v>
      </c>
      <c r="B743" t="s">
        <v>176</v>
      </c>
      <c r="C743" t="s">
        <v>2448</v>
      </c>
      <c r="D743" t="s">
        <v>1064</v>
      </c>
      <c r="E743" t="s">
        <v>1068</v>
      </c>
      <c r="F743" t="s">
        <v>2313</v>
      </c>
      <c r="G743" t="s">
        <v>1805</v>
      </c>
      <c r="H743" s="39">
        <v>43245</v>
      </c>
      <c r="I743" s="55">
        <v>2018</v>
      </c>
      <c r="J743" t="s">
        <v>1310</v>
      </c>
      <c r="K743" t="s">
        <v>1465</v>
      </c>
      <c r="L743" s="48" t="s">
        <v>1064</v>
      </c>
      <c r="M743" t="s">
        <v>1064</v>
      </c>
      <c r="O743" t="s">
        <v>1837</v>
      </c>
      <c r="P743" t="s">
        <v>1064</v>
      </c>
      <c r="Q743" t="s">
        <v>29</v>
      </c>
      <c r="R743" t="s">
        <v>113</v>
      </c>
      <c r="S743">
        <v>9</v>
      </c>
      <c r="T743">
        <v>9</v>
      </c>
      <c r="U743" t="s">
        <v>692</v>
      </c>
      <c r="V743" t="s">
        <v>2850</v>
      </c>
      <c r="W743" t="s">
        <v>895</v>
      </c>
      <c r="X743" t="s">
        <v>1041</v>
      </c>
      <c r="Y743" t="s">
        <v>1064</v>
      </c>
      <c r="Z743" t="s">
        <v>1064</v>
      </c>
      <c r="AA743" t="s">
        <v>1064</v>
      </c>
      <c r="AB743" t="s">
        <v>1064</v>
      </c>
      <c r="AC743" t="s">
        <v>1064</v>
      </c>
      <c r="AD743" t="s">
        <v>1064</v>
      </c>
      <c r="AE743" t="s">
        <v>1064</v>
      </c>
      <c r="AF743" t="s">
        <v>1064</v>
      </c>
      <c r="AG743" t="s">
        <v>1064</v>
      </c>
      <c r="AH743" t="s">
        <v>1064</v>
      </c>
      <c r="AK743">
        <v>334949.63</v>
      </c>
      <c r="AL743">
        <v>6336810.7800000003</v>
      </c>
      <c r="AM743" t="s">
        <v>2388</v>
      </c>
      <c r="AN743" t="s">
        <v>1870</v>
      </c>
      <c r="AO743" s="39">
        <v>45721</v>
      </c>
    </row>
    <row r="744" spans="1:41" x14ac:dyDescent="0.2">
      <c r="A744" t="s">
        <v>173</v>
      </c>
      <c r="B744" t="s">
        <v>176</v>
      </c>
      <c r="C744" t="s">
        <v>2812</v>
      </c>
      <c r="D744" t="s">
        <v>1064</v>
      </c>
      <c r="E744" t="s">
        <v>1064</v>
      </c>
      <c r="F744" t="s">
        <v>2813</v>
      </c>
      <c r="G744" t="s">
        <v>1805</v>
      </c>
      <c r="H744" s="39">
        <v>44477</v>
      </c>
      <c r="I744" s="55">
        <v>2021</v>
      </c>
      <c r="J744" t="s">
        <v>1297</v>
      </c>
      <c r="K744" t="s">
        <v>1299</v>
      </c>
      <c r="L744" s="48" t="s">
        <v>1064</v>
      </c>
      <c r="M744" t="s">
        <v>1064</v>
      </c>
      <c r="O744" t="s">
        <v>1881</v>
      </c>
      <c r="P744" t="s">
        <v>1064</v>
      </c>
      <c r="Q744" t="s">
        <v>29</v>
      </c>
      <c r="R744" t="s">
        <v>113</v>
      </c>
      <c r="S744">
        <v>9.0220000000000002</v>
      </c>
      <c r="T744">
        <v>9</v>
      </c>
      <c r="U744" t="s">
        <v>692</v>
      </c>
      <c r="V744" t="s">
        <v>2850</v>
      </c>
      <c r="W744" t="s">
        <v>2311</v>
      </c>
      <c r="X744" t="s">
        <v>2814</v>
      </c>
      <c r="Y744" t="s">
        <v>1064</v>
      </c>
      <c r="Z744" t="s">
        <v>1064</v>
      </c>
      <c r="AA744" t="s">
        <v>1064</v>
      </c>
      <c r="AB744" t="s">
        <v>1064</v>
      </c>
      <c r="AC744" t="s">
        <v>1064</v>
      </c>
      <c r="AD744" t="s">
        <v>1064</v>
      </c>
      <c r="AE744" t="s">
        <v>1064</v>
      </c>
      <c r="AF744" t="s">
        <v>1064</v>
      </c>
      <c r="AG744" t="s">
        <v>1064</v>
      </c>
      <c r="AH744" t="s">
        <v>1064</v>
      </c>
      <c r="AK744">
        <v>262842</v>
      </c>
      <c r="AL744">
        <v>6028805</v>
      </c>
      <c r="AM744" t="s">
        <v>2388</v>
      </c>
      <c r="AN744" t="s">
        <v>1870</v>
      </c>
      <c r="AO744" s="39">
        <v>45721</v>
      </c>
    </row>
    <row r="745" spans="1:41" x14ac:dyDescent="0.2">
      <c r="A745" t="s">
        <v>173</v>
      </c>
      <c r="B745" t="s">
        <v>176</v>
      </c>
      <c r="C745" t="s">
        <v>3522</v>
      </c>
      <c r="D745" t="s">
        <v>1064</v>
      </c>
      <c r="E745" t="s">
        <v>1064</v>
      </c>
      <c r="F745" t="s">
        <v>3523</v>
      </c>
      <c r="G745" t="s">
        <v>1805</v>
      </c>
      <c r="H745" s="39">
        <v>45177</v>
      </c>
      <c r="I745" s="55">
        <v>2023</v>
      </c>
      <c r="J745" t="s">
        <v>1337</v>
      </c>
      <c r="K745" t="s">
        <v>1341</v>
      </c>
      <c r="L745" s="48" t="s">
        <v>1064</v>
      </c>
      <c r="M745" t="s">
        <v>1064</v>
      </c>
      <c r="O745" t="s">
        <v>1881</v>
      </c>
      <c r="P745" t="s">
        <v>1064</v>
      </c>
      <c r="Q745" t="s">
        <v>29</v>
      </c>
      <c r="R745" t="s">
        <v>113</v>
      </c>
      <c r="S745">
        <v>9</v>
      </c>
      <c r="T745">
        <v>8.9939999999999998</v>
      </c>
      <c r="U745" t="s">
        <v>692</v>
      </c>
      <c r="V745" t="s">
        <v>2850</v>
      </c>
      <c r="W745" t="s">
        <v>3524</v>
      </c>
      <c r="X745" t="s">
        <v>3525</v>
      </c>
      <c r="Y745" t="s">
        <v>1064</v>
      </c>
      <c r="Z745" t="s">
        <v>1064</v>
      </c>
      <c r="AA745" t="s">
        <v>1064</v>
      </c>
      <c r="AB745" t="s">
        <v>1064</v>
      </c>
      <c r="AC745" t="s">
        <v>1064</v>
      </c>
      <c r="AD745" t="s">
        <v>1064</v>
      </c>
      <c r="AE745" t="s">
        <v>1064</v>
      </c>
      <c r="AF745" t="s">
        <v>1064</v>
      </c>
      <c r="AG745" t="s">
        <v>1064</v>
      </c>
      <c r="AH745" t="s">
        <v>1064</v>
      </c>
      <c r="AK745">
        <v>731908.45900000003</v>
      </c>
      <c r="AL745">
        <v>5845350149</v>
      </c>
      <c r="AM745" t="s">
        <v>2389</v>
      </c>
      <c r="AN745" t="s">
        <v>1870</v>
      </c>
      <c r="AO745" s="39">
        <v>45721</v>
      </c>
    </row>
    <row r="746" spans="1:41" x14ac:dyDescent="0.2">
      <c r="A746" t="s">
        <v>173</v>
      </c>
      <c r="B746" t="s">
        <v>175</v>
      </c>
      <c r="C746" t="s">
        <v>2647</v>
      </c>
      <c r="D746" t="s">
        <v>1064</v>
      </c>
      <c r="E746" t="s">
        <v>1064</v>
      </c>
      <c r="F746" t="s">
        <v>2436</v>
      </c>
      <c r="G746" t="s">
        <v>1805</v>
      </c>
      <c r="H746" s="39">
        <v>44372</v>
      </c>
      <c r="I746" s="55">
        <v>2021</v>
      </c>
      <c r="J746" t="s">
        <v>1327</v>
      </c>
      <c r="K746" t="s">
        <v>1329</v>
      </c>
      <c r="L746" s="48" t="s">
        <v>1064</v>
      </c>
      <c r="M746" t="s">
        <v>1064</v>
      </c>
      <c r="O746" t="s">
        <v>1881</v>
      </c>
      <c r="P746" t="s">
        <v>1064</v>
      </c>
      <c r="Q746" t="s">
        <v>29</v>
      </c>
      <c r="R746" t="s">
        <v>113</v>
      </c>
      <c r="S746">
        <v>9.1</v>
      </c>
      <c r="T746">
        <v>9</v>
      </c>
      <c r="U746" t="s">
        <v>692</v>
      </c>
      <c r="V746" t="s">
        <v>2850</v>
      </c>
      <c r="W746" t="s">
        <v>697</v>
      </c>
      <c r="X746" t="s">
        <v>2437</v>
      </c>
      <c r="Y746" t="s">
        <v>1064</v>
      </c>
      <c r="Z746" t="s">
        <v>1064</v>
      </c>
      <c r="AA746" t="s">
        <v>1064</v>
      </c>
      <c r="AB746" t="s">
        <v>1064</v>
      </c>
      <c r="AC746" t="s">
        <v>1064</v>
      </c>
      <c r="AD746" t="s">
        <v>1064</v>
      </c>
      <c r="AE746" t="s">
        <v>1064</v>
      </c>
      <c r="AF746" t="s">
        <v>1064</v>
      </c>
      <c r="AG746" t="s">
        <v>1064</v>
      </c>
      <c r="AH746" t="s">
        <v>1064</v>
      </c>
      <c r="AK746">
        <v>502816</v>
      </c>
      <c r="AL746">
        <v>7513903</v>
      </c>
      <c r="AM746" t="s">
        <v>2398</v>
      </c>
      <c r="AN746" t="s">
        <v>1870</v>
      </c>
      <c r="AO746" s="39">
        <v>45721</v>
      </c>
    </row>
    <row r="747" spans="1:41" x14ac:dyDescent="0.2">
      <c r="A747" t="s">
        <v>173</v>
      </c>
      <c r="B747" t="s">
        <v>176</v>
      </c>
      <c r="C747" t="s">
        <v>3103</v>
      </c>
      <c r="D747" t="s">
        <v>1064</v>
      </c>
      <c r="E747" t="s">
        <v>1064</v>
      </c>
      <c r="F747" t="s">
        <v>3104</v>
      </c>
      <c r="G747" t="s">
        <v>1805</v>
      </c>
      <c r="H747" s="39">
        <v>44762</v>
      </c>
      <c r="I747" s="55">
        <v>2022</v>
      </c>
      <c r="J747" t="s">
        <v>1316</v>
      </c>
      <c r="K747" t="s">
        <v>1360</v>
      </c>
      <c r="L747" s="48" t="s">
        <v>1064</v>
      </c>
      <c r="M747" t="s">
        <v>1064</v>
      </c>
      <c r="O747" t="s">
        <v>1881</v>
      </c>
      <c r="P747" t="s">
        <v>1064</v>
      </c>
      <c r="Q747" t="s">
        <v>29</v>
      </c>
      <c r="R747" t="s">
        <v>113</v>
      </c>
      <c r="S747">
        <v>9.016</v>
      </c>
      <c r="T747">
        <v>9</v>
      </c>
      <c r="U747" t="s">
        <v>692</v>
      </c>
      <c r="V747" t="s">
        <v>2850</v>
      </c>
      <c r="W747" t="s">
        <v>1959</v>
      </c>
      <c r="X747" t="s">
        <v>3105</v>
      </c>
      <c r="Y747" t="s">
        <v>1064</v>
      </c>
      <c r="Z747" t="s">
        <v>1064</v>
      </c>
      <c r="AA747" t="s">
        <v>1064</v>
      </c>
      <c r="AB747" t="s">
        <v>1064</v>
      </c>
      <c r="AC747" t="s">
        <v>1064</v>
      </c>
      <c r="AD747" t="s">
        <v>1064</v>
      </c>
      <c r="AE747" t="s">
        <v>1064</v>
      </c>
      <c r="AF747" t="s">
        <v>1064</v>
      </c>
      <c r="AG747" t="s">
        <v>1064</v>
      </c>
      <c r="AH747" t="s">
        <v>1064</v>
      </c>
      <c r="AK747">
        <v>291659</v>
      </c>
      <c r="AL747">
        <v>6351055</v>
      </c>
      <c r="AM747" t="s">
        <v>2388</v>
      </c>
      <c r="AN747" t="s">
        <v>1870</v>
      </c>
      <c r="AO747" s="39">
        <v>45721</v>
      </c>
    </row>
    <row r="748" spans="1:41" x14ac:dyDescent="0.2">
      <c r="A748" t="s">
        <v>173</v>
      </c>
      <c r="B748" t="s">
        <v>176</v>
      </c>
      <c r="C748" t="s">
        <v>2648</v>
      </c>
      <c r="D748" t="s">
        <v>1064</v>
      </c>
      <c r="E748" t="s">
        <v>1166</v>
      </c>
      <c r="F748" t="s">
        <v>454</v>
      </c>
      <c r="G748" t="s">
        <v>1805</v>
      </c>
      <c r="H748" s="39">
        <v>41809</v>
      </c>
      <c r="I748" s="55">
        <v>2014</v>
      </c>
      <c r="J748" t="s">
        <v>1348</v>
      </c>
      <c r="K748" t="s">
        <v>1379</v>
      </c>
      <c r="L748" s="48" t="s">
        <v>1064</v>
      </c>
      <c r="M748" t="s">
        <v>1064</v>
      </c>
      <c r="O748" t="s">
        <v>1824</v>
      </c>
      <c r="P748" t="s">
        <v>1064</v>
      </c>
      <c r="Q748" t="s">
        <v>29</v>
      </c>
      <c r="R748" t="s">
        <v>113</v>
      </c>
      <c r="S748">
        <v>2</v>
      </c>
      <c r="T748">
        <v>1.99</v>
      </c>
      <c r="U748" t="s">
        <v>692</v>
      </c>
      <c r="V748" t="s">
        <v>2850</v>
      </c>
      <c r="W748" t="s">
        <v>738</v>
      </c>
      <c r="X748" t="s">
        <v>897</v>
      </c>
      <c r="Y748" t="s">
        <v>1064</v>
      </c>
      <c r="Z748" t="s">
        <v>1064</v>
      </c>
      <c r="AA748" t="s">
        <v>1064</v>
      </c>
      <c r="AB748" t="s">
        <v>1064</v>
      </c>
      <c r="AC748" t="s">
        <v>1064</v>
      </c>
      <c r="AD748" t="s">
        <v>1064</v>
      </c>
      <c r="AE748" t="s">
        <v>1064</v>
      </c>
      <c r="AF748" t="s">
        <v>1064</v>
      </c>
      <c r="AG748" t="s">
        <v>1064</v>
      </c>
      <c r="AH748" t="s">
        <v>1064</v>
      </c>
      <c r="AK748">
        <v>307272.9804</v>
      </c>
      <c r="AL748">
        <v>6547980.0659999996</v>
      </c>
      <c r="AM748" t="s">
        <v>2390</v>
      </c>
      <c r="AN748" t="s">
        <v>1870</v>
      </c>
      <c r="AO748" s="39">
        <v>45721</v>
      </c>
    </row>
    <row r="749" spans="1:41" x14ac:dyDescent="0.2">
      <c r="A749" t="s">
        <v>173</v>
      </c>
      <c r="B749" t="s">
        <v>176</v>
      </c>
      <c r="C749" t="s">
        <v>2649</v>
      </c>
      <c r="D749" t="s">
        <v>1064</v>
      </c>
      <c r="E749" t="s">
        <v>1728</v>
      </c>
      <c r="F749" t="s">
        <v>563</v>
      </c>
      <c r="G749" t="s">
        <v>1805</v>
      </c>
      <c r="H749" s="39">
        <v>43026</v>
      </c>
      <c r="I749" s="55">
        <v>2017</v>
      </c>
      <c r="J749" t="s">
        <v>1316</v>
      </c>
      <c r="K749" t="s">
        <v>1432</v>
      </c>
      <c r="L749" s="48" t="s">
        <v>1064</v>
      </c>
      <c r="M749" t="s">
        <v>1064</v>
      </c>
      <c r="O749" t="s">
        <v>1824</v>
      </c>
      <c r="P749" t="s">
        <v>1064</v>
      </c>
      <c r="Q749" t="s">
        <v>29</v>
      </c>
      <c r="R749" t="s">
        <v>113</v>
      </c>
      <c r="S749">
        <v>6</v>
      </c>
      <c r="T749">
        <v>6</v>
      </c>
      <c r="U749" t="s">
        <v>692</v>
      </c>
      <c r="V749" t="s">
        <v>2850</v>
      </c>
      <c r="W749" t="s">
        <v>727</v>
      </c>
      <c r="X749" t="s">
        <v>1965</v>
      </c>
      <c r="Y749" t="s">
        <v>1064</v>
      </c>
      <c r="Z749" t="s">
        <v>1064</v>
      </c>
      <c r="AA749" t="s">
        <v>1064</v>
      </c>
      <c r="AB749" t="s">
        <v>1064</v>
      </c>
      <c r="AC749" t="s">
        <v>1064</v>
      </c>
      <c r="AD749" t="s">
        <v>1064</v>
      </c>
      <c r="AE749" t="s">
        <v>1064</v>
      </c>
      <c r="AF749" t="s">
        <v>1064</v>
      </c>
      <c r="AG749" t="s">
        <v>1064</v>
      </c>
      <c r="AH749" t="s">
        <v>1064</v>
      </c>
      <c r="AK749">
        <v>330260.59000000003</v>
      </c>
      <c r="AL749">
        <v>6371919.4199999999</v>
      </c>
      <c r="AM749" t="s">
        <v>2388</v>
      </c>
      <c r="AN749" t="s">
        <v>1870</v>
      </c>
      <c r="AO749" s="39">
        <v>45721</v>
      </c>
    </row>
    <row r="750" spans="1:41" x14ac:dyDescent="0.2">
      <c r="A750" t="s">
        <v>173</v>
      </c>
      <c r="B750" t="s">
        <v>176</v>
      </c>
      <c r="C750" t="s">
        <v>4104</v>
      </c>
      <c r="D750" t="s">
        <v>1064</v>
      </c>
      <c r="E750" t="s">
        <v>1195</v>
      </c>
      <c r="F750" t="s">
        <v>458</v>
      </c>
      <c r="G750" t="s">
        <v>1805</v>
      </c>
      <c r="H750" s="39">
        <v>43889</v>
      </c>
      <c r="I750" s="55">
        <v>2020</v>
      </c>
      <c r="J750" t="s">
        <v>1297</v>
      </c>
      <c r="K750" t="s">
        <v>1380</v>
      </c>
      <c r="L750" s="48" t="s">
        <v>1064</v>
      </c>
      <c r="M750" t="s">
        <v>1064</v>
      </c>
      <c r="O750" t="s">
        <v>1824</v>
      </c>
      <c r="P750" t="s">
        <v>1064</v>
      </c>
      <c r="Q750" t="s">
        <v>29</v>
      </c>
      <c r="R750" t="s">
        <v>113</v>
      </c>
      <c r="S750">
        <v>9</v>
      </c>
      <c r="T750">
        <v>8.8870000000000005</v>
      </c>
      <c r="U750" t="s">
        <v>692</v>
      </c>
      <c r="V750" t="s">
        <v>2850</v>
      </c>
      <c r="W750" t="s">
        <v>697</v>
      </c>
      <c r="X750" t="s">
        <v>1966</v>
      </c>
      <c r="Y750" t="s">
        <v>1064</v>
      </c>
      <c r="Z750" t="s">
        <v>1064</v>
      </c>
      <c r="AA750" t="s">
        <v>1064</v>
      </c>
      <c r="AB750" t="s">
        <v>1064</v>
      </c>
      <c r="AC750" t="s">
        <v>1064</v>
      </c>
      <c r="AD750" t="s">
        <v>1064</v>
      </c>
      <c r="AE750" t="s">
        <v>1064</v>
      </c>
      <c r="AF750" t="s">
        <v>1064</v>
      </c>
      <c r="AG750" t="s">
        <v>1064</v>
      </c>
      <c r="AH750" t="s">
        <v>1064</v>
      </c>
      <c r="AK750">
        <v>287924</v>
      </c>
      <c r="AL750">
        <v>6111894</v>
      </c>
      <c r="AM750" t="s">
        <v>2391</v>
      </c>
      <c r="AN750" t="s">
        <v>1870</v>
      </c>
      <c r="AO750" s="39">
        <v>45721</v>
      </c>
    </row>
    <row r="751" spans="1:41" x14ac:dyDescent="0.2">
      <c r="A751" t="s">
        <v>173</v>
      </c>
      <c r="B751" t="s">
        <v>176</v>
      </c>
      <c r="C751" t="s">
        <v>107</v>
      </c>
      <c r="D751" t="s">
        <v>1064</v>
      </c>
      <c r="E751" t="s">
        <v>1064</v>
      </c>
      <c r="F751" t="s">
        <v>3356</v>
      </c>
      <c r="G751" t="s">
        <v>1805</v>
      </c>
      <c r="H751" s="39">
        <v>44762</v>
      </c>
      <c r="I751" s="55">
        <v>2022</v>
      </c>
      <c r="J751" t="s">
        <v>1327</v>
      </c>
      <c r="K751" t="s">
        <v>1463</v>
      </c>
      <c r="L751" s="48" t="s">
        <v>1064</v>
      </c>
      <c r="M751" t="s">
        <v>1064</v>
      </c>
      <c r="O751" t="s">
        <v>1881</v>
      </c>
      <c r="P751" t="s">
        <v>1064</v>
      </c>
      <c r="Q751" t="s">
        <v>29</v>
      </c>
      <c r="R751" t="s">
        <v>113</v>
      </c>
      <c r="S751">
        <v>4.0149999999999997</v>
      </c>
      <c r="T751">
        <v>4</v>
      </c>
      <c r="U751" t="s">
        <v>692</v>
      </c>
      <c r="V751" t="s">
        <v>2850</v>
      </c>
      <c r="W751" t="s">
        <v>1557</v>
      </c>
      <c r="X751" t="s">
        <v>3357</v>
      </c>
      <c r="Y751" t="s">
        <v>1064</v>
      </c>
      <c r="Z751" t="s">
        <v>1064</v>
      </c>
      <c r="AA751" t="s">
        <v>1064</v>
      </c>
      <c r="AB751" t="s">
        <v>1064</v>
      </c>
      <c r="AC751" t="s">
        <v>1064</v>
      </c>
      <c r="AD751" t="s">
        <v>1064</v>
      </c>
      <c r="AE751" t="s">
        <v>1064</v>
      </c>
      <c r="AF751" t="s">
        <v>1064</v>
      </c>
      <c r="AG751" t="s">
        <v>1064</v>
      </c>
      <c r="AH751" t="s">
        <v>1064</v>
      </c>
      <c r="AK751">
        <v>368689</v>
      </c>
      <c r="AL751">
        <v>7274891</v>
      </c>
      <c r="AM751" t="s">
        <v>2388</v>
      </c>
      <c r="AN751" t="s">
        <v>1870</v>
      </c>
      <c r="AO751" s="39">
        <v>45721</v>
      </c>
    </row>
    <row r="752" spans="1:41" x14ac:dyDescent="0.2">
      <c r="A752" t="s">
        <v>173</v>
      </c>
      <c r="B752" t="s">
        <v>176</v>
      </c>
      <c r="C752" t="s">
        <v>2973</v>
      </c>
      <c r="D752" t="s">
        <v>1064</v>
      </c>
      <c r="E752" t="s">
        <v>1064</v>
      </c>
      <c r="F752" t="s">
        <v>2974</v>
      </c>
      <c r="G752" t="s">
        <v>1805</v>
      </c>
      <c r="H752" s="39">
        <v>44559</v>
      </c>
      <c r="I752" s="55">
        <v>2021</v>
      </c>
      <c r="J752" t="s">
        <v>1310</v>
      </c>
      <c r="K752" t="s">
        <v>1314</v>
      </c>
      <c r="L752" s="48" t="s">
        <v>1064</v>
      </c>
      <c r="M752" t="s">
        <v>1064</v>
      </c>
      <c r="O752" t="s">
        <v>1881</v>
      </c>
      <c r="P752" t="s">
        <v>1064</v>
      </c>
      <c r="Q752" t="s">
        <v>29</v>
      </c>
      <c r="R752" t="s">
        <v>113</v>
      </c>
      <c r="S752">
        <v>6.01</v>
      </c>
      <c r="T752">
        <v>6</v>
      </c>
      <c r="U752" t="s">
        <v>692</v>
      </c>
      <c r="V752" t="s">
        <v>2850</v>
      </c>
      <c r="W752" t="s">
        <v>697</v>
      </c>
      <c r="X752" t="s">
        <v>2975</v>
      </c>
      <c r="Y752" t="s">
        <v>1064</v>
      </c>
      <c r="Z752" t="s">
        <v>1064</v>
      </c>
      <c r="AA752" t="s">
        <v>1064</v>
      </c>
      <c r="AB752" t="s">
        <v>1064</v>
      </c>
      <c r="AC752" t="s">
        <v>1064</v>
      </c>
      <c r="AD752" t="s">
        <v>1064</v>
      </c>
      <c r="AE752" t="s">
        <v>1064</v>
      </c>
      <c r="AF752" t="s">
        <v>1064</v>
      </c>
      <c r="AG752" t="s">
        <v>1064</v>
      </c>
      <c r="AH752" t="s">
        <v>1064</v>
      </c>
      <c r="AK752">
        <v>289357</v>
      </c>
      <c r="AL752">
        <v>6235622</v>
      </c>
      <c r="AM752" t="s">
        <v>2388</v>
      </c>
      <c r="AN752" t="s">
        <v>1870</v>
      </c>
      <c r="AO752" s="39">
        <v>45721</v>
      </c>
    </row>
    <row r="753" spans="1:41" x14ac:dyDescent="0.2">
      <c r="A753" t="s">
        <v>173</v>
      </c>
      <c r="B753" t="s">
        <v>176</v>
      </c>
      <c r="C753" t="s">
        <v>3000</v>
      </c>
      <c r="D753" t="s">
        <v>1064</v>
      </c>
      <c r="E753" t="s">
        <v>1064</v>
      </c>
      <c r="F753" t="s">
        <v>3001</v>
      </c>
      <c r="G753" t="s">
        <v>1805</v>
      </c>
      <c r="H753" s="39">
        <v>44683</v>
      </c>
      <c r="I753" s="55">
        <v>2022</v>
      </c>
      <c r="J753" t="s">
        <v>1297</v>
      </c>
      <c r="K753" t="s">
        <v>1446</v>
      </c>
      <c r="L753" s="48" t="s">
        <v>1064</v>
      </c>
      <c r="M753" t="s">
        <v>1064</v>
      </c>
      <c r="O753" t="s">
        <v>1881</v>
      </c>
      <c r="P753" t="s">
        <v>1064</v>
      </c>
      <c r="Q753" t="s">
        <v>29</v>
      </c>
      <c r="R753" t="s">
        <v>113</v>
      </c>
      <c r="S753">
        <v>9.01</v>
      </c>
      <c r="T753">
        <v>9</v>
      </c>
      <c r="U753" t="s">
        <v>692</v>
      </c>
      <c r="V753" t="s">
        <v>2850</v>
      </c>
      <c r="W753" t="s">
        <v>697</v>
      </c>
      <c r="X753" t="s">
        <v>3002</v>
      </c>
      <c r="Y753" t="s">
        <v>1064</v>
      </c>
      <c r="Z753" t="s">
        <v>1064</v>
      </c>
      <c r="AA753" t="s">
        <v>1064</v>
      </c>
      <c r="AB753" t="s">
        <v>1064</v>
      </c>
      <c r="AC753" t="s">
        <v>1064</v>
      </c>
      <c r="AD753" t="s">
        <v>1064</v>
      </c>
      <c r="AE753" t="s">
        <v>1064</v>
      </c>
      <c r="AF753" t="s">
        <v>1064</v>
      </c>
      <c r="AG753" t="s">
        <v>1064</v>
      </c>
      <c r="AH753" t="s">
        <v>1064</v>
      </c>
      <c r="AK753">
        <v>304347</v>
      </c>
      <c r="AL753">
        <v>6132988</v>
      </c>
      <c r="AM753" t="s">
        <v>2388</v>
      </c>
      <c r="AN753" t="s">
        <v>1870</v>
      </c>
      <c r="AO753" s="39">
        <v>45721</v>
      </c>
    </row>
    <row r="754" spans="1:41" x14ac:dyDescent="0.2">
      <c r="A754" t="s">
        <v>173</v>
      </c>
      <c r="B754" t="s">
        <v>176</v>
      </c>
      <c r="C754" t="s">
        <v>3459</v>
      </c>
      <c r="D754" t="s">
        <v>1064</v>
      </c>
      <c r="E754" t="s">
        <v>1064</v>
      </c>
      <c r="F754" t="s">
        <v>3460</v>
      </c>
      <c r="G754" t="s">
        <v>1805</v>
      </c>
      <c r="H754" s="39">
        <v>45121</v>
      </c>
      <c r="I754" s="55">
        <v>2023</v>
      </c>
      <c r="J754" t="s">
        <v>1316</v>
      </c>
      <c r="K754" t="s">
        <v>1412</v>
      </c>
      <c r="L754" s="48" t="s">
        <v>1064</v>
      </c>
      <c r="M754" t="s">
        <v>1064</v>
      </c>
      <c r="O754" t="s">
        <v>1881</v>
      </c>
      <c r="P754" t="s">
        <v>1064</v>
      </c>
      <c r="Q754" t="s">
        <v>29</v>
      </c>
      <c r="R754" t="s">
        <v>113</v>
      </c>
      <c r="S754">
        <v>9.01</v>
      </c>
      <c r="T754">
        <v>9</v>
      </c>
      <c r="U754" t="s">
        <v>692</v>
      </c>
      <c r="V754" t="s">
        <v>2850</v>
      </c>
      <c r="W754" t="s">
        <v>1557</v>
      </c>
      <c r="X754" t="s">
        <v>3461</v>
      </c>
      <c r="Y754" t="s">
        <v>1064</v>
      </c>
      <c r="Z754" t="s">
        <v>1064</v>
      </c>
      <c r="AA754" t="s">
        <v>1064</v>
      </c>
      <c r="AB754" t="s">
        <v>1064</v>
      </c>
      <c r="AC754" t="s">
        <v>1064</v>
      </c>
      <c r="AD754" t="s">
        <v>1064</v>
      </c>
      <c r="AE754" t="s">
        <v>1064</v>
      </c>
      <c r="AF754" t="s">
        <v>1064</v>
      </c>
      <c r="AG754" t="s">
        <v>1064</v>
      </c>
      <c r="AH754" t="s">
        <v>1064</v>
      </c>
      <c r="AK754">
        <v>298092</v>
      </c>
      <c r="AL754">
        <v>6402846</v>
      </c>
      <c r="AM754" t="s">
        <v>2388</v>
      </c>
      <c r="AN754" t="s">
        <v>1870</v>
      </c>
      <c r="AO754" s="39">
        <v>45721</v>
      </c>
    </row>
    <row r="755" spans="1:41" x14ac:dyDescent="0.2">
      <c r="A755" t="s">
        <v>173</v>
      </c>
      <c r="B755" t="s">
        <v>176</v>
      </c>
      <c r="C755" t="s">
        <v>3487</v>
      </c>
      <c r="D755" t="s">
        <v>1064</v>
      </c>
      <c r="E755" t="s">
        <v>1064</v>
      </c>
      <c r="F755" t="s">
        <v>3488</v>
      </c>
      <c r="G755" t="s">
        <v>1805</v>
      </c>
      <c r="H755" s="39">
        <v>45146</v>
      </c>
      <c r="I755" s="55">
        <v>2023</v>
      </c>
      <c r="J755" t="s">
        <v>1333</v>
      </c>
      <c r="K755" t="s">
        <v>3489</v>
      </c>
      <c r="L755" s="48" t="s">
        <v>1064</v>
      </c>
      <c r="M755" t="s">
        <v>1064</v>
      </c>
      <c r="O755" t="s">
        <v>1881</v>
      </c>
      <c r="P755" t="s">
        <v>1064</v>
      </c>
      <c r="Q755" t="s">
        <v>29</v>
      </c>
      <c r="R755" t="s">
        <v>113</v>
      </c>
      <c r="S755">
        <v>9.01</v>
      </c>
      <c r="T755">
        <v>9</v>
      </c>
      <c r="U755" t="s">
        <v>692</v>
      </c>
      <c r="V755" t="s">
        <v>2850</v>
      </c>
      <c r="W755" t="s">
        <v>709</v>
      </c>
      <c r="X755" t="s">
        <v>3490</v>
      </c>
      <c r="Y755" t="s">
        <v>1064</v>
      </c>
      <c r="Z755" t="s">
        <v>1064</v>
      </c>
      <c r="AA755" t="s">
        <v>1064</v>
      </c>
      <c r="AB755" t="s">
        <v>1064</v>
      </c>
      <c r="AC755" t="s">
        <v>1064</v>
      </c>
      <c r="AD755" t="s">
        <v>1064</v>
      </c>
      <c r="AE755" t="s">
        <v>1064</v>
      </c>
      <c r="AF755" t="s">
        <v>1064</v>
      </c>
      <c r="AG755" t="s">
        <v>1064</v>
      </c>
      <c r="AH755" t="s">
        <v>1064</v>
      </c>
      <c r="AK755">
        <v>757072.39</v>
      </c>
      <c r="AL755">
        <v>5913786.4900000002</v>
      </c>
      <c r="AM755" t="s">
        <v>2389</v>
      </c>
      <c r="AN755" t="s">
        <v>1870</v>
      </c>
      <c r="AO755" s="39">
        <v>45721</v>
      </c>
    </row>
    <row r="756" spans="1:41" x14ac:dyDescent="0.2">
      <c r="A756" t="s">
        <v>173</v>
      </c>
      <c r="B756" t="s">
        <v>175</v>
      </c>
      <c r="C756" t="s">
        <v>3936</v>
      </c>
      <c r="D756" t="s">
        <v>1064</v>
      </c>
      <c r="E756" t="s">
        <v>1064</v>
      </c>
      <c r="F756" t="s">
        <v>3937</v>
      </c>
      <c r="G756" t="s">
        <v>1805</v>
      </c>
      <c r="H756" s="39">
        <v>45288</v>
      </c>
      <c r="I756" s="55">
        <v>2023</v>
      </c>
      <c r="J756" t="s">
        <v>1327</v>
      </c>
      <c r="K756" t="s">
        <v>1415</v>
      </c>
      <c r="L756" s="48" t="s">
        <v>1064</v>
      </c>
      <c r="M756" t="s">
        <v>1064</v>
      </c>
      <c r="O756" t="s">
        <v>1881</v>
      </c>
      <c r="P756" t="s">
        <v>1064</v>
      </c>
      <c r="Q756" t="s">
        <v>29</v>
      </c>
      <c r="R756" t="s">
        <v>113</v>
      </c>
      <c r="S756">
        <v>3.5630000000000002</v>
      </c>
      <c r="T756">
        <v>3.55</v>
      </c>
      <c r="U756" t="s">
        <v>692</v>
      </c>
      <c r="V756" t="s">
        <v>2850</v>
      </c>
      <c r="W756" t="s">
        <v>3524</v>
      </c>
      <c r="X756" t="s">
        <v>3938</v>
      </c>
      <c r="Y756" t="s">
        <v>1064</v>
      </c>
      <c r="Z756" t="s">
        <v>1064</v>
      </c>
      <c r="AA756" t="s">
        <v>1064</v>
      </c>
      <c r="AB756" t="s">
        <v>1064</v>
      </c>
      <c r="AC756" t="s">
        <v>1064</v>
      </c>
      <c r="AD756" t="s">
        <v>1064</v>
      </c>
      <c r="AE756" t="s">
        <v>1064</v>
      </c>
      <c r="AF756" t="s">
        <v>1064</v>
      </c>
      <c r="AG756" t="s">
        <v>1064</v>
      </c>
      <c r="AH756" t="s">
        <v>1064</v>
      </c>
      <c r="AK756">
        <v>355490.59</v>
      </c>
      <c r="AL756">
        <v>7436512.7599999998</v>
      </c>
      <c r="AM756" t="s">
        <v>2398</v>
      </c>
      <c r="AN756" t="s">
        <v>1870</v>
      </c>
      <c r="AO756" s="39">
        <v>45721</v>
      </c>
    </row>
    <row r="757" spans="1:41" x14ac:dyDescent="0.2">
      <c r="A757" t="s">
        <v>173</v>
      </c>
      <c r="B757" t="s">
        <v>176</v>
      </c>
      <c r="C757" t="s">
        <v>2451</v>
      </c>
      <c r="D757" t="s">
        <v>1064</v>
      </c>
      <c r="E757" t="s">
        <v>1064</v>
      </c>
      <c r="F757" t="s">
        <v>3394</v>
      </c>
      <c r="G757" t="s">
        <v>1805</v>
      </c>
      <c r="H757" s="39">
        <v>45056</v>
      </c>
      <c r="I757" s="55">
        <v>2023</v>
      </c>
      <c r="J757" t="s">
        <v>3870</v>
      </c>
      <c r="K757" t="s">
        <v>1418</v>
      </c>
      <c r="L757" s="48" t="s">
        <v>1064</v>
      </c>
      <c r="M757" t="s">
        <v>1064</v>
      </c>
      <c r="O757" t="s">
        <v>1881</v>
      </c>
      <c r="P757" t="s">
        <v>1064</v>
      </c>
      <c r="Q757" t="s">
        <v>29</v>
      </c>
      <c r="R757" t="s">
        <v>113</v>
      </c>
      <c r="S757">
        <v>3.0059999999999998</v>
      </c>
      <c r="T757">
        <v>3</v>
      </c>
      <c r="U757" t="s">
        <v>692</v>
      </c>
      <c r="V757" t="s">
        <v>2850</v>
      </c>
      <c r="W757" t="s">
        <v>1557</v>
      </c>
      <c r="X757" t="s">
        <v>3395</v>
      </c>
      <c r="Y757" t="s">
        <v>1064</v>
      </c>
      <c r="Z757" t="s">
        <v>1064</v>
      </c>
      <c r="AA757" t="s">
        <v>1064</v>
      </c>
      <c r="AB757" t="s">
        <v>1064</v>
      </c>
      <c r="AC757" t="s">
        <v>1064</v>
      </c>
      <c r="AD757" t="s">
        <v>1064</v>
      </c>
      <c r="AE757" t="s">
        <v>1064</v>
      </c>
      <c r="AF757" t="s">
        <v>1064</v>
      </c>
      <c r="AG757" t="s">
        <v>1064</v>
      </c>
      <c r="AH757" t="s">
        <v>1064</v>
      </c>
      <c r="AK757">
        <v>284785</v>
      </c>
      <c r="AL757">
        <v>6227451</v>
      </c>
      <c r="AM757" t="s">
        <v>2388</v>
      </c>
      <c r="AN757" t="s">
        <v>1870</v>
      </c>
      <c r="AO757" s="39">
        <v>45721</v>
      </c>
    </row>
    <row r="758" spans="1:41" x14ac:dyDescent="0.2">
      <c r="A758" t="s">
        <v>173</v>
      </c>
      <c r="B758" t="s">
        <v>176</v>
      </c>
      <c r="C758" t="s">
        <v>3526</v>
      </c>
      <c r="D758" t="s">
        <v>1064</v>
      </c>
      <c r="E758" t="s">
        <v>1064</v>
      </c>
      <c r="F758" t="s">
        <v>3527</v>
      </c>
      <c r="G758" t="s">
        <v>1805</v>
      </c>
      <c r="H758" s="39">
        <v>44651</v>
      </c>
      <c r="I758" s="55">
        <v>2022</v>
      </c>
      <c r="J758" t="s">
        <v>1362</v>
      </c>
      <c r="K758" t="s">
        <v>1363</v>
      </c>
      <c r="L758" s="48" t="s">
        <v>1064</v>
      </c>
      <c r="M758" t="s">
        <v>1064</v>
      </c>
      <c r="O758" t="s">
        <v>1881</v>
      </c>
      <c r="P758" t="s">
        <v>1064</v>
      </c>
      <c r="Q758" t="s">
        <v>29</v>
      </c>
      <c r="R758" t="s">
        <v>113</v>
      </c>
      <c r="S758">
        <v>1.41</v>
      </c>
      <c r="T758">
        <v>1.4</v>
      </c>
      <c r="U758" t="s">
        <v>692</v>
      </c>
      <c r="V758" t="s">
        <v>2850</v>
      </c>
      <c r="W758" t="s">
        <v>697</v>
      </c>
      <c r="X758" t="s">
        <v>3528</v>
      </c>
      <c r="Y758" t="s">
        <v>1064</v>
      </c>
      <c r="Z758" t="s">
        <v>1064</v>
      </c>
      <c r="AA758" t="s">
        <v>1064</v>
      </c>
      <c r="AB758" t="s">
        <v>1064</v>
      </c>
      <c r="AC758" t="s">
        <v>1064</v>
      </c>
      <c r="AD758" t="s">
        <v>1064</v>
      </c>
      <c r="AE758" t="s">
        <v>1064</v>
      </c>
      <c r="AF758" t="s">
        <v>1064</v>
      </c>
      <c r="AG758" t="s">
        <v>1064</v>
      </c>
      <c r="AH758" t="s">
        <v>1064</v>
      </c>
      <c r="AK758">
        <v>365444</v>
      </c>
      <c r="AL758">
        <v>6963800</v>
      </c>
      <c r="AM758" t="s">
        <v>2388</v>
      </c>
      <c r="AN758" t="s">
        <v>1870</v>
      </c>
      <c r="AO758" s="39">
        <v>45721</v>
      </c>
    </row>
    <row r="759" spans="1:41" x14ac:dyDescent="0.2">
      <c r="A759" t="s">
        <v>173</v>
      </c>
      <c r="B759" t="s">
        <v>176</v>
      </c>
      <c r="C759" t="s">
        <v>3136</v>
      </c>
      <c r="D759" t="s">
        <v>1064</v>
      </c>
      <c r="E759" t="s">
        <v>1064</v>
      </c>
      <c r="F759" t="s">
        <v>3137</v>
      </c>
      <c r="G759" t="s">
        <v>1805</v>
      </c>
      <c r="H759" s="39">
        <v>44651</v>
      </c>
      <c r="I759" s="55">
        <v>2022</v>
      </c>
      <c r="J759" t="s">
        <v>1297</v>
      </c>
      <c r="K759" t="s">
        <v>1462</v>
      </c>
      <c r="L759" s="48" t="s">
        <v>1064</v>
      </c>
      <c r="M759" t="s">
        <v>1064</v>
      </c>
      <c r="O759" t="s">
        <v>1881</v>
      </c>
      <c r="P759" t="s">
        <v>1064</v>
      </c>
      <c r="Q759" t="s">
        <v>29</v>
      </c>
      <c r="R759" t="s">
        <v>113</v>
      </c>
      <c r="S759">
        <v>5.51</v>
      </c>
      <c r="T759">
        <v>5.5</v>
      </c>
      <c r="U759" t="s">
        <v>692</v>
      </c>
      <c r="V759" t="s">
        <v>2850</v>
      </c>
      <c r="W759" t="s">
        <v>697</v>
      </c>
      <c r="X759" t="s">
        <v>3138</v>
      </c>
      <c r="Y759" t="s">
        <v>1064</v>
      </c>
      <c r="Z759" t="s">
        <v>1064</v>
      </c>
      <c r="AA759" t="s">
        <v>1064</v>
      </c>
      <c r="AB759" t="s">
        <v>1064</v>
      </c>
      <c r="AC759" t="s">
        <v>1064</v>
      </c>
      <c r="AD759" t="s">
        <v>1064</v>
      </c>
      <c r="AE759" t="s">
        <v>1064</v>
      </c>
      <c r="AF759" t="s">
        <v>1064</v>
      </c>
      <c r="AG759" t="s">
        <v>1064</v>
      </c>
      <c r="AH759" t="s">
        <v>1064</v>
      </c>
      <c r="AK759">
        <v>264445</v>
      </c>
      <c r="AL759">
        <v>6081116</v>
      </c>
      <c r="AM759" t="s">
        <v>2388</v>
      </c>
      <c r="AN759" t="s">
        <v>1870</v>
      </c>
      <c r="AO759" s="39">
        <v>45721</v>
      </c>
    </row>
    <row r="760" spans="1:41" x14ac:dyDescent="0.2">
      <c r="A760" t="s">
        <v>173</v>
      </c>
      <c r="B760" t="s">
        <v>176</v>
      </c>
      <c r="C760" t="s">
        <v>2815</v>
      </c>
      <c r="D760" t="s">
        <v>1064</v>
      </c>
      <c r="E760" t="s">
        <v>1064</v>
      </c>
      <c r="F760" t="s">
        <v>2816</v>
      </c>
      <c r="G760" t="s">
        <v>1805</v>
      </c>
      <c r="H760" s="39">
        <v>44499</v>
      </c>
      <c r="I760" s="55">
        <v>2021</v>
      </c>
      <c r="J760" t="s">
        <v>1297</v>
      </c>
      <c r="K760" t="s">
        <v>2817</v>
      </c>
      <c r="L760" s="48" t="s">
        <v>1064</v>
      </c>
      <c r="M760" t="s">
        <v>1064</v>
      </c>
      <c r="O760" t="s">
        <v>1881</v>
      </c>
      <c r="P760" t="s">
        <v>1064</v>
      </c>
      <c r="Q760" t="s">
        <v>29</v>
      </c>
      <c r="R760" t="s">
        <v>113</v>
      </c>
      <c r="S760">
        <v>3</v>
      </c>
      <c r="T760">
        <v>2.99</v>
      </c>
      <c r="U760" t="s">
        <v>692</v>
      </c>
      <c r="V760" t="s">
        <v>2850</v>
      </c>
      <c r="W760" t="s">
        <v>697</v>
      </c>
      <c r="X760" t="s">
        <v>2818</v>
      </c>
      <c r="Y760" t="s">
        <v>1064</v>
      </c>
      <c r="Z760" t="s">
        <v>1064</v>
      </c>
      <c r="AA760" t="s">
        <v>1064</v>
      </c>
      <c r="AB760" t="s">
        <v>1064</v>
      </c>
      <c r="AC760" t="s">
        <v>1064</v>
      </c>
      <c r="AD760" t="s">
        <v>1064</v>
      </c>
      <c r="AE760" t="s">
        <v>1064</v>
      </c>
      <c r="AF760" t="s">
        <v>1064</v>
      </c>
      <c r="AG760" t="s">
        <v>1064</v>
      </c>
      <c r="AH760" t="s">
        <v>1064</v>
      </c>
      <c r="AK760">
        <v>249944</v>
      </c>
      <c r="AL760">
        <v>6077250</v>
      </c>
      <c r="AM760" t="s">
        <v>2388</v>
      </c>
      <c r="AN760" t="s">
        <v>1870</v>
      </c>
      <c r="AO760" s="39">
        <v>45721</v>
      </c>
    </row>
    <row r="761" spans="1:41" x14ac:dyDescent="0.2">
      <c r="A761" t="s">
        <v>173</v>
      </c>
      <c r="B761" t="s">
        <v>176</v>
      </c>
      <c r="C761" t="s">
        <v>3529</v>
      </c>
      <c r="D761" t="s">
        <v>1064</v>
      </c>
      <c r="E761" t="s">
        <v>1064</v>
      </c>
      <c r="F761" t="s">
        <v>3530</v>
      </c>
      <c r="G761" t="s">
        <v>1805</v>
      </c>
      <c r="H761" s="39">
        <v>45122</v>
      </c>
      <c r="I761" s="55">
        <v>2023</v>
      </c>
      <c r="J761" t="s">
        <v>1333</v>
      </c>
      <c r="K761" t="s">
        <v>3489</v>
      </c>
      <c r="L761" s="48" t="s">
        <v>1064</v>
      </c>
      <c r="M761" t="s">
        <v>1064</v>
      </c>
      <c r="O761" t="s">
        <v>1881</v>
      </c>
      <c r="P761" t="s">
        <v>1064</v>
      </c>
      <c r="Q761" t="s">
        <v>29</v>
      </c>
      <c r="R761" t="s">
        <v>113</v>
      </c>
      <c r="S761">
        <v>9.01</v>
      </c>
      <c r="T761">
        <v>9</v>
      </c>
      <c r="U761" t="s">
        <v>692</v>
      </c>
      <c r="V761" t="s">
        <v>2850</v>
      </c>
      <c r="W761" t="s">
        <v>709</v>
      </c>
      <c r="X761" t="s">
        <v>3531</v>
      </c>
      <c r="Y761" t="s">
        <v>1064</v>
      </c>
      <c r="Z761" t="s">
        <v>1064</v>
      </c>
      <c r="AA761" t="s">
        <v>1064</v>
      </c>
      <c r="AB761" t="s">
        <v>1064</v>
      </c>
      <c r="AC761" t="s">
        <v>1064</v>
      </c>
      <c r="AD761" t="s">
        <v>1064</v>
      </c>
      <c r="AE761" t="s">
        <v>1064</v>
      </c>
      <c r="AF761" t="s">
        <v>1064</v>
      </c>
      <c r="AG761" t="s">
        <v>1064</v>
      </c>
      <c r="AH761" t="s">
        <v>1064</v>
      </c>
      <c r="AK761">
        <v>756997.36</v>
      </c>
      <c r="AL761">
        <v>5913782.9500000002</v>
      </c>
      <c r="AM761" t="s">
        <v>2389</v>
      </c>
      <c r="AN761" t="s">
        <v>1870</v>
      </c>
      <c r="AO761" s="39">
        <v>45721</v>
      </c>
    </row>
    <row r="762" spans="1:41" x14ac:dyDescent="0.2">
      <c r="A762" t="s">
        <v>173</v>
      </c>
      <c r="B762" t="s">
        <v>176</v>
      </c>
      <c r="C762" t="s">
        <v>3462</v>
      </c>
      <c r="D762" t="s">
        <v>1064</v>
      </c>
      <c r="E762" t="s">
        <v>1064</v>
      </c>
      <c r="F762" t="s">
        <v>3463</v>
      </c>
      <c r="G762" t="s">
        <v>1805</v>
      </c>
      <c r="H762" s="39">
        <v>45135</v>
      </c>
      <c r="I762" s="55">
        <v>2023</v>
      </c>
      <c r="J762" t="s">
        <v>1333</v>
      </c>
      <c r="K762" t="s">
        <v>1449</v>
      </c>
      <c r="L762" s="48" t="s">
        <v>1064</v>
      </c>
      <c r="M762" t="s">
        <v>1064</v>
      </c>
      <c r="O762" t="s">
        <v>1881</v>
      </c>
      <c r="P762" t="s">
        <v>1064</v>
      </c>
      <c r="Q762" t="s">
        <v>29</v>
      </c>
      <c r="R762" t="s">
        <v>113</v>
      </c>
      <c r="S762">
        <v>9.01</v>
      </c>
      <c r="T762">
        <v>9</v>
      </c>
      <c r="U762" t="s">
        <v>692</v>
      </c>
      <c r="V762" t="s">
        <v>2850</v>
      </c>
      <c r="W762" t="s">
        <v>1557</v>
      </c>
      <c r="X762" t="s">
        <v>3464</v>
      </c>
      <c r="Y762" t="s">
        <v>1064</v>
      </c>
      <c r="Z762" t="s">
        <v>1064</v>
      </c>
      <c r="AA762" t="s">
        <v>1064</v>
      </c>
      <c r="AB762" t="s">
        <v>1064</v>
      </c>
      <c r="AC762" t="s">
        <v>1064</v>
      </c>
      <c r="AD762" t="s">
        <v>1064</v>
      </c>
      <c r="AE762" t="s">
        <v>1064</v>
      </c>
      <c r="AF762" t="s">
        <v>1064</v>
      </c>
      <c r="AG762" t="s">
        <v>1064</v>
      </c>
      <c r="AH762" t="s">
        <v>1064</v>
      </c>
      <c r="AK762">
        <v>236671</v>
      </c>
      <c r="AL762">
        <v>5962209</v>
      </c>
      <c r="AM762" t="s">
        <v>2388</v>
      </c>
      <c r="AN762" t="s">
        <v>1870</v>
      </c>
      <c r="AO762" s="39">
        <v>45721</v>
      </c>
    </row>
    <row r="763" spans="1:41" x14ac:dyDescent="0.2">
      <c r="A763" t="s">
        <v>173</v>
      </c>
      <c r="B763" t="s">
        <v>176</v>
      </c>
      <c r="C763" t="s">
        <v>3832</v>
      </c>
      <c r="D763" t="s">
        <v>1064</v>
      </c>
      <c r="E763" t="s">
        <v>1064</v>
      </c>
      <c r="F763" t="s">
        <v>3833</v>
      </c>
      <c r="G763" t="s">
        <v>1805</v>
      </c>
      <c r="H763" s="39">
        <v>45408</v>
      </c>
      <c r="I763" s="55">
        <v>2024</v>
      </c>
      <c r="J763" t="s">
        <v>1297</v>
      </c>
      <c r="K763" t="s">
        <v>3834</v>
      </c>
      <c r="L763" s="48" t="s">
        <v>1064</v>
      </c>
      <c r="M763" t="s">
        <v>1064</v>
      </c>
      <c r="O763" t="s">
        <v>1881</v>
      </c>
      <c r="P763" t="s">
        <v>1064</v>
      </c>
      <c r="Q763" t="s">
        <v>29</v>
      </c>
      <c r="R763" t="s">
        <v>113</v>
      </c>
      <c r="S763">
        <v>2.71</v>
      </c>
      <c r="T763">
        <v>2.7</v>
      </c>
      <c r="U763" t="s">
        <v>692</v>
      </c>
      <c r="V763" t="s">
        <v>2850</v>
      </c>
      <c r="W763" t="s">
        <v>1557</v>
      </c>
      <c r="X763" t="s">
        <v>3835</v>
      </c>
      <c r="Y763" t="s">
        <v>1064</v>
      </c>
      <c r="Z763" t="s">
        <v>1064</v>
      </c>
      <c r="AA763" t="s">
        <v>1064</v>
      </c>
      <c r="AB763" t="s">
        <v>1064</v>
      </c>
      <c r="AC763" t="s">
        <v>1064</v>
      </c>
      <c r="AD763" t="s">
        <v>1064</v>
      </c>
      <c r="AE763" t="s">
        <v>1064</v>
      </c>
      <c r="AF763" t="s">
        <v>1064</v>
      </c>
      <c r="AG763" t="s">
        <v>1064</v>
      </c>
      <c r="AH763" t="s">
        <v>1064</v>
      </c>
      <c r="AK763">
        <v>257731</v>
      </c>
      <c r="AL763">
        <v>6069820</v>
      </c>
      <c r="AM763" t="s">
        <v>2388</v>
      </c>
      <c r="AN763" t="s">
        <v>1870</v>
      </c>
      <c r="AO763" s="39">
        <v>45721</v>
      </c>
    </row>
    <row r="764" spans="1:41" x14ac:dyDescent="0.2">
      <c r="A764" t="s">
        <v>173</v>
      </c>
      <c r="B764" t="s">
        <v>176</v>
      </c>
      <c r="C764" t="s">
        <v>3197</v>
      </c>
      <c r="D764" t="s">
        <v>1064</v>
      </c>
      <c r="E764" t="s">
        <v>1064</v>
      </c>
      <c r="F764" t="s">
        <v>3198</v>
      </c>
      <c r="G764" t="s">
        <v>1805</v>
      </c>
      <c r="H764" s="39">
        <v>44837</v>
      </c>
      <c r="I764" s="55">
        <v>2022</v>
      </c>
      <c r="J764" t="s">
        <v>1297</v>
      </c>
      <c r="K764" t="s">
        <v>1446</v>
      </c>
      <c r="L764" s="48" t="s">
        <v>1064</v>
      </c>
      <c r="M764" t="s">
        <v>1064</v>
      </c>
      <c r="O764" t="s">
        <v>1881</v>
      </c>
      <c r="P764" t="s">
        <v>1064</v>
      </c>
      <c r="Q764" t="s">
        <v>29</v>
      </c>
      <c r="R764" t="s">
        <v>113</v>
      </c>
      <c r="S764">
        <v>9.01</v>
      </c>
      <c r="T764">
        <v>9</v>
      </c>
      <c r="U764" t="s">
        <v>692</v>
      </c>
      <c r="V764" t="s">
        <v>2850</v>
      </c>
      <c r="W764" t="s">
        <v>1909</v>
      </c>
      <c r="X764" t="s">
        <v>3199</v>
      </c>
      <c r="Y764" t="s">
        <v>1064</v>
      </c>
      <c r="Z764" t="s">
        <v>1064</v>
      </c>
      <c r="AA764" t="s">
        <v>1064</v>
      </c>
      <c r="AB764" t="s">
        <v>1064</v>
      </c>
      <c r="AC764" t="s">
        <v>1064</v>
      </c>
      <c r="AD764" t="s">
        <v>1064</v>
      </c>
      <c r="AE764" t="s">
        <v>1064</v>
      </c>
      <c r="AF764" t="s">
        <v>1064</v>
      </c>
      <c r="AG764" t="s">
        <v>1064</v>
      </c>
      <c r="AH764" t="s">
        <v>1064</v>
      </c>
      <c r="AK764">
        <v>311850</v>
      </c>
      <c r="AL764">
        <v>6126650</v>
      </c>
      <c r="AM764" t="s">
        <v>2388</v>
      </c>
      <c r="AN764" t="s">
        <v>1870</v>
      </c>
      <c r="AO764" s="39">
        <v>45721</v>
      </c>
    </row>
    <row r="765" spans="1:41" x14ac:dyDescent="0.2">
      <c r="A765" t="s">
        <v>173</v>
      </c>
      <c r="B765" t="s">
        <v>176</v>
      </c>
      <c r="C765" t="s">
        <v>3836</v>
      </c>
      <c r="D765" t="s">
        <v>1064</v>
      </c>
      <c r="E765" t="s">
        <v>1064</v>
      </c>
      <c r="F765" t="s">
        <v>3837</v>
      </c>
      <c r="G765" t="s">
        <v>1805</v>
      </c>
      <c r="H765" s="39">
        <v>45337</v>
      </c>
      <c r="I765" s="55">
        <v>2024</v>
      </c>
      <c r="J765" t="s">
        <v>1297</v>
      </c>
      <c r="K765" t="s">
        <v>1442</v>
      </c>
      <c r="L765" s="48" t="s">
        <v>1064</v>
      </c>
      <c r="M765" t="s">
        <v>1064</v>
      </c>
      <c r="O765" t="s">
        <v>1881</v>
      </c>
      <c r="P765" t="s">
        <v>1064</v>
      </c>
      <c r="Q765" t="s">
        <v>29</v>
      </c>
      <c r="R765" t="s">
        <v>113</v>
      </c>
      <c r="S765">
        <v>1.01</v>
      </c>
      <c r="T765">
        <v>1</v>
      </c>
      <c r="U765" t="s">
        <v>692</v>
      </c>
      <c r="V765" t="s">
        <v>2850</v>
      </c>
      <c r="W765" t="s">
        <v>3838</v>
      </c>
      <c r="X765" t="s">
        <v>3839</v>
      </c>
      <c r="Y765" t="s">
        <v>1064</v>
      </c>
      <c r="Z765" t="s">
        <v>1064</v>
      </c>
      <c r="AA765" t="s">
        <v>1064</v>
      </c>
      <c r="AB765" t="s">
        <v>1064</v>
      </c>
      <c r="AC765" t="s">
        <v>1064</v>
      </c>
      <c r="AD765" t="s">
        <v>1064</v>
      </c>
      <c r="AE765" t="s">
        <v>1064</v>
      </c>
      <c r="AF765" t="s">
        <v>1064</v>
      </c>
      <c r="AG765" t="s">
        <v>1064</v>
      </c>
      <c r="AH765" t="s">
        <v>1064</v>
      </c>
      <c r="AK765">
        <v>247498</v>
      </c>
      <c r="AL765">
        <v>6011587</v>
      </c>
      <c r="AM765" t="s">
        <v>2388</v>
      </c>
      <c r="AN765" t="s">
        <v>1870</v>
      </c>
      <c r="AO765" s="39">
        <v>45721</v>
      </c>
    </row>
    <row r="766" spans="1:41" x14ac:dyDescent="0.2">
      <c r="A766" t="s">
        <v>173</v>
      </c>
      <c r="B766" t="s">
        <v>176</v>
      </c>
      <c r="C766" t="s">
        <v>4158</v>
      </c>
      <c r="D766" t="s">
        <v>1064</v>
      </c>
      <c r="E766" t="s">
        <v>1064</v>
      </c>
      <c r="F766" t="s">
        <v>3200</v>
      </c>
      <c r="G766" t="s">
        <v>1805</v>
      </c>
      <c r="H766" s="39">
        <v>44895</v>
      </c>
      <c r="I766" s="55">
        <v>2022</v>
      </c>
      <c r="J766" t="s">
        <v>3870</v>
      </c>
      <c r="K766" t="s">
        <v>1458</v>
      </c>
      <c r="L766" s="48" t="s">
        <v>1064</v>
      </c>
      <c r="M766" t="s">
        <v>1064</v>
      </c>
      <c r="O766" t="s">
        <v>1881</v>
      </c>
      <c r="P766" t="s">
        <v>1064</v>
      </c>
      <c r="Q766" t="s">
        <v>29</v>
      </c>
      <c r="R766" t="s">
        <v>113</v>
      </c>
      <c r="S766">
        <v>9.01</v>
      </c>
      <c r="T766">
        <v>9</v>
      </c>
      <c r="U766" t="s">
        <v>692</v>
      </c>
      <c r="V766" t="s">
        <v>2850</v>
      </c>
      <c r="W766" t="s">
        <v>697</v>
      </c>
      <c r="X766" t="s">
        <v>3201</v>
      </c>
      <c r="Y766" t="s">
        <v>1064</v>
      </c>
      <c r="Z766" t="s">
        <v>1064</v>
      </c>
      <c r="AA766" t="s">
        <v>1064</v>
      </c>
      <c r="AB766" t="s">
        <v>1064</v>
      </c>
      <c r="AC766" t="s">
        <v>1064</v>
      </c>
      <c r="AD766" t="s">
        <v>1064</v>
      </c>
      <c r="AE766" t="s">
        <v>1064</v>
      </c>
      <c r="AF766" t="s">
        <v>1064</v>
      </c>
      <c r="AG766" t="s">
        <v>1064</v>
      </c>
      <c r="AH766" t="s">
        <v>1064</v>
      </c>
      <c r="AK766">
        <v>286547</v>
      </c>
      <c r="AL766">
        <v>6166212</v>
      </c>
      <c r="AM766" t="s">
        <v>2388</v>
      </c>
      <c r="AN766" t="s">
        <v>1870</v>
      </c>
      <c r="AO766" s="39">
        <v>45721</v>
      </c>
    </row>
    <row r="767" spans="1:41" x14ac:dyDescent="0.2">
      <c r="A767" t="s">
        <v>173</v>
      </c>
      <c r="B767" t="s">
        <v>176</v>
      </c>
      <c r="C767" t="s">
        <v>3237</v>
      </c>
      <c r="D767" t="s">
        <v>1064</v>
      </c>
      <c r="E767" t="s">
        <v>1064</v>
      </c>
      <c r="F767" t="s">
        <v>3238</v>
      </c>
      <c r="G767" t="s">
        <v>1805</v>
      </c>
      <c r="H767" s="39">
        <v>44934</v>
      </c>
      <c r="I767" s="55">
        <v>2023</v>
      </c>
      <c r="J767" t="s">
        <v>1333</v>
      </c>
      <c r="K767" t="s">
        <v>3239</v>
      </c>
      <c r="L767" s="48" t="s">
        <v>1064</v>
      </c>
      <c r="M767" t="s">
        <v>1064</v>
      </c>
      <c r="O767" t="s">
        <v>1881</v>
      </c>
      <c r="P767" t="s">
        <v>1064</v>
      </c>
      <c r="Q767" t="s">
        <v>29</v>
      </c>
      <c r="R767" t="s">
        <v>113</v>
      </c>
      <c r="S767">
        <v>6.01</v>
      </c>
      <c r="T767">
        <v>6</v>
      </c>
      <c r="U767" t="s">
        <v>692</v>
      </c>
      <c r="V767" t="s">
        <v>2850</v>
      </c>
      <c r="W767" t="s">
        <v>697</v>
      </c>
      <c r="X767" t="s">
        <v>3240</v>
      </c>
      <c r="Y767" t="s">
        <v>1064</v>
      </c>
      <c r="Z767" t="s">
        <v>1064</v>
      </c>
      <c r="AA767" t="s">
        <v>1064</v>
      </c>
      <c r="AB767" t="s">
        <v>1064</v>
      </c>
      <c r="AC767" t="s">
        <v>1064</v>
      </c>
      <c r="AD767" t="s">
        <v>1064</v>
      </c>
      <c r="AE767" t="s">
        <v>1064</v>
      </c>
      <c r="AF767" t="s">
        <v>1064</v>
      </c>
      <c r="AG767" t="s">
        <v>1064</v>
      </c>
      <c r="AH767" t="s">
        <v>1064</v>
      </c>
      <c r="AK767">
        <v>720163</v>
      </c>
      <c r="AL767">
        <v>5986382</v>
      </c>
      <c r="AM767" t="s">
        <v>2389</v>
      </c>
      <c r="AN767" t="s">
        <v>1870</v>
      </c>
      <c r="AO767" s="39">
        <v>45721</v>
      </c>
    </row>
    <row r="768" spans="1:41" x14ac:dyDescent="0.2">
      <c r="A768" t="s">
        <v>173</v>
      </c>
      <c r="B768" t="s">
        <v>176</v>
      </c>
      <c r="C768" t="s">
        <v>1511</v>
      </c>
      <c r="D768" t="s">
        <v>1064</v>
      </c>
      <c r="E768" t="s">
        <v>1672</v>
      </c>
      <c r="F768" t="s">
        <v>1505</v>
      </c>
      <c r="G768" t="s">
        <v>1805</v>
      </c>
      <c r="H768" s="39">
        <v>44101</v>
      </c>
      <c r="I768" s="55">
        <v>2020</v>
      </c>
      <c r="J768" t="s">
        <v>1297</v>
      </c>
      <c r="K768" t="s">
        <v>1512</v>
      </c>
      <c r="L768" s="48" t="s">
        <v>1064</v>
      </c>
      <c r="M768" t="s">
        <v>1064</v>
      </c>
      <c r="O768" t="s">
        <v>1881</v>
      </c>
      <c r="P768" t="s">
        <v>1064</v>
      </c>
      <c r="Q768" t="s">
        <v>29</v>
      </c>
      <c r="R768" t="s">
        <v>113</v>
      </c>
      <c r="S768">
        <v>2.9940000000000002</v>
      </c>
      <c r="T768">
        <v>2.8</v>
      </c>
      <c r="U768" t="s">
        <v>692</v>
      </c>
      <c r="V768" t="s">
        <v>2850</v>
      </c>
      <c r="W768" t="s">
        <v>697</v>
      </c>
      <c r="X768" t="s">
        <v>2200</v>
      </c>
      <c r="Y768" t="s">
        <v>1064</v>
      </c>
      <c r="Z768" t="s">
        <v>1064</v>
      </c>
      <c r="AA768" t="s">
        <v>1064</v>
      </c>
      <c r="AB768" t="s">
        <v>1064</v>
      </c>
      <c r="AC768" t="s">
        <v>1064</v>
      </c>
      <c r="AD768" t="s">
        <v>1064</v>
      </c>
      <c r="AE768" t="s">
        <v>1064</v>
      </c>
      <c r="AF768" t="s">
        <v>1064</v>
      </c>
      <c r="AG768" t="s">
        <v>1064</v>
      </c>
      <c r="AH768" t="s">
        <v>1064</v>
      </c>
      <c r="AK768">
        <v>244160</v>
      </c>
      <c r="AL768">
        <v>5996671</v>
      </c>
      <c r="AM768" t="s">
        <v>2388</v>
      </c>
      <c r="AN768" t="s">
        <v>1870</v>
      </c>
      <c r="AO768" s="39">
        <v>45721</v>
      </c>
    </row>
    <row r="769" spans="1:41" x14ac:dyDescent="0.2">
      <c r="A769" t="s">
        <v>173</v>
      </c>
      <c r="B769" t="s">
        <v>176</v>
      </c>
      <c r="C769" t="s">
        <v>3465</v>
      </c>
      <c r="D769" t="s">
        <v>1064</v>
      </c>
      <c r="E769" t="s">
        <v>1064</v>
      </c>
      <c r="F769" t="s">
        <v>3466</v>
      </c>
      <c r="G769" t="s">
        <v>1805</v>
      </c>
      <c r="H769" s="39">
        <v>45107</v>
      </c>
      <c r="I769" s="55">
        <v>2023</v>
      </c>
      <c r="J769" t="s">
        <v>1310</v>
      </c>
      <c r="K769" t="s">
        <v>2949</v>
      </c>
      <c r="L769" s="48" t="s">
        <v>1064</v>
      </c>
      <c r="M769" t="s">
        <v>1064</v>
      </c>
      <c r="O769" t="s">
        <v>1881</v>
      </c>
      <c r="P769" t="s">
        <v>1064</v>
      </c>
      <c r="Q769" t="s">
        <v>29</v>
      </c>
      <c r="R769" t="s">
        <v>113</v>
      </c>
      <c r="S769">
        <v>9.01</v>
      </c>
      <c r="T769">
        <v>9</v>
      </c>
      <c r="U769" t="s">
        <v>692</v>
      </c>
      <c r="V769" t="s">
        <v>2850</v>
      </c>
      <c r="W769" t="s">
        <v>1557</v>
      </c>
      <c r="X769" t="s">
        <v>3370</v>
      </c>
      <c r="Y769" t="s">
        <v>1064</v>
      </c>
      <c r="Z769" t="s">
        <v>1064</v>
      </c>
      <c r="AA769" t="s">
        <v>1064</v>
      </c>
      <c r="AB769" t="s">
        <v>1064</v>
      </c>
      <c r="AC769" t="s">
        <v>1064</v>
      </c>
      <c r="AD769" t="s">
        <v>1064</v>
      </c>
      <c r="AE769" t="s">
        <v>1064</v>
      </c>
      <c r="AF769" t="s">
        <v>1064</v>
      </c>
      <c r="AG769" t="s">
        <v>1064</v>
      </c>
      <c r="AH769" t="s">
        <v>1064</v>
      </c>
      <c r="AK769">
        <v>331126</v>
      </c>
      <c r="AL769">
        <v>6254815</v>
      </c>
      <c r="AM769" t="s">
        <v>2388</v>
      </c>
      <c r="AN769" t="s">
        <v>1870</v>
      </c>
      <c r="AO769" s="39">
        <v>45721</v>
      </c>
    </row>
    <row r="770" spans="1:41" x14ac:dyDescent="0.2">
      <c r="A770" t="s">
        <v>173</v>
      </c>
      <c r="B770" t="s">
        <v>176</v>
      </c>
      <c r="C770" t="s">
        <v>3241</v>
      </c>
      <c r="D770" t="s">
        <v>1064</v>
      </c>
      <c r="E770" t="s">
        <v>1064</v>
      </c>
      <c r="F770" t="s">
        <v>3242</v>
      </c>
      <c r="G770" t="s">
        <v>1805</v>
      </c>
      <c r="H770" s="39">
        <v>44924</v>
      </c>
      <c r="I770" s="55">
        <v>2022</v>
      </c>
      <c r="J770" t="s">
        <v>1337</v>
      </c>
      <c r="K770" t="s">
        <v>1341</v>
      </c>
      <c r="L770" s="48" t="s">
        <v>1064</v>
      </c>
      <c r="M770" t="s">
        <v>1064</v>
      </c>
      <c r="O770" t="s">
        <v>1881</v>
      </c>
      <c r="P770" t="s">
        <v>1064</v>
      </c>
      <c r="Q770" t="s">
        <v>29</v>
      </c>
      <c r="R770" t="s">
        <v>113</v>
      </c>
      <c r="S770">
        <v>9.0399999999999991</v>
      </c>
      <c r="T770">
        <v>9</v>
      </c>
      <c r="U770" t="s">
        <v>692</v>
      </c>
      <c r="V770" t="s">
        <v>2850</v>
      </c>
      <c r="W770" t="s">
        <v>697</v>
      </c>
      <c r="X770" t="s">
        <v>3243</v>
      </c>
      <c r="Y770" t="s">
        <v>1064</v>
      </c>
      <c r="Z770" t="s">
        <v>1064</v>
      </c>
      <c r="AA770" t="s">
        <v>1064</v>
      </c>
      <c r="AB770" t="s">
        <v>1064</v>
      </c>
      <c r="AC770" t="s">
        <v>1064</v>
      </c>
      <c r="AD770" t="s">
        <v>1064</v>
      </c>
      <c r="AE770" t="s">
        <v>1064</v>
      </c>
      <c r="AF770" t="s">
        <v>1064</v>
      </c>
      <c r="AG770" t="s">
        <v>1064</v>
      </c>
      <c r="AH770" t="s">
        <v>1064</v>
      </c>
      <c r="AK770">
        <v>729022</v>
      </c>
      <c r="AL770">
        <v>5854235</v>
      </c>
      <c r="AM770" t="s">
        <v>2389</v>
      </c>
      <c r="AN770" t="s">
        <v>1870</v>
      </c>
      <c r="AO770" s="39">
        <v>45721</v>
      </c>
    </row>
    <row r="771" spans="1:41" x14ac:dyDescent="0.2">
      <c r="A771" t="s">
        <v>173</v>
      </c>
      <c r="B771" t="s">
        <v>176</v>
      </c>
      <c r="C771" t="s">
        <v>4027</v>
      </c>
      <c r="D771" t="s">
        <v>1064</v>
      </c>
      <c r="E771" t="s">
        <v>1064</v>
      </c>
      <c r="F771" t="s">
        <v>4028</v>
      </c>
      <c r="G771" t="s">
        <v>1805</v>
      </c>
      <c r="H771" s="39">
        <v>45564</v>
      </c>
      <c r="I771" s="55">
        <v>2024</v>
      </c>
      <c r="J771" t="s">
        <v>1348</v>
      </c>
      <c r="K771" t="s">
        <v>1266</v>
      </c>
      <c r="L771" s="48" t="s">
        <v>1064</v>
      </c>
      <c r="M771" t="s">
        <v>1064</v>
      </c>
      <c r="O771" t="s">
        <v>1837</v>
      </c>
      <c r="P771" t="s">
        <v>1064</v>
      </c>
      <c r="Q771" t="s">
        <v>29</v>
      </c>
      <c r="R771" t="s">
        <v>113</v>
      </c>
      <c r="S771">
        <v>2.8002799999999999</v>
      </c>
      <c r="T771">
        <v>2.8</v>
      </c>
      <c r="U771" t="s">
        <v>692</v>
      </c>
      <c r="V771" t="s">
        <v>2850</v>
      </c>
      <c r="W771" t="s">
        <v>697</v>
      </c>
      <c r="X771" t="s">
        <v>4029</v>
      </c>
      <c r="Y771" t="s">
        <v>1064</v>
      </c>
      <c r="Z771" t="s">
        <v>1064</v>
      </c>
      <c r="AA771" t="s">
        <v>1064</v>
      </c>
      <c r="AB771" t="s">
        <v>1064</v>
      </c>
      <c r="AC771" t="s">
        <v>1064</v>
      </c>
      <c r="AD771" t="s">
        <v>1064</v>
      </c>
      <c r="AE771" t="s">
        <v>1064</v>
      </c>
      <c r="AF771" t="s">
        <v>1064</v>
      </c>
      <c r="AG771" t="s">
        <v>1064</v>
      </c>
      <c r="AH771" t="s">
        <v>1064</v>
      </c>
      <c r="AK771">
        <v>311719</v>
      </c>
      <c r="AL771">
        <v>6597958</v>
      </c>
      <c r="AM771" t="s">
        <v>2388</v>
      </c>
      <c r="AN771" t="s">
        <v>1870</v>
      </c>
      <c r="AO771" s="39">
        <v>45721</v>
      </c>
    </row>
    <row r="772" spans="1:41" x14ac:dyDescent="0.2">
      <c r="A772" t="s">
        <v>173</v>
      </c>
      <c r="B772" t="s">
        <v>176</v>
      </c>
      <c r="C772" t="s">
        <v>3396</v>
      </c>
      <c r="D772" t="s">
        <v>1064</v>
      </c>
      <c r="E772" t="s">
        <v>1064</v>
      </c>
      <c r="F772" t="s">
        <v>3397</v>
      </c>
      <c r="G772" t="s">
        <v>1805</v>
      </c>
      <c r="H772" s="39">
        <v>45049</v>
      </c>
      <c r="I772" s="55">
        <v>2023</v>
      </c>
      <c r="J772" t="s">
        <v>1333</v>
      </c>
      <c r="K772" t="s">
        <v>3239</v>
      </c>
      <c r="L772" s="48" t="s">
        <v>1064</v>
      </c>
      <c r="M772" t="s">
        <v>1064</v>
      </c>
      <c r="O772" t="s">
        <v>1881</v>
      </c>
      <c r="P772" t="s">
        <v>1064</v>
      </c>
      <c r="Q772" t="s">
        <v>29</v>
      </c>
      <c r="R772" t="s">
        <v>113</v>
      </c>
      <c r="S772">
        <v>2.5019999999999998</v>
      </c>
      <c r="T772">
        <v>2.5</v>
      </c>
      <c r="U772" t="s">
        <v>692</v>
      </c>
      <c r="V772" t="s">
        <v>2850</v>
      </c>
      <c r="W772" t="s">
        <v>697</v>
      </c>
      <c r="X772" t="s">
        <v>3398</v>
      </c>
      <c r="Y772" t="s">
        <v>1064</v>
      </c>
      <c r="Z772" t="s">
        <v>1064</v>
      </c>
      <c r="AA772" t="s">
        <v>1064</v>
      </c>
      <c r="AB772" t="s">
        <v>1064</v>
      </c>
      <c r="AC772" t="s">
        <v>1064</v>
      </c>
      <c r="AD772" t="s">
        <v>1064</v>
      </c>
      <c r="AE772" t="s">
        <v>1064</v>
      </c>
      <c r="AF772" t="s">
        <v>1064</v>
      </c>
      <c r="AG772" t="s">
        <v>1064</v>
      </c>
      <c r="AH772" t="s">
        <v>1064</v>
      </c>
      <c r="AK772">
        <v>722164</v>
      </c>
      <c r="AL772">
        <v>5989076</v>
      </c>
      <c r="AM772" t="s">
        <v>2389</v>
      </c>
      <c r="AN772" t="s">
        <v>1870</v>
      </c>
      <c r="AO772" s="39">
        <v>45721</v>
      </c>
    </row>
    <row r="773" spans="1:41" x14ac:dyDescent="0.2">
      <c r="A773" t="s">
        <v>173</v>
      </c>
      <c r="B773" t="s">
        <v>176</v>
      </c>
      <c r="C773" t="s">
        <v>3244</v>
      </c>
      <c r="D773" t="s">
        <v>1064</v>
      </c>
      <c r="E773" t="s">
        <v>1064</v>
      </c>
      <c r="F773" t="s">
        <v>3245</v>
      </c>
      <c r="G773" t="s">
        <v>1805</v>
      </c>
      <c r="H773" s="39">
        <v>44916</v>
      </c>
      <c r="I773" s="55">
        <v>2022</v>
      </c>
      <c r="J773" t="s">
        <v>1333</v>
      </c>
      <c r="K773" t="s">
        <v>2324</v>
      </c>
      <c r="L773" s="48" t="s">
        <v>1064</v>
      </c>
      <c r="M773" t="s">
        <v>1064</v>
      </c>
      <c r="O773" t="s">
        <v>1881</v>
      </c>
      <c r="P773" t="s">
        <v>1064</v>
      </c>
      <c r="Q773" t="s">
        <v>29</v>
      </c>
      <c r="R773" t="s">
        <v>113</v>
      </c>
      <c r="S773">
        <v>9.0150000000000006</v>
      </c>
      <c r="T773">
        <v>9</v>
      </c>
      <c r="U773" t="s">
        <v>692</v>
      </c>
      <c r="V773" t="s">
        <v>2850</v>
      </c>
      <c r="W773" t="s">
        <v>1557</v>
      </c>
      <c r="X773" t="s">
        <v>3246</v>
      </c>
      <c r="Y773" t="s">
        <v>1064</v>
      </c>
      <c r="Z773" t="s">
        <v>1064</v>
      </c>
      <c r="AA773" t="s">
        <v>1064</v>
      </c>
      <c r="AB773" t="s">
        <v>1064</v>
      </c>
      <c r="AC773" t="s">
        <v>1064</v>
      </c>
      <c r="AD773" t="s">
        <v>1064</v>
      </c>
      <c r="AE773" t="s">
        <v>1064</v>
      </c>
      <c r="AF773" t="s">
        <v>1064</v>
      </c>
      <c r="AG773" t="s">
        <v>1064</v>
      </c>
      <c r="AH773" t="s">
        <v>1064</v>
      </c>
      <c r="AK773">
        <v>765700</v>
      </c>
      <c r="AL773">
        <v>5943300</v>
      </c>
      <c r="AM773" t="s">
        <v>2389</v>
      </c>
      <c r="AN773" t="s">
        <v>1870</v>
      </c>
      <c r="AO773" s="39">
        <v>45721</v>
      </c>
    </row>
    <row r="774" spans="1:41" x14ac:dyDescent="0.2">
      <c r="A774" t="s">
        <v>173</v>
      </c>
      <c r="B774" t="s">
        <v>176</v>
      </c>
      <c r="C774" t="s">
        <v>3491</v>
      </c>
      <c r="D774" t="s">
        <v>1064</v>
      </c>
      <c r="E774" t="s">
        <v>1064</v>
      </c>
      <c r="F774" t="s">
        <v>3492</v>
      </c>
      <c r="G774" t="s">
        <v>1805</v>
      </c>
      <c r="H774" s="39">
        <v>44908</v>
      </c>
      <c r="I774" s="55">
        <v>2022</v>
      </c>
      <c r="J774" t="s">
        <v>1362</v>
      </c>
      <c r="K774" t="s">
        <v>1464</v>
      </c>
      <c r="L774" s="48" t="s">
        <v>1064</v>
      </c>
      <c r="M774" t="s">
        <v>1064</v>
      </c>
      <c r="O774" t="s">
        <v>1881</v>
      </c>
      <c r="P774" t="s">
        <v>1064</v>
      </c>
      <c r="Q774" t="s">
        <v>29</v>
      </c>
      <c r="R774" t="s">
        <v>113</v>
      </c>
      <c r="S774">
        <v>3.62</v>
      </c>
      <c r="T774">
        <v>3.61</v>
      </c>
      <c r="U774" t="s">
        <v>692</v>
      </c>
      <c r="V774" t="s">
        <v>2850</v>
      </c>
      <c r="W774" t="s">
        <v>1557</v>
      </c>
      <c r="X774" t="s">
        <v>3493</v>
      </c>
      <c r="Y774" t="s">
        <v>1064</v>
      </c>
      <c r="Z774" t="s">
        <v>1064</v>
      </c>
      <c r="AA774" t="s">
        <v>1064</v>
      </c>
      <c r="AB774" t="s">
        <v>1064</v>
      </c>
      <c r="AC774" t="s">
        <v>1064</v>
      </c>
      <c r="AD774" t="s">
        <v>1064</v>
      </c>
      <c r="AE774" t="s">
        <v>1064</v>
      </c>
      <c r="AF774" t="s">
        <v>1064</v>
      </c>
      <c r="AG774" t="s">
        <v>1064</v>
      </c>
      <c r="AH774" t="s">
        <v>1064</v>
      </c>
      <c r="AK774">
        <v>376447</v>
      </c>
      <c r="AL774">
        <v>6946613</v>
      </c>
      <c r="AM774" t="s">
        <v>2390</v>
      </c>
      <c r="AN774" t="s">
        <v>1870</v>
      </c>
      <c r="AO774" s="39">
        <v>45721</v>
      </c>
    </row>
    <row r="775" spans="1:41" x14ac:dyDescent="0.2">
      <c r="A775" t="s">
        <v>173</v>
      </c>
      <c r="B775" t="s">
        <v>176</v>
      </c>
      <c r="C775" t="s">
        <v>2819</v>
      </c>
      <c r="D775" t="s">
        <v>1064</v>
      </c>
      <c r="E775" t="s">
        <v>1064</v>
      </c>
      <c r="F775" t="s">
        <v>2820</v>
      </c>
      <c r="G775" t="s">
        <v>1805</v>
      </c>
      <c r="H775" s="39">
        <v>44406</v>
      </c>
      <c r="I775" s="55">
        <v>2021</v>
      </c>
      <c r="J775" t="s">
        <v>3870</v>
      </c>
      <c r="K775" t="s">
        <v>1456</v>
      </c>
      <c r="L775" s="48" t="s">
        <v>1064</v>
      </c>
      <c r="M775" t="s">
        <v>1064</v>
      </c>
      <c r="O775" t="s">
        <v>1881</v>
      </c>
      <c r="P775" t="s">
        <v>1064</v>
      </c>
      <c r="Q775" t="s">
        <v>29</v>
      </c>
      <c r="R775" t="s">
        <v>113</v>
      </c>
      <c r="S775">
        <v>3</v>
      </c>
      <c r="T775">
        <v>2.99</v>
      </c>
      <c r="U775" t="s">
        <v>692</v>
      </c>
      <c r="V775" t="s">
        <v>2850</v>
      </c>
      <c r="W775" t="s">
        <v>697</v>
      </c>
      <c r="X775" t="s">
        <v>2821</v>
      </c>
      <c r="Y775" t="s">
        <v>1064</v>
      </c>
      <c r="Z775" t="s">
        <v>1064</v>
      </c>
      <c r="AA775" t="s">
        <v>1064</v>
      </c>
      <c r="AB775" t="s">
        <v>1064</v>
      </c>
      <c r="AC775" t="s">
        <v>1064</v>
      </c>
      <c r="AD775" t="s">
        <v>1064</v>
      </c>
      <c r="AE775" t="s">
        <v>1064</v>
      </c>
      <c r="AF775" t="s">
        <v>1064</v>
      </c>
      <c r="AG775" t="s">
        <v>1064</v>
      </c>
      <c r="AH775" t="s">
        <v>1064</v>
      </c>
      <c r="AK775">
        <v>306054</v>
      </c>
      <c r="AL775">
        <v>6185768</v>
      </c>
      <c r="AM775" t="s">
        <v>2390</v>
      </c>
      <c r="AN775" t="s">
        <v>1870</v>
      </c>
      <c r="AO775" s="39">
        <v>45721</v>
      </c>
    </row>
    <row r="776" spans="1:41" x14ac:dyDescent="0.2">
      <c r="A776" t="s">
        <v>173</v>
      </c>
      <c r="B776" t="s">
        <v>176</v>
      </c>
      <c r="C776" t="s">
        <v>2891</v>
      </c>
      <c r="D776" t="s">
        <v>1064</v>
      </c>
      <c r="E776" t="s">
        <v>1064</v>
      </c>
      <c r="F776" t="s">
        <v>2892</v>
      </c>
      <c r="G776" t="s">
        <v>1805</v>
      </c>
      <c r="H776" s="39">
        <v>44530</v>
      </c>
      <c r="I776" s="55">
        <v>2021</v>
      </c>
      <c r="J776" t="s">
        <v>1310</v>
      </c>
      <c r="K776" t="s">
        <v>1314</v>
      </c>
      <c r="L776" s="48" t="s">
        <v>1064</v>
      </c>
      <c r="M776" t="s">
        <v>1064</v>
      </c>
      <c r="O776" t="s">
        <v>1881</v>
      </c>
      <c r="P776" t="s">
        <v>1064</v>
      </c>
      <c r="Q776" t="s">
        <v>29</v>
      </c>
      <c r="R776" t="s">
        <v>113</v>
      </c>
      <c r="S776">
        <v>2.71</v>
      </c>
      <c r="T776">
        <v>2.7</v>
      </c>
      <c r="U776" t="s">
        <v>692</v>
      </c>
      <c r="V776" t="s">
        <v>2850</v>
      </c>
      <c r="W776" t="s">
        <v>1557</v>
      </c>
      <c r="X776" t="s">
        <v>2893</v>
      </c>
      <c r="Y776" t="s">
        <v>1064</v>
      </c>
      <c r="Z776" t="s">
        <v>1064</v>
      </c>
      <c r="AA776" t="s">
        <v>1064</v>
      </c>
      <c r="AB776" t="s">
        <v>1064</v>
      </c>
      <c r="AC776" t="s">
        <v>1064</v>
      </c>
      <c r="AD776" t="s">
        <v>1064</v>
      </c>
      <c r="AE776" t="s">
        <v>1064</v>
      </c>
      <c r="AF776" t="s">
        <v>1064</v>
      </c>
      <c r="AG776" t="s">
        <v>1064</v>
      </c>
      <c r="AH776" t="s">
        <v>1064</v>
      </c>
      <c r="AK776">
        <v>292999</v>
      </c>
      <c r="AL776">
        <v>6261324</v>
      </c>
      <c r="AM776" t="s">
        <v>2388</v>
      </c>
      <c r="AN776" t="s">
        <v>1870</v>
      </c>
      <c r="AO776" s="39">
        <v>45721</v>
      </c>
    </row>
    <row r="777" spans="1:41" x14ac:dyDescent="0.2">
      <c r="A777" t="s">
        <v>173</v>
      </c>
      <c r="B777" t="s">
        <v>176</v>
      </c>
      <c r="C777" t="s">
        <v>2650</v>
      </c>
      <c r="D777" t="s">
        <v>1064</v>
      </c>
      <c r="E777" t="s">
        <v>1064</v>
      </c>
      <c r="F777" t="s">
        <v>1547</v>
      </c>
      <c r="G777" t="s">
        <v>1805</v>
      </c>
      <c r="H777" s="39">
        <v>44317</v>
      </c>
      <c r="I777" s="55">
        <v>2021</v>
      </c>
      <c r="J777" t="s">
        <v>1333</v>
      </c>
      <c r="K777" t="s">
        <v>1336</v>
      </c>
      <c r="L777" s="48" t="s">
        <v>1064</v>
      </c>
      <c r="M777" t="s">
        <v>1064</v>
      </c>
      <c r="O777" t="s">
        <v>1881</v>
      </c>
      <c r="P777" t="s">
        <v>1064</v>
      </c>
      <c r="Q777" t="s">
        <v>29</v>
      </c>
      <c r="R777" t="s">
        <v>113</v>
      </c>
      <c r="S777">
        <v>6.01</v>
      </c>
      <c r="T777">
        <v>6</v>
      </c>
      <c r="U777" t="s">
        <v>692</v>
      </c>
      <c r="V777" t="s">
        <v>2850</v>
      </c>
      <c r="W777" t="s">
        <v>758</v>
      </c>
      <c r="X777" t="s">
        <v>2201</v>
      </c>
      <c r="Y777" t="s">
        <v>1064</v>
      </c>
      <c r="Z777" t="s">
        <v>1064</v>
      </c>
      <c r="AA777" t="s">
        <v>1064</v>
      </c>
      <c r="AB777" t="s">
        <v>1064</v>
      </c>
      <c r="AC777" t="s">
        <v>1064</v>
      </c>
      <c r="AD777" t="s">
        <v>1064</v>
      </c>
      <c r="AE777" t="s">
        <v>1064</v>
      </c>
      <c r="AF777" t="s">
        <v>1064</v>
      </c>
      <c r="AG777" t="s">
        <v>1064</v>
      </c>
      <c r="AH777" t="s">
        <v>1064</v>
      </c>
      <c r="AK777">
        <v>755934.43</v>
      </c>
      <c r="AL777">
        <v>5929082.6399999997</v>
      </c>
      <c r="AM777" t="s">
        <v>2389</v>
      </c>
      <c r="AN777" t="s">
        <v>1870</v>
      </c>
      <c r="AO777" s="39">
        <v>45721</v>
      </c>
    </row>
    <row r="778" spans="1:41" x14ac:dyDescent="0.2">
      <c r="A778" t="s">
        <v>173</v>
      </c>
      <c r="B778" t="s">
        <v>176</v>
      </c>
      <c r="C778" t="s">
        <v>2422</v>
      </c>
      <c r="D778" t="s">
        <v>1064</v>
      </c>
      <c r="E778" t="s">
        <v>1064</v>
      </c>
      <c r="F778" t="s">
        <v>2423</v>
      </c>
      <c r="G778" t="s">
        <v>1805</v>
      </c>
      <c r="H778" s="39">
        <v>44349</v>
      </c>
      <c r="I778" s="55">
        <v>2021</v>
      </c>
      <c r="J778" t="s">
        <v>3870</v>
      </c>
      <c r="K778" t="s">
        <v>1370</v>
      </c>
      <c r="L778" s="48" t="s">
        <v>1064</v>
      </c>
      <c r="M778" t="s">
        <v>1064</v>
      </c>
      <c r="O778" t="s">
        <v>1881</v>
      </c>
      <c r="P778" t="s">
        <v>1064</v>
      </c>
      <c r="Q778" t="s">
        <v>29</v>
      </c>
      <c r="R778" t="s">
        <v>113</v>
      </c>
      <c r="S778">
        <v>3</v>
      </c>
      <c r="T778">
        <v>2.99</v>
      </c>
      <c r="U778" t="s">
        <v>692</v>
      </c>
      <c r="V778" t="s">
        <v>2850</v>
      </c>
      <c r="W778" t="s">
        <v>697</v>
      </c>
      <c r="X778" t="s">
        <v>2424</v>
      </c>
      <c r="Y778" t="s">
        <v>1064</v>
      </c>
      <c r="Z778" t="s">
        <v>1064</v>
      </c>
      <c r="AA778" t="s">
        <v>1064</v>
      </c>
      <c r="AB778" t="s">
        <v>1064</v>
      </c>
      <c r="AC778" t="s">
        <v>1064</v>
      </c>
      <c r="AD778" t="s">
        <v>1064</v>
      </c>
      <c r="AE778" t="s">
        <v>1064</v>
      </c>
      <c r="AF778" t="s">
        <v>1064</v>
      </c>
      <c r="AG778" t="s">
        <v>1064</v>
      </c>
      <c r="AH778" t="s">
        <v>1064</v>
      </c>
      <c r="AK778">
        <v>317454</v>
      </c>
      <c r="AL778">
        <v>6148288</v>
      </c>
      <c r="AM778" t="s">
        <v>2388</v>
      </c>
      <c r="AN778" t="s">
        <v>1870</v>
      </c>
      <c r="AO778" s="39">
        <v>45721</v>
      </c>
    </row>
    <row r="779" spans="1:41" x14ac:dyDescent="0.2">
      <c r="A779" t="s">
        <v>173</v>
      </c>
      <c r="B779" t="s">
        <v>176</v>
      </c>
      <c r="C779" t="s">
        <v>3366</v>
      </c>
      <c r="D779" t="s">
        <v>1064</v>
      </c>
      <c r="E779" t="s">
        <v>1064</v>
      </c>
      <c r="F779" t="s">
        <v>3367</v>
      </c>
      <c r="G779" t="s">
        <v>1805</v>
      </c>
      <c r="H779" s="39">
        <v>44983</v>
      </c>
      <c r="I779" s="55">
        <v>2023</v>
      </c>
      <c r="J779" t="s">
        <v>3870</v>
      </c>
      <c r="K779" t="s">
        <v>1434</v>
      </c>
      <c r="L779" s="48" t="s">
        <v>1064</v>
      </c>
      <c r="M779" t="s">
        <v>1064</v>
      </c>
      <c r="O779" t="s">
        <v>1881</v>
      </c>
      <c r="P779" t="s">
        <v>1064</v>
      </c>
      <c r="Q779" t="s">
        <v>29</v>
      </c>
      <c r="R779" t="s">
        <v>113</v>
      </c>
      <c r="S779">
        <v>6.01</v>
      </c>
      <c r="T779">
        <v>6</v>
      </c>
      <c r="U779" t="s">
        <v>692</v>
      </c>
      <c r="V779" t="s">
        <v>2850</v>
      </c>
      <c r="W779" t="s">
        <v>697</v>
      </c>
      <c r="X779" t="s">
        <v>3368</v>
      </c>
      <c r="Y779" t="s">
        <v>1064</v>
      </c>
      <c r="Z779" t="s">
        <v>1064</v>
      </c>
      <c r="AA779" t="s">
        <v>1064</v>
      </c>
      <c r="AB779" t="s">
        <v>1064</v>
      </c>
      <c r="AC779" t="s">
        <v>1064</v>
      </c>
      <c r="AD779" t="s">
        <v>1064</v>
      </c>
      <c r="AE779" t="s">
        <v>1064</v>
      </c>
      <c r="AF779" t="s">
        <v>1064</v>
      </c>
      <c r="AG779" t="s">
        <v>1064</v>
      </c>
      <c r="AH779" t="s">
        <v>1064</v>
      </c>
      <c r="AK779">
        <v>295694</v>
      </c>
      <c r="AL779">
        <v>6161866</v>
      </c>
      <c r="AM779" t="s">
        <v>2388</v>
      </c>
      <c r="AN779" t="s">
        <v>1870</v>
      </c>
      <c r="AO779" s="39">
        <v>45721</v>
      </c>
    </row>
    <row r="780" spans="1:41" x14ac:dyDescent="0.2">
      <c r="A780" t="s">
        <v>173</v>
      </c>
      <c r="B780" t="s">
        <v>176</v>
      </c>
      <c r="C780" t="s">
        <v>2651</v>
      </c>
      <c r="D780" t="s">
        <v>1064</v>
      </c>
      <c r="E780" t="s">
        <v>1064</v>
      </c>
      <c r="F780" t="s">
        <v>1967</v>
      </c>
      <c r="G780" t="s">
        <v>1805</v>
      </c>
      <c r="H780" s="39">
        <v>44310</v>
      </c>
      <c r="I780" s="55">
        <v>2021</v>
      </c>
      <c r="J780" t="s">
        <v>1348</v>
      </c>
      <c r="K780" t="s">
        <v>1350</v>
      </c>
      <c r="L780" s="48" t="s">
        <v>1064</v>
      </c>
      <c r="M780" t="s">
        <v>1064</v>
      </c>
      <c r="O780" t="s">
        <v>1881</v>
      </c>
      <c r="P780" t="s">
        <v>1064</v>
      </c>
      <c r="Q780" t="s">
        <v>29</v>
      </c>
      <c r="R780" t="s">
        <v>113</v>
      </c>
      <c r="S780">
        <v>9.01</v>
      </c>
      <c r="T780">
        <v>9</v>
      </c>
      <c r="U780" t="s">
        <v>692</v>
      </c>
      <c r="V780" t="s">
        <v>2850</v>
      </c>
      <c r="W780" t="s">
        <v>697</v>
      </c>
      <c r="X780" t="s">
        <v>2202</v>
      </c>
      <c r="Y780" t="s">
        <v>1064</v>
      </c>
      <c r="Z780" t="s">
        <v>1064</v>
      </c>
      <c r="AA780" t="s">
        <v>1064</v>
      </c>
      <c r="AB780" t="s">
        <v>1064</v>
      </c>
      <c r="AC780" t="s">
        <v>1064</v>
      </c>
      <c r="AD780" t="s">
        <v>1064</v>
      </c>
      <c r="AE780" t="s">
        <v>1064</v>
      </c>
      <c r="AF780" t="s">
        <v>1064</v>
      </c>
      <c r="AG780" t="s">
        <v>1064</v>
      </c>
      <c r="AH780" t="s">
        <v>1064</v>
      </c>
      <c r="AK780">
        <v>285141</v>
      </c>
      <c r="AL780">
        <v>6616027</v>
      </c>
      <c r="AM780" t="s">
        <v>2390</v>
      </c>
      <c r="AN780" t="s">
        <v>1870</v>
      </c>
      <c r="AO780" s="39">
        <v>45721</v>
      </c>
    </row>
    <row r="781" spans="1:41" x14ac:dyDescent="0.2">
      <c r="A781" t="s">
        <v>173</v>
      </c>
      <c r="B781" t="s">
        <v>176</v>
      </c>
      <c r="C781" t="s">
        <v>3247</v>
      </c>
      <c r="D781" t="s">
        <v>1064</v>
      </c>
      <c r="E781" t="s">
        <v>1064</v>
      </c>
      <c r="F781" t="s">
        <v>3248</v>
      </c>
      <c r="G781" t="s">
        <v>1805</v>
      </c>
      <c r="H781" s="39">
        <v>44895</v>
      </c>
      <c r="I781" s="55">
        <v>2022</v>
      </c>
      <c r="J781" t="s">
        <v>3870</v>
      </c>
      <c r="K781" t="s">
        <v>1358</v>
      </c>
      <c r="L781" s="48" t="s">
        <v>1064</v>
      </c>
      <c r="M781" t="s">
        <v>1064</v>
      </c>
      <c r="O781" t="s">
        <v>1881</v>
      </c>
      <c r="P781" t="s">
        <v>1064</v>
      </c>
      <c r="Q781" t="s">
        <v>29</v>
      </c>
      <c r="R781" t="s">
        <v>113</v>
      </c>
      <c r="S781">
        <v>2.758</v>
      </c>
      <c r="T781">
        <v>2.75</v>
      </c>
      <c r="U781" t="s">
        <v>692</v>
      </c>
      <c r="V781" t="s">
        <v>2850</v>
      </c>
      <c r="W781" t="s">
        <v>1557</v>
      </c>
      <c r="X781" t="s">
        <v>3249</v>
      </c>
      <c r="Y781" t="s">
        <v>1064</v>
      </c>
      <c r="Z781" t="s">
        <v>1064</v>
      </c>
      <c r="AA781" t="s">
        <v>1064</v>
      </c>
      <c r="AB781" t="s">
        <v>1064</v>
      </c>
      <c r="AC781" t="s">
        <v>1064</v>
      </c>
      <c r="AD781" t="s">
        <v>1064</v>
      </c>
      <c r="AE781" t="s">
        <v>1064</v>
      </c>
      <c r="AF781" t="s">
        <v>1064</v>
      </c>
      <c r="AG781" t="s">
        <v>1064</v>
      </c>
      <c r="AH781" t="s">
        <v>1064</v>
      </c>
      <c r="AK781">
        <v>342771</v>
      </c>
      <c r="AL781">
        <v>6243171</v>
      </c>
      <c r="AM781" t="s">
        <v>2388</v>
      </c>
      <c r="AN781" t="s">
        <v>1870</v>
      </c>
      <c r="AO781" s="39">
        <v>45721</v>
      </c>
    </row>
    <row r="782" spans="1:41" x14ac:dyDescent="0.2">
      <c r="A782" t="s">
        <v>173</v>
      </c>
      <c r="B782" t="s">
        <v>176</v>
      </c>
      <c r="C782" t="s">
        <v>2652</v>
      </c>
      <c r="D782" t="s">
        <v>1064</v>
      </c>
      <c r="E782" t="s">
        <v>1064</v>
      </c>
      <c r="F782" t="s">
        <v>2245</v>
      </c>
      <c r="G782" t="s">
        <v>1805</v>
      </c>
      <c r="H782" s="39">
        <v>44238</v>
      </c>
      <c r="I782" s="55">
        <v>2021</v>
      </c>
      <c r="J782" t="s">
        <v>1297</v>
      </c>
      <c r="K782" t="s">
        <v>1453</v>
      </c>
      <c r="L782" s="48" t="s">
        <v>1064</v>
      </c>
      <c r="M782" t="s">
        <v>1064</v>
      </c>
      <c r="O782" t="s">
        <v>1881</v>
      </c>
      <c r="P782" t="s">
        <v>1064</v>
      </c>
      <c r="Q782" t="s">
        <v>29</v>
      </c>
      <c r="R782" t="s">
        <v>113</v>
      </c>
      <c r="S782">
        <v>6.01</v>
      </c>
      <c r="T782">
        <v>6</v>
      </c>
      <c r="U782" t="s">
        <v>692</v>
      </c>
      <c r="V782" t="s">
        <v>2850</v>
      </c>
      <c r="W782" t="s">
        <v>697</v>
      </c>
      <c r="X782" t="s">
        <v>2246</v>
      </c>
      <c r="Y782" t="s">
        <v>1064</v>
      </c>
      <c r="Z782" t="s">
        <v>1064</v>
      </c>
      <c r="AA782" t="s">
        <v>1064</v>
      </c>
      <c r="AB782" t="s">
        <v>1064</v>
      </c>
      <c r="AC782" t="s">
        <v>1064</v>
      </c>
      <c r="AD782" t="s">
        <v>1064</v>
      </c>
      <c r="AE782" t="s">
        <v>1064</v>
      </c>
      <c r="AF782" t="s">
        <v>1064</v>
      </c>
      <c r="AG782" t="s">
        <v>1064</v>
      </c>
      <c r="AH782" t="s">
        <v>1064</v>
      </c>
      <c r="AK782">
        <v>256818</v>
      </c>
      <c r="AL782">
        <v>6057915</v>
      </c>
      <c r="AM782" t="s">
        <v>2388</v>
      </c>
      <c r="AN782" t="s">
        <v>1870</v>
      </c>
      <c r="AO782" s="39">
        <v>45721</v>
      </c>
    </row>
    <row r="783" spans="1:41" x14ac:dyDescent="0.2">
      <c r="A783" t="s">
        <v>173</v>
      </c>
      <c r="B783" t="s">
        <v>176</v>
      </c>
      <c r="C783" t="s">
        <v>188</v>
      </c>
      <c r="D783" t="s">
        <v>1064</v>
      </c>
      <c r="E783" t="s">
        <v>1644</v>
      </c>
      <c r="F783" t="s">
        <v>1489</v>
      </c>
      <c r="G783" t="s">
        <v>1805</v>
      </c>
      <c r="H783" s="39">
        <v>43896</v>
      </c>
      <c r="I783" s="55">
        <v>2020</v>
      </c>
      <c r="J783" t="s">
        <v>1297</v>
      </c>
      <c r="K783" t="s">
        <v>1453</v>
      </c>
      <c r="L783" s="48" t="s">
        <v>1064</v>
      </c>
      <c r="M783" t="s">
        <v>1064</v>
      </c>
      <c r="O783" t="s">
        <v>1824</v>
      </c>
      <c r="P783" t="s">
        <v>1064</v>
      </c>
      <c r="Q783" t="s">
        <v>29</v>
      </c>
      <c r="R783" t="s">
        <v>113</v>
      </c>
      <c r="S783">
        <v>9</v>
      </c>
      <c r="T783">
        <v>8.9990000000000006</v>
      </c>
      <c r="U783" t="s">
        <v>692</v>
      </c>
      <c r="V783" t="s">
        <v>2850</v>
      </c>
      <c r="W783" t="s">
        <v>697</v>
      </c>
      <c r="X783" t="s">
        <v>1010</v>
      </c>
      <c r="Y783" t="s">
        <v>1064</v>
      </c>
      <c r="Z783" t="s">
        <v>1064</v>
      </c>
      <c r="AA783" t="s">
        <v>1064</v>
      </c>
      <c r="AB783" t="s">
        <v>1064</v>
      </c>
      <c r="AC783" t="s">
        <v>1064</v>
      </c>
      <c r="AD783" t="s">
        <v>1064</v>
      </c>
      <c r="AE783" t="s">
        <v>1064</v>
      </c>
      <c r="AF783" t="s">
        <v>1064</v>
      </c>
      <c r="AG783" t="s">
        <v>1064</v>
      </c>
      <c r="AH783" t="s">
        <v>1064</v>
      </c>
      <c r="AK783">
        <v>254907.19</v>
      </c>
      <c r="AL783">
        <v>6054707.2000000002</v>
      </c>
      <c r="AM783" t="s">
        <v>2391</v>
      </c>
      <c r="AN783" t="s">
        <v>1870</v>
      </c>
      <c r="AO783" s="39">
        <v>45721</v>
      </c>
    </row>
    <row r="784" spans="1:41" x14ac:dyDescent="0.2">
      <c r="A784" t="s">
        <v>173</v>
      </c>
      <c r="B784" t="s">
        <v>176</v>
      </c>
      <c r="C784" t="s">
        <v>3003</v>
      </c>
      <c r="D784" t="s">
        <v>1064</v>
      </c>
      <c r="E784" t="s">
        <v>1064</v>
      </c>
      <c r="F784" t="s">
        <v>3004</v>
      </c>
      <c r="G784" t="s">
        <v>1805</v>
      </c>
      <c r="H784" s="39">
        <v>44685</v>
      </c>
      <c r="I784" s="55">
        <v>2022</v>
      </c>
      <c r="J784" t="s">
        <v>1316</v>
      </c>
      <c r="K784" t="s">
        <v>1320</v>
      </c>
      <c r="L784" s="48" t="s">
        <v>1064</v>
      </c>
      <c r="M784" t="s">
        <v>1064</v>
      </c>
      <c r="O784" t="s">
        <v>1881</v>
      </c>
      <c r="P784" t="s">
        <v>1064</v>
      </c>
      <c r="Q784" t="s">
        <v>29</v>
      </c>
      <c r="R784" t="s">
        <v>113</v>
      </c>
      <c r="S784">
        <v>6.01</v>
      </c>
      <c r="T784">
        <v>6</v>
      </c>
      <c r="U784" t="s">
        <v>692</v>
      </c>
      <c r="V784" t="s">
        <v>2850</v>
      </c>
      <c r="W784" t="s">
        <v>1959</v>
      </c>
      <c r="X784" t="s">
        <v>3005</v>
      </c>
      <c r="Y784" t="s">
        <v>1064</v>
      </c>
      <c r="Z784" t="s">
        <v>1064</v>
      </c>
      <c r="AA784" t="s">
        <v>1064</v>
      </c>
      <c r="AB784" t="s">
        <v>1064</v>
      </c>
      <c r="AC784" t="s">
        <v>1064</v>
      </c>
      <c r="AD784" t="s">
        <v>1064</v>
      </c>
      <c r="AE784" t="s">
        <v>1064</v>
      </c>
      <c r="AF784" t="s">
        <v>1064</v>
      </c>
      <c r="AG784" t="s">
        <v>1064</v>
      </c>
      <c r="AH784" t="s">
        <v>1064</v>
      </c>
      <c r="AK784">
        <v>312839</v>
      </c>
      <c r="AL784">
        <v>6364945</v>
      </c>
      <c r="AM784" t="s">
        <v>2388</v>
      </c>
      <c r="AN784" t="s">
        <v>1870</v>
      </c>
      <c r="AO784" s="39">
        <v>45721</v>
      </c>
    </row>
    <row r="785" spans="1:41" x14ac:dyDescent="0.2">
      <c r="A785" t="s">
        <v>173</v>
      </c>
      <c r="B785" t="s">
        <v>175</v>
      </c>
      <c r="C785" t="s">
        <v>2653</v>
      </c>
      <c r="D785" t="s">
        <v>1064</v>
      </c>
      <c r="E785" t="s">
        <v>1212</v>
      </c>
      <c r="F785" t="s">
        <v>546</v>
      </c>
      <c r="G785" t="s">
        <v>1805</v>
      </c>
      <c r="H785" s="39">
        <v>42312</v>
      </c>
      <c r="I785" s="55">
        <v>2015</v>
      </c>
      <c r="J785" t="s">
        <v>1352</v>
      </c>
      <c r="K785" t="s">
        <v>1421</v>
      </c>
      <c r="L785" s="48" t="s">
        <v>1064</v>
      </c>
      <c r="M785" t="s">
        <v>1064</v>
      </c>
      <c r="O785" t="s">
        <v>1837</v>
      </c>
      <c r="P785" t="s">
        <v>1064</v>
      </c>
      <c r="Q785" t="s">
        <v>29</v>
      </c>
      <c r="R785" t="s">
        <v>113</v>
      </c>
      <c r="S785">
        <v>9</v>
      </c>
      <c r="T785">
        <v>8.9700000000000006</v>
      </c>
      <c r="U785" t="s">
        <v>692</v>
      </c>
      <c r="V785" t="s">
        <v>2850</v>
      </c>
      <c r="W785" t="s">
        <v>697</v>
      </c>
      <c r="X785" t="s">
        <v>1968</v>
      </c>
      <c r="Y785" t="s">
        <v>1064</v>
      </c>
      <c r="Z785" t="s">
        <v>1064</v>
      </c>
      <c r="AA785" t="s">
        <v>1064</v>
      </c>
      <c r="AB785" t="s">
        <v>1064</v>
      </c>
      <c r="AC785" t="s">
        <v>1064</v>
      </c>
      <c r="AD785" t="s">
        <v>1064</v>
      </c>
      <c r="AE785" t="s">
        <v>1064</v>
      </c>
      <c r="AF785" t="s">
        <v>1064</v>
      </c>
      <c r="AG785" t="s">
        <v>1064</v>
      </c>
      <c r="AH785" t="s">
        <v>1064</v>
      </c>
      <c r="AK785">
        <v>421529.77</v>
      </c>
      <c r="AL785">
        <v>7758759.5800000001</v>
      </c>
      <c r="AM785" t="s">
        <v>2399</v>
      </c>
      <c r="AN785" t="s">
        <v>1870</v>
      </c>
      <c r="AO785" s="39">
        <v>45721</v>
      </c>
    </row>
    <row r="786" spans="1:41" x14ac:dyDescent="0.2">
      <c r="A786" t="s">
        <v>173</v>
      </c>
      <c r="B786" t="s">
        <v>176</v>
      </c>
      <c r="C786" t="s">
        <v>3106</v>
      </c>
      <c r="D786" t="s">
        <v>1064</v>
      </c>
      <c r="E786" t="s">
        <v>1064</v>
      </c>
      <c r="F786" t="s">
        <v>3107</v>
      </c>
      <c r="G786" t="s">
        <v>1805</v>
      </c>
      <c r="H786" s="39">
        <v>44720</v>
      </c>
      <c r="I786" s="55">
        <v>2022</v>
      </c>
      <c r="J786" t="s">
        <v>1348</v>
      </c>
      <c r="K786" t="s">
        <v>1350</v>
      </c>
      <c r="L786" s="48" t="s">
        <v>1064</v>
      </c>
      <c r="M786" t="s">
        <v>1064</v>
      </c>
      <c r="O786" t="s">
        <v>1881</v>
      </c>
      <c r="P786" t="s">
        <v>1064</v>
      </c>
      <c r="Q786" t="s">
        <v>29</v>
      </c>
      <c r="R786" t="s">
        <v>113</v>
      </c>
      <c r="S786">
        <v>9.15</v>
      </c>
      <c r="T786">
        <v>9</v>
      </c>
      <c r="U786" t="s">
        <v>692</v>
      </c>
      <c r="V786" t="s">
        <v>2850</v>
      </c>
      <c r="W786" t="s">
        <v>1557</v>
      </c>
      <c r="X786" t="s">
        <v>3108</v>
      </c>
      <c r="Y786" t="s">
        <v>1064</v>
      </c>
      <c r="Z786" t="s">
        <v>1064</v>
      </c>
      <c r="AA786" t="s">
        <v>1064</v>
      </c>
      <c r="AB786" t="s">
        <v>1064</v>
      </c>
      <c r="AC786" t="s">
        <v>1064</v>
      </c>
      <c r="AD786" t="s">
        <v>1064</v>
      </c>
      <c r="AE786" t="s">
        <v>1064</v>
      </c>
      <c r="AF786" t="s">
        <v>1064</v>
      </c>
      <c r="AG786" t="s">
        <v>1064</v>
      </c>
      <c r="AH786" t="s">
        <v>1064</v>
      </c>
      <c r="AK786">
        <v>294845</v>
      </c>
      <c r="AL786">
        <v>6608807</v>
      </c>
      <c r="AM786" t="s">
        <v>2389</v>
      </c>
      <c r="AN786" t="s">
        <v>1870</v>
      </c>
      <c r="AO786" s="39">
        <v>45721</v>
      </c>
    </row>
    <row r="787" spans="1:41" x14ac:dyDescent="0.2">
      <c r="A787" t="s">
        <v>173</v>
      </c>
      <c r="B787" t="s">
        <v>176</v>
      </c>
      <c r="C787" t="s">
        <v>2451</v>
      </c>
      <c r="D787" t="s">
        <v>1064</v>
      </c>
      <c r="E787" t="s">
        <v>1064</v>
      </c>
      <c r="F787" t="s">
        <v>3939</v>
      </c>
      <c r="G787" t="s">
        <v>1805</v>
      </c>
      <c r="H787" s="39">
        <v>45393</v>
      </c>
      <c r="I787" s="55">
        <v>2024</v>
      </c>
      <c r="J787" t="s">
        <v>1310</v>
      </c>
      <c r="K787" t="s">
        <v>1314</v>
      </c>
      <c r="L787" s="48" t="s">
        <v>1064</v>
      </c>
      <c r="M787" t="s">
        <v>1064</v>
      </c>
      <c r="O787" t="s">
        <v>1881</v>
      </c>
      <c r="P787" t="s">
        <v>1064</v>
      </c>
      <c r="Q787" t="s">
        <v>29</v>
      </c>
      <c r="R787" t="s">
        <v>113</v>
      </c>
      <c r="S787">
        <v>9.0060000000000002</v>
      </c>
      <c r="T787">
        <v>9</v>
      </c>
      <c r="U787" t="s">
        <v>692</v>
      </c>
      <c r="V787" t="s">
        <v>2850</v>
      </c>
      <c r="W787" t="s">
        <v>697</v>
      </c>
      <c r="X787" t="s">
        <v>3940</v>
      </c>
      <c r="Y787" t="s">
        <v>1064</v>
      </c>
      <c r="Z787" t="s">
        <v>1064</v>
      </c>
      <c r="AA787" t="s">
        <v>1064</v>
      </c>
      <c r="AB787" t="s">
        <v>1064</v>
      </c>
      <c r="AC787" t="s">
        <v>1064</v>
      </c>
      <c r="AD787" t="s">
        <v>1064</v>
      </c>
      <c r="AE787" t="s">
        <v>1064</v>
      </c>
      <c r="AF787" t="s">
        <v>1064</v>
      </c>
      <c r="AG787" t="s">
        <v>1064</v>
      </c>
      <c r="AH787" t="s">
        <v>1064</v>
      </c>
      <c r="AK787">
        <v>289309.34000000003</v>
      </c>
      <c r="AL787">
        <v>6272970.7999999998</v>
      </c>
      <c r="AM787" t="s">
        <v>2388</v>
      </c>
      <c r="AN787" t="s">
        <v>1870</v>
      </c>
      <c r="AO787" s="39">
        <v>45721</v>
      </c>
    </row>
    <row r="788" spans="1:41" x14ac:dyDescent="0.2">
      <c r="A788" t="s">
        <v>173</v>
      </c>
      <c r="B788" t="s">
        <v>176</v>
      </c>
      <c r="C788" t="s">
        <v>3328</v>
      </c>
      <c r="D788" t="s">
        <v>1064</v>
      </c>
      <c r="E788" t="s">
        <v>1064</v>
      </c>
      <c r="F788" t="s">
        <v>3329</v>
      </c>
      <c r="G788" t="s">
        <v>1805</v>
      </c>
      <c r="H788" s="39">
        <v>45000</v>
      </c>
      <c r="I788" s="55">
        <v>2023</v>
      </c>
      <c r="J788" t="s">
        <v>1310</v>
      </c>
      <c r="K788" t="s">
        <v>1460</v>
      </c>
      <c r="L788" s="48" t="s">
        <v>1064</v>
      </c>
      <c r="M788" t="s">
        <v>1064</v>
      </c>
      <c r="O788" t="s">
        <v>1881</v>
      </c>
      <c r="P788" t="s">
        <v>1064</v>
      </c>
      <c r="Q788" t="s">
        <v>29</v>
      </c>
      <c r="R788" t="s">
        <v>113</v>
      </c>
      <c r="S788">
        <v>9.0109999999999992</v>
      </c>
      <c r="T788">
        <v>9</v>
      </c>
      <c r="U788" t="s">
        <v>692</v>
      </c>
      <c r="V788" t="s">
        <v>2850</v>
      </c>
      <c r="W788" t="s">
        <v>697</v>
      </c>
      <c r="X788" t="s">
        <v>3330</v>
      </c>
      <c r="Y788" t="s">
        <v>1064</v>
      </c>
      <c r="Z788" t="s">
        <v>1064</v>
      </c>
      <c r="AA788" t="s">
        <v>1064</v>
      </c>
      <c r="AB788" t="s">
        <v>1064</v>
      </c>
      <c r="AC788" t="s">
        <v>1064</v>
      </c>
      <c r="AD788" t="s">
        <v>1064</v>
      </c>
      <c r="AE788" t="s">
        <v>1064</v>
      </c>
      <c r="AF788" t="s">
        <v>1064</v>
      </c>
      <c r="AG788" t="s">
        <v>1064</v>
      </c>
      <c r="AH788" t="s">
        <v>1064</v>
      </c>
      <c r="AK788">
        <v>319125</v>
      </c>
      <c r="AL788">
        <v>6269168</v>
      </c>
      <c r="AM788" t="s">
        <v>2388</v>
      </c>
      <c r="AN788" t="s">
        <v>1870</v>
      </c>
      <c r="AO788" s="39">
        <v>45721</v>
      </c>
    </row>
    <row r="789" spans="1:41" x14ac:dyDescent="0.2">
      <c r="A789" t="s">
        <v>173</v>
      </c>
      <c r="B789" t="s">
        <v>176</v>
      </c>
      <c r="C789" t="s">
        <v>2203</v>
      </c>
      <c r="D789" t="s">
        <v>1064</v>
      </c>
      <c r="E789" t="s">
        <v>1625</v>
      </c>
      <c r="F789" t="s">
        <v>564</v>
      </c>
      <c r="G789" t="s">
        <v>1805</v>
      </c>
      <c r="H789" s="39">
        <v>43608</v>
      </c>
      <c r="I789" s="55">
        <v>2019</v>
      </c>
      <c r="J789" t="s">
        <v>1316</v>
      </c>
      <c r="K789" t="s">
        <v>1432</v>
      </c>
      <c r="L789" s="48" t="s">
        <v>1064</v>
      </c>
      <c r="M789" t="s">
        <v>1064</v>
      </c>
      <c r="O789" t="s">
        <v>1837</v>
      </c>
      <c r="P789" t="s">
        <v>1064</v>
      </c>
      <c r="Q789" t="s">
        <v>29</v>
      </c>
      <c r="R789" t="s">
        <v>113</v>
      </c>
      <c r="S789">
        <v>3</v>
      </c>
      <c r="T789">
        <v>2.9870000000000001</v>
      </c>
      <c r="U789" t="s">
        <v>692</v>
      </c>
      <c r="V789" t="s">
        <v>2850</v>
      </c>
      <c r="W789" t="s">
        <v>727</v>
      </c>
      <c r="X789" t="s">
        <v>1911</v>
      </c>
      <c r="Y789" t="s">
        <v>1064</v>
      </c>
      <c r="Z789" t="s">
        <v>1064</v>
      </c>
      <c r="AA789" t="s">
        <v>1064</v>
      </c>
      <c r="AB789" t="s">
        <v>1064</v>
      </c>
      <c r="AC789" t="s">
        <v>1064</v>
      </c>
      <c r="AD789" t="s">
        <v>1064</v>
      </c>
      <c r="AE789" t="s">
        <v>1064</v>
      </c>
      <c r="AF789" t="s">
        <v>1064</v>
      </c>
      <c r="AG789" t="s">
        <v>1064</v>
      </c>
      <c r="AH789" t="s">
        <v>1064</v>
      </c>
      <c r="AK789">
        <v>321135.93</v>
      </c>
      <c r="AL789">
        <v>6369023.8700000001</v>
      </c>
      <c r="AM789" t="s">
        <v>2391</v>
      </c>
      <c r="AN789" t="s">
        <v>1870</v>
      </c>
      <c r="AO789" s="39">
        <v>45721</v>
      </c>
    </row>
    <row r="790" spans="1:41" x14ac:dyDescent="0.2">
      <c r="A790" t="s">
        <v>173</v>
      </c>
      <c r="B790" t="s">
        <v>176</v>
      </c>
      <c r="C790" t="s">
        <v>2822</v>
      </c>
      <c r="D790" t="s">
        <v>1064</v>
      </c>
      <c r="E790" t="s">
        <v>1064</v>
      </c>
      <c r="F790" t="s">
        <v>2823</v>
      </c>
      <c r="G790" t="s">
        <v>1805</v>
      </c>
      <c r="H790" s="39">
        <v>44405</v>
      </c>
      <c r="I790" s="55">
        <v>2021</v>
      </c>
      <c r="J790" t="s">
        <v>1333</v>
      </c>
      <c r="K790" t="s">
        <v>2824</v>
      </c>
      <c r="L790" s="48" t="s">
        <v>1064</v>
      </c>
      <c r="M790" t="s">
        <v>1064</v>
      </c>
      <c r="O790" t="s">
        <v>1881</v>
      </c>
      <c r="P790" t="s">
        <v>1064</v>
      </c>
      <c r="Q790" t="s">
        <v>29</v>
      </c>
      <c r="R790" t="s">
        <v>113</v>
      </c>
      <c r="S790">
        <v>2.992</v>
      </c>
      <c r="T790">
        <v>2.98</v>
      </c>
      <c r="U790" t="s">
        <v>692</v>
      </c>
      <c r="V790" t="s">
        <v>2850</v>
      </c>
      <c r="W790" t="s">
        <v>1557</v>
      </c>
      <c r="X790" t="s">
        <v>2825</v>
      </c>
      <c r="Y790" t="s">
        <v>1064</v>
      </c>
      <c r="Z790" t="s">
        <v>1064</v>
      </c>
      <c r="AA790" t="s">
        <v>1064</v>
      </c>
      <c r="AB790" t="s">
        <v>1064</v>
      </c>
      <c r="AC790" t="s">
        <v>1064</v>
      </c>
      <c r="AD790" t="s">
        <v>1064</v>
      </c>
      <c r="AE790" t="s">
        <v>1064</v>
      </c>
      <c r="AF790" t="s">
        <v>1064</v>
      </c>
      <c r="AG790" t="s">
        <v>1064</v>
      </c>
      <c r="AH790" t="s">
        <v>1064</v>
      </c>
      <c r="AK790">
        <v>766146</v>
      </c>
      <c r="AL790">
        <v>5945908</v>
      </c>
      <c r="AM790" t="s">
        <v>2394</v>
      </c>
      <c r="AN790" t="s">
        <v>1870</v>
      </c>
      <c r="AO790" s="39">
        <v>45721</v>
      </c>
    </row>
    <row r="791" spans="1:41" x14ac:dyDescent="0.2">
      <c r="A791" t="s">
        <v>173</v>
      </c>
      <c r="B791" t="s">
        <v>176</v>
      </c>
      <c r="C791" t="s">
        <v>3775</v>
      </c>
      <c r="D791" t="s">
        <v>1064</v>
      </c>
      <c r="E791" t="s">
        <v>1064</v>
      </c>
      <c r="F791" t="s">
        <v>3776</v>
      </c>
      <c r="G791" t="s">
        <v>1805</v>
      </c>
      <c r="H791" s="39">
        <v>45161</v>
      </c>
      <c r="I791" s="55">
        <v>2023</v>
      </c>
      <c r="J791" t="s">
        <v>1333</v>
      </c>
      <c r="K791" t="s">
        <v>1478</v>
      </c>
      <c r="L791" s="48" t="s">
        <v>1064</v>
      </c>
      <c r="M791" t="s">
        <v>1064</v>
      </c>
      <c r="O791" t="s">
        <v>1881</v>
      </c>
      <c r="P791" t="s">
        <v>1064</v>
      </c>
      <c r="Q791" t="s">
        <v>29</v>
      </c>
      <c r="R791" t="s">
        <v>113</v>
      </c>
      <c r="S791">
        <v>9.0120000000000005</v>
      </c>
      <c r="T791">
        <v>9</v>
      </c>
      <c r="U791" t="s">
        <v>692</v>
      </c>
      <c r="V791" t="s">
        <v>2850</v>
      </c>
      <c r="W791" t="s">
        <v>3777</v>
      </c>
      <c r="X791" t="s">
        <v>3778</v>
      </c>
      <c r="Y791" t="s">
        <v>1064</v>
      </c>
      <c r="Z791" t="s">
        <v>1064</v>
      </c>
      <c r="AA791" t="s">
        <v>1064</v>
      </c>
      <c r="AB791" t="s">
        <v>1064</v>
      </c>
      <c r="AC791" t="s">
        <v>1064</v>
      </c>
      <c r="AD791" t="s">
        <v>1064</v>
      </c>
      <c r="AE791" t="s">
        <v>1064</v>
      </c>
      <c r="AF791" t="s">
        <v>1064</v>
      </c>
      <c r="AG791" t="s">
        <v>1064</v>
      </c>
      <c r="AH791" t="s">
        <v>1064</v>
      </c>
      <c r="AK791">
        <v>758608.27</v>
      </c>
      <c r="AL791">
        <v>5884577.1299999999</v>
      </c>
      <c r="AM791" t="s">
        <v>2389</v>
      </c>
      <c r="AN791" t="s">
        <v>1870</v>
      </c>
      <c r="AO791" s="39">
        <v>45721</v>
      </c>
    </row>
    <row r="792" spans="1:41" x14ac:dyDescent="0.2">
      <c r="A792" t="s">
        <v>173</v>
      </c>
      <c r="B792" t="s">
        <v>176</v>
      </c>
      <c r="C792" t="s">
        <v>3353</v>
      </c>
      <c r="D792" t="s">
        <v>1064</v>
      </c>
      <c r="E792" t="s">
        <v>1064</v>
      </c>
      <c r="F792" t="s">
        <v>3358</v>
      </c>
      <c r="G792" t="s">
        <v>1805</v>
      </c>
      <c r="H792" s="39">
        <v>44993</v>
      </c>
      <c r="I792" s="55">
        <v>2023</v>
      </c>
      <c r="J792" t="s">
        <v>1316</v>
      </c>
      <c r="K792" t="s">
        <v>3359</v>
      </c>
      <c r="L792" s="48" t="s">
        <v>1064</v>
      </c>
      <c r="M792" t="s">
        <v>1064</v>
      </c>
      <c r="O792" t="s">
        <v>1881</v>
      </c>
      <c r="P792" t="s">
        <v>1064</v>
      </c>
      <c r="Q792" t="s">
        <v>29</v>
      </c>
      <c r="R792" t="s">
        <v>113</v>
      </c>
      <c r="S792">
        <v>2.915</v>
      </c>
      <c r="T792">
        <v>2.9</v>
      </c>
      <c r="U792" t="s">
        <v>692</v>
      </c>
      <c r="V792" t="s">
        <v>2850</v>
      </c>
      <c r="W792" t="s">
        <v>1931</v>
      </c>
      <c r="X792" t="s">
        <v>3360</v>
      </c>
      <c r="Y792" t="s">
        <v>1064</v>
      </c>
      <c r="Z792" t="s">
        <v>1064</v>
      </c>
      <c r="AA792" t="s">
        <v>1064</v>
      </c>
      <c r="AB792" t="s">
        <v>1064</v>
      </c>
      <c r="AC792" t="s">
        <v>1064</v>
      </c>
      <c r="AD792" t="s">
        <v>1064</v>
      </c>
      <c r="AE792" t="s">
        <v>1064</v>
      </c>
      <c r="AF792" t="s">
        <v>1064</v>
      </c>
      <c r="AG792" t="s">
        <v>1064</v>
      </c>
      <c r="AH792" t="s">
        <v>1064</v>
      </c>
      <c r="AK792">
        <v>298777.23739999998</v>
      </c>
      <c r="AL792">
        <v>6342853.4359999998</v>
      </c>
      <c r="AM792" t="s">
        <v>2388</v>
      </c>
      <c r="AN792" t="s">
        <v>1870</v>
      </c>
      <c r="AO792" s="39">
        <v>45721</v>
      </c>
    </row>
    <row r="793" spans="1:41" x14ac:dyDescent="0.2">
      <c r="A793" t="s">
        <v>173</v>
      </c>
      <c r="B793" t="s">
        <v>176</v>
      </c>
      <c r="C793" t="s">
        <v>3613</v>
      </c>
      <c r="D793" t="s">
        <v>1064</v>
      </c>
      <c r="E793" t="s">
        <v>1064</v>
      </c>
      <c r="F793" t="s">
        <v>3614</v>
      </c>
      <c r="G793" t="s">
        <v>1805</v>
      </c>
      <c r="H793" s="39">
        <v>45219</v>
      </c>
      <c r="I793" s="55">
        <v>2023</v>
      </c>
      <c r="J793" t="s">
        <v>1297</v>
      </c>
      <c r="K793" t="s">
        <v>2817</v>
      </c>
      <c r="L793" s="48" t="s">
        <v>1064</v>
      </c>
      <c r="M793" t="s">
        <v>1064</v>
      </c>
      <c r="O793" t="s">
        <v>1881</v>
      </c>
      <c r="P793" t="s">
        <v>1064</v>
      </c>
      <c r="Q793" t="s">
        <v>29</v>
      </c>
      <c r="R793" t="s">
        <v>113</v>
      </c>
      <c r="S793">
        <v>4.0060000000000002</v>
      </c>
      <c r="T793">
        <v>4</v>
      </c>
      <c r="U793" t="s">
        <v>692</v>
      </c>
      <c r="V793" t="s">
        <v>2850</v>
      </c>
      <c r="W793" t="s">
        <v>3615</v>
      </c>
      <c r="X793" t="s">
        <v>3616</v>
      </c>
      <c r="Y793" t="s">
        <v>1064</v>
      </c>
      <c r="Z793" t="s">
        <v>1064</v>
      </c>
      <c r="AA793" t="s">
        <v>1064</v>
      </c>
      <c r="AB793" t="s">
        <v>1064</v>
      </c>
      <c r="AC793" t="s">
        <v>1064</v>
      </c>
      <c r="AD793" t="s">
        <v>1064</v>
      </c>
      <c r="AE793" t="s">
        <v>1064</v>
      </c>
      <c r="AF793" t="s">
        <v>1064</v>
      </c>
      <c r="AG793" t="s">
        <v>1064</v>
      </c>
      <c r="AH793" t="s">
        <v>1064</v>
      </c>
      <c r="AK793">
        <v>244234</v>
      </c>
      <c r="AL793">
        <v>6076805</v>
      </c>
      <c r="AM793" t="s">
        <v>2388</v>
      </c>
      <c r="AN793" t="s">
        <v>1870</v>
      </c>
      <c r="AO793" s="39">
        <v>45721</v>
      </c>
    </row>
    <row r="794" spans="1:41" x14ac:dyDescent="0.2">
      <c r="A794" t="s">
        <v>173</v>
      </c>
      <c r="B794" t="s">
        <v>176</v>
      </c>
      <c r="C794" t="s">
        <v>2654</v>
      </c>
      <c r="D794" t="s">
        <v>1064</v>
      </c>
      <c r="E794" t="s">
        <v>1752</v>
      </c>
      <c r="F794" t="s">
        <v>1529</v>
      </c>
      <c r="G794" t="s">
        <v>1805</v>
      </c>
      <c r="H794" s="39">
        <v>44055</v>
      </c>
      <c r="I794" s="55">
        <v>2020</v>
      </c>
      <c r="J794" t="s">
        <v>1310</v>
      </c>
      <c r="K794" t="s">
        <v>1410</v>
      </c>
      <c r="L794" s="48" t="s">
        <v>1064</v>
      </c>
      <c r="M794" t="s">
        <v>1064</v>
      </c>
      <c r="O794" t="s">
        <v>1824</v>
      </c>
      <c r="P794" t="s">
        <v>1064</v>
      </c>
      <c r="Q794" t="s">
        <v>29</v>
      </c>
      <c r="R794" t="s">
        <v>113</v>
      </c>
      <c r="S794">
        <v>9.56</v>
      </c>
      <c r="T794">
        <v>9</v>
      </c>
      <c r="U794" t="s">
        <v>692</v>
      </c>
      <c r="V794" t="s">
        <v>2850</v>
      </c>
      <c r="W794" t="s">
        <v>697</v>
      </c>
      <c r="X794" t="s">
        <v>1969</v>
      </c>
      <c r="Y794" t="s">
        <v>1064</v>
      </c>
      <c r="Z794" t="s">
        <v>1064</v>
      </c>
      <c r="AA794" t="s">
        <v>1064</v>
      </c>
      <c r="AB794" t="s">
        <v>1064</v>
      </c>
      <c r="AC794" t="s">
        <v>1064</v>
      </c>
      <c r="AD794" t="s">
        <v>1064</v>
      </c>
      <c r="AE794" t="s">
        <v>1064</v>
      </c>
      <c r="AF794" t="s">
        <v>1064</v>
      </c>
      <c r="AG794" t="s">
        <v>1064</v>
      </c>
      <c r="AH794" t="s">
        <v>1064</v>
      </c>
      <c r="AK794">
        <v>330220</v>
      </c>
      <c r="AL794">
        <v>6263360</v>
      </c>
      <c r="AM794" t="s">
        <v>2388</v>
      </c>
      <c r="AN794" t="s">
        <v>1870</v>
      </c>
      <c r="AO794" s="39">
        <v>45721</v>
      </c>
    </row>
    <row r="795" spans="1:41" x14ac:dyDescent="0.2">
      <c r="A795" t="s">
        <v>173</v>
      </c>
      <c r="B795" t="s">
        <v>176</v>
      </c>
      <c r="C795" t="s">
        <v>3202</v>
      </c>
      <c r="D795" t="s">
        <v>1064</v>
      </c>
      <c r="E795" t="s">
        <v>1064</v>
      </c>
      <c r="F795" t="s">
        <v>3203</v>
      </c>
      <c r="G795" t="s">
        <v>1805</v>
      </c>
      <c r="H795" s="39">
        <v>44882</v>
      </c>
      <c r="I795" s="55">
        <v>2022</v>
      </c>
      <c r="J795" t="s">
        <v>1297</v>
      </c>
      <c r="K795" t="s">
        <v>1271</v>
      </c>
      <c r="L795" s="48" t="s">
        <v>1064</v>
      </c>
      <c r="M795" t="s">
        <v>1064</v>
      </c>
      <c r="O795" t="s">
        <v>1881</v>
      </c>
      <c r="P795" t="s">
        <v>1064</v>
      </c>
      <c r="Q795" t="s">
        <v>29</v>
      </c>
      <c r="R795" t="s">
        <v>113</v>
      </c>
      <c r="S795">
        <v>2.9060000000000001</v>
      </c>
      <c r="T795">
        <v>2.9</v>
      </c>
      <c r="U795" t="s">
        <v>692</v>
      </c>
      <c r="V795" t="s">
        <v>2850</v>
      </c>
      <c r="W795" t="s">
        <v>3204</v>
      </c>
      <c r="X795" t="s">
        <v>3205</v>
      </c>
      <c r="Y795" t="s">
        <v>1064</v>
      </c>
      <c r="Z795" t="s">
        <v>1064</v>
      </c>
      <c r="AA795" t="s">
        <v>1064</v>
      </c>
      <c r="AB795" t="s">
        <v>1064</v>
      </c>
      <c r="AC795" t="s">
        <v>1064</v>
      </c>
      <c r="AD795" t="s">
        <v>1064</v>
      </c>
      <c r="AE795" t="s">
        <v>1064</v>
      </c>
      <c r="AF795" t="s">
        <v>1064</v>
      </c>
      <c r="AG795" t="s">
        <v>1064</v>
      </c>
      <c r="AH795" t="s">
        <v>1064</v>
      </c>
      <c r="AK795">
        <v>302321</v>
      </c>
      <c r="AL795">
        <v>6141289</v>
      </c>
      <c r="AM795" t="s">
        <v>2388</v>
      </c>
      <c r="AN795" t="s">
        <v>1870</v>
      </c>
      <c r="AO795" s="39">
        <v>45721</v>
      </c>
    </row>
    <row r="796" spans="1:41" x14ac:dyDescent="0.2">
      <c r="A796" t="s">
        <v>173</v>
      </c>
      <c r="B796" t="s">
        <v>176</v>
      </c>
      <c r="C796" t="s">
        <v>2110</v>
      </c>
      <c r="D796" t="s">
        <v>1064</v>
      </c>
      <c r="E796" t="s">
        <v>1712</v>
      </c>
      <c r="F796" t="s">
        <v>497</v>
      </c>
      <c r="G796" t="s">
        <v>1805</v>
      </c>
      <c r="H796" s="39">
        <v>43263</v>
      </c>
      <c r="I796" s="55">
        <v>2018</v>
      </c>
      <c r="J796" t="s">
        <v>1297</v>
      </c>
      <c r="K796" t="s">
        <v>1406</v>
      </c>
      <c r="L796" s="48" t="s">
        <v>1064</v>
      </c>
      <c r="M796" t="s">
        <v>1064</v>
      </c>
      <c r="O796" t="s">
        <v>1832</v>
      </c>
      <c r="P796" t="s">
        <v>1064</v>
      </c>
      <c r="Q796" t="s">
        <v>29</v>
      </c>
      <c r="R796" t="s">
        <v>113</v>
      </c>
      <c r="S796">
        <v>2.96</v>
      </c>
      <c r="T796">
        <v>2.9559000000000002</v>
      </c>
      <c r="U796" t="s">
        <v>692</v>
      </c>
      <c r="V796" t="s">
        <v>2850</v>
      </c>
      <c r="W796" t="s">
        <v>697</v>
      </c>
      <c r="X796" t="s">
        <v>931</v>
      </c>
      <c r="Y796" t="s">
        <v>1064</v>
      </c>
      <c r="Z796" t="s">
        <v>1064</v>
      </c>
      <c r="AA796" t="s">
        <v>1064</v>
      </c>
      <c r="AB796" t="s">
        <v>1064</v>
      </c>
      <c r="AC796" t="s">
        <v>1064</v>
      </c>
      <c r="AD796" t="s">
        <v>1064</v>
      </c>
      <c r="AE796" t="s">
        <v>1064</v>
      </c>
      <c r="AF796" t="s">
        <v>1064</v>
      </c>
      <c r="AG796" t="s">
        <v>1064</v>
      </c>
      <c r="AH796" t="s">
        <v>1064</v>
      </c>
      <c r="AK796">
        <v>252812.75</v>
      </c>
      <c r="AL796">
        <v>6119512.0700000003</v>
      </c>
      <c r="AM796" t="s">
        <v>2391</v>
      </c>
      <c r="AN796" t="s">
        <v>1870</v>
      </c>
      <c r="AO796" s="39">
        <v>45721</v>
      </c>
    </row>
    <row r="797" spans="1:41" x14ac:dyDescent="0.2">
      <c r="A797" t="s">
        <v>173</v>
      </c>
      <c r="B797" t="s">
        <v>176</v>
      </c>
      <c r="C797" t="s">
        <v>4191</v>
      </c>
      <c r="D797" t="s">
        <v>1064</v>
      </c>
      <c r="E797" t="s">
        <v>1064</v>
      </c>
      <c r="F797" t="s">
        <v>4192</v>
      </c>
      <c r="G797" t="s">
        <v>1805</v>
      </c>
      <c r="H797" s="39">
        <v>45674</v>
      </c>
      <c r="I797" s="55">
        <v>2025</v>
      </c>
      <c r="J797" t="s">
        <v>1348</v>
      </c>
      <c r="K797" t="s">
        <v>1447</v>
      </c>
      <c r="L797" s="48" t="s">
        <v>1064</v>
      </c>
      <c r="M797" t="s">
        <v>1064</v>
      </c>
      <c r="O797" t="s">
        <v>1881</v>
      </c>
      <c r="P797" t="s">
        <v>1064</v>
      </c>
      <c r="Q797" t="s">
        <v>29</v>
      </c>
      <c r="R797" t="s">
        <v>113</v>
      </c>
      <c r="S797">
        <v>4.0599999999999996</v>
      </c>
      <c r="T797">
        <v>4.05</v>
      </c>
      <c r="U797" t="s">
        <v>4070</v>
      </c>
      <c r="V797" t="s">
        <v>2850</v>
      </c>
      <c r="W797" t="s">
        <v>697</v>
      </c>
      <c r="X797" t="s">
        <v>4193</v>
      </c>
      <c r="Y797" t="s">
        <v>1064</v>
      </c>
      <c r="Z797" t="s">
        <v>1064</v>
      </c>
      <c r="AA797" t="s">
        <v>1064</v>
      </c>
      <c r="AB797" t="s">
        <v>1064</v>
      </c>
      <c r="AC797" t="s">
        <v>1064</v>
      </c>
      <c r="AD797" t="s">
        <v>1064</v>
      </c>
      <c r="AE797" t="s">
        <v>1064</v>
      </c>
      <c r="AF797" t="s">
        <v>1064</v>
      </c>
      <c r="AG797" t="s">
        <v>1064</v>
      </c>
      <c r="AH797" t="s">
        <v>1064</v>
      </c>
      <c r="AK797">
        <v>309939.84000000003</v>
      </c>
      <c r="AL797">
        <v>6476469.6799999997</v>
      </c>
      <c r="AM797" t="s">
        <v>2388</v>
      </c>
      <c r="AN797" t="s">
        <v>1870</v>
      </c>
      <c r="AO797" s="39">
        <v>45721</v>
      </c>
    </row>
    <row r="798" spans="1:41" x14ac:dyDescent="0.2">
      <c r="A798" t="s">
        <v>173</v>
      </c>
      <c r="B798" t="s">
        <v>176</v>
      </c>
      <c r="C798" t="s">
        <v>3941</v>
      </c>
      <c r="D798" t="s">
        <v>1064</v>
      </c>
      <c r="E798" t="s">
        <v>1064</v>
      </c>
      <c r="F798" t="s">
        <v>3942</v>
      </c>
      <c r="G798" t="s">
        <v>1805</v>
      </c>
      <c r="H798" s="39">
        <v>45392</v>
      </c>
      <c r="I798" s="55">
        <v>2024</v>
      </c>
      <c r="J798" t="s">
        <v>1316</v>
      </c>
      <c r="K798" t="s">
        <v>1317</v>
      </c>
      <c r="L798" s="48" t="s">
        <v>1064</v>
      </c>
      <c r="M798" t="s">
        <v>1064</v>
      </c>
      <c r="O798" t="s">
        <v>1881</v>
      </c>
      <c r="P798" t="s">
        <v>1064</v>
      </c>
      <c r="Q798" t="s">
        <v>29</v>
      </c>
      <c r="R798" t="s">
        <v>113</v>
      </c>
      <c r="S798">
        <v>3.01</v>
      </c>
      <c r="T798">
        <v>3</v>
      </c>
      <c r="U798" t="s">
        <v>692</v>
      </c>
      <c r="V798" t="s">
        <v>2850</v>
      </c>
      <c r="W798" t="s">
        <v>1959</v>
      </c>
      <c r="X798" t="s">
        <v>3943</v>
      </c>
      <c r="Y798" t="s">
        <v>1064</v>
      </c>
      <c r="Z798" t="s">
        <v>1064</v>
      </c>
      <c r="AA798" t="s">
        <v>1064</v>
      </c>
      <c r="AB798" t="s">
        <v>1064</v>
      </c>
      <c r="AC798" t="s">
        <v>1064</v>
      </c>
      <c r="AD798" t="s">
        <v>1064</v>
      </c>
      <c r="AE798" t="s">
        <v>1064</v>
      </c>
      <c r="AF798" t="s">
        <v>1064</v>
      </c>
      <c r="AG798" t="s">
        <v>1064</v>
      </c>
      <c r="AH798" t="s">
        <v>1064</v>
      </c>
      <c r="AK798">
        <v>259895</v>
      </c>
      <c r="AL798">
        <v>6275902</v>
      </c>
      <c r="AM798" t="s">
        <v>2388</v>
      </c>
      <c r="AN798" t="s">
        <v>1870</v>
      </c>
      <c r="AO798" s="39">
        <v>45721</v>
      </c>
    </row>
    <row r="799" spans="1:41" x14ac:dyDescent="0.2">
      <c r="A799" t="s">
        <v>173</v>
      </c>
      <c r="B799" t="s">
        <v>176</v>
      </c>
      <c r="C799" t="s">
        <v>3057</v>
      </c>
      <c r="D799" t="s">
        <v>1064</v>
      </c>
      <c r="E799" t="s">
        <v>1064</v>
      </c>
      <c r="F799" t="s">
        <v>3058</v>
      </c>
      <c r="G799" t="s">
        <v>1805</v>
      </c>
      <c r="H799" s="39">
        <v>44629</v>
      </c>
      <c r="I799" s="55">
        <v>2022</v>
      </c>
      <c r="J799" t="s">
        <v>1310</v>
      </c>
      <c r="K799" t="s">
        <v>2942</v>
      </c>
      <c r="L799" s="48" t="s">
        <v>1064</v>
      </c>
      <c r="M799" t="s">
        <v>1064</v>
      </c>
      <c r="O799" t="s">
        <v>1881</v>
      </c>
      <c r="P799" t="s">
        <v>1064</v>
      </c>
      <c r="Q799" t="s">
        <v>29</v>
      </c>
      <c r="R799" t="s">
        <v>113</v>
      </c>
      <c r="S799">
        <v>9.0399999999999991</v>
      </c>
      <c r="T799">
        <v>9</v>
      </c>
      <c r="U799" t="s">
        <v>692</v>
      </c>
      <c r="V799" t="s">
        <v>2850</v>
      </c>
      <c r="W799" t="s">
        <v>1557</v>
      </c>
      <c r="X799" t="s">
        <v>3059</v>
      </c>
      <c r="Y799" t="s">
        <v>1064</v>
      </c>
      <c r="Z799" t="s">
        <v>1064</v>
      </c>
      <c r="AA799" t="s">
        <v>1064</v>
      </c>
      <c r="AB799" t="s">
        <v>1064</v>
      </c>
      <c r="AC799" t="s">
        <v>1064</v>
      </c>
      <c r="AD799" t="s">
        <v>1064</v>
      </c>
      <c r="AE799" t="s">
        <v>1064</v>
      </c>
      <c r="AF799" t="s">
        <v>1064</v>
      </c>
      <c r="AG799" t="s">
        <v>1064</v>
      </c>
      <c r="AH799" t="s">
        <v>1064</v>
      </c>
      <c r="AK799">
        <v>323347</v>
      </c>
      <c r="AL799">
        <v>6284270</v>
      </c>
      <c r="AM799" t="s">
        <v>2391</v>
      </c>
      <c r="AN799" t="s">
        <v>1870</v>
      </c>
      <c r="AO799" s="39">
        <v>45721</v>
      </c>
    </row>
    <row r="800" spans="1:41" x14ac:dyDescent="0.2">
      <c r="A800" t="s">
        <v>173</v>
      </c>
      <c r="B800" t="s">
        <v>175</v>
      </c>
      <c r="C800" t="s">
        <v>4175</v>
      </c>
      <c r="D800" t="s">
        <v>1064</v>
      </c>
      <c r="E800" t="s">
        <v>1207</v>
      </c>
      <c r="F800" t="s">
        <v>541</v>
      </c>
      <c r="G800" t="s">
        <v>1805</v>
      </c>
      <c r="H800" s="39">
        <v>42377</v>
      </c>
      <c r="I800" s="55">
        <v>2016</v>
      </c>
      <c r="J800" t="s">
        <v>1352</v>
      </c>
      <c r="K800" t="s">
        <v>1420</v>
      </c>
      <c r="L800" s="48" t="s">
        <v>1064</v>
      </c>
      <c r="M800" t="s">
        <v>1064</v>
      </c>
      <c r="O800" t="s">
        <v>1837</v>
      </c>
      <c r="P800" t="s">
        <v>1064</v>
      </c>
      <c r="Q800" t="s">
        <v>29</v>
      </c>
      <c r="R800" t="s">
        <v>113</v>
      </c>
      <c r="S800">
        <v>0.63</v>
      </c>
      <c r="T800">
        <v>0.6</v>
      </c>
      <c r="U800" t="s">
        <v>692</v>
      </c>
      <c r="V800" t="s">
        <v>2850</v>
      </c>
      <c r="W800" t="s">
        <v>697</v>
      </c>
      <c r="X800" t="s">
        <v>1970</v>
      </c>
      <c r="Y800" t="s">
        <v>1064</v>
      </c>
      <c r="Z800" t="s">
        <v>1064</v>
      </c>
      <c r="AA800" t="s">
        <v>1064</v>
      </c>
      <c r="AB800" t="s">
        <v>1064</v>
      </c>
      <c r="AC800" t="s">
        <v>1064</v>
      </c>
      <c r="AD800" t="s">
        <v>1064</v>
      </c>
      <c r="AE800" t="s">
        <v>1064</v>
      </c>
      <c r="AF800" t="s">
        <v>1064</v>
      </c>
      <c r="AG800" t="s">
        <v>1064</v>
      </c>
      <c r="AH800" t="s">
        <v>1064</v>
      </c>
      <c r="AK800">
        <v>453180</v>
      </c>
      <c r="AL800">
        <v>7733210</v>
      </c>
      <c r="AM800" t="s">
        <v>2399</v>
      </c>
      <c r="AN800" t="s">
        <v>1870</v>
      </c>
      <c r="AO800" s="39">
        <v>45721</v>
      </c>
    </row>
    <row r="801" spans="1:41" x14ac:dyDescent="0.2">
      <c r="A801" t="s">
        <v>173</v>
      </c>
      <c r="B801" t="s">
        <v>176</v>
      </c>
      <c r="C801" t="s">
        <v>3297</v>
      </c>
      <c r="D801" t="s">
        <v>1064</v>
      </c>
      <c r="E801" t="s">
        <v>1064</v>
      </c>
      <c r="F801" t="s">
        <v>3298</v>
      </c>
      <c r="G801" t="s">
        <v>1805</v>
      </c>
      <c r="H801" s="39">
        <v>44826</v>
      </c>
      <c r="I801" s="55">
        <v>2022</v>
      </c>
      <c r="J801" t="s">
        <v>3870</v>
      </c>
      <c r="K801" t="s">
        <v>1358</v>
      </c>
      <c r="L801" s="48" t="s">
        <v>1064</v>
      </c>
      <c r="M801" t="s">
        <v>1064</v>
      </c>
      <c r="O801" t="s">
        <v>1881</v>
      </c>
      <c r="P801" t="s">
        <v>1064</v>
      </c>
      <c r="Q801" t="s">
        <v>29</v>
      </c>
      <c r="R801" t="s">
        <v>113</v>
      </c>
      <c r="S801">
        <v>9.1620000000000008</v>
      </c>
      <c r="T801">
        <v>9</v>
      </c>
      <c r="U801" t="s">
        <v>692</v>
      </c>
      <c r="V801" t="s">
        <v>2850</v>
      </c>
      <c r="W801" t="s">
        <v>1557</v>
      </c>
      <c r="X801" t="s">
        <v>3299</v>
      </c>
      <c r="Y801" t="s">
        <v>1064</v>
      </c>
      <c r="Z801" t="s">
        <v>1064</v>
      </c>
      <c r="AA801" t="s">
        <v>1064</v>
      </c>
      <c r="AB801" t="s">
        <v>1064</v>
      </c>
      <c r="AC801" t="s">
        <v>1064</v>
      </c>
      <c r="AD801" t="s">
        <v>1064</v>
      </c>
      <c r="AE801" t="s">
        <v>1064</v>
      </c>
      <c r="AF801" t="s">
        <v>1064</v>
      </c>
      <c r="AG801" t="s">
        <v>1064</v>
      </c>
      <c r="AH801" t="s">
        <v>1064</v>
      </c>
      <c r="AK801">
        <v>344932</v>
      </c>
      <c r="AL801">
        <v>6236245</v>
      </c>
      <c r="AM801" t="s">
        <v>2388</v>
      </c>
      <c r="AN801" t="s">
        <v>1870</v>
      </c>
      <c r="AO801" s="39">
        <v>45721</v>
      </c>
    </row>
    <row r="802" spans="1:41" x14ac:dyDescent="0.2">
      <c r="A802" t="s">
        <v>173</v>
      </c>
      <c r="B802" t="s">
        <v>176</v>
      </c>
      <c r="C802" t="s">
        <v>2451</v>
      </c>
      <c r="D802" t="s">
        <v>1064</v>
      </c>
      <c r="E802" t="s">
        <v>1064</v>
      </c>
      <c r="F802" t="s">
        <v>3399</v>
      </c>
      <c r="G802" t="s">
        <v>1805</v>
      </c>
      <c r="H802" s="39">
        <v>44792</v>
      </c>
      <c r="I802" s="55">
        <v>2022</v>
      </c>
      <c r="J802" t="s">
        <v>1297</v>
      </c>
      <c r="K802" t="s">
        <v>2817</v>
      </c>
      <c r="L802" s="48" t="s">
        <v>1064</v>
      </c>
      <c r="M802" t="s">
        <v>1064</v>
      </c>
      <c r="O802" t="s">
        <v>1881</v>
      </c>
      <c r="P802" t="s">
        <v>1064</v>
      </c>
      <c r="Q802" t="s">
        <v>29</v>
      </c>
      <c r="R802" t="s">
        <v>113</v>
      </c>
      <c r="S802">
        <v>3.0059999999999998</v>
      </c>
      <c r="T802">
        <v>3</v>
      </c>
      <c r="U802" t="s">
        <v>692</v>
      </c>
      <c r="V802" t="s">
        <v>2850</v>
      </c>
      <c r="W802" t="s">
        <v>1557</v>
      </c>
      <c r="X802" t="s">
        <v>2818</v>
      </c>
      <c r="Y802" t="s">
        <v>1064</v>
      </c>
      <c r="Z802" t="s">
        <v>1064</v>
      </c>
      <c r="AA802" t="s">
        <v>1064</v>
      </c>
      <c r="AB802" t="s">
        <v>1064</v>
      </c>
      <c r="AC802" t="s">
        <v>1064</v>
      </c>
      <c r="AD802" t="s">
        <v>1064</v>
      </c>
      <c r="AE802" t="s">
        <v>1064</v>
      </c>
      <c r="AF802" t="s">
        <v>1064</v>
      </c>
      <c r="AG802" t="s">
        <v>1064</v>
      </c>
      <c r="AH802" t="s">
        <v>1064</v>
      </c>
      <c r="AK802">
        <v>254003</v>
      </c>
      <c r="AL802">
        <v>6076407</v>
      </c>
      <c r="AM802" t="s">
        <v>2388</v>
      </c>
      <c r="AN802" t="s">
        <v>1870</v>
      </c>
      <c r="AO802" s="39">
        <v>45721</v>
      </c>
    </row>
    <row r="803" spans="1:41" x14ac:dyDescent="0.2">
      <c r="A803" t="s">
        <v>173</v>
      </c>
      <c r="B803" t="s">
        <v>176</v>
      </c>
      <c r="C803" t="s">
        <v>2655</v>
      </c>
      <c r="D803" t="s">
        <v>1064</v>
      </c>
      <c r="E803" t="s">
        <v>1593</v>
      </c>
      <c r="F803" t="s">
        <v>2314</v>
      </c>
      <c r="G803" t="s">
        <v>1805</v>
      </c>
      <c r="H803" s="39">
        <v>43802</v>
      </c>
      <c r="I803" s="55">
        <v>2019</v>
      </c>
      <c r="J803" t="s">
        <v>3870</v>
      </c>
      <c r="K803" t="s">
        <v>1368</v>
      </c>
      <c r="L803" s="48" t="s">
        <v>1064</v>
      </c>
      <c r="M803" t="s">
        <v>1064</v>
      </c>
      <c r="O803" t="s">
        <v>1824</v>
      </c>
      <c r="P803" t="s">
        <v>1064</v>
      </c>
      <c r="Q803" t="s">
        <v>29</v>
      </c>
      <c r="R803" t="s">
        <v>113</v>
      </c>
      <c r="S803">
        <v>2.75</v>
      </c>
      <c r="T803">
        <v>2.75</v>
      </c>
      <c r="U803" t="s">
        <v>692</v>
      </c>
      <c r="V803" t="s">
        <v>2850</v>
      </c>
      <c r="W803" t="s">
        <v>697</v>
      </c>
      <c r="X803" t="s">
        <v>1971</v>
      </c>
      <c r="Y803" t="s">
        <v>1064</v>
      </c>
      <c r="Z803" t="s">
        <v>1064</v>
      </c>
      <c r="AA803" t="s">
        <v>1064</v>
      </c>
      <c r="AB803" t="s">
        <v>1064</v>
      </c>
      <c r="AC803" t="s">
        <v>1064</v>
      </c>
      <c r="AD803" t="s">
        <v>1064</v>
      </c>
      <c r="AE803" t="s">
        <v>1064</v>
      </c>
      <c r="AF803" t="s">
        <v>1064</v>
      </c>
      <c r="AG803" t="s">
        <v>1064</v>
      </c>
      <c r="AH803" t="s">
        <v>1064</v>
      </c>
      <c r="AK803">
        <v>246358</v>
      </c>
      <c r="AL803">
        <v>6217437</v>
      </c>
      <c r="AM803" t="s">
        <v>2391</v>
      </c>
      <c r="AN803" t="s">
        <v>1870</v>
      </c>
      <c r="AO803" s="39">
        <v>45721</v>
      </c>
    </row>
    <row r="804" spans="1:41" x14ac:dyDescent="0.2">
      <c r="A804" t="s">
        <v>173</v>
      </c>
      <c r="B804" t="s">
        <v>176</v>
      </c>
      <c r="C804" t="s">
        <v>2204</v>
      </c>
      <c r="D804" t="s">
        <v>1064</v>
      </c>
      <c r="E804" t="s">
        <v>1568</v>
      </c>
      <c r="F804" t="s">
        <v>274</v>
      </c>
      <c r="G804" t="s">
        <v>1805</v>
      </c>
      <c r="H804" s="39">
        <v>43440</v>
      </c>
      <c r="I804" s="55">
        <v>2018</v>
      </c>
      <c r="J804" t="s">
        <v>1316</v>
      </c>
      <c r="K804" t="s">
        <v>1321</v>
      </c>
      <c r="L804" s="48" t="s">
        <v>1064</v>
      </c>
      <c r="M804" t="s">
        <v>1064</v>
      </c>
      <c r="O804" t="s">
        <v>1837</v>
      </c>
      <c r="P804" t="s">
        <v>1064</v>
      </c>
      <c r="Q804" t="s">
        <v>29</v>
      </c>
      <c r="R804" t="s">
        <v>113</v>
      </c>
      <c r="S804">
        <v>9.25</v>
      </c>
      <c r="T804">
        <v>9</v>
      </c>
      <c r="U804" t="s">
        <v>692</v>
      </c>
      <c r="V804" t="s">
        <v>2850</v>
      </c>
      <c r="W804" t="s">
        <v>732</v>
      </c>
      <c r="X804" t="s">
        <v>2906</v>
      </c>
      <c r="Y804" t="s">
        <v>1064</v>
      </c>
      <c r="Z804" t="s">
        <v>1064</v>
      </c>
      <c r="AA804" t="s">
        <v>1064</v>
      </c>
      <c r="AB804" t="s">
        <v>1064</v>
      </c>
      <c r="AC804" t="s">
        <v>1064</v>
      </c>
      <c r="AD804" t="s">
        <v>1064</v>
      </c>
      <c r="AE804" t="s">
        <v>1064</v>
      </c>
      <c r="AF804" t="s">
        <v>1064</v>
      </c>
      <c r="AG804" t="s">
        <v>1064</v>
      </c>
      <c r="AH804" t="s">
        <v>1064</v>
      </c>
      <c r="AK804">
        <v>272158</v>
      </c>
      <c r="AL804">
        <v>6313082</v>
      </c>
      <c r="AM804" t="s">
        <v>2391</v>
      </c>
      <c r="AN804" t="s">
        <v>1870</v>
      </c>
      <c r="AO804" s="39">
        <v>45721</v>
      </c>
    </row>
    <row r="805" spans="1:41" x14ac:dyDescent="0.2">
      <c r="A805" t="s">
        <v>173</v>
      </c>
      <c r="B805" t="s">
        <v>176</v>
      </c>
      <c r="C805" t="s">
        <v>2205</v>
      </c>
      <c r="D805" t="s">
        <v>1064</v>
      </c>
      <c r="E805" t="s">
        <v>1591</v>
      </c>
      <c r="F805" t="s">
        <v>417</v>
      </c>
      <c r="G805" t="s">
        <v>1805</v>
      </c>
      <c r="H805" s="39">
        <v>43566</v>
      </c>
      <c r="I805" s="55">
        <v>2019</v>
      </c>
      <c r="J805" t="s">
        <v>1310</v>
      </c>
      <c r="K805" t="s">
        <v>1364</v>
      </c>
      <c r="L805" s="48" t="s">
        <v>1064</v>
      </c>
      <c r="M805" t="s">
        <v>1064</v>
      </c>
      <c r="O805" t="s">
        <v>1837</v>
      </c>
      <c r="P805" t="s">
        <v>1064</v>
      </c>
      <c r="Q805" t="s">
        <v>29</v>
      </c>
      <c r="R805" t="s">
        <v>113</v>
      </c>
      <c r="S805">
        <v>2.8</v>
      </c>
      <c r="T805">
        <v>2.74</v>
      </c>
      <c r="U805" t="s">
        <v>692</v>
      </c>
      <c r="V805" t="s">
        <v>2850</v>
      </c>
      <c r="W805" t="s">
        <v>697</v>
      </c>
      <c r="X805" t="s">
        <v>1972</v>
      </c>
      <c r="Y805" t="s">
        <v>1064</v>
      </c>
      <c r="Z805" t="s">
        <v>1064</v>
      </c>
      <c r="AA805" t="s">
        <v>1064</v>
      </c>
      <c r="AB805" t="s">
        <v>1064</v>
      </c>
      <c r="AC805" t="s">
        <v>1064</v>
      </c>
      <c r="AD805" t="s">
        <v>1064</v>
      </c>
      <c r="AE805" t="s">
        <v>1064</v>
      </c>
      <c r="AF805" t="s">
        <v>1064</v>
      </c>
      <c r="AG805" t="s">
        <v>1064</v>
      </c>
      <c r="AH805" t="s">
        <v>1064</v>
      </c>
      <c r="AK805">
        <v>349602.48</v>
      </c>
      <c r="AL805">
        <v>6271989.3099999996</v>
      </c>
      <c r="AM805" t="s">
        <v>2391</v>
      </c>
      <c r="AN805" t="s">
        <v>1870</v>
      </c>
      <c r="AO805" s="39">
        <v>45721</v>
      </c>
    </row>
    <row r="806" spans="1:41" x14ac:dyDescent="0.2">
      <c r="A806" t="s">
        <v>173</v>
      </c>
      <c r="B806" t="s">
        <v>176</v>
      </c>
      <c r="C806" t="s">
        <v>197</v>
      </c>
      <c r="D806" t="s">
        <v>1064</v>
      </c>
      <c r="E806" t="s">
        <v>1631</v>
      </c>
      <c r="F806" t="s">
        <v>193</v>
      </c>
      <c r="G806" t="s">
        <v>1805</v>
      </c>
      <c r="H806" s="39">
        <v>43951</v>
      </c>
      <c r="I806" s="55">
        <v>2020</v>
      </c>
      <c r="J806" t="s">
        <v>3870</v>
      </c>
      <c r="K806" t="s">
        <v>1440</v>
      </c>
      <c r="L806" s="48" t="s">
        <v>1064</v>
      </c>
      <c r="M806" t="s">
        <v>1064</v>
      </c>
      <c r="O806" t="s">
        <v>1824</v>
      </c>
      <c r="P806" t="s">
        <v>1064</v>
      </c>
      <c r="Q806" t="s">
        <v>29</v>
      </c>
      <c r="R806" t="s">
        <v>113</v>
      </c>
      <c r="S806">
        <v>3</v>
      </c>
      <c r="T806">
        <v>2.9849999999999999</v>
      </c>
      <c r="U806" t="s">
        <v>692</v>
      </c>
      <c r="V806" t="s">
        <v>2850</v>
      </c>
      <c r="W806" t="s">
        <v>697</v>
      </c>
      <c r="X806" t="s">
        <v>975</v>
      </c>
      <c r="Y806" t="s">
        <v>1064</v>
      </c>
      <c r="Z806" t="s">
        <v>1064</v>
      </c>
      <c r="AA806" t="s">
        <v>1064</v>
      </c>
      <c r="AB806" t="s">
        <v>1064</v>
      </c>
      <c r="AC806" t="s">
        <v>1064</v>
      </c>
      <c r="AD806" t="s">
        <v>1064</v>
      </c>
      <c r="AE806" t="s">
        <v>1064</v>
      </c>
      <c r="AF806" t="s">
        <v>1064</v>
      </c>
      <c r="AG806" t="s">
        <v>1064</v>
      </c>
      <c r="AH806" t="s">
        <v>1064</v>
      </c>
      <c r="AK806">
        <v>6193061</v>
      </c>
      <c r="AL806">
        <v>319927</v>
      </c>
      <c r="AM806" t="s">
        <v>2391</v>
      </c>
      <c r="AN806" t="s">
        <v>1870</v>
      </c>
      <c r="AO806" s="39">
        <v>45721</v>
      </c>
    </row>
    <row r="807" spans="1:41" x14ac:dyDescent="0.2">
      <c r="A807" t="s">
        <v>173</v>
      </c>
      <c r="B807" t="s">
        <v>176</v>
      </c>
      <c r="C807" t="s">
        <v>2656</v>
      </c>
      <c r="D807" t="s">
        <v>1064</v>
      </c>
      <c r="E807" t="s">
        <v>1760</v>
      </c>
      <c r="F807" t="s">
        <v>1538</v>
      </c>
      <c r="G807" t="s">
        <v>1805</v>
      </c>
      <c r="H807" s="39">
        <v>44154</v>
      </c>
      <c r="I807" s="55">
        <v>2020</v>
      </c>
      <c r="J807" t="s">
        <v>1316</v>
      </c>
      <c r="K807" t="s">
        <v>1542</v>
      </c>
      <c r="L807" s="48" t="s">
        <v>1064</v>
      </c>
      <c r="M807" t="s">
        <v>1064</v>
      </c>
      <c r="O807" t="s">
        <v>1881</v>
      </c>
      <c r="P807" t="s">
        <v>1064</v>
      </c>
      <c r="Q807" t="s">
        <v>29</v>
      </c>
      <c r="R807" t="s">
        <v>113</v>
      </c>
      <c r="S807">
        <v>3.0049999999999999</v>
      </c>
      <c r="T807">
        <v>3</v>
      </c>
      <c r="U807" t="s">
        <v>692</v>
      </c>
      <c r="V807" t="s">
        <v>2850</v>
      </c>
      <c r="W807" t="s">
        <v>1543</v>
      </c>
      <c r="X807" t="s">
        <v>1973</v>
      </c>
      <c r="Y807" t="s">
        <v>1064</v>
      </c>
      <c r="Z807" t="s">
        <v>1064</v>
      </c>
      <c r="AA807" t="s">
        <v>1064</v>
      </c>
      <c r="AB807" t="s">
        <v>1064</v>
      </c>
      <c r="AC807" t="s">
        <v>1064</v>
      </c>
      <c r="AD807" t="s">
        <v>1064</v>
      </c>
      <c r="AE807" t="s">
        <v>1064</v>
      </c>
      <c r="AF807" t="s">
        <v>1064</v>
      </c>
      <c r="AG807" t="s">
        <v>1064</v>
      </c>
      <c r="AH807" t="s">
        <v>1064</v>
      </c>
      <c r="AK807">
        <v>259094</v>
      </c>
      <c r="AL807">
        <v>6304978</v>
      </c>
      <c r="AM807" t="s">
        <v>2388</v>
      </c>
      <c r="AN807" t="s">
        <v>1870</v>
      </c>
      <c r="AO807" s="39">
        <v>45721</v>
      </c>
    </row>
    <row r="808" spans="1:41" x14ac:dyDescent="0.2">
      <c r="A808" t="s">
        <v>173</v>
      </c>
      <c r="B808" t="s">
        <v>176</v>
      </c>
      <c r="C808" t="s">
        <v>2206</v>
      </c>
      <c r="D808" t="s">
        <v>1064</v>
      </c>
      <c r="E808" t="s">
        <v>1628</v>
      </c>
      <c r="F808" t="s">
        <v>568</v>
      </c>
      <c r="G808" t="s">
        <v>1805</v>
      </c>
      <c r="H808" s="39">
        <v>43714</v>
      </c>
      <c r="I808" s="55">
        <v>2019</v>
      </c>
      <c r="J808" t="s">
        <v>3870</v>
      </c>
      <c r="K808" t="s">
        <v>1267</v>
      </c>
      <c r="L808" s="48" t="s">
        <v>1064</v>
      </c>
      <c r="M808" t="s">
        <v>1064</v>
      </c>
      <c r="O808" t="s">
        <v>1824</v>
      </c>
      <c r="P808" t="s">
        <v>1064</v>
      </c>
      <c r="Q808" t="s">
        <v>29</v>
      </c>
      <c r="R808" t="s">
        <v>113</v>
      </c>
      <c r="S808">
        <v>9</v>
      </c>
      <c r="T808">
        <v>9</v>
      </c>
      <c r="U808" t="s">
        <v>692</v>
      </c>
      <c r="V808" t="s">
        <v>2850</v>
      </c>
      <c r="W808" t="s">
        <v>697</v>
      </c>
      <c r="X808" t="s">
        <v>1974</v>
      </c>
      <c r="Y808" t="s">
        <v>1064</v>
      </c>
      <c r="Z808" t="s">
        <v>1064</v>
      </c>
      <c r="AA808" t="s">
        <v>1064</v>
      </c>
      <c r="AB808" t="s">
        <v>1064</v>
      </c>
      <c r="AC808" t="s">
        <v>1064</v>
      </c>
      <c r="AD808" t="s">
        <v>1064</v>
      </c>
      <c r="AE808" t="s">
        <v>1064</v>
      </c>
      <c r="AF808" t="s">
        <v>1064</v>
      </c>
      <c r="AG808" t="s">
        <v>1064</v>
      </c>
      <c r="AH808" t="s">
        <v>1064</v>
      </c>
      <c r="AK808">
        <v>307865.28999999998</v>
      </c>
      <c r="AL808">
        <v>6168554.0899999999</v>
      </c>
      <c r="AM808" t="s">
        <v>2391</v>
      </c>
      <c r="AN808" t="s">
        <v>1870</v>
      </c>
      <c r="AO808" s="39">
        <v>45721</v>
      </c>
    </row>
    <row r="809" spans="1:41" x14ac:dyDescent="0.2">
      <c r="A809" t="s">
        <v>173</v>
      </c>
      <c r="B809" t="s">
        <v>176</v>
      </c>
      <c r="C809" t="s">
        <v>1493</v>
      </c>
      <c r="D809" t="s">
        <v>1064</v>
      </c>
      <c r="E809" t="s">
        <v>1675</v>
      </c>
      <c r="F809" t="s">
        <v>1540</v>
      </c>
      <c r="G809" t="s">
        <v>1805</v>
      </c>
      <c r="H809" s="39">
        <v>44147</v>
      </c>
      <c r="I809" s="55">
        <v>2020</v>
      </c>
      <c r="J809" t="s">
        <v>1297</v>
      </c>
      <c r="K809" t="s">
        <v>1494</v>
      </c>
      <c r="L809" s="48" t="s">
        <v>1064</v>
      </c>
      <c r="M809" t="s">
        <v>1064</v>
      </c>
      <c r="O809" t="s">
        <v>1881</v>
      </c>
      <c r="P809" t="s">
        <v>1064</v>
      </c>
      <c r="Q809" t="s">
        <v>29</v>
      </c>
      <c r="R809" t="s">
        <v>113</v>
      </c>
      <c r="S809">
        <v>3.0049999999999999</v>
      </c>
      <c r="T809">
        <v>3</v>
      </c>
      <c r="U809" t="s">
        <v>692</v>
      </c>
      <c r="V809" t="s">
        <v>2850</v>
      </c>
      <c r="W809" t="s">
        <v>1975</v>
      </c>
      <c r="X809" t="s">
        <v>2207</v>
      </c>
      <c r="Y809" t="s">
        <v>1064</v>
      </c>
      <c r="Z809" t="s">
        <v>1064</v>
      </c>
      <c r="AA809" t="s">
        <v>1064</v>
      </c>
      <c r="AB809" t="s">
        <v>1064</v>
      </c>
      <c r="AC809" t="s">
        <v>1064</v>
      </c>
      <c r="AD809" t="s">
        <v>1064</v>
      </c>
      <c r="AE809" t="s">
        <v>1064</v>
      </c>
      <c r="AF809" t="s">
        <v>1064</v>
      </c>
      <c r="AG809" t="s">
        <v>1064</v>
      </c>
      <c r="AH809" t="s">
        <v>1064</v>
      </c>
      <c r="AK809">
        <v>730173</v>
      </c>
      <c r="AL809">
        <v>6026660</v>
      </c>
      <c r="AM809" t="s">
        <v>2389</v>
      </c>
      <c r="AN809" t="s">
        <v>1870</v>
      </c>
      <c r="AO809" s="39">
        <v>45721</v>
      </c>
    </row>
    <row r="810" spans="1:41" x14ac:dyDescent="0.2">
      <c r="A810" t="s">
        <v>173</v>
      </c>
      <c r="B810" t="s">
        <v>176</v>
      </c>
      <c r="C810" t="s">
        <v>1493</v>
      </c>
      <c r="D810" t="s">
        <v>1064</v>
      </c>
      <c r="E810" t="s">
        <v>1064</v>
      </c>
      <c r="F810" t="s">
        <v>3109</v>
      </c>
      <c r="G810" t="s">
        <v>1805</v>
      </c>
      <c r="H810" s="39">
        <v>44714</v>
      </c>
      <c r="I810" s="55">
        <v>2022</v>
      </c>
      <c r="J810" t="s">
        <v>1297</v>
      </c>
      <c r="K810" t="s">
        <v>1494</v>
      </c>
      <c r="L810" s="48" t="s">
        <v>1064</v>
      </c>
      <c r="M810" t="s">
        <v>1064</v>
      </c>
      <c r="O810" t="s">
        <v>1881</v>
      </c>
      <c r="P810" t="s">
        <v>1064</v>
      </c>
      <c r="Q810" t="s">
        <v>29</v>
      </c>
      <c r="R810" t="s">
        <v>113</v>
      </c>
      <c r="S810">
        <v>3.05</v>
      </c>
      <c r="T810">
        <v>3</v>
      </c>
      <c r="U810" t="s">
        <v>692</v>
      </c>
      <c r="V810" t="s">
        <v>2850</v>
      </c>
      <c r="W810" t="s">
        <v>1557</v>
      </c>
      <c r="X810" t="s">
        <v>3110</v>
      </c>
      <c r="Y810" t="s">
        <v>1064</v>
      </c>
      <c r="Z810" t="s">
        <v>1064</v>
      </c>
      <c r="AA810" t="s">
        <v>1064</v>
      </c>
      <c r="AB810" t="s">
        <v>1064</v>
      </c>
      <c r="AC810" t="s">
        <v>1064</v>
      </c>
      <c r="AD810" t="s">
        <v>1064</v>
      </c>
      <c r="AE810" t="s">
        <v>1064</v>
      </c>
      <c r="AF810" t="s">
        <v>1064</v>
      </c>
      <c r="AG810" t="s">
        <v>1064</v>
      </c>
      <c r="AH810" t="s">
        <v>1064</v>
      </c>
      <c r="AK810">
        <v>730117</v>
      </c>
      <c r="AL810">
        <v>6026836</v>
      </c>
      <c r="AM810" t="s">
        <v>2389</v>
      </c>
      <c r="AN810" t="s">
        <v>1870</v>
      </c>
      <c r="AO810" s="39">
        <v>45721</v>
      </c>
    </row>
    <row r="811" spans="1:41" x14ac:dyDescent="0.2">
      <c r="A811" t="s">
        <v>173</v>
      </c>
      <c r="B811" t="s">
        <v>176</v>
      </c>
      <c r="C811" t="s">
        <v>3944</v>
      </c>
      <c r="D811" t="s">
        <v>1064</v>
      </c>
      <c r="E811" t="s">
        <v>1064</v>
      </c>
      <c r="F811" t="s">
        <v>3945</v>
      </c>
      <c r="G811" t="s">
        <v>1805</v>
      </c>
      <c r="H811" s="39">
        <v>45407</v>
      </c>
      <c r="I811" s="55">
        <v>2024</v>
      </c>
      <c r="J811" t="s">
        <v>1348</v>
      </c>
      <c r="K811" t="s">
        <v>1447</v>
      </c>
      <c r="L811" s="48" t="s">
        <v>1064</v>
      </c>
      <c r="M811" t="s">
        <v>1064</v>
      </c>
      <c r="O811" t="s">
        <v>1881</v>
      </c>
      <c r="P811" t="s">
        <v>1064</v>
      </c>
      <c r="Q811" t="s">
        <v>29</v>
      </c>
      <c r="R811" t="s">
        <v>113</v>
      </c>
      <c r="S811">
        <v>10.006</v>
      </c>
      <c r="T811">
        <v>9</v>
      </c>
      <c r="U811" t="s">
        <v>692</v>
      </c>
      <c r="V811" t="s">
        <v>2850</v>
      </c>
      <c r="W811" t="s">
        <v>697</v>
      </c>
      <c r="X811" t="s">
        <v>3946</v>
      </c>
      <c r="Y811" t="s">
        <v>1064</v>
      </c>
      <c r="Z811" t="s">
        <v>1064</v>
      </c>
      <c r="AA811" t="s">
        <v>1064</v>
      </c>
      <c r="AB811" t="s">
        <v>1064</v>
      </c>
      <c r="AC811" t="s">
        <v>1064</v>
      </c>
      <c r="AD811" t="s">
        <v>1064</v>
      </c>
      <c r="AE811" t="s">
        <v>1064</v>
      </c>
      <c r="AF811" t="s">
        <v>1064</v>
      </c>
      <c r="AG811" t="s">
        <v>1064</v>
      </c>
      <c r="AH811" t="s">
        <v>1064</v>
      </c>
      <c r="AK811">
        <v>318083.46999999997</v>
      </c>
      <c r="AL811">
        <v>6478677.6770000001</v>
      </c>
      <c r="AM811" t="s">
        <v>2388</v>
      </c>
      <c r="AN811" t="s">
        <v>1870</v>
      </c>
      <c r="AO811" s="39">
        <v>45721</v>
      </c>
    </row>
    <row r="812" spans="1:41" x14ac:dyDescent="0.2">
      <c r="A812" t="s">
        <v>173</v>
      </c>
      <c r="B812" t="s">
        <v>176</v>
      </c>
      <c r="C812" t="s">
        <v>3840</v>
      </c>
      <c r="D812" t="s">
        <v>1064</v>
      </c>
      <c r="E812" t="s">
        <v>1064</v>
      </c>
      <c r="F812" t="s">
        <v>3841</v>
      </c>
      <c r="G812" t="s">
        <v>1805</v>
      </c>
      <c r="H812" s="39">
        <v>45259</v>
      </c>
      <c r="I812" s="55">
        <v>2023</v>
      </c>
      <c r="J812" t="s">
        <v>1310</v>
      </c>
      <c r="K812" t="s">
        <v>1430</v>
      </c>
      <c r="L812" s="48" t="s">
        <v>1064</v>
      </c>
      <c r="M812" t="s">
        <v>1064</v>
      </c>
      <c r="O812" t="s">
        <v>1881</v>
      </c>
      <c r="P812" t="s">
        <v>1064</v>
      </c>
      <c r="Q812" t="s">
        <v>29</v>
      </c>
      <c r="R812" t="s">
        <v>113</v>
      </c>
      <c r="S812">
        <v>2.4060000000000001</v>
      </c>
      <c r="T812">
        <v>2.4</v>
      </c>
      <c r="U812" t="s">
        <v>692</v>
      </c>
      <c r="V812" t="s">
        <v>2850</v>
      </c>
      <c r="W812" t="s">
        <v>3148</v>
      </c>
      <c r="X812" t="s">
        <v>3842</v>
      </c>
      <c r="Y812" t="s">
        <v>1064</v>
      </c>
      <c r="Z812" t="s">
        <v>1064</v>
      </c>
      <c r="AA812" t="s">
        <v>1064</v>
      </c>
      <c r="AB812" t="s">
        <v>1064</v>
      </c>
      <c r="AC812" t="s">
        <v>1064</v>
      </c>
      <c r="AD812" t="s">
        <v>1064</v>
      </c>
      <c r="AE812" t="s">
        <v>1064</v>
      </c>
      <c r="AF812" t="s">
        <v>1064</v>
      </c>
      <c r="AG812" t="s">
        <v>1064</v>
      </c>
      <c r="AH812" t="s">
        <v>1064</v>
      </c>
      <c r="AK812">
        <v>328087</v>
      </c>
      <c r="AL812">
        <v>6290706</v>
      </c>
      <c r="AM812" t="s">
        <v>2388</v>
      </c>
      <c r="AN812" t="s">
        <v>1870</v>
      </c>
      <c r="AO812" s="39">
        <v>45721</v>
      </c>
    </row>
    <row r="813" spans="1:41" x14ac:dyDescent="0.2">
      <c r="A813" t="s">
        <v>173</v>
      </c>
      <c r="B813" t="s">
        <v>176</v>
      </c>
      <c r="C813" t="s">
        <v>2657</v>
      </c>
      <c r="D813" t="s">
        <v>1064</v>
      </c>
      <c r="E813" t="s">
        <v>1731</v>
      </c>
      <c r="F813" t="s">
        <v>2315</v>
      </c>
      <c r="G813" t="s">
        <v>1805</v>
      </c>
      <c r="H813" s="39">
        <v>43707</v>
      </c>
      <c r="I813" s="55">
        <v>2019</v>
      </c>
      <c r="J813" t="s">
        <v>3870</v>
      </c>
      <c r="K813" t="s">
        <v>1436</v>
      </c>
      <c r="L813" s="48" t="s">
        <v>1064</v>
      </c>
      <c r="M813" t="s">
        <v>1064</v>
      </c>
      <c r="O813" t="s">
        <v>1837</v>
      </c>
      <c r="P813" t="s">
        <v>1064</v>
      </c>
      <c r="Q813" t="s">
        <v>29</v>
      </c>
      <c r="R813" t="s">
        <v>113</v>
      </c>
      <c r="S813">
        <v>2.95</v>
      </c>
      <c r="T813">
        <v>2.95</v>
      </c>
      <c r="U813" t="s">
        <v>692</v>
      </c>
      <c r="V813" t="s">
        <v>2850</v>
      </c>
      <c r="W813" t="s">
        <v>697</v>
      </c>
      <c r="X813" t="s">
        <v>1976</v>
      </c>
      <c r="Y813" t="s">
        <v>1064</v>
      </c>
      <c r="Z813" t="s">
        <v>1064</v>
      </c>
      <c r="AA813" t="s">
        <v>1064</v>
      </c>
      <c r="AB813" t="s">
        <v>1064</v>
      </c>
      <c r="AC813" t="s">
        <v>1064</v>
      </c>
      <c r="AD813" t="s">
        <v>1064</v>
      </c>
      <c r="AE813" t="s">
        <v>1064</v>
      </c>
      <c r="AF813" t="s">
        <v>1064</v>
      </c>
      <c r="AG813" t="s">
        <v>1064</v>
      </c>
      <c r="AH813" t="s">
        <v>1064</v>
      </c>
      <c r="AK813">
        <v>265164</v>
      </c>
      <c r="AL813">
        <v>6184168</v>
      </c>
      <c r="AM813" t="s">
        <v>2391</v>
      </c>
      <c r="AN813" t="s">
        <v>1870</v>
      </c>
      <c r="AO813" s="39">
        <v>45721</v>
      </c>
    </row>
    <row r="814" spans="1:41" x14ac:dyDescent="0.2">
      <c r="A814" t="s">
        <v>173</v>
      </c>
      <c r="B814" t="s">
        <v>176</v>
      </c>
      <c r="C814" t="s">
        <v>2368</v>
      </c>
      <c r="D814" t="s">
        <v>1064</v>
      </c>
      <c r="E814" t="s">
        <v>1064</v>
      </c>
      <c r="F814" t="s">
        <v>3617</v>
      </c>
      <c r="G814" t="s">
        <v>1805</v>
      </c>
      <c r="H814" s="39">
        <v>45218</v>
      </c>
      <c r="I814" s="55">
        <v>2023</v>
      </c>
      <c r="J814" t="s">
        <v>1297</v>
      </c>
      <c r="K814" t="s">
        <v>3219</v>
      </c>
      <c r="L814" s="48" t="s">
        <v>1064</v>
      </c>
      <c r="M814" t="s">
        <v>1064</v>
      </c>
      <c r="O814" t="s">
        <v>1881</v>
      </c>
      <c r="P814" t="s">
        <v>1064</v>
      </c>
      <c r="Q814" t="s">
        <v>29</v>
      </c>
      <c r="R814" t="s">
        <v>113</v>
      </c>
      <c r="S814">
        <v>3.02</v>
      </c>
      <c r="T814">
        <v>3</v>
      </c>
      <c r="U814" t="s">
        <v>692</v>
      </c>
      <c r="V814" t="s">
        <v>2850</v>
      </c>
      <c r="W814" t="s">
        <v>697</v>
      </c>
      <c r="X814" t="s">
        <v>3618</v>
      </c>
      <c r="Y814" t="s">
        <v>1064</v>
      </c>
      <c r="Z814" t="s">
        <v>1064</v>
      </c>
      <c r="AA814" t="s">
        <v>1064</v>
      </c>
      <c r="AB814" t="s">
        <v>1064</v>
      </c>
      <c r="AC814" t="s">
        <v>1064</v>
      </c>
      <c r="AD814" t="s">
        <v>1064</v>
      </c>
      <c r="AE814" t="s">
        <v>1064</v>
      </c>
      <c r="AF814" t="s">
        <v>1064</v>
      </c>
      <c r="AG814" t="s">
        <v>1064</v>
      </c>
      <c r="AH814" t="s">
        <v>1064</v>
      </c>
      <c r="AK814">
        <v>736685</v>
      </c>
      <c r="AL814">
        <v>6016298</v>
      </c>
      <c r="AM814" t="s">
        <v>2389</v>
      </c>
      <c r="AN814" t="s">
        <v>1870</v>
      </c>
      <c r="AO814" s="39">
        <v>45721</v>
      </c>
    </row>
    <row r="815" spans="1:41" x14ac:dyDescent="0.2">
      <c r="A815" t="s">
        <v>173</v>
      </c>
      <c r="B815" t="s">
        <v>176</v>
      </c>
      <c r="C815" t="s">
        <v>3779</v>
      </c>
      <c r="D815" t="s">
        <v>1064</v>
      </c>
      <c r="E815" t="s">
        <v>1064</v>
      </c>
      <c r="F815" t="s">
        <v>3780</v>
      </c>
      <c r="G815" t="s">
        <v>1805</v>
      </c>
      <c r="H815" s="39">
        <v>45287</v>
      </c>
      <c r="I815" s="55">
        <v>2023</v>
      </c>
      <c r="J815" t="s">
        <v>1333</v>
      </c>
      <c r="K815" t="s">
        <v>1449</v>
      </c>
      <c r="L815" s="48" t="s">
        <v>1064</v>
      </c>
      <c r="M815" t="s">
        <v>1064</v>
      </c>
      <c r="O815" t="s">
        <v>1881</v>
      </c>
      <c r="P815" t="s">
        <v>1064</v>
      </c>
      <c r="Q815" t="s">
        <v>29</v>
      </c>
      <c r="R815" t="s">
        <v>113</v>
      </c>
      <c r="S815">
        <v>3.0529999999999999</v>
      </c>
      <c r="T815">
        <v>3</v>
      </c>
      <c r="U815" t="s">
        <v>692</v>
      </c>
      <c r="V815" t="s">
        <v>2850</v>
      </c>
      <c r="W815" t="s">
        <v>3524</v>
      </c>
      <c r="X815" t="s">
        <v>3781</v>
      </c>
      <c r="Y815" t="s">
        <v>1064</v>
      </c>
      <c r="Z815" t="s">
        <v>1064</v>
      </c>
      <c r="AA815" t="s">
        <v>1064</v>
      </c>
      <c r="AB815" t="s">
        <v>1064</v>
      </c>
      <c r="AC815" t="s">
        <v>1064</v>
      </c>
      <c r="AD815" t="s">
        <v>1064</v>
      </c>
      <c r="AE815" t="s">
        <v>1064</v>
      </c>
      <c r="AF815" t="s">
        <v>1064</v>
      </c>
      <c r="AG815" t="s">
        <v>1064</v>
      </c>
      <c r="AH815" t="s">
        <v>1064</v>
      </c>
      <c r="AK815">
        <v>241975.61</v>
      </c>
      <c r="AL815">
        <v>5964212.3499999996</v>
      </c>
      <c r="AM815" t="s">
        <v>2388</v>
      </c>
      <c r="AN815" t="s">
        <v>1870</v>
      </c>
      <c r="AO815" s="39">
        <v>45721</v>
      </c>
    </row>
    <row r="816" spans="1:41" x14ac:dyDescent="0.2">
      <c r="A816" t="s">
        <v>173</v>
      </c>
      <c r="B816" t="s">
        <v>176</v>
      </c>
      <c r="C816" t="s">
        <v>2658</v>
      </c>
      <c r="D816" t="s">
        <v>1064</v>
      </c>
      <c r="E816" t="s">
        <v>1700</v>
      </c>
      <c r="F816" t="s">
        <v>508</v>
      </c>
      <c r="G816" t="s">
        <v>1805</v>
      </c>
      <c r="H816" s="39">
        <v>43116</v>
      </c>
      <c r="I816" s="55">
        <v>2018</v>
      </c>
      <c r="J816" t="s">
        <v>3870</v>
      </c>
      <c r="K816" t="s">
        <v>1411</v>
      </c>
      <c r="L816" s="48" t="s">
        <v>1064</v>
      </c>
      <c r="M816" t="s">
        <v>1064</v>
      </c>
      <c r="O816" t="s">
        <v>1824</v>
      </c>
      <c r="P816" t="s">
        <v>1064</v>
      </c>
      <c r="Q816" t="s">
        <v>29</v>
      </c>
      <c r="R816" t="s">
        <v>113</v>
      </c>
      <c r="S816">
        <v>3</v>
      </c>
      <c r="T816">
        <v>3</v>
      </c>
      <c r="U816" t="s">
        <v>692</v>
      </c>
      <c r="V816" t="s">
        <v>2850</v>
      </c>
      <c r="W816" t="s">
        <v>697</v>
      </c>
      <c r="X816" t="s">
        <v>938</v>
      </c>
      <c r="Y816" t="s">
        <v>1064</v>
      </c>
      <c r="Z816" t="s">
        <v>1064</v>
      </c>
      <c r="AA816" t="s">
        <v>1064</v>
      </c>
      <c r="AB816" t="s">
        <v>1064</v>
      </c>
      <c r="AC816" t="s">
        <v>1064</v>
      </c>
      <c r="AD816" t="s">
        <v>1064</v>
      </c>
      <c r="AE816" t="s">
        <v>1064</v>
      </c>
      <c r="AF816" t="s">
        <v>1064</v>
      </c>
      <c r="AG816" t="s">
        <v>1064</v>
      </c>
      <c r="AH816" t="s">
        <v>1064</v>
      </c>
      <c r="AK816">
        <v>262512</v>
      </c>
      <c r="AL816">
        <v>6205942</v>
      </c>
      <c r="AM816" t="s">
        <v>2388</v>
      </c>
      <c r="AN816" t="s">
        <v>1870</v>
      </c>
      <c r="AO816" s="39">
        <v>45721</v>
      </c>
    </row>
    <row r="817" spans="1:41" x14ac:dyDescent="0.2">
      <c r="A817" t="s">
        <v>173</v>
      </c>
      <c r="B817" t="s">
        <v>176</v>
      </c>
      <c r="C817" t="s">
        <v>2316</v>
      </c>
      <c r="D817" t="s">
        <v>1064</v>
      </c>
      <c r="E817" t="s">
        <v>1064</v>
      </c>
      <c r="F817" t="s">
        <v>2317</v>
      </c>
      <c r="G817" t="s">
        <v>1805</v>
      </c>
      <c r="H817" s="39">
        <v>44301</v>
      </c>
      <c r="I817" s="55">
        <v>2021</v>
      </c>
      <c r="J817" t="s">
        <v>1348</v>
      </c>
      <c r="K817" t="s">
        <v>1350</v>
      </c>
      <c r="L817" s="48" t="s">
        <v>1064</v>
      </c>
      <c r="M817" t="s">
        <v>1064</v>
      </c>
      <c r="O817" t="s">
        <v>1881</v>
      </c>
      <c r="P817" t="s">
        <v>1064</v>
      </c>
      <c r="Q817" t="s">
        <v>29</v>
      </c>
      <c r="R817" t="s">
        <v>113</v>
      </c>
      <c r="S817">
        <v>2.8</v>
      </c>
      <c r="T817">
        <v>2.78</v>
      </c>
      <c r="U817" t="s">
        <v>692</v>
      </c>
      <c r="V817" t="s">
        <v>2850</v>
      </c>
      <c r="W817" t="s">
        <v>697</v>
      </c>
      <c r="X817" t="s">
        <v>2318</v>
      </c>
      <c r="Y817" t="s">
        <v>1064</v>
      </c>
      <c r="Z817" t="s">
        <v>1064</v>
      </c>
      <c r="AA817" t="s">
        <v>1064</v>
      </c>
      <c r="AB817" t="s">
        <v>1064</v>
      </c>
      <c r="AC817" t="s">
        <v>1064</v>
      </c>
      <c r="AD817" t="s">
        <v>1064</v>
      </c>
      <c r="AE817" t="s">
        <v>1064</v>
      </c>
      <c r="AF817" t="s">
        <v>1064</v>
      </c>
      <c r="AG817" t="s">
        <v>1064</v>
      </c>
      <c r="AH817" t="s">
        <v>1064</v>
      </c>
      <c r="AK817">
        <v>279016</v>
      </c>
      <c r="AL817">
        <v>6601782</v>
      </c>
      <c r="AM817" t="s">
        <v>2393</v>
      </c>
      <c r="AN817" t="s">
        <v>1870</v>
      </c>
      <c r="AO817" s="39">
        <v>45721</v>
      </c>
    </row>
    <row r="818" spans="1:41" x14ac:dyDescent="0.2">
      <c r="A818" t="s">
        <v>173</v>
      </c>
      <c r="B818" t="s">
        <v>176</v>
      </c>
      <c r="C818" t="s">
        <v>4105</v>
      </c>
      <c r="D818" t="s">
        <v>1064</v>
      </c>
      <c r="E818" t="s">
        <v>1064</v>
      </c>
      <c r="F818" t="s">
        <v>3369</v>
      </c>
      <c r="G818" t="s">
        <v>1805</v>
      </c>
      <c r="H818" s="39">
        <v>44943</v>
      </c>
      <c r="I818" s="55">
        <v>2023</v>
      </c>
      <c r="J818" t="s">
        <v>1310</v>
      </c>
      <c r="K818" t="s">
        <v>3277</v>
      </c>
      <c r="L818" s="48" t="s">
        <v>1064</v>
      </c>
      <c r="M818" t="s">
        <v>1064</v>
      </c>
      <c r="O818" t="s">
        <v>1881</v>
      </c>
      <c r="P818" t="s">
        <v>1064</v>
      </c>
      <c r="Q818" t="s">
        <v>29</v>
      </c>
      <c r="R818" t="s">
        <v>113</v>
      </c>
      <c r="S818">
        <v>1.76</v>
      </c>
      <c r="T818">
        <v>1.75</v>
      </c>
      <c r="U818" t="s">
        <v>692</v>
      </c>
      <c r="V818" t="s">
        <v>2850</v>
      </c>
      <c r="W818" t="s">
        <v>1557</v>
      </c>
      <c r="X818" t="s">
        <v>3370</v>
      </c>
      <c r="Y818" t="s">
        <v>1064</v>
      </c>
      <c r="Z818" t="s">
        <v>1064</v>
      </c>
      <c r="AA818" t="s">
        <v>1064</v>
      </c>
      <c r="AB818" t="s">
        <v>1064</v>
      </c>
      <c r="AC818" t="s">
        <v>1064</v>
      </c>
      <c r="AD818" t="s">
        <v>1064</v>
      </c>
      <c r="AE818" t="s">
        <v>1064</v>
      </c>
      <c r="AF818" t="s">
        <v>1064</v>
      </c>
      <c r="AG818" t="s">
        <v>1064</v>
      </c>
      <c r="AH818" t="s">
        <v>1064</v>
      </c>
      <c r="AK818">
        <v>334908</v>
      </c>
      <c r="AL818">
        <v>6255173</v>
      </c>
      <c r="AM818" t="s">
        <v>2388</v>
      </c>
      <c r="AN818" t="s">
        <v>1870</v>
      </c>
      <c r="AO818" s="39">
        <v>45721</v>
      </c>
    </row>
    <row r="819" spans="1:41" x14ac:dyDescent="0.2">
      <c r="A819" t="s">
        <v>173</v>
      </c>
      <c r="B819" t="s">
        <v>176</v>
      </c>
      <c r="C819" t="s">
        <v>3371</v>
      </c>
      <c r="D819" t="s">
        <v>1064</v>
      </c>
      <c r="E819" t="s">
        <v>1064</v>
      </c>
      <c r="F819" t="s">
        <v>3372</v>
      </c>
      <c r="G819" t="s">
        <v>1805</v>
      </c>
      <c r="H819" s="39">
        <v>45064</v>
      </c>
      <c r="I819" s="55">
        <v>2023</v>
      </c>
      <c r="J819" t="s">
        <v>1337</v>
      </c>
      <c r="K819" t="s">
        <v>1341</v>
      </c>
      <c r="L819" s="48" t="s">
        <v>1064</v>
      </c>
      <c r="M819" t="s">
        <v>1064</v>
      </c>
      <c r="O819" t="s">
        <v>1881</v>
      </c>
      <c r="P819" t="s">
        <v>1064</v>
      </c>
      <c r="Q819" t="s">
        <v>29</v>
      </c>
      <c r="R819" t="s">
        <v>113</v>
      </c>
      <c r="S819">
        <v>2.7012999999999998</v>
      </c>
      <c r="T819">
        <v>2.7</v>
      </c>
      <c r="U819" t="s">
        <v>692</v>
      </c>
      <c r="V819" t="s">
        <v>2850</v>
      </c>
      <c r="W819" t="s">
        <v>697</v>
      </c>
      <c r="X819" t="s">
        <v>3373</v>
      </c>
      <c r="Y819" t="s">
        <v>1064</v>
      </c>
      <c r="Z819" t="s">
        <v>1064</v>
      </c>
      <c r="AA819" t="s">
        <v>1064</v>
      </c>
      <c r="AB819" t="s">
        <v>1064</v>
      </c>
      <c r="AC819" t="s">
        <v>1064</v>
      </c>
      <c r="AD819" t="s">
        <v>1064</v>
      </c>
      <c r="AE819" t="s">
        <v>1064</v>
      </c>
      <c r="AF819" t="s">
        <v>1064</v>
      </c>
      <c r="AG819" t="s">
        <v>1064</v>
      </c>
      <c r="AH819" t="s">
        <v>1064</v>
      </c>
      <c r="AK819">
        <v>741602</v>
      </c>
      <c r="AL819">
        <v>5856766</v>
      </c>
      <c r="AM819" t="s">
        <v>2389</v>
      </c>
      <c r="AN819" t="s">
        <v>1870</v>
      </c>
      <c r="AO819" s="39">
        <v>45721</v>
      </c>
    </row>
    <row r="820" spans="1:41" x14ac:dyDescent="0.2">
      <c r="A820" t="s">
        <v>173</v>
      </c>
      <c r="B820" t="s">
        <v>176</v>
      </c>
      <c r="C820" t="s">
        <v>3467</v>
      </c>
      <c r="D820" t="s">
        <v>1064</v>
      </c>
      <c r="E820" t="s">
        <v>1064</v>
      </c>
      <c r="F820" t="s">
        <v>3468</v>
      </c>
      <c r="G820" t="s">
        <v>1805</v>
      </c>
      <c r="H820" s="39">
        <v>45135</v>
      </c>
      <c r="I820" s="55">
        <v>2023</v>
      </c>
      <c r="J820" t="s">
        <v>1310</v>
      </c>
      <c r="K820" t="s">
        <v>3277</v>
      </c>
      <c r="L820" s="48" t="s">
        <v>1064</v>
      </c>
      <c r="M820" t="s">
        <v>1064</v>
      </c>
      <c r="O820" t="s">
        <v>1881</v>
      </c>
      <c r="P820" t="s">
        <v>1064</v>
      </c>
      <c r="Q820" t="s">
        <v>29</v>
      </c>
      <c r="R820" t="s">
        <v>113</v>
      </c>
      <c r="S820">
        <v>9.01</v>
      </c>
      <c r="T820">
        <v>0.01</v>
      </c>
      <c r="U820" t="s">
        <v>692</v>
      </c>
      <c r="V820" t="s">
        <v>2850</v>
      </c>
      <c r="W820" t="s">
        <v>1557</v>
      </c>
      <c r="X820" t="s">
        <v>3469</v>
      </c>
      <c r="Y820" t="s">
        <v>1064</v>
      </c>
      <c r="Z820" t="s">
        <v>1064</v>
      </c>
      <c r="AA820" t="s">
        <v>1064</v>
      </c>
      <c r="AB820" t="s">
        <v>1064</v>
      </c>
      <c r="AC820" t="s">
        <v>1064</v>
      </c>
      <c r="AD820" t="s">
        <v>1064</v>
      </c>
      <c r="AE820" t="s">
        <v>1064</v>
      </c>
      <c r="AF820" t="s">
        <v>1064</v>
      </c>
      <c r="AG820" t="s">
        <v>1064</v>
      </c>
      <c r="AH820" t="s">
        <v>1064</v>
      </c>
      <c r="AK820">
        <v>343057</v>
      </c>
      <c r="AL820">
        <v>6264451</v>
      </c>
      <c r="AM820" t="s">
        <v>2388</v>
      </c>
      <c r="AN820" t="s">
        <v>1870</v>
      </c>
      <c r="AO820" s="39">
        <v>45721</v>
      </c>
    </row>
    <row r="821" spans="1:41" x14ac:dyDescent="0.2">
      <c r="A821" t="s">
        <v>173</v>
      </c>
      <c r="B821" t="s">
        <v>176</v>
      </c>
      <c r="C821" t="s">
        <v>3206</v>
      </c>
      <c r="D821" t="s">
        <v>1064</v>
      </c>
      <c r="E821" t="s">
        <v>1064</v>
      </c>
      <c r="F821" t="s">
        <v>3207</v>
      </c>
      <c r="G821" t="s">
        <v>1805</v>
      </c>
      <c r="H821" s="39">
        <v>44833</v>
      </c>
      <c r="I821" s="55">
        <v>2022</v>
      </c>
      <c r="J821" t="s">
        <v>1310</v>
      </c>
      <c r="K821" t="s">
        <v>2949</v>
      </c>
      <c r="L821" s="48" t="s">
        <v>1064</v>
      </c>
      <c r="M821" t="s">
        <v>1064</v>
      </c>
      <c r="O821" t="s">
        <v>1881</v>
      </c>
      <c r="P821" t="s">
        <v>1064</v>
      </c>
      <c r="Q821" t="s">
        <v>29</v>
      </c>
      <c r="R821" t="s">
        <v>113</v>
      </c>
      <c r="S821">
        <v>6.01</v>
      </c>
      <c r="T821">
        <v>6</v>
      </c>
      <c r="U821" t="s">
        <v>692</v>
      </c>
      <c r="V821" t="s">
        <v>2850</v>
      </c>
      <c r="W821" t="s">
        <v>1557</v>
      </c>
      <c r="X821" t="s">
        <v>3208</v>
      </c>
      <c r="Y821" t="s">
        <v>1064</v>
      </c>
      <c r="Z821" t="s">
        <v>1064</v>
      </c>
      <c r="AA821" t="s">
        <v>1064</v>
      </c>
      <c r="AB821" t="s">
        <v>1064</v>
      </c>
      <c r="AC821" t="s">
        <v>1064</v>
      </c>
      <c r="AD821" t="s">
        <v>1064</v>
      </c>
      <c r="AE821" t="s">
        <v>1064</v>
      </c>
      <c r="AF821" t="s">
        <v>1064</v>
      </c>
      <c r="AG821" t="s">
        <v>1064</v>
      </c>
      <c r="AH821" t="s">
        <v>1064</v>
      </c>
      <c r="AK821">
        <v>339586</v>
      </c>
      <c r="AL821">
        <v>6254036</v>
      </c>
      <c r="AM821" t="s">
        <v>2388</v>
      </c>
      <c r="AN821" t="s">
        <v>1870</v>
      </c>
      <c r="AO821" s="39">
        <v>45721</v>
      </c>
    </row>
    <row r="822" spans="1:41" x14ac:dyDescent="0.2">
      <c r="A822" t="s">
        <v>173</v>
      </c>
      <c r="B822" t="s">
        <v>176</v>
      </c>
      <c r="C822" t="s">
        <v>3331</v>
      </c>
      <c r="D822" t="s">
        <v>1064</v>
      </c>
      <c r="E822" t="s">
        <v>1064</v>
      </c>
      <c r="F822" t="s">
        <v>3332</v>
      </c>
      <c r="G822" t="s">
        <v>1805</v>
      </c>
      <c r="H822" s="39">
        <v>44987</v>
      </c>
      <c r="I822" s="55">
        <v>2023</v>
      </c>
      <c r="J822" t="s">
        <v>3870</v>
      </c>
      <c r="K822" t="s">
        <v>1439</v>
      </c>
      <c r="L822" s="48" t="s">
        <v>1064</v>
      </c>
      <c r="M822" t="s">
        <v>1064</v>
      </c>
      <c r="O822" t="s">
        <v>1837</v>
      </c>
      <c r="P822" t="s">
        <v>1064</v>
      </c>
      <c r="Q822" t="s">
        <v>29</v>
      </c>
      <c r="R822" t="s">
        <v>113</v>
      </c>
      <c r="S822">
        <v>5.01</v>
      </c>
      <c r="T822">
        <v>5</v>
      </c>
      <c r="U822" t="s">
        <v>692</v>
      </c>
      <c r="V822" t="s">
        <v>2850</v>
      </c>
      <c r="W822" t="s">
        <v>697</v>
      </c>
      <c r="X822" t="s">
        <v>3333</v>
      </c>
      <c r="Y822" t="s">
        <v>1064</v>
      </c>
      <c r="Z822" t="s">
        <v>1064</v>
      </c>
      <c r="AA822" t="s">
        <v>1064</v>
      </c>
      <c r="AB822" t="s">
        <v>1064</v>
      </c>
      <c r="AC822" t="s">
        <v>1064</v>
      </c>
      <c r="AD822" t="s">
        <v>1064</v>
      </c>
      <c r="AE822" t="s">
        <v>1064</v>
      </c>
      <c r="AF822" t="s">
        <v>1064</v>
      </c>
      <c r="AG822" t="s">
        <v>1064</v>
      </c>
      <c r="AH822" t="s">
        <v>1064</v>
      </c>
      <c r="AK822">
        <v>344280</v>
      </c>
      <c r="AL822">
        <v>6219781</v>
      </c>
      <c r="AM822" t="s">
        <v>2388</v>
      </c>
      <c r="AN822" t="s">
        <v>1870</v>
      </c>
      <c r="AO822" s="39">
        <v>45721</v>
      </c>
    </row>
    <row r="823" spans="1:41" x14ac:dyDescent="0.2">
      <c r="A823" t="s">
        <v>173</v>
      </c>
      <c r="B823" t="s">
        <v>176</v>
      </c>
      <c r="C823" t="s">
        <v>3250</v>
      </c>
      <c r="D823" t="s">
        <v>1064</v>
      </c>
      <c r="E823" t="s">
        <v>1064</v>
      </c>
      <c r="F823" t="s">
        <v>3251</v>
      </c>
      <c r="G823" t="s">
        <v>1805</v>
      </c>
      <c r="H823" s="39">
        <v>44818</v>
      </c>
      <c r="I823" s="55">
        <v>2022</v>
      </c>
      <c r="J823" t="s">
        <v>1310</v>
      </c>
      <c r="K823" t="s">
        <v>1314</v>
      </c>
      <c r="L823" s="48" t="s">
        <v>1064</v>
      </c>
      <c r="M823" t="s">
        <v>1064</v>
      </c>
      <c r="O823" t="s">
        <v>1881</v>
      </c>
      <c r="P823" t="s">
        <v>1064</v>
      </c>
      <c r="Q823" t="s">
        <v>29</v>
      </c>
      <c r="R823" t="s">
        <v>113</v>
      </c>
      <c r="S823">
        <v>4.01</v>
      </c>
      <c r="T823">
        <v>4</v>
      </c>
      <c r="U823" t="s">
        <v>692</v>
      </c>
      <c r="V823" t="s">
        <v>2850</v>
      </c>
      <c r="W823" t="s">
        <v>1557</v>
      </c>
      <c r="X823" t="s">
        <v>3252</v>
      </c>
      <c r="Y823" t="s">
        <v>1064</v>
      </c>
      <c r="Z823" t="s">
        <v>1064</v>
      </c>
      <c r="AA823" t="s">
        <v>1064</v>
      </c>
      <c r="AB823" t="s">
        <v>1064</v>
      </c>
      <c r="AC823" t="s">
        <v>1064</v>
      </c>
      <c r="AD823" t="s">
        <v>1064</v>
      </c>
      <c r="AE823" t="s">
        <v>1064</v>
      </c>
      <c r="AF823" t="s">
        <v>1064</v>
      </c>
      <c r="AG823" t="s">
        <v>1064</v>
      </c>
      <c r="AH823" t="s">
        <v>1064</v>
      </c>
      <c r="AK823">
        <v>284149</v>
      </c>
      <c r="AL823">
        <v>6273476</v>
      </c>
      <c r="AM823" t="s">
        <v>2388</v>
      </c>
      <c r="AN823" t="s">
        <v>1870</v>
      </c>
      <c r="AO823" s="39">
        <v>45721</v>
      </c>
    </row>
    <row r="824" spans="1:41" x14ac:dyDescent="0.2">
      <c r="A824" t="s">
        <v>173</v>
      </c>
      <c r="B824" t="s">
        <v>176</v>
      </c>
      <c r="C824" t="s">
        <v>3843</v>
      </c>
      <c r="D824" t="s">
        <v>1064</v>
      </c>
      <c r="E824" t="s">
        <v>1064</v>
      </c>
      <c r="F824" t="s">
        <v>3844</v>
      </c>
      <c r="G824" t="s">
        <v>1805</v>
      </c>
      <c r="H824" s="39">
        <v>45411</v>
      </c>
      <c r="I824" s="55">
        <v>2024</v>
      </c>
      <c r="J824" t="s">
        <v>3870</v>
      </c>
      <c r="K824" t="s">
        <v>1440</v>
      </c>
      <c r="L824" s="48" t="s">
        <v>1064</v>
      </c>
      <c r="M824" t="s">
        <v>1064</v>
      </c>
      <c r="O824" t="s">
        <v>1881</v>
      </c>
      <c r="P824" t="s">
        <v>1064</v>
      </c>
      <c r="Q824" t="s">
        <v>29</v>
      </c>
      <c r="R824" t="s">
        <v>113</v>
      </c>
      <c r="S824">
        <v>2.8130000000000002</v>
      </c>
      <c r="T824">
        <v>2.8</v>
      </c>
      <c r="U824" t="s">
        <v>692</v>
      </c>
      <c r="V824" t="s">
        <v>2850</v>
      </c>
      <c r="W824" t="s">
        <v>3845</v>
      </c>
      <c r="X824" t="s">
        <v>3846</v>
      </c>
      <c r="Y824" t="s">
        <v>1064</v>
      </c>
      <c r="Z824" t="s">
        <v>1064</v>
      </c>
      <c r="AA824" t="s">
        <v>1064</v>
      </c>
      <c r="AB824" t="s">
        <v>1064</v>
      </c>
      <c r="AC824" t="s">
        <v>1064</v>
      </c>
      <c r="AD824" t="s">
        <v>1064</v>
      </c>
      <c r="AE824" t="s">
        <v>1064</v>
      </c>
      <c r="AF824" t="s">
        <v>1064</v>
      </c>
      <c r="AG824" t="s">
        <v>1064</v>
      </c>
      <c r="AH824" t="s">
        <v>1064</v>
      </c>
      <c r="AK824">
        <v>327857</v>
      </c>
      <c r="AL824">
        <v>6195144</v>
      </c>
      <c r="AM824" t="s">
        <v>1064</v>
      </c>
      <c r="AN824" t="s">
        <v>1870</v>
      </c>
      <c r="AO824" s="39">
        <v>45721</v>
      </c>
    </row>
    <row r="825" spans="1:41" x14ac:dyDescent="0.2">
      <c r="A825" t="s">
        <v>173</v>
      </c>
      <c r="B825" t="s">
        <v>176</v>
      </c>
      <c r="C825" t="s">
        <v>2925</v>
      </c>
      <c r="D825" t="s">
        <v>1064</v>
      </c>
      <c r="E825" t="s">
        <v>1064</v>
      </c>
      <c r="F825" t="s">
        <v>2926</v>
      </c>
      <c r="G825" t="s">
        <v>1805</v>
      </c>
      <c r="H825" s="39">
        <v>44581</v>
      </c>
      <c r="I825" s="55">
        <v>2022</v>
      </c>
      <c r="J825" t="s">
        <v>1337</v>
      </c>
      <c r="K825" t="s">
        <v>1341</v>
      </c>
      <c r="L825" s="48" t="s">
        <v>1064</v>
      </c>
      <c r="M825" t="s">
        <v>1064</v>
      </c>
      <c r="O825" t="s">
        <v>1881</v>
      </c>
      <c r="P825" t="s">
        <v>1064</v>
      </c>
      <c r="Q825" t="s">
        <v>29</v>
      </c>
      <c r="R825" t="s">
        <v>113</v>
      </c>
      <c r="S825">
        <v>2.6150000000000002</v>
      </c>
      <c r="T825">
        <v>2.6</v>
      </c>
      <c r="U825" t="s">
        <v>692</v>
      </c>
      <c r="V825" t="s">
        <v>2850</v>
      </c>
      <c r="W825" t="s">
        <v>1557</v>
      </c>
      <c r="X825" t="s">
        <v>2927</v>
      </c>
      <c r="Y825" t="s">
        <v>1064</v>
      </c>
      <c r="Z825" t="s">
        <v>1064</v>
      </c>
      <c r="AA825" t="s">
        <v>1064</v>
      </c>
      <c r="AB825" t="s">
        <v>1064</v>
      </c>
      <c r="AC825" t="s">
        <v>1064</v>
      </c>
      <c r="AD825" t="s">
        <v>1064</v>
      </c>
      <c r="AE825" t="s">
        <v>1064</v>
      </c>
      <c r="AF825" t="s">
        <v>1064</v>
      </c>
      <c r="AG825" t="s">
        <v>1064</v>
      </c>
      <c r="AH825" t="s">
        <v>1064</v>
      </c>
      <c r="AK825">
        <v>736366</v>
      </c>
      <c r="AL825">
        <v>5843863</v>
      </c>
      <c r="AM825" t="s">
        <v>2389</v>
      </c>
      <c r="AN825" t="s">
        <v>1870</v>
      </c>
      <c r="AO825" s="39">
        <v>45721</v>
      </c>
    </row>
    <row r="826" spans="1:41" x14ac:dyDescent="0.2">
      <c r="A826" t="s">
        <v>173</v>
      </c>
      <c r="B826" t="s">
        <v>176</v>
      </c>
      <c r="C826" t="s">
        <v>2659</v>
      </c>
      <c r="D826" t="s">
        <v>1064</v>
      </c>
      <c r="E826" t="s">
        <v>1753</v>
      </c>
      <c r="F826" t="s">
        <v>1526</v>
      </c>
      <c r="G826" t="s">
        <v>1805</v>
      </c>
      <c r="H826" s="39">
        <v>44128</v>
      </c>
      <c r="I826" s="55">
        <v>2020</v>
      </c>
      <c r="J826" t="s">
        <v>1310</v>
      </c>
      <c r="K826" t="s">
        <v>1386</v>
      </c>
      <c r="L826" s="48" t="s">
        <v>1064</v>
      </c>
      <c r="M826" t="s">
        <v>1064</v>
      </c>
      <c r="O826" t="s">
        <v>1824</v>
      </c>
      <c r="P826" t="s">
        <v>1064</v>
      </c>
      <c r="Q826" t="s">
        <v>29</v>
      </c>
      <c r="R826" t="s">
        <v>113</v>
      </c>
      <c r="S826">
        <v>3.03</v>
      </c>
      <c r="T826">
        <v>3</v>
      </c>
      <c r="U826" t="s">
        <v>692</v>
      </c>
      <c r="V826" t="s">
        <v>2850</v>
      </c>
      <c r="W826" t="s">
        <v>697</v>
      </c>
      <c r="X826" t="s">
        <v>1977</v>
      </c>
      <c r="Y826" t="s">
        <v>1064</v>
      </c>
      <c r="Z826" t="s">
        <v>1064</v>
      </c>
      <c r="AA826" t="s">
        <v>1064</v>
      </c>
      <c r="AB826" t="s">
        <v>1064</v>
      </c>
      <c r="AC826" t="s">
        <v>1064</v>
      </c>
      <c r="AD826" t="s">
        <v>1064</v>
      </c>
      <c r="AE826" t="s">
        <v>1064</v>
      </c>
      <c r="AF826" t="s">
        <v>1064</v>
      </c>
      <c r="AG826" t="s">
        <v>1064</v>
      </c>
      <c r="AH826" t="s">
        <v>1064</v>
      </c>
      <c r="AK826">
        <v>328772.15000000002</v>
      </c>
      <c r="AL826">
        <v>6286056.7000000002</v>
      </c>
      <c r="AM826" t="s">
        <v>2388</v>
      </c>
      <c r="AN826" t="s">
        <v>1870</v>
      </c>
      <c r="AO826" s="39">
        <v>45721</v>
      </c>
    </row>
    <row r="827" spans="1:41" x14ac:dyDescent="0.2">
      <c r="A827" t="s">
        <v>173</v>
      </c>
      <c r="B827" t="s">
        <v>176</v>
      </c>
      <c r="C827" t="s">
        <v>2660</v>
      </c>
      <c r="D827" t="s">
        <v>1064</v>
      </c>
      <c r="E827" t="s">
        <v>1615</v>
      </c>
      <c r="F827" t="s">
        <v>514</v>
      </c>
      <c r="G827" t="s">
        <v>1805</v>
      </c>
      <c r="H827" s="39">
        <v>43900</v>
      </c>
      <c r="I827" s="55">
        <v>2020</v>
      </c>
      <c r="J827" t="s">
        <v>1316</v>
      </c>
      <c r="K827" t="s">
        <v>1412</v>
      </c>
      <c r="L827" s="48" t="s">
        <v>1064</v>
      </c>
      <c r="M827" t="s">
        <v>1064</v>
      </c>
      <c r="O827" t="s">
        <v>1824</v>
      </c>
      <c r="P827" t="s">
        <v>1064</v>
      </c>
      <c r="Q827" t="s">
        <v>29</v>
      </c>
      <c r="R827" t="s">
        <v>113</v>
      </c>
      <c r="S827">
        <v>3</v>
      </c>
      <c r="T827">
        <v>2.9889999999999999</v>
      </c>
      <c r="U827" t="s">
        <v>692</v>
      </c>
      <c r="V827" t="s">
        <v>2850</v>
      </c>
      <c r="W827" t="s">
        <v>697</v>
      </c>
      <c r="X827" t="s">
        <v>1978</v>
      </c>
      <c r="Y827" t="s">
        <v>1064</v>
      </c>
      <c r="Z827" t="s">
        <v>1064</v>
      </c>
      <c r="AA827" t="s">
        <v>1064</v>
      </c>
      <c r="AB827" t="s">
        <v>1064</v>
      </c>
      <c r="AC827" t="s">
        <v>1064</v>
      </c>
      <c r="AD827" t="s">
        <v>1064</v>
      </c>
      <c r="AE827" t="s">
        <v>1064</v>
      </c>
      <c r="AF827" t="s">
        <v>1064</v>
      </c>
      <c r="AG827" t="s">
        <v>1064</v>
      </c>
      <c r="AH827" t="s">
        <v>1064</v>
      </c>
      <c r="AK827">
        <v>286466</v>
      </c>
      <c r="AL827">
        <v>6406821</v>
      </c>
      <c r="AM827" t="s">
        <v>2390</v>
      </c>
      <c r="AN827" t="s">
        <v>1870</v>
      </c>
      <c r="AO827" s="39">
        <v>45721</v>
      </c>
    </row>
    <row r="828" spans="1:41" x14ac:dyDescent="0.2">
      <c r="A828" t="s">
        <v>173</v>
      </c>
      <c r="B828" t="s">
        <v>176</v>
      </c>
      <c r="C828" t="s">
        <v>4159</v>
      </c>
      <c r="D828" t="s">
        <v>1064</v>
      </c>
      <c r="E828" t="s">
        <v>1583</v>
      </c>
      <c r="F828" t="s">
        <v>367</v>
      </c>
      <c r="G828" t="s">
        <v>1805</v>
      </c>
      <c r="H828" s="39">
        <v>43483</v>
      </c>
      <c r="I828" s="55">
        <v>2019</v>
      </c>
      <c r="J828" t="s">
        <v>1348</v>
      </c>
      <c r="K828" t="s">
        <v>133</v>
      </c>
      <c r="L828" s="48" t="s">
        <v>1064</v>
      </c>
      <c r="M828" t="s">
        <v>1064</v>
      </c>
      <c r="O828" t="s">
        <v>1837</v>
      </c>
      <c r="P828" t="s">
        <v>1064</v>
      </c>
      <c r="Q828" t="s">
        <v>29</v>
      </c>
      <c r="R828" t="s">
        <v>113</v>
      </c>
      <c r="S828">
        <v>2</v>
      </c>
      <c r="T828">
        <v>1.9850000000000001</v>
      </c>
      <c r="U828" t="s">
        <v>692</v>
      </c>
      <c r="V828" t="s">
        <v>2850</v>
      </c>
      <c r="W828" t="s">
        <v>697</v>
      </c>
      <c r="X828" t="s">
        <v>818</v>
      </c>
      <c r="Y828" t="s">
        <v>1064</v>
      </c>
      <c r="Z828" t="s">
        <v>1064</v>
      </c>
      <c r="AA828" t="s">
        <v>1064</v>
      </c>
      <c r="AB828" t="s">
        <v>1064</v>
      </c>
      <c r="AC828" t="s">
        <v>1064</v>
      </c>
      <c r="AD828" t="s">
        <v>1064</v>
      </c>
      <c r="AE828" t="s">
        <v>1064</v>
      </c>
      <c r="AF828" t="s">
        <v>1064</v>
      </c>
      <c r="AG828" t="s">
        <v>1064</v>
      </c>
      <c r="AH828" t="s">
        <v>1064</v>
      </c>
      <c r="AK828">
        <v>301304.59000000003</v>
      </c>
      <c r="AL828">
        <v>6750538.0300000003</v>
      </c>
      <c r="AM828" t="s">
        <v>2393</v>
      </c>
      <c r="AN828" t="s">
        <v>1870</v>
      </c>
      <c r="AO828" s="39">
        <v>45721</v>
      </c>
    </row>
    <row r="829" spans="1:41" x14ac:dyDescent="0.2">
      <c r="A829" t="s">
        <v>173</v>
      </c>
      <c r="B829" t="s">
        <v>176</v>
      </c>
      <c r="C829" t="s">
        <v>4064</v>
      </c>
      <c r="D829" t="s">
        <v>1064</v>
      </c>
      <c r="E829" t="s">
        <v>1064</v>
      </c>
      <c r="F829" t="s">
        <v>4065</v>
      </c>
      <c r="G829" t="s">
        <v>1805</v>
      </c>
      <c r="H829" s="39">
        <v>45496</v>
      </c>
      <c r="I829" s="55">
        <v>2024</v>
      </c>
      <c r="J829" t="s">
        <v>3870</v>
      </c>
      <c r="K829" t="s">
        <v>1456</v>
      </c>
      <c r="L829" s="48" t="s">
        <v>1064</v>
      </c>
      <c r="M829" t="s">
        <v>1064</v>
      </c>
      <c r="O829" t="s">
        <v>1881</v>
      </c>
      <c r="P829" t="s">
        <v>1064</v>
      </c>
      <c r="Q829" t="s">
        <v>29</v>
      </c>
      <c r="R829" t="s">
        <v>113</v>
      </c>
      <c r="S829">
        <v>5.31</v>
      </c>
      <c r="T829">
        <v>5.3</v>
      </c>
      <c r="U829" t="s">
        <v>692</v>
      </c>
      <c r="V829" t="s">
        <v>2850</v>
      </c>
      <c r="W829" t="s">
        <v>697</v>
      </c>
      <c r="X829" t="s">
        <v>4066</v>
      </c>
      <c r="Y829" t="s">
        <v>1064</v>
      </c>
      <c r="Z829" t="s">
        <v>1064</v>
      </c>
      <c r="AA829" t="s">
        <v>1064</v>
      </c>
      <c r="AB829" t="s">
        <v>1064</v>
      </c>
      <c r="AC829" t="s">
        <v>1064</v>
      </c>
      <c r="AD829" t="s">
        <v>1064</v>
      </c>
      <c r="AE829" t="s">
        <v>1064</v>
      </c>
      <c r="AF829" t="s">
        <v>1064</v>
      </c>
      <c r="AG829" t="s">
        <v>1064</v>
      </c>
      <c r="AH829" t="s">
        <v>1064</v>
      </c>
      <c r="AK829">
        <v>298286</v>
      </c>
      <c r="AL829">
        <v>6183655</v>
      </c>
      <c r="AM829" t="s">
        <v>2388</v>
      </c>
      <c r="AN829" t="s">
        <v>1870</v>
      </c>
      <c r="AO829" s="39">
        <v>45721</v>
      </c>
    </row>
    <row r="830" spans="1:41" x14ac:dyDescent="0.2">
      <c r="A830" t="s">
        <v>173</v>
      </c>
      <c r="B830" t="s">
        <v>176</v>
      </c>
      <c r="C830" t="s">
        <v>3847</v>
      </c>
      <c r="D830" t="s">
        <v>1064</v>
      </c>
      <c r="E830" t="s">
        <v>1064</v>
      </c>
      <c r="F830" t="s">
        <v>3848</v>
      </c>
      <c r="G830" t="s">
        <v>1805</v>
      </c>
      <c r="H830" s="39">
        <v>45379</v>
      </c>
      <c r="I830" s="55">
        <v>2024</v>
      </c>
      <c r="J830" t="s">
        <v>3870</v>
      </c>
      <c r="K830" t="s">
        <v>1456</v>
      </c>
      <c r="L830" s="48" t="s">
        <v>1064</v>
      </c>
      <c r="M830" t="s">
        <v>1064</v>
      </c>
      <c r="O830" t="s">
        <v>1881</v>
      </c>
      <c r="P830" t="s">
        <v>1064</v>
      </c>
      <c r="Q830" t="s">
        <v>29</v>
      </c>
      <c r="R830" t="s">
        <v>113</v>
      </c>
      <c r="S830">
        <v>0.97</v>
      </c>
      <c r="T830">
        <v>1.0309999999999999</v>
      </c>
      <c r="U830" t="s">
        <v>692</v>
      </c>
      <c r="V830" t="s">
        <v>2850</v>
      </c>
      <c r="W830" t="s">
        <v>697</v>
      </c>
      <c r="X830" t="s">
        <v>3849</v>
      </c>
      <c r="Y830" t="s">
        <v>1064</v>
      </c>
      <c r="Z830" t="s">
        <v>1064</v>
      </c>
      <c r="AA830" t="s">
        <v>1064</v>
      </c>
      <c r="AB830" t="s">
        <v>1064</v>
      </c>
      <c r="AC830" t="s">
        <v>1064</v>
      </c>
      <c r="AD830" t="s">
        <v>1064</v>
      </c>
      <c r="AE830" t="s">
        <v>1064</v>
      </c>
      <c r="AF830" t="s">
        <v>1064</v>
      </c>
      <c r="AG830" t="s">
        <v>1064</v>
      </c>
      <c r="AH830" t="s">
        <v>1064</v>
      </c>
      <c r="AK830">
        <v>300466.95</v>
      </c>
      <c r="AL830">
        <v>6178989.6799999997</v>
      </c>
      <c r="AM830" t="s">
        <v>2388</v>
      </c>
      <c r="AN830" t="s">
        <v>1870</v>
      </c>
      <c r="AO830" s="39">
        <v>45721</v>
      </c>
    </row>
    <row r="831" spans="1:41" x14ac:dyDescent="0.2">
      <c r="A831" t="s">
        <v>173</v>
      </c>
      <c r="B831" t="s">
        <v>176</v>
      </c>
      <c r="C831" t="s">
        <v>3808</v>
      </c>
      <c r="D831" t="s">
        <v>1064</v>
      </c>
      <c r="E831" t="s">
        <v>1064</v>
      </c>
      <c r="F831" t="s">
        <v>3809</v>
      </c>
      <c r="G831" t="s">
        <v>1805</v>
      </c>
      <c r="H831" s="39">
        <v>45341</v>
      </c>
      <c r="I831" s="55">
        <v>2024</v>
      </c>
      <c r="J831" t="s">
        <v>1348</v>
      </c>
      <c r="K831" t="s">
        <v>1413</v>
      </c>
      <c r="L831" s="48" t="s">
        <v>1064</v>
      </c>
      <c r="M831" t="s">
        <v>1064</v>
      </c>
      <c r="O831" t="s">
        <v>1881</v>
      </c>
      <c r="P831" t="s">
        <v>1064</v>
      </c>
      <c r="Q831" t="s">
        <v>29</v>
      </c>
      <c r="R831" t="s">
        <v>113</v>
      </c>
      <c r="S831">
        <v>1.0025999999999999</v>
      </c>
      <c r="T831">
        <v>1</v>
      </c>
      <c r="U831" t="s">
        <v>692</v>
      </c>
      <c r="V831" t="s">
        <v>2850</v>
      </c>
      <c r="W831" t="s">
        <v>697</v>
      </c>
      <c r="X831" t="s">
        <v>3810</v>
      </c>
      <c r="Y831" t="s">
        <v>1064</v>
      </c>
      <c r="Z831" t="s">
        <v>1064</v>
      </c>
      <c r="AA831" t="s">
        <v>1064</v>
      </c>
      <c r="AB831" t="s">
        <v>1064</v>
      </c>
      <c r="AC831" t="s">
        <v>1064</v>
      </c>
      <c r="AD831" t="s">
        <v>1064</v>
      </c>
      <c r="AE831" t="s">
        <v>1064</v>
      </c>
      <c r="AF831" t="s">
        <v>1064</v>
      </c>
      <c r="AG831" t="s">
        <v>1064</v>
      </c>
      <c r="AH831" t="s">
        <v>1064</v>
      </c>
      <c r="AK831">
        <v>303913</v>
      </c>
      <c r="AL831">
        <v>6676884</v>
      </c>
      <c r="AM831" t="s">
        <v>2388</v>
      </c>
      <c r="AN831" t="s">
        <v>1870</v>
      </c>
      <c r="AO831" s="39">
        <v>45721</v>
      </c>
    </row>
    <row r="832" spans="1:41" x14ac:dyDescent="0.2">
      <c r="A832" t="s">
        <v>173</v>
      </c>
      <c r="B832" t="s">
        <v>176</v>
      </c>
      <c r="C832" t="s">
        <v>195</v>
      </c>
      <c r="D832" t="s">
        <v>1064</v>
      </c>
      <c r="E832" t="s">
        <v>1630</v>
      </c>
      <c r="F832" t="s">
        <v>191</v>
      </c>
      <c r="G832" t="s">
        <v>1805</v>
      </c>
      <c r="H832" s="39">
        <v>43951</v>
      </c>
      <c r="I832" s="55">
        <v>2020</v>
      </c>
      <c r="J832" t="s">
        <v>3870</v>
      </c>
      <c r="K832" t="s">
        <v>1440</v>
      </c>
      <c r="L832" s="48" t="s">
        <v>1064</v>
      </c>
      <c r="M832" t="s">
        <v>1064</v>
      </c>
      <c r="O832" t="s">
        <v>1824</v>
      </c>
      <c r="P832" t="s">
        <v>1064</v>
      </c>
      <c r="Q832" t="s">
        <v>29</v>
      </c>
      <c r="R832" t="s">
        <v>113</v>
      </c>
      <c r="S832">
        <v>3</v>
      </c>
      <c r="T832">
        <v>2.9870000000000001</v>
      </c>
      <c r="U832" t="s">
        <v>692</v>
      </c>
      <c r="V832" t="s">
        <v>2850</v>
      </c>
      <c r="W832" t="s">
        <v>697</v>
      </c>
      <c r="X832" t="s">
        <v>975</v>
      </c>
      <c r="Y832" t="s">
        <v>1064</v>
      </c>
      <c r="Z832" t="s">
        <v>1064</v>
      </c>
      <c r="AA832" t="s">
        <v>1064</v>
      </c>
      <c r="AB832" t="s">
        <v>1064</v>
      </c>
      <c r="AC832" t="s">
        <v>1064</v>
      </c>
      <c r="AD832" t="s">
        <v>1064</v>
      </c>
      <c r="AE832" t="s">
        <v>1064</v>
      </c>
      <c r="AF832" t="s">
        <v>1064</v>
      </c>
      <c r="AG832" t="s">
        <v>1064</v>
      </c>
      <c r="AH832" t="s">
        <v>1064</v>
      </c>
      <c r="AK832">
        <v>6193158.8200000003</v>
      </c>
      <c r="AL832">
        <v>320048.89</v>
      </c>
      <c r="AM832" t="s">
        <v>2391</v>
      </c>
      <c r="AN832" t="s">
        <v>1870</v>
      </c>
      <c r="AO832" s="39">
        <v>45721</v>
      </c>
    </row>
    <row r="833" spans="1:41" x14ac:dyDescent="0.2">
      <c r="A833" t="s">
        <v>173</v>
      </c>
      <c r="B833" t="s">
        <v>176</v>
      </c>
      <c r="C833" t="s">
        <v>3334</v>
      </c>
      <c r="D833" t="s">
        <v>1064</v>
      </c>
      <c r="E833" t="s">
        <v>1064</v>
      </c>
      <c r="F833" t="s">
        <v>3335</v>
      </c>
      <c r="G833" t="s">
        <v>1805</v>
      </c>
      <c r="H833" s="39">
        <v>45001</v>
      </c>
      <c r="I833" s="55">
        <v>2023</v>
      </c>
      <c r="J833" t="s">
        <v>3870</v>
      </c>
      <c r="K833" t="s">
        <v>1439</v>
      </c>
      <c r="L833" s="48" t="s">
        <v>1064</v>
      </c>
      <c r="M833" t="s">
        <v>1064</v>
      </c>
      <c r="O833" t="s">
        <v>1881</v>
      </c>
      <c r="P833" t="s">
        <v>1064</v>
      </c>
      <c r="Q833" t="s">
        <v>29</v>
      </c>
      <c r="R833" t="s">
        <v>113</v>
      </c>
      <c r="S833">
        <v>7.01</v>
      </c>
      <c r="T833">
        <v>7</v>
      </c>
      <c r="U833" t="s">
        <v>692</v>
      </c>
      <c r="V833" t="s">
        <v>2850</v>
      </c>
      <c r="W833" t="s">
        <v>697</v>
      </c>
      <c r="X833" t="s">
        <v>3333</v>
      </c>
      <c r="Y833" t="s">
        <v>1064</v>
      </c>
      <c r="Z833" t="s">
        <v>1064</v>
      </c>
      <c r="AA833" t="s">
        <v>1064</v>
      </c>
      <c r="AB833" t="s">
        <v>1064</v>
      </c>
      <c r="AC833" t="s">
        <v>1064</v>
      </c>
      <c r="AD833" t="s">
        <v>1064</v>
      </c>
      <c r="AE833" t="s">
        <v>1064</v>
      </c>
      <c r="AF833" t="s">
        <v>1064</v>
      </c>
      <c r="AG833" t="s">
        <v>1064</v>
      </c>
      <c r="AH833" t="s">
        <v>1064</v>
      </c>
      <c r="AK833">
        <v>343913.43</v>
      </c>
      <c r="AL833">
        <v>6220841.4199999999</v>
      </c>
      <c r="AM833" t="s">
        <v>2388</v>
      </c>
      <c r="AN833" t="s">
        <v>1870</v>
      </c>
      <c r="AO833" s="39">
        <v>45721</v>
      </c>
    </row>
    <row r="834" spans="1:41" x14ac:dyDescent="0.2">
      <c r="A834" t="s">
        <v>173</v>
      </c>
      <c r="B834" t="s">
        <v>175</v>
      </c>
      <c r="C834" t="s">
        <v>2826</v>
      </c>
      <c r="D834" t="s">
        <v>1064</v>
      </c>
      <c r="E834" t="s">
        <v>1064</v>
      </c>
      <c r="F834" t="s">
        <v>2827</v>
      </c>
      <c r="G834" t="s">
        <v>1805</v>
      </c>
      <c r="H834" s="39">
        <v>44462</v>
      </c>
      <c r="I834" s="55">
        <v>2021</v>
      </c>
      <c r="J834" t="s">
        <v>1327</v>
      </c>
      <c r="K834" t="s">
        <v>1329</v>
      </c>
      <c r="L834" s="48" t="s">
        <v>1064</v>
      </c>
      <c r="M834" t="s">
        <v>1064</v>
      </c>
      <c r="O834" t="s">
        <v>1881</v>
      </c>
      <c r="P834" t="s">
        <v>1064</v>
      </c>
      <c r="Q834" t="s">
        <v>29</v>
      </c>
      <c r="R834" t="s">
        <v>113</v>
      </c>
      <c r="S834">
        <v>9.06</v>
      </c>
      <c r="T834">
        <v>9</v>
      </c>
      <c r="U834" t="s">
        <v>692</v>
      </c>
      <c r="V834" t="s">
        <v>2850</v>
      </c>
      <c r="W834" t="s">
        <v>758</v>
      </c>
      <c r="X834" t="s">
        <v>2828</v>
      </c>
      <c r="Y834" t="s">
        <v>1064</v>
      </c>
      <c r="Z834" t="s">
        <v>1064</v>
      </c>
      <c r="AA834" t="s">
        <v>1064</v>
      </c>
      <c r="AB834" t="s">
        <v>1064</v>
      </c>
      <c r="AC834" t="s">
        <v>1064</v>
      </c>
      <c r="AD834" t="s">
        <v>1064</v>
      </c>
      <c r="AE834" t="s">
        <v>1064</v>
      </c>
      <c r="AF834" t="s">
        <v>1064</v>
      </c>
      <c r="AG834" t="s">
        <v>1064</v>
      </c>
      <c r="AH834" t="s">
        <v>1064</v>
      </c>
      <c r="AK834">
        <v>503951.9388</v>
      </c>
      <c r="AL834">
        <v>7516690.7309999997</v>
      </c>
      <c r="AM834" t="s">
        <v>2399</v>
      </c>
      <c r="AN834" t="s">
        <v>1870</v>
      </c>
      <c r="AO834" s="39">
        <v>45721</v>
      </c>
    </row>
    <row r="835" spans="1:41" x14ac:dyDescent="0.2">
      <c r="A835" t="s">
        <v>173</v>
      </c>
      <c r="B835" t="s">
        <v>176</v>
      </c>
      <c r="C835" t="s">
        <v>2208</v>
      </c>
      <c r="D835" t="s">
        <v>1064</v>
      </c>
      <c r="E835" t="s">
        <v>1674</v>
      </c>
      <c r="F835" t="s">
        <v>1513</v>
      </c>
      <c r="G835" t="s">
        <v>1805</v>
      </c>
      <c r="H835" s="39">
        <v>44090</v>
      </c>
      <c r="I835" s="55">
        <v>2020</v>
      </c>
      <c r="J835" t="s">
        <v>1310</v>
      </c>
      <c r="K835" t="s">
        <v>1314</v>
      </c>
      <c r="L835" s="48" t="s">
        <v>1064</v>
      </c>
      <c r="M835" t="s">
        <v>1064</v>
      </c>
      <c r="O835" t="s">
        <v>1881</v>
      </c>
      <c r="P835" t="s">
        <v>1064</v>
      </c>
      <c r="Q835" t="s">
        <v>29</v>
      </c>
      <c r="R835" t="s">
        <v>113</v>
      </c>
      <c r="S835">
        <v>2.9990000000000001</v>
      </c>
      <c r="T835">
        <v>2.9969999999999999</v>
      </c>
      <c r="U835" t="s">
        <v>692</v>
      </c>
      <c r="V835" t="s">
        <v>2850</v>
      </c>
      <c r="W835" t="s">
        <v>697</v>
      </c>
      <c r="X835" t="s">
        <v>2209</v>
      </c>
      <c r="Y835" t="s">
        <v>1064</v>
      </c>
      <c r="Z835" t="s">
        <v>1064</v>
      </c>
      <c r="AA835" t="s">
        <v>1064</v>
      </c>
      <c r="AB835" t="s">
        <v>1064</v>
      </c>
      <c r="AC835" t="s">
        <v>1064</v>
      </c>
      <c r="AD835" t="s">
        <v>1064</v>
      </c>
      <c r="AE835" t="s">
        <v>1064</v>
      </c>
      <c r="AF835" t="s">
        <v>1064</v>
      </c>
      <c r="AG835" t="s">
        <v>1064</v>
      </c>
      <c r="AH835" t="s">
        <v>1064</v>
      </c>
      <c r="AK835">
        <v>299106</v>
      </c>
      <c r="AL835">
        <v>6275512</v>
      </c>
      <c r="AM835" t="s">
        <v>2392</v>
      </c>
      <c r="AN835" t="s">
        <v>1870</v>
      </c>
      <c r="AO835" s="39">
        <v>45721</v>
      </c>
    </row>
    <row r="836" spans="1:41" x14ac:dyDescent="0.2">
      <c r="A836" t="s">
        <v>173</v>
      </c>
      <c r="B836" t="s">
        <v>176</v>
      </c>
      <c r="C836" t="s">
        <v>3947</v>
      </c>
      <c r="D836" t="s">
        <v>1064</v>
      </c>
      <c r="E836" t="s">
        <v>1064</v>
      </c>
      <c r="F836" t="s">
        <v>3948</v>
      </c>
      <c r="G836" t="s">
        <v>1805</v>
      </c>
      <c r="H836" s="39">
        <v>45440</v>
      </c>
      <c r="I836" s="55">
        <v>2024</v>
      </c>
      <c r="J836" t="s">
        <v>1333</v>
      </c>
      <c r="K836" t="s">
        <v>2324</v>
      </c>
      <c r="L836" s="48" t="s">
        <v>1064</v>
      </c>
      <c r="M836" t="s">
        <v>1064</v>
      </c>
      <c r="O836" t="s">
        <v>1837</v>
      </c>
      <c r="P836" t="s">
        <v>1064</v>
      </c>
      <c r="Q836" t="s">
        <v>29</v>
      </c>
      <c r="R836" t="s">
        <v>113</v>
      </c>
      <c r="S836">
        <v>5.2389999999999999</v>
      </c>
      <c r="T836">
        <v>5.2</v>
      </c>
      <c r="U836" t="s">
        <v>692</v>
      </c>
      <c r="V836" t="s">
        <v>2850</v>
      </c>
      <c r="W836" t="s">
        <v>758</v>
      </c>
      <c r="X836" t="s">
        <v>3949</v>
      </c>
      <c r="Y836" t="s">
        <v>1064</v>
      </c>
      <c r="Z836" t="s">
        <v>1064</v>
      </c>
      <c r="AA836" t="s">
        <v>1064</v>
      </c>
      <c r="AB836" t="s">
        <v>1064</v>
      </c>
      <c r="AC836" t="s">
        <v>1064</v>
      </c>
      <c r="AD836" t="s">
        <v>1064</v>
      </c>
      <c r="AE836" t="s">
        <v>1064</v>
      </c>
      <c r="AF836" t="s">
        <v>1064</v>
      </c>
      <c r="AG836" t="s">
        <v>1064</v>
      </c>
      <c r="AH836" t="s">
        <v>1064</v>
      </c>
      <c r="AK836">
        <v>760892</v>
      </c>
      <c r="AL836">
        <v>5940399</v>
      </c>
      <c r="AM836" t="s">
        <v>2389</v>
      </c>
      <c r="AN836" t="s">
        <v>1870</v>
      </c>
      <c r="AO836" s="39">
        <v>45721</v>
      </c>
    </row>
    <row r="837" spans="1:41" x14ac:dyDescent="0.2">
      <c r="A837" t="s">
        <v>173</v>
      </c>
      <c r="B837" t="s">
        <v>176</v>
      </c>
      <c r="C837" t="s">
        <v>2661</v>
      </c>
      <c r="D837" t="s">
        <v>1064</v>
      </c>
      <c r="E837" t="s">
        <v>1064</v>
      </c>
      <c r="F837" t="s">
        <v>1551</v>
      </c>
      <c r="G837" t="s">
        <v>1805</v>
      </c>
      <c r="H837" s="39">
        <v>44211</v>
      </c>
      <c r="I837" s="55">
        <v>2021</v>
      </c>
      <c r="J837" t="s">
        <v>1297</v>
      </c>
      <c r="K837" t="s">
        <v>1462</v>
      </c>
      <c r="L837" s="48" t="s">
        <v>1064</v>
      </c>
      <c r="M837" t="s">
        <v>1064</v>
      </c>
      <c r="O837" t="s">
        <v>1881</v>
      </c>
      <c r="P837" t="s">
        <v>1064</v>
      </c>
      <c r="Q837" t="s">
        <v>29</v>
      </c>
      <c r="R837" t="s">
        <v>113</v>
      </c>
      <c r="S837">
        <v>9.0658999999999992</v>
      </c>
      <c r="T837">
        <v>9</v>
      </c>
      <c r="U837" t="s">
        <v>692</v>
      </c>
      <c r="V837" t="s">
        <v>2850</v>
      </c>
      <c r="W837" t="s">
        <v>1557</v>
      </c>
      <c r="X837" t="s">
        <v>2210</v>
      </c>
      <c r="Y837" t="s">
        <v>1064</v>
      </c>
      <c r="Z837" t="s">
        <v>1064</v>
      </c>
      <c r="AA837" t="s">
        <v>1064</v>
      </c>
      <c r="AB837" t="s">
        <v>1064</v>
      </c>
      <c r="AC837" t="s">
        <v>1064</v>
      </c>
      <c r="AD837" t="s">
        <v>1064</v>
      </c>
      <c r="AE837" t="s">
        <v>1064</v>
      </c>
      <c r="AF837" t="s">
        <v>1064</v>
      </c>
      <c r="AG837" t="s">
        <v>1064</v>
      </c>
      <c r="AH837" t="s">
        <v>1064</v>
      </c>
      <c r="AK837">
        <v>265935</v>
      </c>
      <c r="AL837">
        <v>6068768</v>
      </c>
      <c r="AM837" t="s">
        <v>2388</v>
      </c>
      <c r="AN837" t="s">
        <v>1870</v>
      </c>
      <c r="AO837" s="39">
        <v>45721</v>
      </c>
    </row>
    <row r="838" spans="1:41" x14ac:dyDescent="0.2">
      <c r="A838" t="s">
        <v>173</v>
      </c>
      <c r="B838" t="s">
        <v>176</v>
      </c>
      <c r="C838" t="s">
        <v>2662</v>
      </c>
      <c r="D838" t="s">
        <v>1064</v>
      </c>
      <c r="E838" t="s">
        <v>1676</v>
      </c>
      <c r="F838" t="s">
        <v>452</v>
      </c>
      <c r="G838" t="s">
        <v>1805</v>
      </c>
      <c r="H838" s="39">
        <v>43047</v>
      </c>
      <c r="I838" s="55">
        <v>2017</v>
      </c>
      <c r="J838" t="s">
        <v>1310</v>
      </c>
      <c r="K838" t="s">
        <v>1376</v>
      </c>
      <c r="L838" s="48" t="s">
        <v>1064</v>
      </c>
      <c r="M838" t="s">
        <v>1064</v>
      </c>
      <c r="O838" t="s">
        <v>1837</v>
      </c>
      <c r="P838" t="s">
        <v>1064</v>
      </c>
      <c r="Q838" t="s">
        <v>29</v>
      </c>
      <c r="R838" t="s">
        <v>113</v>
      </c>
      <c r="S838">
        <v>3</v>
      </c>
      <c r="T838">
        <v>2.9895999999999998</v>
      </c>
      <c r="U838" t="s">
        <v>692</v>
      </c>
      <c r="V838" t="s">
        <v>2850</v>
      </c>
      <c r="W838" t="s">
        <v>895</v>
      </c>
      <c r="X838" t="s">
        <v>1979</v>
      </c>
      <c r="Y838" t="s">
        <v>1064</v>
      </c>
      <c r="Z838" t="s">
        <v>1064</v>
      </c>
      <c r="AA838" t="s">
        <v>1064</v>
      </c>
      <c r="AB838" t="s">
        <v>1064</v>
      </c>
      <c r="AC838" t="s">
        <v>1064</v>
      </c>
      <c r="AD838" t="s">
        <v>1064</v>
      </c>
      <c r="AE838" t="s">
        <v>1064</v>
      </c>
      <c r="AF838" t="s">
        <v>1064</v>
      </c>
      <c r="AG838" t="s">
        <v>1064</v>
      </c>
      <c r="AH838" t="s">
        <v>1064</v>
      </c>
      <c r="AK838">
        <v>340142</v>
      </c>
      <c r="AL838">
        <v>6344205</v>
      </c>
      <c r="AM838" t="s">
        <v>2391</v>
      </c>
      <c r="AN838" t="s">
        <v>1870</v>
      </c>
      <c r="AO838" s="39">
        <v>45721</v>
      </c>
    </row>
    <row r="839" spans="1:41" x14ac:dyDescent="0.2">
      <c r="A839" t="s">
        <v>173</v>
      </c>
      <c r="B839" t="s">
        <v>176</v>
      </c>
      <c r="C839" t="s">
        <v>4106</v>
      </c>
      <c r="D839" t="s">
        <v>1064</v>
      </c>
      <c r="E839" t="s">
        <v>1064</v>
      </c>
      <c r="F839" t="s">
        <v>4107</v>
      </c>
      <c r="G839" t="s">
        <v>1805</v>
      </c>
      <c r="H839" s="39">
        <v>45588</v>
      </c>
      <c r="I839" s="55">
        <v>2024</v>
      </c>
      <c r="J839" t="s">
        <v>1337</v>
      </c>
      <c r="K839" t="s">
        <v>1342</v>
      </c>
      <c r="L839" s="48" t="s">
        <v>1064</v>
      </c>
      <c r="M839" t="s">
        <v>1064</v>
      </c>
      <c r="O839" t="s">
        <v>1881</v>
      </c>
      <c r="P839" t="s">
        <v>1064</v>
      </c>
      <c r="Q839" t="s">
        <v>29</v>
      </c>
      <c r="R839" t="s">
        <v>113</v>
      </c>
      <c r="S839">
        <v>9</v>
      </c>
      <c r="T839">
        <v>8.91</v>
      </c>
      <c r="U839" t="s">
        <v>4070</v>
      </c>
      <c r="V839" t="s">
        <v>2850</v>
      </c>
      <c r="W839" t="s">
        <v>709</v>
      </c>
      <c r="X839" t="s">
        <v>4108</v>
      </c>
      <c r="Y839" t="s">
        <v>1064</v>
      </c>
      <c r="Z839" t="s">
        <v>1064</v>
      </c>
      <c r="AA839" t="s">
        <v>1064</v>
      </c>
      <c r="AB839" t="s">
        <v>1064</v>
      </c>
      <c r="AC839" t="s">
        <v>1064</v>
      </c>
      <c r="AD839" t="s">
        <v>1064</v>
      </c>
      <c r="AE839" t="s">
        <v>1064</v>
      </c>
      <c r="AF839" t="s">
        <v>1064</v>
      </c>
      <c r="AG839" t="s">
        <v>1064</v>
      </c>
      <c r="AH839" t="s">
        <v>1064</v>
      </c>
      <c r="AK839">
        <v>733596</v>
      </c>
      <c r="AL839">
        <v>5895009</v>
      </c>
      <c r="AM839" t="s">
        <v>2388</v>
      </c>
      <c r="AN839" t="s">
        <v>1870</v>
      </c>
      <c r="AO839" s="39">
        <v>45721</v>
      </c>
    </row>
    <row r="840" spans="1:41" x14ac:dyDescent="0.2">
      <c r="A840" t="s">
        <v>173</v>
      </c>
      <c r="B840" t="s">
        <v>176</v>
      </c>
      <c r="C840" t="s">
        <v>2211</v>
      </c>
      <c r="D840" t="s">
        <v>1064</v>
      </c>
      <c r="E840" t="s">
        <v>1621</v>
      </c>
      <c r="F840" t="s">
        <v>552</v>
      </c>
      <c r="G840" t="s">
        <v>1805</v>
      </c>
      <c r="H840" s="39">
        <v>43665</v>
      </c>
      <c r="I840" s="55">
        <v>2019</v>
      </c>
      <c r="J840" t="s">
        <v>3870</v>
      </c>
      <c r="K840" t="s">
        <v>1424</v>
      </c>
      <c r="L840" s="48" t="s">
        <v>1064</v>
      </c>
      <c r="M840" t="s">
        <v>1064</v>
      </c>
      <c r="O840" t="s">
        <v>1824</v>
      </c>
      <c r="P840" t="s">
        <v>1064</v>
      </c>
      <c r="Q840" t="s">
        <v>29</v>
      </c>
      <c r="R840" t="s">
        <v>113</v>
      </c>
      <c r="S840">
        <v>2.95</v>
      </c>
      <c r="T840">
        <v>2.92</v>
      </c>
      <c r="U840" t="s">
        <v>692</v>
      </c>
      <c r="V840" t="s">
        <v>2850</v>
      </c>
      <c r="W840" t="s">
        <v>697</v>
      </c>
      <c r="X840" t="s">
        <v>1980</v>
      </c>
      <c r="Y840" t="s">
        <v>1064</v>
      </c>
      <c r="Z840" t="s">
        <v>1064</v>
      </c>
      <c r="AA840" t="s">
        <v>1064</v>
      </c>
      <c r="AB840" t="s">
        <v>1064</v>
      </c>
      <c r="AC840" t="s">
        <v>1064</v>
      </c>
      <c r="AD840" t="s">
        <v>1064</v>
      </c>
      <c r="AE840" t="s">
        <v>1064</v>
      </c>
      <c r="AF840" t="s">
        <v>1064</v>
      </c>
      <c r="AG840" t="s">
        <v>1064</v>
      </c>
      <c r="AH840" t="s">
        <v>1064</v>
      </c>
      <c r="AK840">
        <v>247189</v>
      </c>
      <c r="AL840">
        <v>6145132</v>
      </c>
      <c r="AM840" t="s">
        <v>2391</v>
      </c>
      <c r="AN840" t="s">
        <v>1870</v>
      </c>
      <c r="AO840" s="39">
        <v>45721</v>
      </c>
    </row>
    <row r="841" spans="1:41" x14ac:dyDescent="0.2">
      <c r="A841" t="s">
        <v>173</v>
      </c>
      <c r="B841" t="s">
        <v>176</v>
      </c>
      <c r="C841" t="s">
        <v>3048</v>
      </c>
      <c r="D841" t="s">
        <v>1064</v>
      </c>
      <c r="E841" t="s">
        <v>1064</v>
      </c>
      <c r="F841" t="s">
        <v>3253</v>
      </c>
      <c r="G841" t="s">
        <v>1805</v>
      </c>
      <c r="H841" s="39">
        <v>44918</v>
      </c>
      <c r="I841" s="55">
        <v>2022</v>
      </c>
      <c r="J841" t="s">
        <v>1297</v>
      </c>
      <c r="K841" t="s">
        <v>3219</v>
      </c>
      <c r="L841" s="48" t="s">
        <v>1064</v>
      </c>
      <c r="M841" t="s">
        <v>1064</v>
      </c>
      <c r="O841" t="s">
        <v>1881</v>
      </c>
      <c r="P841" t="s">
        <v>1064</v>
      </c>
      <c r="Q841" t="s">
        <v>29</v>
      </c>
      <c r="R841" t="s">
        <v>113</v>
      </c>
      <c r="S841">
        <v>3.15</v>
      </c>
      <c r="T841">
        <v>3</v>
      </c>
      <c r="U841" t="s">
        <v>692</v>
      </c>
      <c r="V841" t="s">
        <v>2850</v>
      </c>
      <c r="W841" t="s">
        <v>1557</v>
      </c>
      <c r="X841" t="s">
        <v>3254</v>
      </c>
      <c r="Y841" t="s">
        <v>1064</v>
      </c>
      <c r="Z841" t="s">
        <v>1064</v>
      </c>
      <c r="AA841" t="s">
        <v>1064</v>
      </c>
      <c r="AB841" t="s">
        <v>1064</v>
      </c>
      <c r="AC841" t="s">
        <v>1064</v>
      </c>
      <c r="AD841" t="s">
        <v>1064</v>
      </c>
      <c r="AE841" t="s">
        <v>1064</v>
      </c>
      <c r="AF841" t="s">
        <v>1064</v>
      </c>
      <c r="AG841" t="s">
        <v>1064</v>
      </c>
      <c r="AH841" t="s">
        <v>1064</v>
      </c>
      <c r="AK841">
        <v>739491</v>
      </c>
      <c r="AL841">
        <v>6019565</v>
      </c>
      <c r="AM841" t="s">
        <v>2389</v>
      </c>
      <c r="AN841" t="s">
        <v>1870</v>
      </c>
      <c r="AO841" s="39">
        <v>45721</v>
      </c>
    </row>
    <row r="842" spans="1:41" x14ac:dyDescent="0.2">
      <c r="A842" t="s">
        <v>173</v>
      </c>
      <c r="B842" t="s">
        <v>176</v>
      </c>
      <c r="C842" t="s">
        <v>2663</v>
      </c>
      <c r="D842" t="s">
        <v>1064</v>
      </c>
      <c r="E842" t="s">
        <v>1637</v>
      </c>
      <c r="F842" t="s">
        <v>2319</v>
      </c>
      <c r="G842" t="s">
        <v>1805</v>
      </c>
      <c r="H842" s="39">
        <v>43862</v>
      </c>
      <c r="I842" s="55">
        <v>2020</v>
      </c>
      <c r="J842" t="s">
        <v>1297</v>
      </c>
      <c r="K842" t="s">
        <v>1446</v>
      </c>
      <c r="L842" s="48" t="s">
        <v>1064</v>
      </c>
      <c r="M842" t="s">
        <v>1064</v>
      </c>
      <c r="O842" t="s">
        <v>1824</v>
      </c>
      <c r="P842" t="s">
        <v>1064</v>
      </c>
      <c r="Q842" t="s">
        <v>29</v>
      </c>
      <c r="R842" t="s">
        <v>113</v>
      </c>
      <c r="S842">
        <v>9.0299999999999994</v>
      </c>
      <c r="T842">
        <v>9</v>
      </c>
      <c r="U842" t="s">
        <v>692</v>
      </c>
      <c r="V842" t="s">
        <v>2850</v>
      </c>
      <c r="W842" t="s">
        <v>697</v>
      </c>
      <c r="X842" t="s">
        <v>1981</v>
      </c>
      <c r="Y842" t="s">
        <v>1064</v>
      </c>
      <c r="Z842" t="s">
        <v>1064</v>
      </c>
      <c r="AA842" t="s">
        <v>1064</v>
      </c>
      <c r="AB842" t="s">
        <v>1064</v>
      </c>
      <c r="AC842" t="s">
        <v>1064</v>
      </c>
      <c r="AD842" t="s">
        <v>1064</v>
      </c>
      <c r="AE842" t="s">
        <v>1064</v>
      </c>
      <c r="AF842" t="s">
        <v>1064</v>
      </c>
      <c r="AG842" t="s">
        <v>1064</v>
      </c>
      <c r="AH842" t="s">
        <v>1064</v>
      </c>
      <c r="AK842">
        <v>304083</v>
      </c>
      <c r="AL842">
        <v>6134362</v>
      </c>
      <c r="AM842" t="s">
        <v>2391</v>
      </c>
      <c r="AN842" t="s">
        <v>1870</v>
      </c>
      <c r="AO842" s="39">
        <v>45721</v>
      </c>
    </row>
    <row r="843" spans="1:41" x14ac:dyDescent="0.2">
      <c r="A843" t="s">
        <v>173</v>
      </c>
      <c r="B843" t="s">
        <v>176</v>
      </c>
      <c r="C843" t="s">
        <v>3850</v>
      </c>
      <c r="D843" t="s">
        <v>1064</v>
      </c>
      <c r="E843" t="s">
        <v>1064</v>
      </c>
      <c r="F843" t="s">
        <v>3851</v>
      </c>
      <c r="G843" t="s">
        <v>1805</v>
      </c>
      <c r="H843" s="39">
        <v>45398</v>
      </c>
      <c r="I843" s="55">
        <v>2024</v>
      </c>
      <c r="J843" t="s">
        <v>1297</v>
      </c>
      <c r="K843" t="s">
        <v>1271</v>
      </c>
      <c r="L843" s="48" t="s">
        <v>1064</v>
      </c>
      <c r="M843" t="s">
        <v>1064</v>
      </c>
      <c r="O843" t="s">
        <v>1881</v>
      </c>
      <c r="P843" t="s">
        <v>1064</v>
      </c>
      <c r="Q843" t="s">
        <v>29</v>
      </c>
      <c r="R843" t="s">
        <v>113</v>
      </c>
      <c r="S843">
        <v>6.01</v>
      </c>
      <c r="T843">
        <v>6</v>
      </c>
      <c r="U843" t="s">
        <v>692</v>
      </c>
      <c r="V843" t="s">
        <v>2850</v>
      </c>
      <c r="W843" t="s">
        <v>1557</v>
      </c>
      <c r="X843" t="s">
        <v>3852</v>
      </c>
      <c r="Y843" t="s">
        <v>1064</v>
      </c>
      <c r="Z843" t="s">
        <v>1064</v>
      </c>
      <c r="AA843" t="s">
        <v>1064</v>
      </c>
      <c r="AB843" t="s">
        <v>1064</v>
      </c>
      <c r="AC843" t="s">
        <v>1064</v>
      </c>
      <c r="AD843" t="s">
        <v>1064</v>
      </c>
      <c r="AE843" t="s">
        <v>1064</v>
      </c>
      <c r="AF843" t="s">
        <v>1064</v>
      </c>
      <c r="AG843" t="s">
        <v>1064</v>
      </c>
      <c r="AH843" t="s">
        <v>1064</v>
      </c>
      <c r="AK843">
        <v>305587538</v>
      </c>
      <c r="AL843">
        <v>6138584998</v>
      </c>
      <c r="AM843" t="s">
        <v>2388</v>
      </c>
      <c r="AN843" t="s">
        <v>1870</v>
      </c>
      <c r="AO843" s="39">
        <v>45721</v>
      </c>
    </row>
    <row r="844" spans="1:41" x14ac:dyDescent="0.2">
      <c r="A844" t="s">
        <v>173</v>
      </c>
      <c r="B844" t="s">
        <v>176</v>
      </c>
      <c r="C844" t="s">
        <v>3209</v>
      </c>
      <c r="D844" t="s">
        <v>1064</v>
      </c>
      <c r="E844" t="s">
        <v>1064</v>
      </c>
      <c r="F844" t="s">
        <v>3210</v>
      </c>
      <c r="G844" t="s">
        <v>1805</v>
      </c>
      <c r="H844" s="39">
        <v>44886</v>
      </c>
      <c r="I844" s="55">
        <v>2022</v>
      </c>
      <c r="J844" t="s">
        <v>1316</v>
      </c>
      <c r="K844" t="s">
        <v>3211</v>
      </c>
      <c r="L844" s="48" t="s">
        <v>1064</v>
      </c>
      <c r="M844" t="s">
        <v>1064</v>
      </c>
      <c r="O844" t="s">
        <v>1881</v>
      </c>
      <c r="P844" t="s">
        <v>1064</v>
      </c>
      <c r="Q844" t="s">
        <v>29</v>
      </c>
      <c r="R844" t="s">
        <v>113</v>
      </c>
      <c r="S844">
        <v>7.5049999999999999</v>
      </c>
      <c r="T844">
        <v>7.5</v>
      </c>
      <c r="U844" t="s">
        <v>692</v>
      </c>
      <c r="V844" t="s">
        <v>2850</v>
      </c>
      <c r="W844" t="s">
        <v>1959</v>
      </c>
      <c r="X844" t="s">
        <v>2862</v>
      </c>
      <c r="Y844" t="s">
        <v>1064</v>
      </c>
      <c r="Z844" t="s">
        <v>1064</v>
      </c>
      <c r="AA844" t="s">
        <v>1064</v>
      </c>
      <c r="AB844" t="s">
        <v>1064</v>
      </c>
      <c r="AC844" t="s">
        <v>1064</v>
      </c>
      <c r="AD844" t="s">
        <v>1064</v>
      </c>
      <c r="AE844" t="s">
        <v>1064</v>
      </c>
      <c r="AF844" t="s">
        <v>1064</v>
      </c>
      <c r="AG844" t="s">
        <v>1064</v>
      </c>
      <c r="AH844" t="s">
        <v>1064</v>
      </c>
      <c r="AK844">
        <v>288064</v>
      </c>
      <c r="AL844">
        <v>6344261</v>
      </c>
      <c r="AM844" t="s">
        <v>2388</v>
      </c>
      <c r="AN844" t="s">
        <v>1870</v>
      </c>
      <c r="AO844" s="39">
        <v>45721</v>
      </c>
    </row>
    <row r="845" spans="1:41" x14ac:dyDescent="0.2">
      <c r="A845" t="s">
        <v>173</v>
      </c>
      <c r="B845" t="s">
        <v>176</v>
      </c>
      <c r="C845" t="s">
        <v>3740</v>
      </c>
      <c r="D845" t="s">
        <v>1064</v>
      </c>
      <c r="E845" t="s">
        <v>1064</v>
      </c>
      <c r="F845" t="s">
        <v>3741</v>
      </c>
      <c r="G845" t="s">
        <v>1805</v>
      </c>
      <c r="H845" s="39">
        <v>44741</v>
      </c>
      <c r="I845" s="55">
        <v>2022</v>
      </c>
      <c r="J845" t="s">
        <v>1348</v>
      </c>
      <c r="K845" t="s">
        <v>1350</v>
      </c>
      <c r="L845" s="48" t="s">
        <v>1064</v>
      </c>
      <c r="M845" t="s">
        <v>1064</v>
      </c>
      <c r="O845" t="s">
        <v>1881</v>
      </c>
      <c r="P845" t="s">
        <v>1064</v>
      </c>
      <c r="Q845" t="s">
        <v>29</v>
      </c>
      <c r="R845" t="s">
        <v>113</v>
      </c>
      <c r="S845">
        <v>5.5190000000000001</v>
      </c>
      <c r="T845">
        <v>5.48</v>
      </c>
      <c r="U845" t="s">
        <v>692</v>
      </c>
      <c r="V845" t="s">
        <v>2850</v>
      </c>
      <c r="W845" t="s">
        <v>697</v>
      </c>
      <c r="X845" t="s">
        <v>3742</v>
      </c>
      <c r="Y845" t="s">
        <v>1064</v>
      </c>
      <c r="Z845" t="s">
        <v>1064</v>
      </c>
      <c r="AA845" t="s">
        <v>1064</v>
      </c>
      <c r="AB845" t="s">
        <v>1064</v>
      </c>
      <c r="AC845" t="s">
        <v>1064</v>
      </c>
      <c r="AD845" t="s">
        <v>1064</v>
      </c>
      <c r="AE845" t="s">
        <v>1064</v>
      </c>
      <c r="AF845" t="s">
        <v>1064</v>
      </c>
      <c r="AG845" t="s">
        <v>1064</v>
      </c>
      <c r="AH845" t="s">
        <v>1064</v>
      </c>
      <c r="AK845">
        <v>295664</v>
      </c>
      <c r="AL845">
        <v>6622477</v>
      </c>
      <c r="AM845" t="s">
        <v>2390</v>
      </c>
      <c r="AN845" t="s">
        <v>1870</v>
      </c>
      <c r="AO845" s="39">
        <v>45721</v>
      </c>
    </row>
    <row r="846" spans="1:41" x14ac:dyDescent="0.2">
      <c r="A846" t="s">
        <v>173</v>
      </c>
      <c r="B846" t="s">
        <v>176</v>
      </c>
      <c r="C846" t="s">
        <v>3374</v>
      </c>
      <c r="D846" t="s">
        <v>1064</v>
      </c>
      <c r="E846" t="s">
        <v>1064</v>
      </c>
      <c r="F846" t="s">
        <v>3375</v>
      </c>
      <c r="G846" t="s">
        <v>1805</v>
      </c>
      <c r="H846" s="39">
        <v>45071</v>
      </c>
      <c r="I846" s="55">
        <v>2023</v>
      </c>
      <c r="J846" t="s">
        <v>1344</v>
      </c>
      <c r="K846" t="s">
        <v>137</v>
      </c>
      <c r="L846" s="48" t="s">
        <v>1064</v>
      </c>
      <c r="M846" t="s">
        <v>1064</v>
      </c>
      <c r="O846" t="s">
        <v>1881</v>
      </c>
      <c r="P846" t="s">
        <v>1064</v>
      </c>
      <c r="Q846" t="s">
        <v>29</v>
      </c>
      <c r="R846" t="s">
        <v>113</v>
      </c>
      <c r="S846">
        <v>3.01</v>
      </c>
      <c r="T846">
        <v>3</v>
      </c>
      <c r="U846" t="s">
        <v>692</v>
      </c>
      <c r="V846" t="s">
        <v>2850</v>
      </c>
      <c r="W846" t="s">
        <v>2007</v>
      </c>
      <c r="X846" t="s">
        <v>3376</v>
      </c>
      <c r="Y846" t="s">
        <v>1064</v>
      </c>
      <c r="Z846" t="s">
        <v>1064</v>
      </c>
      <c r="AA846" t="s">
        <v>1064</v>
      </c>
      <c r="AB846" t="s">
        <v>1064</v>
      </c>
      <c r="AC846" t="s">
        <v>1064</v>
      </c>
      <c r="AD846" t="s">
        <v>1064</v>
      </c>
      <c r="AE846" t="s">
        <v>1064</v>
      </c>
      <c r="AF846" t="s">
        <v>1064</v>
      </c>
      <c r="AG846" t="s">
        <v>1064</v>
      </c>
      <c r="AH846" t="s">
        <v>1064</v>
      </c>
      <c r="AK846">
        <v>711674</v>
      </c>
      <c r="AL846">
        <v>5825236</v>
      </c>
      <c r="AM846" t="s">
        <v>2389</v>
      </c>
      <c r="AN846" t="s">
        <v>1870</v>
      </c>
      <c r="AO846" s="39">
        <v>45721</v>
      </c>
    </row>
    <row r="847" spans="1:41" x14ac:dyDescent="0.2">
      <c r="A847" t="s">
        <v>173</v>
      </c>
      <c r="B847" t="s">
        <v>176</v>
      </c>
      <c r="C847" t="s">
        <v>3374</v>
      </c>
      <c r="D847" t="s">
        <v>1064</v>
      </c>
      <c r="E847" t="s">
        <v>1064</v>
      </c>
      <c r="F847" t="s">
        <v>3782</v>
      </c>
      <c r="G847" t="s">
        <v>1805</v>
      </c>
      <c r="H847" s="39">
        <v>45295</v>
      </c>
      <c r="I847" s="55">
        <v>2024</v>
      </c>
      <c r="J847" t="s">
        <v>1344</v>
      </c>
      <c r="K847" t="s">
        <v>137</v>
      </c>
      <c r="L847" s="48" t="s">
        <v>1064</v>
      </c>
      <c r="M847" t="s">
        <v>1064</v>
      </c>
      <c r="O847" t="s">
        <v>1881</v>
      </c>
      <c r="P847" t="s">
        <v>1064</v>
      </c>
      <c r="Q847" t="s">
        <v>29</v>
      </c>
      <c r="R847" t="s">
        <v>113</v>
      </c>
      <c r="S847">
        <v>3.01</v>
      </c>
      <c r="T847">
        <v>3</v>
      </c>
      <c r="U847" t="s">
        <v>692</v>
      </c>
      <c r="V847" t="s">
        <v>2850</v>
      </c>
      <c r="W847" t="s">
        <v>2007</v>
      </c>
      <c r="X847" t="s">
        <v>3376</v>
      </c>
      <c r="Y847" t="s">
        <v>1064</v>
      </c>
      <c r="Z847" t="s">
        <v>1064</v>
      </c>
      <c r="AA847" t="s">
        <v>1064</v>
      </c>
      <c r="AB847" t="s">
        <v>1064</v>
      </c>
      <c r="AC847" t="s">
        <v>1064</v>
      </c>
      <c r="AD847" t="s">
        <v>1064</v>
      </c>
      <c r="AE847" t="s">
        <v>1064</v>
      </c>
      <c r="AF847" t="s">
        <v>1064</v>
      </c>
      <c r="AG847" t="s">
        <v>1064</v>
      </c>
      <c r="AH847" t="s">
        <v>1064</v>
      </c>
      <c r="AK847">
        <v>711674</v>
      </c>
      <c r="AL847">
        <v>5825236</v>
      </c>
      <c r="AM847" t="s">
        <v>2389</v>
      </c>
      <c r="AN847" t="s">
        <v>1870</v>
      </c>
      <c r="AO847" s="39">
        <v>45721</v>
      </c>
    </row>
    <row r="848" spans="1:41" x14ac:dyDescent="0.2">
      <c r="A848" t="s">
        <v>173</v>
      </c>
      <c r="B848" t="s">
        <v>176</v>
      </c>
      <c r="C848" t="s">
        <v>4109</v>
      </c>
      <c r="D848" t="s">
        <v>1064</v>
      </c>
      <c r="E848" t="s">
        <v>1064</v>
      </c>
      <c r="F848" t="s">
        <v>4110</v>
      </c>
      <c r="G848" t="s">
        <v>1805</v>
      </c>
      <c r="H848" s="39">
        <v>45504</v>
      </c>
      <c r="I848" s="55">
        <v>2024</v>
      </c>
      <c r="J848" t="s">
        <v>3870</v>
      </c>
      <c r="K848" t="s">
        <v>1440</v>
      </c>
      <c r="L848" s="48" t="s">
        <v>1064</v>
      </c>
      <c r="M848" t="s">
        <v>1064</v>
      </c>
      <c r="O848" t="s">
        <v>1881</v>
      </c>
      <c r="P848" t="s">
        <v>1064</v>
      </c>
      <c r="Q848" t="s">
        <v>29</v>
      </c>
      <c r="R848" t="s">
        <v>113</v>
      </c>
      <c r="S848">
        <v>7.0250000000000004</v>
      </c>
      <c r="T848">
        <v>7</v>
      </c>
      <c r="U848" t="s">
        <v>4070</v>
      </c>
      <c r="V848" t="s">
        <v>2850</v>
      </c>
      <c r="W848" t="s">
        <v>1557</v>
      </c>
      <c r="X848" t="s">
        <v>4111</v>
      </c>
      <c r="Y848" t="s">
        <v>1064</v>
      </c>
      <c r="Z848" t="s">
        <v>1064</v>
      </c>
      <c r="AA848" t="s">
        <v>1064</v>
      </c>
      <c r="AB848" t="s">
        <v>1064</v>
      </c>
      <c r="AC848" t="s">
        <v>1064</v>
      </c>
      <c r="AD848" t="s">
        <v>1064</v>
      </c>
      <c r="AE848" t="s">
        <v>1064</v>
      </c>
      <c r="AF848" t="s">
        <v>1064</v>
      </c>
      <c r="AG848" t="s">
        <v>1064</v>
      </c>
      <c r="AH848" t="s">
        <v>1064</v>
      </c>
      <c r="AK848">
        <v>329653</v>
      </c>
      <c r="AL848">
        <v>6189671</v>
      </c>
      <c r="AM848" t="s">
        <v>2388</v>
      </c>
      <c r="AN848" t="s">
        <v>1870</v>
      </c>
      <c r="AO848" s="39">
        <v>45721</v>
      </c>
    </row>
    <row r="849" spans="1:41" x14ac:dyDescent="0.2">
      <c r="A849" t="s">
        <v>173</v>
      </c>
      <c r="B849" t="s">
        <v>176</v>
      </c>
      <c r="C849" t="s">
        <v>2894</v>
      </c>
      <c r="D849" t="s">
        <v>1064</v>
      </c>
      <c r="E849" t="s">
        <v>1064</v>
      </c>
      <c r="F849" t="s">
        <v>2895</v>
      </c>
      <c r="G849" t="s">
        <v>1805</v>
      </c>
      <c r="H849" s="39">
        <v>44553</v>
      </c>
      <c r="I849" s="55">
        <v>2021</v>
      </c>
      <c r="J849" t="s">
        <v>1316</v>
      </c>
      <c r="K849" t="s">
        <v>1325</v>
      </c>
      <c r="L849" s="48" t="s">
        <v>1064</v>
      </c>
      <c r="M849" t="s">
        <v>1064</v>
      </c>
      <c r="O849" t="s">
        <v>1881</v>
      </c>
      <c r="P849" t="s">
        <v>1064</v>
      </c>
      <c r="Q849" t="s">
        <v>29</v>
      </c>
      <c r="R849" t="s">
        <v>113</v>
      </c>
      <c r="S849">
        <v>3.0059999999999998</v>
      </c>
      <c r="T849">
        <v>3</v>
      </c>
      <c r="U849" t="s">
        <v>692</v>
      </c>
      <c r="V849" t="s">
        <v>2850</v>
      </c>
      <c r="W849" t="s">
        <v>1959</v>
      </c>
      <c r="X849" t="s">
        <v>2896</v>
      </c>
      <c r="Y849" t="s">
        <v>1064</v>
      </c>
      <c r="Z849" t="s">
        <v>1064</v>
      </c>
      <c r="AA849" t="s">
        <v>1064</v>
      </c>
      <c r="AB849" t="s">
        <v>1064</v>
      </c>
      <c r="AC849" t="s">
        <v>1064</v>
      </c>
      <c r="AD849" t="s">
        <v>1064</v>
      </c>
      <c r="AE849" t="s">
        <v>1064</v>
      </c>
      <c r="AF849" t="s">
        <v>1064</v>
      </c>
      <c r="AG849" t="s">
        <v>1064</v>
      </c>
      <c r="AH849" t="s">
        <v>1064</v>
      </c>
      <c r="AK849">
        <v>356817</v>
      </c>
      <c r="AL849">
        <v>6360073</v>
      </c>
      <c r="AM849" t="s">
        <v>2388</v>
      </c>
      <c r="AN849" t="s">
        <v>1870</v>
      </c>
      <c r="AO849" s="39">
        <v>45721</v>
      </c>
    </row>
    <row r="850" spans="1:41" x14ac:dyDescent="0.2">
      <c r="A850" t="s">
        <v>173</v>
      </c>
      <c r="B850" t="s">
        <v>176</v>
      </c>
      <c r="C850" t="s">
        <v>3435</v>
      </c>
      <c r="D850" t="s">
        <v>1064</v>
      </c>
      <c r="E850" t="s">
        <v>1064</v>
      </c>
      <c r="F850" t="s">
        <v>3436</v>
      </c>
      <c r="G850" t="s">
        <v>1805</v>
      </c>
      <c r="H850" s="39">
        <v>45044</v>
      </c>
      <c r="I850" s="55">
        <v>2023</v>
      </c>
      <c r="J850" t="s">
        <v>1316</v>
      </c>
      <c r="K850" t="s">
        <v>1317</v>
      </c>
      <c r="L850" s="48" t="s">
        <v>1064</v>
      </c>
      <c r="M850" t="s">
        <v>1064</v>
      </c>
      <c r="O850" t="s">
        <v>1881</v>
      </c>
      <c r="P850" t="s">
        <v>1064</v>
      </c>
      <c r="Q850" t="s">
        <v>29</v>
      </c>
      <c r="R850" t="s">
        <v>113</v>
      </c>
      <c r="S850">
        <v>9.0359999999999996</v>
      </c>
      <c r="T850">
        <v>9</v>
      </c>
      <c r="U850" t="s">
        <v>692</v>
      </c>
      <c r="V850" t="s">
        <v>2850</v>
      </c>
      <c r="W850" t="s">
        <v>1959</v>
      </c>
      <c r="X850" t="s">
        <v>3437</v>
      </c>
      <c r="Y850" t="s">
        <v>1064</v>
      </c>
      <c r="Z850" t="s">
        <v>1064</v>
      </c>
      <c r="AA850" t="s">
        <v>1064</v>
      </c>
      <c r="AB850" t="s">
        <v>1064</v>
      </c>
      <c r="AC850" t="s">
        <v>1064</v>
      </c>
      <c r="AD850" t="s">
        <v>1064</v>
      </c>
      <c r="AE850" t="s">
        <v>1064</v>
      </c>
      <c r="AF850" t="s">
        <v>1064</v>
      </c>
      <c r="AG850" t="s">
        <v>1064</v>
      </c>
      <c r="AH850" t="s">
        <v>1064</v>
      </c>
      <c r="AK850">
        <v>260899.96</v>
      </c>
      <c r="AL850">
        <v>6276112.04</v>
      </c>
      <c r="AM850" t="s">
        <v>2388</v>
      </c>
      <c r="AN850" t="s">
        <v>1870</v>
      </c>
      <c r="AO850" s="39">
        <v>45721</v>
      </c>
    </row>
    <row r="851" spans="1:41" x14ac:dyDescent="0.2">
      <c r="A851" t="s">
        <v>173</v>
      </c>
      <c r="B851" t="s">
        <v>176</v>
      </c>
      <c r="C851" t="s">
        <v>2664</v>
      </c>
      <c r="D851" t="s">
        <v>1064</v>
      </c>
      <c r="E851" t="s">
        <v>1217</v>
      </c>
      <c r="F851" t="s">
        <v>577</v>
      </c>
      <c r="G851" t="s">
        <v>1805</v>
      </c>
      <c r="H851" s="39">
        <v>43818</v>
      </c>
      <c r="I851" s="55">
        <v>2019</v>
      </c>
      <c r="J851" t="s">
        <v>3870</v>
      </c>
      <c r="K851" t="s">
        <v>1440</v>
      </c>
      <c r="L851" s="48" t="s">
        <v>1064</v>
      </c>
      <c r="M851" t="s">
        <v>1064</v>
      </c>
      <c r="O851" t="s">
        <v>1824</v>
      </c>
      <c r="P851" t="s">
        <v>1064</v>
      </c>
      <c r="Q851" t="s">
        <v>29</v>
      </c>
      <c r="R851" t="s">
        <v>113</v>
      </c>
      <c r="S851">
        <v>8</v>
      </c>
      <c r="T851">
        <v>7.97</v>
      </c>
      <c r="U851" t="s">
        <v>692</v>
      </c>
      <c r="V851" t="s">
        <v>2850</v>
      </c>
      <c r="W851" t="s">
        <v>697</v>
      </c>
      <c r="X851" t="s">
        <v>1982</v>
      </c>
      <c r="Y851" t="s">
        <v>1064</v>
      </c>
      <c r="Z851" t="s">
        <v>1064</v>
      </c>
      <c r="AA851" t="s">
        <v>1064</v>
      </c>
      <c r="AB851" t="s">
        <v>1064</v>
      </c>
      <c r="AC851" t="s">
        <v>1064</v>
      </c>
      <c r="AD851" t="s">
        <v>1064</v>
      </c>
      <c r="AE851" t="s">
        <v>1064</v>
      </c>
      <c r="AF851" t="s">
        <v>1064</v>
      </c>
      <c r="AG851" t="s">
        <v>1064</v>
      </c>
      <c r="AH851" t="s">
        <v>1064</v>
      </c>
      <c r="AK851">
        <v>333004</v>
      </c>
      <c r="AL851">
        <v>6191196</v>
      </c>
      <c r="AM851" t="s">
        <v>2391</v>
      </c>
      <c r="AN851" t="s">
        <v>1870</v>
      </c>
      <c r="AO851" s="39">
        <v>45721</v>
      </c>
    </row>
    <row r="852" spans="1:41" x14ac:dyDescent="0.2">
      <c r="A852" t="s">
        <v>173</v>
      </c>
      <c r="B852" t="s">
        <v>176</v>
      </c>
      <c r="C852" t="s">
        <v>2451</v>
      </c>
      <c r="D852" t="s">
        <v>1064</v>
      </c>
      <c r="E852" t="s">
        <v>1064</v>
      </c>
      <c r="F852" t="s">
        <v>3400</v>
      </c>
      <c r="G852" t="s">
        <v>1805</v>
      </c>
      <c r="H852" s="39">
        <v>45111</v>
      </c>
      <c r="I852" s="55">
        <v>2023</v>
      </c>
      <c r="J852" t="s">
        <v>3870</v>
      </c>
      <c r="K852" t="s">
        <v>1427</v>
      </c>
      <c r="L852" s="48" t="s">
        <v>1064</v>
      </c>
      <c r="M852" t="s">
        <v>1064</v>
      </c>
      <c r="O852" t="s">
        <v>1881</v>
      </c>
      <c r="P852" t="s">
        <v>1064</v>
      </c>
      <c r="Q852" t="s">
        <v>29</v>
      </c>
      <c r="R852" t="s">
        <v>113</v>
      </c>
      <c r="S852">
        <v>9.0065000000000008</v>
      </c>
      <c r="T852">
        <v>9</v>
      </c>
      <c r="U852" t="s">
        <v>692</v>
      </c>
      <c r="V852" t="s">
        <v>2850</v>
      </c>
      <c r="W852" t="s">
        <v>1557</v>
      </c>
      <c r="X852" t="s">
        <v>3401</v>
      </c>
      <c r="Y852" t="s">
        <v>1064</v>
      </c>
      <c r="Z852" t="s">
        <v>1064</v>
      </c>
      <c r="AA852" t="s">
        <v>1064</v>
      </c>
      <c r="AB852" t="s">
        <v>1064</v>
      </c>
      <c r="AC852" t="s">
        <v>1064</v>
      </c>
      <c r="AD852" t="s">
        <v>1064</v>
      </c>
      <c r="AE852" t="s">
        <v>1064</v>
      </c>
      <c r="AF852" t="s">
        <v>1064</v>
      </c>
      <c r="AG852" t="s">
        <v>1064</v>
      </c>
      <c r="AH852" t="s">
        <v>1064</v>
      </c>
      <c r="AK852">
        <v>248410</v>
      </c>
      <c r="AL852">
        <v>6192008</v>
      </c>
      <c r="AM852" t="s">
        <v>2388</v>
      </c>
      <c r="AN852" t="s">
        <v>1870</v>
      </c>
      <c r="AO852" s="39">
        <v>45721</v>
      </c>
    </row>
    <row r="853" spans="1:41" x14ac:dyDescent="0.2">
      <c r="A853" t="s">
        <v>173</v>
      </c>
      <c r="B853" t="s">
        <v>176</v>
      </c>
      <c r="C853" t="s">
        <v>2379</v>
      </c>
      <c r="D853" t="s">
        <v>1064</v>
      </c>
      <c r="E853" t="s">
        <v>1064</v>
      </c>
      <c r="F853" t="s">
        <v>2380</v>
      </c>
      <c r="G853" t="s">
        <v>1805</v>
      </c>
      <c r="H853" s="39">
        <v>44317</v>
      </c>
      <c r="I853" s="55">
        <v>2021</v>
      </c>
      <c r="J853" t="s">
        <v>1316</v>
      </c>
      <c r="K853" t="s">
        <v>1323</v>
      </c>
      <c r="L853" s="48" t="s">
        <v>1064</v>
      </c>
      <c r="M853" t="s">
        <v>1064</v>
      </c>
      <c r="O853" t="s">
        <v>1881</v>
      </c>
      <c r="P853" t="s">
        <v>1064</v>
      </c>
      <c r="Q853" t="s">
        <v>29</v>
      </c>
      <c r="R853" t="s">
        <v>113</v>
      </c>
      <c r="S853">
        <v>3</v>
      </c>
      <c r="T853">
        <v>2.97</v>
      </c>
      <c r="U853" t="s">
        <v>692</v>
      </c>
      <c r="V853" t="s">
        <v>2850</v>
      </c>
      <c r="W853" t="s">
        <v>1959</v>
      </c>
      <c r="X853" t="s">
        <v>2381</v>
      </c>
      <c r="Y853" t="s">
        <v>1064</v>
      </c>
      <c r="Z853" t="s">
        <v>1064</v>
      </c>
      <c r="AA853" t="s">
        <v>1064</v>
      </c>
      <c r="AB853" t="s">
        <v>1064</v>
      </c>
      <c r="AC853" t="s">
        <v>1064</v>
      </c>
      <c r="AD853" t="s">
        <v>1064</v>
      </c>
      <c r="AE853" t="s">
        <v>1064</v>
      </c>
      <c r="AF853" t="s">
        <v>1064</v>
      </c>
      <c r="AG853" t="s">
        <v>1064</v>
      </c>
      <c r="AH853" t="s">
        <v>1064</v>
      </c>
      <c r="AK853">
        <v>341645</v>
      </c>
      <c r="AL853">
        <v>6385394</v>
      </c>
      <c r="AM853" t="s">
        <v>2388</v>
      </c>
      <c r="AN853" t="s">
        <v>1870</v>
      </c>
      <c r="AO853" s="39">
        <v>45721</v>
      </c>
    </row>
    <row r="854" spans="1:41" x14ac:dyDescent="0.2">
      <c r="A854" t="s">
        <v>173</v>
      </c>
      <c r="B854" t="s">
        <v>176</v>
      </c>
      <c r="C854" t="s">
        <v>2212</v>
      </c>
      <c r="D854" t="s">
        <v>1064</v>
      </c>
      <c r="E854" t="s">
        <v>1649</v>
      </c>
      <c r="F854" t="s">
        <v>635</v>
      </c>
      <c r="G854" t="s">
        <v>1805</v>
      </c>
      <c r="H854" s="39">
        <v>43722</v>
      </c>
      <c r="I854" s="55">
        <v>2019</v>
      </c>
      <c r="J854" t="s">
        <v>1310</v>
      </c>
      <c r="K854" t="s">
        <v>1315</v>
      </c>
      <c r="L854" s="48" t="s">
        <v>1064</v>
      </c>
      <c r="M854" t="s">
        <v>1064</v>
      </c>
      <c r="O854" t="s">
        <v>1824</v>
      </c>
      <c r="P854" t="s">
        <v>1064</v>
      </c>
      <c r="Q854" t="s">
        <v>29</v>
      </c>
      <c r="R854" t="s">
        <v>113</v>
      </c>
      <c r="S854">
        <v>2.7</v>
      </c>
      <c r="T854">
        <v>2.7</v>
      </c>
      <c r="U854" t="s">
        <v>692</v>
      </c>
      <c r="V854" t="s">
        <v>2850</v>
      </c>
      <c r="W854" t="s">
        <v>697</v>
      </c>
      <c r="X854" t="s">
        <v>1983</v>
      </c>
      <c r="Y854" t="s">
        <v>1064</v>
      </c>
      <c r="Z854" t="s">
        <v>1064</v>
      </c>
      <c r="AA854" t="s">
        <v>1064</v>
      </c>
      <c r="AB854" t="s">
        <v>1064</v>
      </c>
      <c r="AC854" t="s">
        <v>1064</v>
      </c>
      <c r="AD854" t="s">
        <v>1064</v>
      </c>
      <c r="AE854" t="s">
        <v>1064</v>
      </c>
      <c r="AF854" t="s">
        <v>1064</v>
      </c>
      <c r="AG854" t="s">
        <v>1064</v>
      </c>
      <c r="AH854" t="s">
        <v>1064</v>
      </c>
      <c r="AK854">
        <v>275711</v>
      </c>
      <c r="AL854">
        <v>6246167</v>
      </c>
      <c r="AM854" t="s">
        <v>2391</v>
      </c>
      <c r="AN854" t="s">
        <v>1870</v>
      </c>
      <c r="AO854" s="39">
        <v>45721</v>
      </c>
    </row>
    <row r="855" spans="1:41" x14ac:dyDescent="0.2">
      <c r="A855" t="s">
        <v>173</v>
      </c>
      <c r="B855" t="s">
        <v>176</v>
      </c>
      <c r="C855" t="s">
        <v>2213</v>
      </c>
      <c r="D855" t="s">
        <v>1064</v>
      </c>
      <c r="E855" t="s">
        <v>1586</v>
      </c>
      <c r="F855" t="s">
        <v>390</v>
      </c>
      <c r="G855" t="s">
        <v>1805</v>
      </c>
      <c r="H855" s="39">
        <v>43421</v>
      </c>
      <c r="I855" s="55">
        <v>2018</v>
      </c>
      <c r="J855" t="s">
        <v>1316</v>
      </c>
      <c r="K855" t="s">
        <v>1359</v>
      </c>
      <c r="L855" s="48" t="s">
        <v>1064</v>
      </c>
      <c r="M855" t="s">
        <v>1064</v>
      </c>
      <c r="O855" t="s">
        <v>1837</v>
      </c>
      <c r="P855" t="s">
        <v>1064</v>
      </c>
      <c r="Q855" t="s">
        <v>29</v>
      </c>
      <c r="R855" t="s">
        <v>113</v>
      </c>
      <c r="S855">
        <v>3</v>
      </c>
      <c r="T855">
        <v>2.96</v>
      </c>
      <c r="U855" t="s">
        <v>692</v>
      </c>
      <c r="V855" t="s">
        <v>2850</v>
      </c>
      <c r="W855" t="s">
        <v>727</v>
      </c>
      <c r="X855" t="s">
        <v>835</v>
      </c>
      <c r="Y855" t="s">
        <v>1064</v>
      </c>
      <c r="Z855" t="s">
        <v>1064</v>
      </c>
      <c r="AA855" t="s">
        <v>1064</v>
      </c>
      <c r="AB855" t="s">
        <v>1064</v>
      </c>
      <c r="AC855" t="s">
        <v>1064</v>
      </c>
      <c r="AD855" t="s">
        <v>1064</v>
      </c>
      <c r="AE855" t="s">
        <v>1064</v>
      </c>
      <c r="AF855" t="s">
        <v>1064</v>
      </c>
      <c r="AG855" t="s">
        <v>1064</v>
      </c>
      <c r="AH855" t="s">
        <v>1064</v>
      </c>
      <c r="AK855">
        <v>316192.84999999998</v>
      </c>
      <c r="AL855">
        <v>6372518.6399999997</v>
      </c>
      <c r="AM855" t="s">
        <v>2391</v>
      </c>
      <c r="AN855" t="s">
        <v>1870</v>
      </c>
      <c r="AO855" s="39">
        <v>45721</v>
      </c>
    </row>
    <row r="856" spans="1:41" x14ac:dyDescent="0.2">
      <c r="A856" t="s">
        <v>173</v>
      </c>
      <c r="B856" t="s">
        <v>176</v>
      </c>
      <c r="C856" t="s">
        <v>3853</v>
      </c>
      <c r="D856" t="s">
        <v>1064</v>
      </c>
      <c r="E856" t="s">
        <v>1064</v>
      </c>
      <c r="F856" t="s">
        <v>3854</v>
      </c>
      <c r="G856" t="s">
        <v>1805</v>
      </c>
      <c r="H856" s="39">
        <v>45404</v>
      </c>
      <c r="I856" s="55">
        <v>2024</v>
      </c>
      <c r="J856" t="s">
        <v>3870</v>
      </c>
      <c r="K856" t="s">
        <v>1452</v>
      </c>
      <c r="L856" s="48" t="s">
        <v>1064</v>
      </c>
      <c r="M856" t="s">
        <v>1064</v>
      </c>
      <c r="O856" t="s">
        <v>1881</v>
      </c>
      <c r="P856" t="s">
        <v>1064</v>
      </c>
      <c r="Q856" t="s">
        <v>29</v>
      </c>
      <c r="R856" t="s">
        <v>113</v>
      </c>
      <c r="S856">
        <v>2.81</v>
      </c>
      <c r="T856">
        <v>2.8</v>
      </c>
      <c r="U856" t="s">
        <v>692</v>
      </c>
      <c r="V856" t="s">
        <v>2850</v>
      </c>
      <c r="W856" t="s">
        <v>697</v>
      </c>
      <c r="X856" t="s">
        <v>3855</v>
      </c>
      <c r="Y856" t="s">
        <v>1064</v>
      </c>
      <c r="Z856" t="s">
        <v>1064</v>
      </c>
      <c r="AA856" t="s">
        <v>1064</v>
      </c>
      <c r="AB856" t="s">
        <v>1064</v>
      </c>
      <c r="AC856" t="s">
        <v>1064</v>
      </c>
      <c r="AD856" t="s">
        <v>1064</v>
      </c>
      <c r="AE856" t="s">
        <v>1064</v>
      </c>
      <c r="AF856" t="s">
        <v>1064</v>
      </c>
      <c r="AG856" t="s">
        <v>1064</v>
      </c>
      <c r="AH856" t="s">
        <v>1064</v>
      </c>
      <c r="AK856">
        <v>323938</v>
      </c>
      <c r="AL856">
        <v>6172210</v>
      </c>
      <c r="AM856" t="s">
        <v>2388</v>
      </c>
      <c r="AN856" t="s">
        <v>1870</v>
      </c>
      <c r="AO856" s="39">
        <v>45721</v>
      </c>
    </row>
    <row r="857" spans="1:41" x14ac:dyDescent="0.2">
      <c r="A857" t="s">
        <v>173</v>
      </c>
      <c r="B857" t="s">
        <v>176</v>
      </c>
      <c r="C857" t="s">
        <v>3438</v>
      </c>
      <c r="D857" t="s">
        <v>1064</v>
      </c>
      <c r="E857" t="s">
        <v>1064</v>
      </c>
      <c r="F857" t="s">
        <v>3439</v>
      </c>
      <c r="G857" t="s">
        <v>1805</v>
      </c>
      <c r="H857" s="39">
        <v>44972</v>
      </c>
      <c r="I857" s="55">
        <v>2023</v>
      </c>
      <c r="J857" t="s">
        <v>3870</v>
      </c>
      <c r="K857" t="s">
        <v>1440</v>
      </c>
      <c r="L857" s="48" t="s">
        <v>1064</v>
      </c>
      <c r="M857" t="s">
        <v>1064</v>
      </c>
      <c r="O857" t="s">
        <v>1881</v>
      </c>
      <c r="P857" t="s">
        <v>1064</v>
      </c>
      <c r="Q857" t="s">
        <v>29</v>
      </c>
      <c r="R857" t="s">
        <v>113</v>
      </c>
      <c r="S857">
        <v>0.90500000000000003</v>
      </c>
      <c r="T857">
        <v>0.8</v>
      </c>
      <c r="U857" t="s">
        <v>692</v>
      </c>
      <c r="V857" t="s">
        <v>2850</v>
      </c>
      <c r="W857" t="s">
        <v>697</v>
      </c>
      <c r="X857" t="s">
        <v>3440</v>
      </c>
      <c r="Y857" t="s">
        <v>1064</v>
      </c>
      <c r="Z857" t="s">
        <v>1064</v>
      </c>
      <c r="AA857" t="s">
        <v>1064</v>
      </c>
      <c r="AB857" t="s">
        <v>1064</v>
      </c>
      <c r="AC857" t="s">
        <v>1064</v>
      </c>
      <c r="AD857" t="s">
        <v>1064</v>
      </c>
      <c r="AE857" t="s">
        <v>1064</v>
      </c>
      <c r="AF857" t="s">
        <v>1064</v>
      </c>
      <c r="AG857" t="s">
        <v>1064</v>
      </c>
      <c r="AH857" t="s">
        <v>1064</v>
      </c>
      <c r="AK857">
        <v>326161</v>
      </c>
      <c r="AL857">
        <v>6196391</v>
      </c>
      <c r="AM857" t="s">
        <v>2388</v>
      </c>
      <c r="AN857" t="s">
        <v>1870</v>
      </c>
      <c r="AO857" s="39">
        <v>45721</v>
      </c>
    </row>
    <row r="858" spans="1:41" x14ac:dyDescent="0.2">
      <c r="A858" t="s">
        <v>173</v>
      </c>
      <c r="B858" t="s">
        <v>176</v>
      </c>
      <c r="C858" t="s">
        <v>2665</v>
      </c>
      <c r="D858" t="s">
        <v>1064</v>
      </c>
      <c r="E858" t="s">
        <v>1730</v>
      </c>
      <c r="F858" t="s">
        <v>2320</v>
      </c>
      <c r="G858" t="s">
        <v>1805</v>
      </c>
      <c r="H858" s="39">
        <v>43630</v>
      </c>
      <c r="I858" s="55">
        <v>2019</v>
      </c>
      <c r="J858" t="s">
        <v>3870</v>
      </c>
      <c r="K858" t="s">
        <v>1434</v>
      </c>
      <c r="L858" s="48" t="s">
        <v>1064</v>
      </c>
      <c r="M858" t="s">
        <v>1064</v>
      </c>
      <c r="O858" t="s">
        <v>1824</v>
      </c>
      <c r="P858" t="s">
        <v>1064</v>
      </c>
      <c r="Q858" t="s">
        <v>29</v>
      </c>
      <c r="R858" t="s">
        <v>113</v>
      </c>
      <c r="S858">
        <v>7</v>
      </c>
      <c r="T858">
        <v>6.9850000000000003</v>
      </c>
      <c r="U858" t="s">
        <v>692</v>
      </c>
      <c r="V858" t="s">
        <v>2850</v>
      </c>
      <c r="W858" t="s">
        <v>697</v>
      </c>
      <c r="X858" t="s">
        <v>1984</v>
      </c>
      <c r="Y858" t="s">
        <v>1064</v>
      </c>
      <c r="Z858" t="s">
        <v>1064</v>
      </c>
      <c r="AA858" t="s">
        <v>1064</v>
      </c>
      <c r="AB858" t="s">
        <v>1064</v>
      </c>
      <c r="AC858" t="s">
        <v>1064</v>
      </c>
      <c r="AD858" t="s">
        <v>1064</v>
      </c>
      <c r="AE858" t="s">
        <v>1064</v>
      </c>
      <c r="AF858" t="s">
        <v>1064</v>
      </c>
      <c r="AG858" t="s">
        <v>1064</v>
      </c>
      <c r="AH858" t="s">
        <v>1064</v>
      </c>
      <c r="AK858">
        <v>296074</v>
      </c>
      <c r="AL858">
        <v>6163550</v>
      </c>
      <c r="AM858" t="s">
        <v>2391</v>
      </c>
      <c r="AN858" t="s">
        <v>1870</v>
      </c>
      <c r="AO858" s="39">
        <v>45721</v>
      </c>
    </row>
    <row r="859" spans="1:41" x14ac:dyDescent="0.2">
      <c r="A859" t="s">
        <v>173</v>
      </c>
      <c r="B859" t="s">
        <v>176</v>
      </c>
      <c r="C859" t="s">
        <v>3619</v>
      </c>
      <c r="D859" t="s">
        <v>1064</v>
      </c>
      <c r="E859" t="s">
        <v>1064</v>
      </c>
      <c r="F859" t="s">
        <v>3620</v>
      </c>
      <c r="G859" t="s">
        <v>1805</v>
      </c>
      <c r="H859" s="39">
        <v>45273</v>
      </c>
      <c r="I859" s="55">
        <v>2023</v>
      </c>
      <c r="J859" t="s">
        <v>1310</v>
      </c>
      <c r="K859" t="s">
        <v>2949</v>
      </c>
      <c r="L859" s="48" t="s">
        <v>1064</v>
      </c>
      <c r="M859" t="s">
        <v>1064</v>
      </c>
      <c r="O859" t="s">
        <v>1881</v>
      </c>
      <c r="P859" t="s">
        <v>1064</v>
      </c>
      <c r="Q859" t="s">
        <v>29</v>
      </c>
      <c r="R859" t="s">
        <v>113</v>
      </c>
      <c r="S859">
        <v>9.01</v>
      </c>
      <c r="T859">
        <v>9</v>
      </c>
      <c r="U859" t="s">
        <v>692</v>
      </c>
      <c r="V859" t="s">
        <v>2850</v>
      </c>
      <c r="W859" t="s">
        <v>697</v>
      </c>
      <c r="X859" t="s">
        <v>3621</v>
      </c>
      <c r="Y859" t="s">
        <v>1064</v>
      </c>
      <c r="Z859" t="s">
        <v>1064</v>
      </c>
      <c r="AA859" t="s">
        <v>1064</v>
      </c>
      <c r="AB859" t="s">
        <v>1064</v>
      </c>
      <c r="AC859" t="s">
        <v>1064</v>
      </c>
      <c r="AD859" t="s">
        <v>1064</v>
      </c>
      <c r="AE859" t="s">
        <v>1064</v>
      </c>
      <c r="AF859" t="s">
        <v>1064</v>
      </c>
      <c r="AG859" t="s">
        <v>1064</v>
      </c>
      <c r="AH859" t="s">
        <v>1064</v>
      </c>
      <c r="AK859">
        <v>334481</v>
      </c>
      <c r="AL859">
        <v>6255692</v>
      </c>
      <c r="AM859" t="s">
        <v>2388</v>
      </c>
      <c r="AN859" t="s">
        <v>1870</v>
      </c>
      <c r="AO859" s="39">
        <v>45721</v>
      </c>
    </row>
    <row r="860" spans="1:41" x14ac:dyDescent="0.2">
      <c r="A860" t="s">
        <v>173</v>
      </c>
      <c r="B860" t="s">
        <v>176</v>
      </c>
      <c r="C860" t="s">
        <v>2368</v>
      </c>
      <c r="D860" t="s">
        <v>1064</v>
      </c>
      <c r="E860" t="s">
        <v>1064</v>
      </c>
      <c r="F860" t="s">
        <v>4030</v>
      </c>
      <c r="G860" t="s">
        <v>1805</v>
      </c>
      <c r="H860" s="39">
        <v>45545</v>
      </c>
      <c r="I860" s="55">
        <v>2024</v>
      </c>
      <c r="J860" t="s">
        <v>1297</v>
      </c>
      <c r="K860" t="s">
        <v>1392</v>
      </c>
      <c r="L860" s="48" t="s">
        <v>1064</v>
      </c>
      <c r="M860" t="s">
        <v>1064</v>
      </c>
      <c r="O860" t="s">
        <v>1881</v>
      </c>
      <c r="P860" t="s">
        <v>1064</v>
      </c>
      <c r="Q860" t="s">
        <v>29</v>
      </c>
      <c r="R860" t="s">
        <v>113</v>
      </c>
      <c r="S860">
        <v>3.01</v>
      </c>
      <c r="T860">
        <v>3</v>
      </c>
      <c r="U860" t="s">
        <v>692</v>
      </c>
      <c r="V860" t="s">
        <v>2850</v>
      </c>
      <c r="W860" t="s">
        <v>3524</v>
      </c>
      <c r="X860" t="s">
        <v>4031</v>
      </c>
      <c r="Y860" t="s">
        <v>1064</v>
      </c>
      <c r="Z860" t="s">
        <v>1064</v>
      </c>
      <c r="AA860" t="s">
        <v>1064</v>
      </c>
      <c r="AB860" t="s">
        <v>1064</v>
      </c>
      <c r="AC860" t="s">
        <v>1064</v>
      </c>
      <c r="AD860" t="s">
        <v>1064</v>
      </c>
      <c r="AE860" t="s">
        <v>1064</v>
      </c>
      <c r="AF860" t="s">
        <v>1064</v>
      </c>
      <c r="AG860" t="s">
        <v>1064</v>
      </c>
      <c r="AH860" t="s">
        <v>1064</v>
      </c>
      <c r="AK860">
        <v>291093</v>
      </c>
      <c r="AL860">
        <v>6122293</v>
      </c>
      <c r="AM860" t="s">
        <v>2388</v>
      </c>
      <c r="AN860" t="s">
        <v>1870</v>
      </c>
      <c r="AO860" s="39">
        <v>45721</v>
      </c>
    </row>
    <row r="861" spans="1:41" x14ac:dyDescent="0.2">
      <c r="A861" t="s">
        <v>173</v>
      </c>
      <c r="B861" t="s">
        <v>176</v>
      </c>
      <c r="C861" t="s">
        <v>2928</v>
      </c>
      <c r="D861" t="s">
        <v>1064</v>
      </c>
      <c r="E861" t="s">
        <v>1064</v>
      </c>
      <c r="F861" t="s">
        <v>2929</v>
      </c>
      <c r="G861" t="s">
        <v>1805</v>
      </c>
      <c r="H861" s="39">
        <v>44574</v>
      </c>
      <c r="I861" s="55">
        <v>2022</v>
      </c>
      <c r="J861" t="s">
        <v>1310</v>
      </c>
      <c r="K861" t="s">
        <v>1315</v>
      </c>
      <c r="L861" s="48" t="s">
        <v>1064</v>
      </c>
      <c r="M861" t="s">
        <v>1064</v>
      </c>
      <c r="O861" t="s">
        <v>1881</v>
      </c>
      <c r="P861" t="s">
        <v>1064</v>
      </c>
      <c r="Q861" t="s">
        <v>29</v>
      </c>
      <c r="R861" t="s">
        <v>113</v>
      </c>
      <c r="S861">
        <v>2.8479999999999999</v>
      </c>
      <c r="T861">
        <v>2.8</v>
      </c>
      <c r="U861" t="s">
        <v>692</v>
      </c>
      <c r="V861" t="s">
        <v>2850</v>
      </c>
      <c r="W861" t="s">
        <v>697</v>
      </c>
      <c r="X861" t="s">
        <v>2930</v>
      </c>
      <c r="Y861" t="s">
        <v>1064</v>
      </c>
      <c r="Z861" t="s">
        <v>1064</v>
      </c>
      <c r="AA861" t="s">
        <v>1064</v>
      </c>
      <c r="AB861" t="s">
        <v>1064</v>
      </c>
      <c r="AC861" t="s">
        <v>1064</v>
      </c>
      <c r="AD861" t="s">
        <v>1064</v>
      </c>
      <c r="AE861" t="s">
        <v>1064</v>
      </c>
      <c r="AF861" t="s">
        <v>1064</v>
      </c>
      <c r="AG861" t="s">
        <v>1064</v>
      </c>
      <c r="AH861" t="s">
        <v>1064</v>
      </c>
      <c r="AK861">
        <v>275149</v>
      </c>
      <c r="AL861">
        <v>6246118</v>
      </c>
      <c r="AM861" t="s">
        <v>2391</v>
      </c>
      <c r="AN861" t="s">
        <v>1870</v>
      </c>
      <c r="AO861" s="39">
        <v>45721</v>
      </c>
    </row>
    <row r="862" spans="1:41" x14ac:dyDescent="0.2">
      <c r="A862" t="s">
        <v>173</v>
      </c>
      <c r="B862" t="s">
        <v>176</v>
      </c>
      <c r="C862" t="s">
        <v>3279</v>
      </c>
      <c r="D862" t="s">
        <v>1064</v>
      </c>
      <c r="E862" t="s">
        <v>1064</v>
      </c>
      <c r="F862" t="s">
        <v>3280</v>
      </c>
      <c r="G862" t="s">
        <v>1805</v>
      </c>
      <c r="H862" s="39">
        <v>44938</v>
      </c>
      <c r="I862" s="55">
        <v>2023</v>
      </c>
      <c r="J862" t="s">
        <v>1348</v>
      </c>
      <c r="K862" t="s">
        <v>1350</v>
      </c>
      <c r="L862" s="48" t="s">
        <v>1064</v>
      </c>
      <c r="M862" t="s">
        <v>1064</v>
      </c>
      <c r="O862" t="s">
        <v>1881</v>
      </c>
      <c r="P862" t="s">
        <v>1064</v>
      </c>
      <c r="Q862" t="s">
        <v>29</v>
      </c>
      <c r="R862" t="s">
        <v>113</v>
      </c>
      <c r="S862">
        <v>2.79</v>
      </c>
      <c r="T862">
        <v>2.78</v>
      </c>
      <c r="U862" t="s">
        <v>692</v>
      </c>
      <c r="V862" t="s">
        <v>2850</v>
      </c>
      <c r="W862" t="s">
        <v>1557</v>
      </c>
      <c r="X862" t="s">
        <v>3086</v>
      </c>
      <c r="Y862" t="s">
        <v>1064</v>
      </c>
      <c r="Z862" t="s">
        <v>1064</v>
      </c>
      <c r="AA862" t="s">
        <v>1064</v>
      </c>
      <c r="AB862" t="s">
        <v>1064</v>
      </c>
      <c r="AC862" t="s">
        <v>1064</v>
      </c>
      <c r="AD862" t="s">
        <v>1064</v>
      </c>
      <c r="AE862" t="s">
        <v>1064</v>
      </c>
      <c r="AF862" t="s">
        <v>1064</v>
      </c>
      <c r="AG862" t="s">
        <v>1064</v>
      </c>
      <c r="AH862" t="s">
        <v>1064</v>
      </c>
      <c r="AK862">
        <v>294060</v>
      </c>
      <c r="AL862">
        <v>6617900</v>
      </c>
      <c r="AM862" t="s">
        <v>2390</v>
      </c>
      <c r="AN862" t="s">
        <v>1870</v>
      </c>
      <c r="AO862" s="39">
        <v>45721</v>
      </c>
    </row>
    <row r="863" spans="1:41" x14ac:dyDescent="0.2">
      <c r="A863" t="s">
        <v>173</v>
      </c>
      <c r="B863" t="s">
        <v>176</v>
      </c>
      <c r="C863" t="s">
        <v>3856</v>
      </c>
      <c r="D863" t="s">
        <v>1064</v>
      </c>
      <c r="E863" t="s">
        <v>1064</v>
      </c>
      <c r="F863" t="s">
        <v>3857</v>
      </c>
      <c r="G863" t="s">
        <v>1805</v>
      </c>
      <c r="H863" s="39">
        <v>45392</v>
      </c>
      <c r="I863" s="55">
        <v>2024</v>
      </c>
      <c r="J863" t="s">
        <v>1337</v>
      </c>
      <c r="K863" t="s">
        <v>2324</v>
      </c>
      <c r="L863" s="48" t="s">
        <v>1064</v>
      </c>
      <c r="M863" t="s">
        <v>1064</v>
      </c>
      <c r="O863" t="s">
        <v>1881</v>
      </c>
      <c r="P863" t="s">
        <v>1064</v>
      </c>
      <c r="Q863" t="s">
        <v>29</v>
      </c>
      <c r="R863" t="s">
        <v>113</v>
      </c>
      <c r="S863">
        <v>3.6819999999999999</v>
      </c>
      <c r="T863">
        <v>3.18</v>
      </c>
      <c r="U863" t="s">
        <v>692</v>
      </c>
      <c r="V863" t="s">
        <v>2850</v>
      </c>
      <c r="W863" t="s">
        <v>3524</v>
      </c>
      <c r="X863" t="s">
        <v>3858</v>
      </c>
      <c r="Y863" t="s">
        <v>1064</v>
      </c>
      <c r="Z863" t="s">
        <v>1064</v>
      </c>
      <c r="AA863" t="s">
        <v>1064</v>
      </c>
      <c r="AB863" t="s">
        <v>1064</v>
      </c>
      <c r="AC863" t="s">
        <v>1064</v>
      </c>
      <c r="AD863" t="s">
        <v>1064</v>
      </c>
      <c r="AE863" t="s">
        <v>1064</v>
      </c>
      <c r="AF863" t="s">
        <v>1064</v>
      </c>
      <c r="AG863" t="s">
        <v>1064</v>
      </c>
      <c r="AH863" t="s">
        <v>1064</v>
      </c>
      <c r="AK863">
        <v>758717</v>
      </c>
      <c r="AL863">
        <v>5951006</v>
      </c>
      <c r="AM863" t="s">
        <v>2389</v>
      </c>
      <c r="AN863" t="s">
        <v>1870</v>
      </c>
      <c r="AO863" s="39">
        <v>45721</v>
      </c>
    </row>
    <row r="864" spans="1:41" x14ac:dyDescent="0.2">
      <c r="A864" t="s">
        <v>173</v>
      </c>
      <c r="B864" t="s">
        <v>176</v>
      </c>
      <c r="C864" t="s">
        <v>2897</v>
      </c>
      <c r="D864" t="s">
        <v>1064</v>
      </c>
      <c r="E864" t="s">
        <v>1064</v>
      </c>
      <c r="F864" t="s">
        <v>2898</v>
      </c>
      <c r="G864" t="s">
        <v>1805</v>
      </c>
      <c r="H864" s="39">
        <v>44545</v>
      </c>
      <c r="I864" s="55">
        <v>2021</v>
      </c>
      <c r="J864" t="s">
        <v>1297</v>
      </c>
      <c r="K864" t="s">
        <v>1299</v>
      </c>
      <c r="L864" s="48" t="s">
        <v>1064</v>
      </c>
      <c r="M864" t="s">
        <v>1064</v>
      </c>
      <c r="O864" t="s">
        <v>1881</v>
      </c>
      <c r="P864" t="s">
        <v>1064</v>
      </c>
      <c r="Q864" t="s">
        <v>29</v>
      </c>
      <c r="R864" t="s">
        <v>113</v>
      </c>
      <c r="S864">
        <v>9.0459999999999994</v>
      </c>
      <c r="T864">
        <v>9</v>
      </c>
      <c r="U864" t="s">
        <v>692</v>
      </c>
      <c r="V864" t="s">
        <v>2850</v>
      </c>
      <c r="W864" t="s">
        <v>697</v>
      </c>
      <c r="X864" t="s">
        <v>2899</v>
      </c>
      <c r="Y864" t="s">
        <v>1064</v>
      </c>
      <c r="Z864" t="s">
        <v>1064</v>
      </c>
      <c r="AA864" t="s">
        <v>1064</v>
      </c>
      <c r="AB864" t="s">
        <v>1064</v>
      </c>
      <c r="AC864" t="s">
        <v>1064</v>
      </c>
      <c r="AD864" t="s">
        <v>1064</v>
      </c>
      <c r="AE864" t="s">
        <v>1064</v>
      </c>
      <c r="AF864" t="s">
        <v>1064</v>
      </c>
      <c r="AG864" t="s">
        <v>1064</v>
      </c>
      <c r="AH864" t="s">
        <v>1064</v>
      </c>
      <c r="AK864">
        <v>270778</v>
      </c>
      <c r="AL864">
        <v>6030005</v>
      </c>
      <c r="AM864" t="s">
        <v>2388</v>
      </c>
      <c r="AN864" t="s">
        <v>1870</v>
      </c>
      <c r="AO864" s="39">
        <v>45721</v>
      </c>
    </row>
    <row r="865" spans="1:41" x14ac:dyDescent="0.2">
      <c r="A865" t="s">
        <v>173</v>
      </c>
      <c r="B865" t="s">
        <v>176</v>
      </c>
      <c r="C865" t="s">
        <v>4032</v>
      </c>
      <c r="D865" t="s">
        <v>1064</v>
      </c>
      <c r="E865" t="s">
        <v>1064</v>
      </c>
      <c r="F865" t="s">
        <v>4033</v>
      </c>
      <c r="G865" t="s">
        <v>1805</v>
      </c>
      <c r="H865" s="39">
        <v>45194</v>
      </c>
      <c r="I865" s="55">
        <v>2023</v>
      </c>
      <c r="J865" t="s">
        <v>1316</v>
      </c>
      <c r="K865" t="s">
        <v>1317</v>
      </c>
      <c r="L865" s="48" t="s">
        <v>1064</v>
      </c>
      <c r="M865" t="s">
        <v>1064</v>
      </c>
      <c r="O865" t="s">
        <v>1881</v>
      </c>
      <c r="P865" t="s">
        <v>1064</v>
      </c>
      <c r="Q865" t="s">
        <v>29</v>
      </c>
      <c r="R865" t="s">
        <v>113</v>
      </c>
      <c r="S865">
        <v>0.32500000000000001</v>
      </c>
      <c r="T865">
        <v>0.3</v>
      </c>
      <c r="U865" t="s">
        <v>692</v>
      </c>
      <c r="V865" t="s">
        <v>2850</v>
      </c>
      <c r="W865" t="s">
        <v>697</v>
      </c>
      <c r="X865" t="s">
        <v>4034</v>
      </c>
      <c r="Y865" t="s">
        <v>1064</v>
      </c>
      <c r="Z865" t="s">
        <v>1064</v>
      </c>
      <c r="AA865" t="s">
        <v>1064</v>
      </c>
      <c r="AB865" t="s">
        <v>1064</v>
      </c>
      <c r="AC865" t="s">
        <v>1064</v>
      </c>
      <c r="AD865" t="s">
        <v>1064</v>
      </c>
      <c r="AE865" t="s">
        <v>1064</v>
      </c>
      <c r="AF865" t="s">
        <v>1064</v>
      </c>
      <c r="AG865" t="s">
        <v>1064</v>
      </c>
      <c r="AH865" t="s">
        <v>1064</v>
      </c>
      <c r="AK865">
        <v>315734.65000000002</v>
      </c>
      <c r="AL865">
        <v>6272892.8700000001</v>
      </c>
      <c r="AM865" t="s">
        <v>2388</v>
      </c>
      <c r="AN865" t="s">
        <v>1870</v>
      </c>
      <c r="AO865" s="39">
        <v>45721</v>
      </c>
    </row>
    <row r="866" spans="1:41" x14ac:dyDescent="0.2">
      <c r="A866" t="s">
        <v>173</v>
      </c>
      <c r="B866" t="s">
        <v>176</v>
      </c>
      <c r="C866" t="s">
        <v>2451</v>
      </c>
      <c r="D866" t="s">
        <v>1064</v>
      </c>
      <c r="E866" t="s">
        <v>1064</v>
      </c>
      <c r="F866" t="s">
        <v>2829</v>
      </c>
      <c r="G866" t="s">
        <v>1805</v>
      </c>
      <c r="H866" s="39">
        <v>44295</v>
      </c>
      <c r="I866" s="55">
        <v>2021</v>
      </c>
      <c r="J866" t="s">
        <v>1297</v>
      </c>
      <c r="K866" t="s">
        <v>1380</v>
      </c>
      <c r="L866" s="48" t="s">
        <v>1064</v>
      </c>
      <c r="M866" t="s">
        <v>1064</v>
      </c>
      <c r="O866" t="s">
        <v>1881</v>
      </c>
      <c r="P866" t="s">
        <v>1064</v>
      </c>
      <c r="Q866" t="s">
        <v>29</v>
      </c>
      <c r="R866" t="s">
        <v>113</v>
      </c>
      <c r="S866">
        <v>3.0059999999999998</v>
      </c>
      <c r="T866">
        <v>3</v>
      </c>
      <c r="U866" t="s">
        <v>692</v>
      </c>
      <c r="V866" t="s">
        <v>2850</v>
      </c>
      <c r="W866" t="s">
        <v>697</v>
      </c>
      <c r="X866" t="s">
        <v>2830</v>
      </c>
      <c r="Y866" t="s">
        <v>1064</v>
      </c>
      <c r="Z866" t="s">
        <v>1064</v>
      </c>
      <c r="AA866" t="s">
        <v>1064</v>
      </c>
      <c r="AB866" t="s">
        <v>1064</v>
      </c>
      <c r="AC866" t="s">
        <v>1064</v>
      </c>
      <c r="AD866" t="s">
        <v>1064</v>
      </c>
      <c r="AE866" t="s">
        <v>1064</v>
      </c>
      <c r="AF866" t="s">
        <v>1064</v>
      </c>
      <c r="AG866" t="s">
        <v>1064</v>
      </c>
      <c r="AH866" t="s">
        <v>1064</v>
      </c>
      <c r="AK866">
        <v>288023</v>
      </c>
      <c r="AL866">
        <v>6111079</v>
      </c>
      <c r="AM866" t="s">
        <v>2388</v>
      </c>
      <c r="AN866" t="s">
        <v>1870</v>
      </c>
      <c r="AO866" s="39">
        <v>45721</v>
      </c>
    </row>
    <row r="867" spans="1:41" x14ac:dyDescent="0.2">
      <c r="A867" t="s">
        <v>173</v>
      </c>
      <c r="B867" t="s">
        <v>176</v>
      </c>
      <c r="C867" t="s">
        <v>2955</v>
      </c>
      <c r="D867" t="s">
        <v>1064</v>
      </c>
      <c r="E867" t="s">
        <v>1064</v>
      </c>
      <c r="F867" t="s">
        <v>2956</v>
      </c>
      <c r="G867" t="s">
        <v>1805</v>
      </c>
      <c r="H867" s="39">
        <v>44615</v>
      </c>
      <c r="I867" s="55">
        <v>2022</v>
      </c>
      <c r="J867" t="s">
        <v>1333</v>
      </c>
      <c r="K867" t="s">
        <v>1449</v>
      </c>
      <c r="L867" s="48" t="s">
        <v>1064</v>
      </c>
      <c r="M867" t="s">
        <v>1064</v>
      </c>
      <c r="O867" t="s">
        <v>695</v>
      </c>
      <c r="P867" t="s">
        <v>1064</v>
      </c>
      <c r="Q867" t="s">
        <v>29</v>
      </c>
      <c r="R867" t="s">
        <v>113</v>
      </c>
      <c r="S867">
        <v>2.6089000000000002</v>
      </c>
      <c r="T867">
        <v>2.6</v>
      </c>
      <c r="U867" t="s">
        <v>692</v>
      </c>
      <c r="V867" t="s">
        <v>2850</v>
      </c>
      <c r="W867" t="s">
        <v>758</v>
      </c>
      <c r="X867" t="s">
        <v>2833</v>
      </c>
      <c r="Y867" t="s">
        <v>1064</v>
      </c>
      <c r="Z867" t="s">
        <v>1064</v>
      </c>
      <c r="AA867" t="s">
        <v>1064</v>
      </c>
      <c r="AB867" t="s">
        <v>1064</v>
      </c>
      <c r="AC867" t="s">
        <v>1064</v>
      </c>
      <c r="AD867" t="s">
        <v>1064</v>
      </c>
      <c r="AE867" t="s">
        <v>1064</v>
      </c>
      <c r="AF867" t="s">
        <v>1064</v>
      </c>
      <c r="AG867" t="s">
        <v>1064</v>
      </c>
      <c r="AH867" t="s">
        <v>1064</v>
      </c>
      <c r="AK867">
        <v>236410</v>
      </c>
      <c r="AL867">
        <v>5967617</v>
      </c>
      <c r="AM867" t="s">
        <v>2388</v>
      </c>
      <c r="AN867" t="s">
        <v>1870</v>
      </c>
      <c r="AO867" s="39">
        <v>45721</v>
      </c>
    </row>
    <row r="868" spans="1:41" x14ac:dyDescent="0.2">
      <c r="A868" t="s">
        <v>173</v>
      </c>
      <c r="B868" t="s">
        <v>176</v>
      </c>
      <c r="C868" t="s">
        <v>3950</v>
      </c>
      <c r="D868" t="s">
        <v>1064</v>
      </c>
      <c r="E868" t="s">
        <v>1064</v>
      </c>
      <c r="F868" t="s">
        <v>3951</v>
      </c>
      <c r="G868" t="s">
        <v>1805</v>
      </c>
      <c r="H868" s="39">
        <v>45447</v>
      </c>
      <c r="I868" s="55">
        <v>2024</v>
      </c>
      <c r="J868" t="s">
        <v>1297</v>
      </c>
      <c r="K868" t="s">
        <v>1390</v>
      </c>
      <c r="L868" s="48" t="s">
        <v>1064</v>
      </c>
      <c r="M868" t="s">
        <v>1064</v>
      </c>
      <c r="O868" t="s">
        <v>1837</v>
      </c>
      <c r="P868" t="s">
        <v>1064</v>
      </c>
      <c r="Q868" t="s">
        <v>29</v>
      </c>
      <c r="R868" t="s">
        <v>113</v>
      </c>
      <c r="S868">
        <v>4.95</v>
      </c>
      <c r="T868">
        <v>4.9000000000000004</v>
      </c>
      <c r="U868" t="s">
        <v>692</v>
      </c>
      <c r="V868" t="s">
        <v>2850</v>
      </c>
      <c r="W868" t="s">
        <v>697</v>
      </c>
      <c r="X868" t="s">
        <v>3952</v>
      </c>
      <c r="Y868" t="s">
        <v>1064</v>
      </c>
      <c r="Z868" t="s">
        <v>1064</v>
      </c>
      <c r="AA868" t="s">
        <v>1064</v>
      </c>
      <c r="AB868" t="s">
        <v>1064</v>
      </c>
      <c r="AC868" t="s">
        <v>1064</v>
      </c>
      <c r="AD868" t="s">
        <v>1064</v>
      </c>
      <c r="AE868" t="s">
        <v>1064</v>
      </c>
      <c r="AF868" t="s">
        <v>1064</v>
      </c>
      <c r="AG868" t="s">
        <v>1064</v>
      </c>
      <c r="AH868" t="s">
        <v>1064</v>
      </c>
      <c r="AK868">
        <v>271376</v>
      </c>
      <c r="AL868">
        <v>6066301</v>
      </c>
      <c r="AM868" t="s">
        <v>2388</v>
      </c>
      <c r="AN868" t="s">
        <v>1870</v>
      </c>
      <c r="AO868" s="39">
        <v>45721</v>
      </c>
    </row>
    <row r="869" spans="1:41" x14ac:dyDescent="0.2">
      <c r="A869" t="s">
        <v>173</v>
      </c>
      <c r="B869" t="s">
        <v>176</v>
      </c>
      <c r="C869" t="s">
        <v>3859</v>
      </c>
      <c r="D869" t="s">
        <v>1064</v>
      </c>
      <c r="E869" t="s">
        <v>1064</v>
      </c>
      <c r="F869" t="s">
        <v>3860</v>
      </c>
      <c r="G869" t="s">
        <v>1805</v>
      </c>
      <c r="H869" s="39">
        <v>45385</v>
      </c>
      <c r="I869" s="55">
        <v>2024</v>
      </c>
      <c r="J869" t="s">
        <v>1333</v>
      </c>
      <c r="K869" t="s">
        <v>1496</v>
      </c>
      <c r="L869" s="48" t="s">
        <v>1064</v>
      </c>
      <c r="M869" t="s">
        <v>1064</v>
      </c>
      <c r="O869" t="s">
        <v>1881</v>
      </c>
      <c r="P869" t="s">
        <v>1064</v>
      </c>
      <c r="Q869" t="s">
        <v>29</v>
      </c>
      <c r="R869" t="s">
        <v>113</v>
      </c>
      <c r="S869">
        <v>0.34200000000000003</v>
      </c>
      <c r="T869">
        <v>0.192</v>
      </c>
      <c r="U869" t="s">
        <v>692</v>
      </c>
      <c r="V869" t="s">
        <v>2850</v>
      </c>
      <c r="W869" t="s">
        <v>697</v>
      </c>
      <c r="X869" t="s">
        <v>3861</v>
      </c>
      <c r="Y869" t="s">
        <v>1064</v>
      </c>
      <c r="Z869" t="s">
        <v>1064</v>
      </c>
      <c r="AA869" t="s">
        <v>1064</v>
      </c>
      <c r="AB869" t="s">
        <v>1064</v>
      </c>
      <c r="AC869" t="s">
        <v>1064</v>
      </c>
      <c r="AD869" t="s">
        <v>1064</v>
      </c>
      <c r="AE869" t="s">
        <v>1064</v>
      </c>
      <c r="AF869" t="s">
        <v>1064</v>
      </c>
      <c r="AG869" t="s">
        <v>1064</v>
      </c>
      <c r="AH869" t="s">
        <v>1064</v>
      </c>
      <c r="AK869">
        <v>760697</v>
      </c>
      <c r="AL869">
        <v>5953731</v>
      </c>
      <c r="AM869" t="s">
        <v>2389</v>
      </c>
      <c r="AN869" t="s">
        <v>1870</v>
      </c>
      <c r="AO869" s="39">
        <v>45721</v>
      </c>
    </row>
    <row r="870" spans="1:41" x14ac:dyDescent="0.2">
      <c r="A870" t="s">
        <v>173</v>
      </c>
      <c r="B870" t="s">
        <v>176</v>
      </c>
      <c r="C870" t="s">
        <v>3060</v>
      </c>
      <c r="D870" t="s">
        <v>1064</v>
      </c>
      <c r="E870" t="s">
        <v>1064</v>
      </c>
      <c r="F870" t="s">
        <v>3061</v>
      </c>
      <c r="G870" t="s">
        <v>1805</v>
      </c>
      <c r="H870" s="39">
        <v>44687</v>
      </c>
      <c r="I870" s="55">
        <v>2022</v>
      </c>
      <c r="J870" t="s">
        <v>1297</v>
      </c>
      <c r="K870" t="s">
        <v>1391</v>
      </c>
      <c r="L870" s="48" t="s">
        <v>1064</v>
      </c>
      <c r="M870" t="s">
        <v>1064</v>
      </c>
      <c r="O870" t="s">
        <v>1881</v>
      </c>
      <c r="P870" t="s">
        <v>1064</v>
      </c>
      <c r="Q870" t="s">
        <v>29</v>
      </c>
      <c r="R870" t="s">
        <v>113</v>
      </c>
      <c r="S870">
        <v>3.0081199999999999</v>
      </c>
      <c r="T870">
        <v>3</v>
      </c>
      <c r="U870" t="s">
        <v>692</v>
      </c>
      <c r="V870" t="s">
        <v>2850</v>
      </c>
      <c r="W870" t="s">
        <v>1557</v>
      </c>
      <c r="X870" t="s">
        <v>3062</v>
      </c>
      <c r="Y870" t="s">
        <v>1064</v>
      </c>
      <c r="Z870" t="s">
        <v>1064</v>
      </c>
      <c r="AA870" t="s">
        <v>1064</v>
      </c>
      <c r="AB870" t="s">
        <v>1064</v>
      </c>
      <c r="AC870" t="s">
        <v>1064</v>
      </c>
      <c r="AD870" t="s">
        <v>1064</v>
      </c>
      <c r="AE870" t="s">
        <v>1064</v>
      </c>
      <c r="AF870" t="s">
        <v>1064</v>
      </c>
      <c r="AG870" t="s">
        <v>1064</v>
      </c>
      <c r="AH870" t="s">
        <v>1064</v>
      </c>
      <c r="AK870">
        <v>298261</v>
      </c>
      <c r="AL870">
        <v>6124132</v>
      </c>
      <c r="AM870" t="s">
        <v>2388</v>
      </c>
      <c r="AN870" t="s">
        <v>1870</v>
      </c>
      <c r="AO870" s="39">
        <v>45721</v>
      </c>
    </row>
    <row r="871" spans="1:41" x14ac:dyDescent="0.2">
      <c r="A871" t="s">
        <v>173</v>
      </c>
      <c r="B871" t="s">
        <v>176</v>
      </c>
      <c r="C871" t="s">
        <v>3890</v>
      </c>
      <c r="D871" t="s">
        <v>1064</v>
      </c>
      <c r="E871" t="s">
        <v>1064</v>
      </c>
      <c r="F871" t="s">
        <v>3891</v>
      </c>
      <c r="G871" t="s">
        <v>1805</v>
      </c>
      <c r="H871" s="39">
        <v>45219</v>
      </c>
      <c r="I871" s="55">
        <v>2023</v>
      </c>
      <c r="J871" t="s">
        <v>1337</v>
      </c>
      <c r="K871" t="s">
        <v>1341</v>
      </c>
      <c r="L871" s="48" t="s">
        <v>1064</v>
      </c>
      <c r="M871" t="s">
        <v>1064</v>
      </c>
      <c r="O871" t="s">
        <v>1881</v>
      </c>
      <c r="P871" t="s">
        <v>1064</v>
      </c>
      <c r="Q871" t="s">
        <v>29</v>
      </c>
      <c r="R871" t="s">
        <v>113</v>
      </c>
      <c r="S871">
        <v>6.1109999999999998</v>
      </c>
      <c r="T871">
        <v>6.1</v>
      </c>
      <c r="U871" t="s">
        <v>692</v>
      </c>
      <c r="V871" t="s">
        <v>2850</v>
      </c>
      <c r="W871" t="s">
        <v>1557</v>
      </c>
      <c r="X871" t="s">
        <v>3892</v>
      </c>
      <c r="Y871" t="s">
        <v>1064</v>
      </c>
      <c r="Z871" t="s">
        <v>1064</v>
      </c>
      <c r="AA871" t="s">
        <v>1064</v>
      </c>
      <c r="AB871" t="s">
        <v>1064</v>
      </c>
      <c r="AC871" t="s">
        <v>1064</v>
      </c>
      <c r="AD871" t="s">
        <v>1064</v>
      </c>
      <c r="AE871" t="s">
        <v>1064</v>
      </c>
      <c r="AF871" t="s">
        <v>1064</v>
      </c>
      <c r="AG871" t="s">
        <v>1064</v>
      </c>
      <c r="AH871" t="s">
        <v>1064</v>
      </c>
      <c r="AK871">
        <v>740627</v>
      </c>
      <c r="AL871">
        <v>5841638</v>
      </c>
      <c r="AM871" t="s">
        <v>2389</v>
      </c>
      <c r="AN871" t="s">
        <v>1870</v>
      </c>
      <c r="AO871" s="39">
        <v>45721</v>
      </c>
    </row>
    <row r="872" spans="1:41" x14ac:dyDescent="0.2">
      <c r="A872" t="s">
        <v>173</v>
      </c>
      <c r="B872" t="s">
        <v>176</v>
      </c>
      <c r="C872" t="s">
        <v>2214</v>
      </c>
      <c r="D872" t="s">
        <v>1064</v>
      </c>
      <c r="E872" t="s">
        <v>1599</v>
      </c>
      <c r="F872" t="s">
        <v>451</v>
      </c>
      <c r="G872" t="s">
        <v>1805</v>
      </c>
      <c r="H872" s="39">
        <v>43047</v>
      </c>
      <c r="I872" s="55">
        <v>2017</v>
      </c>
      <c r="J872" t="s">
        <v>1310</v>
      </c>
      <c r="K872" t="s">
        <v>1376</v>
      </c>
      <c r="L872" s="48" t="s">
        <v>1064</v>
      </c>
      <c r="M872" t="s">
        <v>1064</v>
      </c>
      <c r="O872" t="s">
        <v>1837</v>
      </c>
      <c r="P872" t="s">
        <v>1064</v>
      </c>
      <c r="Q872" t="s">
        <v>29</v>
      </c>
      <c r="R872" t="s">
        <v>113</v>
      </c>
      <c r="S872">
        <v>3</v>
      </c>
      <c r="T872">
        <v>3</v>
      </c>
      <c r="U872" t="s">
        <v>692</v>
      </c>
      <c r="V872" t="s">
        <v>2850</v>
      </c>
      <c r="W872" t="s">
        <v>895</v>
      </c>
      <c r="X872" t="s">
        <v>1985</v>
      </c>
      <c r="Y872" t="s">
        <v>1064</v>
      </c>
      <c r="Z872" t="s">
        <v>1064</v>
      </c>
      <c r="AA872" t="s">
        <v>1064</v>
      </c>
      <c r="AB872" t="s">
        <v>1064</v>
      </c>
      <c r="AC872" t="s">
        <v>1064</v>
      </c>
      <c r="AD872" t="s">
        <v>1064</v>
      </c>
      <c r="AE872" t="s">
        <v>1064</v>
      </c>
      <c r="AF872" t="s">
        <v>1064</v>
      </c>
      <c r="AG872" t="s">
        <v>1064</v>
      </c>
      <c r="AH872" t="s">
        <v>1064</v>
      </c>
      <c r="AK872">
        <v>340899</v>
      </c>
      <c r="AL872">
        <v>6342978</v>
      </c>
      <c r="AM872" t="s">
        <v>2391</v>
      </c>
      <c r="AN872" t="s">
        <v>1870</v>
      </c>
      <c r="AO872" s="39">
        <v>45721</v>
      </c>
    </row>
    <row r="873" spans="1:41" x14ac:dyDescent="0.2">
      <c r="A873" t="s">
        <v>173</v>
      </c>
      <c r="B873" t="s">
        <v>176</v>
      </c>
      <c r="C873" t="s">
        <v>215</v>
      </c>
      <c r="D873" t="s">
        <v>1064</v>
      </c>
      <c r="E873" t="s">
        <v>1632</v>
      </c>
      <c r="F873" t="s">
        <v>579</v>
      </c>
      <c r="G873" t="s">
        <v>1805</v>
      </c>
      <c r="H873" s="39">
        <v>43750</v>
      </c>
      <c r="I873" s="55">
        <v>2019</v>
      </c>
      <c r="J873" t="s">
        <v>3870</v>
      </c>
      <c r="K873" t="s">
        <v>1441</v>
      </c>
      <c r="L873" s="48" t="s">
        <v>1064</v>
      </c>
      <c r="M873" t="s">
        <v>1064</v>
      </c>
      <c r="O873" t="s">
        <v>1824</v>
      </c>
      <c r="P873" t="s">
        <v>1064</v>
      </c>
      <c r="Q873" t="s">
        <v>29</v>
      </c>
      <c r="R873" t="s">
        <v>113</v>
      </c>
      <c r="S873">
        <v>2.73</v>
      </c>
      <c r="T873">
        <v>2.7225999999999999</v>
      </c>
      <c r="U873" t="s">
        <v>692</v>
      </c>
      <c r="V873" t="s">
        <v>2850</v>
      </c>
      <c r="W873" t="s">
        <v>697</v>
      </c>
      <c r="X873" t="s">
        <v>1946</v>
      </c>
      <c r="Y873" t="s">
        <v>1064</v>
      </c>
      <c r="Z873" t="s">
        <v>1064</v>
      </c>
      <c r="AA873" t="s">
        <v>1064</v>
      </c>
      <c r="AB873" t="s">
        <v>1064</v>
      </c>
      <c r="AC873" t="s">
        <v>1064</v>
      </c>
      <c r="AD873" t="s">
        <v>1064</v>
      </c>
      <c r="AE873" t="s">
        <v>1064</v>
      </c>
      <c r="AF873" t="s">
        <v>1064</v>
      </c>
      <c r="AG873" t="s">
        <v>1064</v>
      </c>
      <c r="AH873" t="s">
        <v>1064</v>
      </c>
      <c r="AK873">
        <v>334772</v>
      </c>
      <c r="AL873">
        <v>6205419</v>
      </c>
      <c r="AM873" t="s">
        <v>2388</v>
      </c>
      <c r="AN873" t="s">
        <v>1870</v>
      </c>
      <c r="AO873" s="39">
        <v>45721</v>
      </c>
    </row>
    <row r="874" spans="1:41" x14ac:dyDescent="0.2">
      <c r="A874" t="s">
        <v>173</v>
      </c>
      <c r="B874" t="s">
        <v>176</v>
      </c>
      <c r="C874" t="s">
        <v>3622</v>
      </c>
      <c r="D874" t="s">
        <v>1064</v>
      </c>
      <c r="E874" t="s">
        <v>1064</v>
      </c>
      <c r="F874" t="s">
        <v>3063</v>
      </c>
      <c r="G874" t="s">
        <v>1805</v>
      </c>
      <c r="H874" s="39">
        <v>44701</v>
      </c>
      <c r="I874" s="55">
        <v>2022</v>
      </c>
      <c r="J874" t="s">
        <v>1333</v>
      </c>
      <c r="K874" t="s">
        <v>1449</v>
      </c>
      <c r="L874" s="48" t="s">
        <v>1064</v>
      </c>
      <c r="M874" t="s">
        <v>1064</v>
      </c>
      <c r="O874" t="s">
        <v>695</v>
      </c>
      <c r="P874" t="s">
        <v>1064</v>
      </c>
      <c r="Q874" t="s">
        <v>29</v>
      </c>
      <c r="R874" t="s">
        <v>113</v>
      </c>
      <c r="S874">
        <v>3.008</v>
      </c>
      <c r="T874">
        <v>3</v>
      </c>
      <c r="U874" t="s">
        <v>692</v>
      </c>
      <c r="V874" t="s">
        <v>2850</v>
      </c>
      <c r="W874" t="s">
        <v>3064</v>
      </c>
      <c r="X874" t="s">
        <v>2670</v>
      </c>
      <c r="Y874" t="s">
        <v>1064</v>
      </c>
      <c r="Z874" t="s">
        <v>1064</v>
      </c>
      <c r="AA874" t="s">
        <v>1064</v>
      </c>
      <c r="AB874" t="s">
        <v>1064</v>
      </c>
      <c r="AC874" t="s">
        <v>1064</v>
      </c>
      <c r="AD874" t="s">
        <v>1064</v>
      </c>
      <c r="AE874" t="s">
        <v>1064</v>
      </c>
      <c r="AF874" t="s">
        <v>1064</v>
      </c>
      <c r="AG874" t="s">
        <v>1064</v>
      </c>
      <c r="AH874" t="s">
        <v>1064</v>
      </c>
      <c r="AK874">
        <v>232808</v>
      </c>
      <c r="AL874">
        <v>5957506</v>
      </c>
      <c r="AM874" t="s">
        <v>2388</v>
      </c>
      <c r="AN874" t="s">
        <v>1870</v>
      </c>
      <c r="AO874" s="39">
        <v>45721</v>
      </c>
    </row>
    <row r="875" spans="1:41" x14ac:dyDescent="0.2">
      <c r="A875" t="s">
        <v>173</v>
      </c>
      <c r="B875" t="s">
        <v>176</v>
      </c>
      <c r="C875" t="s">
        <v>2666</v>
      </c>
      <c r="D875" t="s">
        <v>1064</v>
      </c>
      <c r="E875" t="s">
        <v>1239</v>
      </c>
      <c r="F875" t="s">
        <v>630</v>
      </c>
      <c r="G875" t="s">
        <v>1805</v>
      </c>
      <c r="H875" s="39">
        <v>42669</v>
      </c>
      <c r="I875" s="55">
        <v>2016</v>
      </c>
      <c r="J875" t="s">
        <v>1310</v>
      </c>
      <c r="K875" t="s">
        <v>1315</v>
      </c>
      <c r="L875" s="48" t="s">
        <v>1064</v>
      </c>
      <c r="M875" t="s">
        <v>1064</v>
      </c>
      <c r="O875" t="s">
        <v>1837</v>
      </c>
      <c r="P875" t="s">
        <v>1064</v>
      </c>
      <c r="Q875" t="s">
        <v>29</v>
      </c>
      <c r="R875" t="s">
        <v>113</v>
      </c>
      <c r="S875">
        <v>3</v>
      </c>
      <c r="T875">
        <v>3</v>
      </c>
      <c r="U875" t="s">
        <v>692</v>
      </c>
      <c r="V875" t="s">
        <v>2850</v>
      </c>
      <c r="W875" t="s">
        <v>697</v>
      </c>
      <c r="X875" t="s">
        <v>1015</v>
      </c>
      <c r="Y875" t="s">
        <v>1064</v>
      </c>
      <c r="Z875" t="s">
        <v>1064</v>
      </c>
      <c r="AA875" t="s">
        <v>1064</v>
      </c>
      <c r="AB875" t="s">
        <v>1064</v>
      </c>
      <c r="AC875" t="s">
        <v>1064</v>
      </c>
      <c r="AD875" t="s">
        <v>1064</v>
      </c>
      <c r="AE875" t="s">
        <v>1064</v>
      </c>
      <c r="AF875" t="s">
        <v>1064</v>
      </c>
      <c r="AG875" t="s">
        <v>1064</v>
      </c>
      <c r="AH875" t="s">
        <v>1064</v>
      </c>
      <c r="AK875">
        <v>274245.09779999999</v>
      </c>
      <c r="AL875">
        <v>6246022.6770000001</v>
      </c>
      <c r="AM875" t="s">
        <v>2388</v>
      </c>
      <c r="AN875" t="s">
        <v>1870</v>
      </c>
      <c r="AO875" s="39">
        <v>45721</v>
      </c>
    </row>
    <row r="876" spans="1:41" x14ac:dyDescent="0.2">
      <c r="A876" t="s">
        <v>173</v>
      </c>
      <c r="B876" t="s">
        <v>176</v>
      </c>
      <c r="C876" t="s">
        <v>3953</v>
      </c>
      <c r="D876" t="s">
        <v>1064</v>
      </c>
      <c r="E876" t="s">
        <v>1064</v>
      </c>
      <c r="F876" t="s">
        <v>3954</v>
      </c>
      <c r="G876" t="s">
        <v>1805</v>
      </c>
      <c r="H876" s="39">
        <v>45455</v>
      </c>
      <c r="I876" s="55">
        <v>2024</v>
      </c>
      <c r="J876" t="s">
        <v>1297</v>
      </c>
      <c r="K876" t="s">
        <v>1461</v>
      </c>
      <c r="L876" s="48" t="s">
        <v>1064</v>
      </c>
      <c r="M876" t="s">
        <v>1064</v>
      </c>
      <c r="O876" t="s">
        <v>1837</v>
      </c>
      <c r="P876" t="s">
        <v>1064</v>
      </c>
      <c r="Q876" t="s">
        <v>29</v>
      </c>
      <c r="R876" t="s">
        <v>113</v>
      </c>
      <c r="S876">
        <v>3.0150000000000001</v>
      </c>
      <c r="T876">
        <v>3</v>
      </c>
      <c r="U876" t="s">
        <v>692</v>
      </c>
      <c r="V876" t="s">
        <v>2850</v>
      </c>
      <c r="W876" t="s">
        <v>697</v>
      </c>
      <c r="X876" t="s">
        <v>3955</v>
      </c>
      <c r="Y876" t="s">
        <v>1064</v>
      </c>
      <c r="Z876" t="s">
        <v>1064</v>
      </c>
      <c r="AA876" t="s">
        <v>1064</v>
      </c>
      <c r="AB876" t="s">
        <v>1064</v>
      </c>
      <c r="AC876" t="s">
        <v>1064</v>
      </c>
      <c r="AD876" t="s">
        <v>1064</v>
      </c>
      <c r="AE876" t="s">
        <v>1064</v>
      </c>
      <c r="AF876" t="s">
        <v>1064</v>
      </c>
      <c r="AG876" t="s">
        <v>1064</v>
      </c>
      <c r="AH876" t="s">
        <v>1064</v>
      </c>
      <c r="AK876">
        <v>264184.84999999998</v>
      </c>
      <c r="AL876">
        <v>6086690</v>
      </c>
      <c r="AM876" t="s">
        <v>2388</v>
      </c>
      <c r="AN876" t="s">
        <v>1870</v>
      </c>
      <c r="AO876" s="39">
        <v>45721</v>
      </c>
    </row>
    <row r="877" spans="1:41" x14ac:dyDescent="0.2">
      <c r="A877" t="s">
        <v>173</v>
      </c>
      <c r="B877" t="s">
        <v>176</v>
      </c>
      <c r="C877" t="s">
        <v>2247</v>
      </c>
      <c r="D877" t="s">
        <v>1064</v>
      </c>
      <c r="E877" t="s">
        <v>1064</v>
      </c>
      <c r="F877" t="s">
        <v>2248</v>
      </c>
      <c r="G877" t="s">
        <v>1805</v>
      </c>
      <c r="H877" s="39">
        <v>44223</v>
      </c>
      <c r="I877" s="55">
        <v>2021</v>
      </c>
      <c r="J877" t="s">
        <v>1310</v>
      </c>
      <c r="K877" t="s">
        <v>1314</v>
      </c>
      <c r="L877" s="48" t="s">
        <v>1064</v>
      </c>
      <c r="M877" t="s">
        <v>1064</v>
      </c>
      <c r="O877" t="s">
        <v>1824</v>
      </c>
      <c r="P877" t="s">
        <v>1064</v>
      </c>
      <c r="Q877" t="s">
        <v>29</v>
      </c>
      <c r="R877" t="s">
        <v>113</v>
      </c>
      <c r="S877">
        <v>9.0039999999999996</v>
      </c>
      <c r="T877">
        <v>9</v>
      </c>
      <c r="U877" t="s">
        <v>692</v>
      </c>
      <c r="V877" t="s">
        <v>2850</v>
      </c>
      <c r="W877" t="s">
        <v>697</v>
      </c>
      <c r="X877" t="s">
        <v>2249</v>
      </c>
      <c r="Y877" t="s">
        <v>1064</v>
      </c>
      <c r="Z877" t="s">
        <v>1064</v>
      </c>
      <c r="AA877" t="s">
        <v>1064</v>
      </c>
      <c r="AB877" t="s">
        <v>1064</v>
      </c>
      <c r="AC877" t="s">
        <v>1064</v>
      </c>
      <c r="AD877" t="s">
        <v>1064</v>
      </c>
      <c r="AE877" t="s">
        <v>1064</v>
      </c>
      <c r="AF877" t="s">
        <v>1064</v>
      </c>
      <c r="AG877" t="s">
        <v>1064</v>
      </c>
      <c r="AH877" t="s">
        <v>1064</v>
      </c>
      <c r="AK877">
        <v>278258.06</v>
      </c>
      <c r="AL877">
        <v>62345212.25</v>
      </c>
      <c r="AM877" t="s">
        <v>2388</v>
      </c>
      <c r="AN877" t="s">
        <v>1870</v>
      </c>
      <c r="AO877" s="39">
        <v>45721</v>
      </c>
    </row>
    <row r="878" spans="1:41" x14ac:dyDescent="0.2">
      <c r="A878" t="s">
        <v>173</v>
      </c>
      <c r="B878" t="s">
        <v>176</v>
      </c>
      <c r="C878" t="s">
        <v>4160</v>
      </c>
      <c r="D878" t="s">
        <v>1064</v>
      </c>
      <c r="E878" t="s">
        <v>1064</v>
      </c>
      <c r="F878" t="s">
        <v>4161</v>
      </c>
      <c r="G878" t="s">
        <v>1805</v>
      </c>
      <c r="H878" s="39">
        <v>45649</v>
      </c>
      <c r="I878" s="55">
        <v>2024</v>
      </c>
      <c r="J878" t="s">
        <v>3870</v>
      </c>
      <c r="K878" t="s">
        <v>1456</v>
      </c>
      <c r="L878" s="48" t="s">
        <v>1064</v>
      </c>
      <c r="M878" t="s">
        <v>1064</v>
      </c>
      <c r="O878" t="s">
        <v>1881</v>
      </c>
      <c r="P878" t="s">
        <v>1064</v>
      </c>
      <c r="Q878" t="s">
        <v>29</v>
      </c>
      <c r="R878" t="s">
        <v>113</v>
      </c>
      <c r="S878">
        <v>9</v>
      </c>
      <c r="T878">
        <v>9</v>
      </c>
      <c r="U878" t="s">
        <v>4070</v>
      </c>
      <c r="V878" t="s">
        <v>2850</v>
      </c>
      <c r="W878" t="s">
        <v>2799</v>
      </c>
      <c r="X878" t="s">
        <v>4162</v>
      </c>
      <c r="Y878" t="s">
        <v>1064</v>
      </c>
      <c r="Z878" t="s">
        <v>1064</v>
      </c>
      <c r="AA878" t="s">
        <v>1064</v>
      </c>
      <c r="AB878" t="s">
        <v>1064</v>
      </c>
      <c r="AC878" t="s">
        <v>1064</v>
      </c>
      <c r="AD878" t="s">
        <v>1064</v>
      </c>
      <c r="AE878" t="s">
        <v>1064</v>
      </c>
      <c r="AF878" t="s">
        <v>1064</v>
      </c>
      <c r="AG878" t="s">
        <v>1064</v>
      </c>
      <c r="AH878" t="s">
        <v>1064</v>
      </c>
      <c r="AK878">
        <v>304144.40999999997</v>
      </c>
      <c r="AL878">
        <v>6197196.9299999997</v>
      </c>
      <c r="AM878" t="s">
        <v>2388</v>
      </c>
      <c r="AN878" t="s">
        <v>1870</v>
      </c>
      <c r="AO878" s="39">
        <v>45721</v>
      </c>
    </row>
    <row r="879" spans="1:41" x14ac:dyDescent="0.2">
      <c r="A879" t="s">
        <v>173</v>
      </c>
      <c r="B879" t="s">
        <v>176</v>
      </c>
      <c r="C879" t="s">
        <v>2215</v>
      </c>
      <c r="D879" t="s">
        <v>1064</v>
      </c>
      <c r="E879" t="s">
        <v>1244</v>
      </c>
      <c r="F879" t="s">
        <v>648</v>
      </c>
      <c r="G879" t="s">
        <v>1805</v>
      </c>
      <c r="H879" s="39">
        <v>43683</v>
      </c>
      <c r="I879" s="55">
        <v>2019</v>
      </c>
      <c r="J879" t="s">
        <v>1310</v>
      </c>
      <c r="K879" t="s">
        <v>1460</v>
      </c>
      <c r="L879" s="48" t="s">
        <v>1064</v>
      </c>
      <c r="M879" t="s">
        <v>1064</v>
      </c>
      <c r="O879" t="s">
        <v>1824</v>
      </c>
      <c r="P879" t="s">
        <v>1064</v>
      </c>
      <c r="Q879" t="s">
        <v>29</v>
      </c>
      <c r="R879" t="s">
        <v>113</v>
      </c>
      <c r="S879">
        <v>3</v>
      </c>
      <c r="T879">
        <v>2.996</v>
      </c>
      <c r="U879" t="s">
        <v>692</v>
      </c>
      <c r="V879" t="s">
        <v>2850</v>
      </c>
      <c r="W879" t="s">
        <v>697</v>
      </c>
      <c r="X879" t="s">
        <v>1986</v>
      </c>
      <c r="Y879" t="s">
        <v>1064</v>
      </c>
      <c r="Z879" t="s">
        <v>1064</v>
      </c>
      <c r="AA879" t="s">
        <v>1064</v>
      </c>
      <c r="AB879" t="s">
        <v>1064</v>
      </c>
      <c r="AC879" t="s">
        <v>1064</v>
      </c>
      <c r="AD879" t="s">
        <v>1064</v>
      </c>
      <c r="AE879" t="s">
        <v>1064</v>
      </c>
      <c r="AF879" t="s">
        <v>1064</v>
      </c>
      <c r="AG879" t="s">
        <v>1064</v>
      </c>
      <c r="AH879" t="s">
        <v>1064</v>
      </c>
      <c r="AK879">
        <v>317280</v>
      </c>
      <c r="AL879">
        <v>6270160</v>
      </c>
      <c r="AM879" t="s">
        <v>2391</v>
      </c>
      <c r="AN879" t="s">
        <v>1870</v>
      </c>
      <c r="AO879" s="39">
        <v>45721</v>
      </c>
    </row>
    <row r="880" spans="1:41" x14ac:dyDescent="0.2">
      <c r="A880" t="s">
        <v>173</v>
      </c>
      <c r="B880" t="s">
        <v>176</v>
      </c>
      <c r="C880" t="s">
        <v>206</v>
      </c>
      <c r="D880" t="s">
        <v>1064</v>
      </c>
      <c r="E880" t="s">
        <v>1607</v>
      </c>
      <c r="F880" t="s">
        <v>1483</v>
      </c>
      <c r="G880" t="s">
        <v>1805</v>
      </c>
      <c r="H880" s="39">
        <v>43993</v>
      </c>
      <c r="I880" s="55">
        <v>2020</v>
      </c>
      <c r="J880" t="s">
        <v>3870</v>
      </c>
      <c r="K880" t="s">
        <v>1397</v>
      </c>
      <c r="L880" s="48" t="s">
        <v>1064</v>
      </c>
      <c r="M880" t="s">
        <v>1064</v>
      </c>
      <c r="O880" t="s">
        <v>1824</v>
      </c>
      <c r="P880" t="s">
        <v>1064</v>
      </c>
      <c r="Q880" t="s">
        <v>29</v>
      </c>
      <c r="R880" t="s">
        <v>113</v>
      </c>
      <c r="S880">
        <v>3</v>
      </c>
      <c r="T880">
        <v>3</v>
      </c>
      <c r="U880" t="s">
        <v>692</v>
      </c>
      <c r="V880" t="s">
        <v>2850</v>
      </c>
      <c r="W880" t="s">
        <v>697</v>
      </c>
      <c r="X880" t="s">
        <v>922</v>
      </c>
      <c r="Y880" t="s">
        <v>1064</v>
      </c>
      <c r="Z880" t="s">
        <v>1064</v>
      </c>
      <c r="AA880" t="s">
        <v>1064</v>
      </c>
      <c r="AB880" t="s">
        <v>1064</v>
      </c>
      <c r="AC880" t="s">
        <v>1064</v>
      </c>
      <c r="AD880" t="s">
        <v>1064</v>
      </c>
      <c r="AE880" t="s">
        <v>1064</v>
      </c>
      <c r="AF880" t="s">
        <v>1064</v>
      </c>
      <c r="AG880" t="s">
        <v>1064</v>
      </c>
      <c r="AH880" t="s">
        <v>1064</v>
      </c>
      <c r="AK880">
        <v>288126.28999999998</v>
      </c>
      <c r="AL880">
        <v>6189779.7199999997</v>
      </c>
      <c r="AM880" t="s">
        <v>2388</v>
      </c>
      <c r="AN880" t="s">
        <v>1870</v>
      </c>
      <c r="AO880" s="39">
        <v>45721</v>
      </c>
    </row>
    <row r="881" spans="1:41" x14ac:dyDescent="0.2">
      <c r="A881" t="s">
        <v>173</v>
      </c>
      <c r="B881" t="s">
        <v>176</v>
      </c>
      <c r="C881" t="s">
        <v>3988</v>
      </c>
      <c r="D881" t="s">
        <v>1064</v>
      </c>
      <c r="E881" t="s">
        <v>1064</v>
      </c>
      <c r="F881" t="s">
        <v>3989</v>
      </c>
      <c r="G881" t="s">
        <v>1805</v>
      </c>
      <c r="H881" s="39">
        <v>45482</v>
      </c>
      <c r="I881" s="55">
        <v>2024</v>
      </c>
      <c r="J881" t="s">
        <v>1310</v>
      </c>
      <c r="K881" t="s">
        <v>1460</v>
      </c>
      <c r="L881" s="48" t="s">
        <v>1064</v>
      </c>
      <c r="M881" t="s">
        <v>1064</v>
      </c>
      <c r="O881" t="s">
        <v>1881</v>
      </c>
      <c r="P881" t="s">
        <v>1064</v>
      </c>
      <c r="Q881" t="s">
        <v>29</v>
      </c>
      <c r="R881" t="s">
        <v>113</v>
      </c>
      <c r="S881">
        <v>2.4249999999999998</v>
      </c>
      <c r="T881">
        <v>2.4</v>
      </c>
      <c r="U881" t="s">
        <v>692</v>
      </c>
      <c r="V881" t="s">
        <v>2850</v>
      </c>
      <c r="W881" t="s">
        <v>697</v>
      </c>
      <c r="X881" t="s">
        <v>3990</v>
      </c>
      <c r="Y881" t="s">
        <v>1064</v>
      </c>
      <c r="Z881" t="s">
        <v>1064</v>
      </c>
      <c r="AA881" t="s">
        <v>1064</v>
      </c>
      <c r="AB881" t="s">
        <v>1064</v>
      </c>
      <c r="AC881" t="s">
        <v>1064</v>
      </c>
      <c r="AD881" t="s">
        <v>1064</v>
      </c>
      <c r="AE881" t="s">
        <v>1064</v>
      </c>
      <c r="AF881" t="s">
        <v>1064</v>
      </c>
      <c r="AG881" t="s">
        <v>1064</v>
      </c>
      <c r="AH881" t="s">
        <v>1064</v>
      </c>
      <c r="AK881">
        <v>321201.78000000003</v>
      </c>
      <c r="AL881">
        <v>6268313.3099999996</v>
      </c>
      <c r="AM881" t="s">
        <v>2388</v>
      </c>
      <c r="AN881" t="s">
        <v>1870</v>
      </c>
      <c r="AO881" s="39">
        <v>45721</v>
      </c>
    </row>
    <row r="882" spans="1:41" x14ac:dyDescent="0.2">
      <c r="A882" t="s">
        <v>173</v>
      </c>
      <c r="B882" t="s">
        <v>176</v>
      </c>
      <c r="C882" t="s">
        <v>2667</v>
      </c>
      <c r="D882" t="s">
        <v>1064</v>
      </c>
      <c r="E882" t="s">
        <v>1253</v>
      </c>
      <c r="F882" t="s">
        <v>676</v>
      </c>
      <c r="G882" t="s">
        <v>1805</v>
      </c>
      <c r="H882" s="39">
        <v>41623</v>
      </c>
      <c r="I882" s="55">
        <v>2013</v>
      </c>
      <c r="J882" t="s">
        <v>1362</v>
      </c>
      <c r="K882" t="s">
        <v>1470</v>
      </c>
      <c r="L882" s="48" t="s">
        <v>1064</v>
      </c>
      <c r="M882" t="s">
        <v>1064</v>
      </c>
      <c r="O882" t="s">
        <v>1824</v>
      </c>
      <c r="P882" t="s">
        <v>1064</v>
      </c>
      <c r="Q882" t="s">
        <v>29</v>
      </c>
      <c r="R882" t="s">
        <v>113</v>
      </c>
      <c r="S882">
        <v>2.96</v>
      </c>
      <c r="T882">
        <v>2.9451999999999998</v>
      </c>
      <c r="U882" t="s">
        <v>692</v>
      </c>
      <c r="V882" t="s">
        <v>2850</v>
      </c>
      <c r="W882" t="s">
        <v>858</v>
      </c>
      <c r="X882" t="s">
        <v>1048</v>
      </c>
      <c r="Y882" t="s">
        <v>1064</v>
      </c>
      <c r="Z882" t="s">
        <v>1064</v>
      </c>
      <c r="AA882" t="s">
        <v>1064</v>
      </c>
      <c r="AB882" t="s">
        <v>1064</v>
      </c>
      <c r="AC882" t="s">
        <v>1064</v>
      </c>
      <c r="AD882" t="s">
        <v>1064</v>
      </c>
      <c r="AE882" t="s">
        <v>1064</v>
      </c>
      <c r="AF882" t="s">
        <v>1064</v>
      </c>
      <c r="AG882" t="s">
        <v>1064</v>
      </c>
      <c r="AH882" t="s">
        <v>1064</v>
      </c>
      <c r="AK882">
        <v>313930.53999999998</v>
      </c>
      <c r="AL882">
        <v>6778671.7400000002</v>
      </c>
      <c r="AM882" t="s">
        <v>2390</v>
      </c>
      <c r="AN882" t="s">
        <v>1870</v>
      </c>
      <c r="AO882" s="39">
        <v>45721</v>
      </c>
    </row>
    <row r="883" spans="1:41" x14ac:dyDescent="0.2">
      <c r="A883" t="s">
        <v>173</v>
      </c>
      <c r="B883" t="s">
        <v>176</v>
      </c>
      <c r="C883" t="s">
        <v>2216</v>
      </c>
      <c r="D883" t="s">
        <v>1064</v>
      </c>
      <c r="E883" t="s">
        <v>1581</v>
      </c>
      <c r="F883" t="s">
        <v>359</v>
      </c>
      <c r="G883" t="s">
        <v>1805</v>
      </c>
      <c r="H883" s="39">
        <v>43621</v>
      </c>
      <c r="I883" s="55">
        <v>2019</v>
      </c>
      <c r="J883" t="s">
        <v>1348</v>
      </c>
      <c r="K883" t="s">
        <v>1350</v>
      </c>
      <c r="L883" s="48" t="s">
        <v>1064</v>
      </c>
      <c r="M883" t="s">
        <v>1064</v>
      </c>
      <c r="O883" t="s">
        <v>1824</v>
      </c>
      <c r="P883" t="s">
        <v>1064</v>
      </c>
      <c r="Q883" t="s">
        <v>29</v>
      </c>
      <c r="R883" t="s">
        <v>113</v>
      </c>
      <c r="S883">
        <v>2.75</v>
      </c>
      <c r="T883">
        <v>2.73</v>
      </c>
      <c r="U883" t="s">
        <v>692</v>
      </c>
      <c r="V883" t="s">
        <v>2850</v>
      </c>
      <c r="W883" t="s">
        <v>697</v>
      </c>
      <c r="X883" t="s">
        <v>1987</v>
      </c>
      <c r="Y883" t="s">
        <v>1064</v>
      </c>
      <c r="Z883" t="s">
        <v>1064</v>
      </c>
      <c r="AA883" t="s">
        <v>1064</v>
      </c>
      <c r="AB883" t="s">
        <v>1064</v>
      </c>
      <c r="AC883" t="s">
        <v>1064</v>
      </c>
      <c r="AD883" t="s">
        <v>1064</v>
      </c>
      <c r="AE883" t="s">
        <v>1064</v>
      </c>
      <c r="AF883" t="s">
        <v>1064</v>
      </c>
      <c r="AG883" t="s">
        <v>1064</v>
      </c>
      <c r="AH883" t="s">
        <v>1064</v>
      </c>
      <c r="AK883">
        <v>268359</v>
      </c>
      <c r="AL883">
        <v>6611269</v>
      </c>
      <c r="AM883" t="s">
        <v>2393</v>
      </c>
      <c r="AN883" t="s">
        <v>1870</v>
      </c>
      <c r="AO883" s="39">
        <v>45721</v>
      </c>
    </row>
    <row r="884" spans="1:41" x14ac:dyDescent="0.2">
      <c r="A884" t="s">
        <v>173</v>
      </c>
      <c r="B884" t="s">
        <v>176</v>
      </c>
      <c r="C884" t="s">
        <v>3336</v>
      </c>
      <c r="D884" t="s">
        <v>1064</v>
      </c>
      <c r="E884" t="s">
        <v>1064</v>
      </c>
      <c r="F884" t="s">
        <v>3337</v>
      </c>
      <c r="G884" t="s">
        <v>1805</v>
      </c>
      <c r="H884" s="39">
        <v>44950</v>
      </c>
      <c r="I884" s="55">
        <v>2023</v>
      </c>
      <c r="J884" t="s">
        <v>3870</v>
      </c>
      <c r="K884" t="s">
        <v>1440</v>
      </c>
      <c r="L884" s="48" t="s">
        <v>1064</v>
      </c>
      <c r="M884" t="s">
        <v>1064</v>
      </c>
      <c r="O884" t="s">
        <v>1881</v>
      </c>
      <c r="P884" t="s">
        <v>1064</v>
      </c>
      <c r="Q884" t="s">
        <v>29</v>
      </c>
      <c r="R884" t="s">
        <v>113</v>
      </c>
      <c r="S884">
        <v>9.01</v>
      </c>
      <c r="T884">
        <v>9</v>
      </c>
      <c r="U884" t="s">
        <v>692</v>
      </c>
      <c r="V884" t="s">
        <v>2850</v>
      </c>
      <c r="W884" t="s">
        <v>1557</v>
      </c>
      <c r="X884" t="s">
        <v>3338</v>
      </c>
      <c r="Y884" t="s">
        <v>1064</v>
      </c>
      <c r="Z884" t="s">
        <v>1064</v>
      </c>
      <c r="AA884" t="s">
        <v>1064</v>
      </c>
      <c r="AB884" t="s">
        <v>1064</v>
      </c>
      <c r="AC884" t="s">
        <v>1064</v>
      </c>
      <c r="AD884" t="s">
        <v>1064</v>
      </c>
      <c r="AE884" t="s">
        <v>1064</v>
      </c>
      <c r="AF884" t="s">
        <v>1064</v>
      </c>
      <c r="AG884" t="s">
        <v>1064</v>
      </c>
      <c r="AH884" t="s">
        <v>1064</v>
      </c>
      <c r="AK884">
        <v>343131</v>
      </c>
      <c r="AL884">
        <v>7090683</v>
      </c>
      <c r="AM884" t="s">
        <v>2388</v>
      </c>
      <c r="AN884" t="s">
        <v>1870</v>
      </c>
      <c r="AO884" s="39">
        <v>45721</v>
      </c>
    </row>
    <row r="885" spans="1:41" x14ac:dyDescent="0.2">
      <c r="A885" t="s">
        <v>173</v>
      </c>
      <c r="B885" t="s">
        <v>176</v>
      </c>
      <c r="C885" t="s">
        <v>3111</v>
      </c>
      <c r="D885" t="s">
        <v>1064</v>
      </c>
      <c r="E885" t="s">
        <v>1064</v>
      </c>
      <c r="F885" t="s">
        <v>3112</v>
      </c>
      <c r="G885" t="s">
        <v>1805</v>
      </c>
      <c r="H885" s="39">
        <v>44771</v>
      </c>
      <c r="I885" s="55">
        <v>2022</v>
      </c>
      <c r="J885" t="s">
        <v>3870</v>
      </c>
      <c r="K885" t="s">
        <v>1439</v>
      </c>
      <c r="L885" s="48" t="s">
        <v>1064</v>
      </c>
      <c r="M885" t="s">
        <v>1064</v>
      </c>
      <c r="O885" t="s">
        <v>1881</v>
      </c>
      <c r="P885" t="s">
        <v>1064</v>
      </c>
      <c r="Q885" t="s">
        <v>29</v>
      </c>
      <c r="R885" t="s">
        <v>113</v>
      </c>
      <c r="S885">
        <v>9.1129999999999995</v>
      </c>
      <c r="T885">
        <v>9</v>
      </c>
      <c r="U885" t="s">
        <v>692</v>
      </c>
      <c r="V885" t="s">
        <v>2850</v>
      </c>
      <c r="W885" t="s">
        <v>1557</v>
      </c>
      <c r="X885" t="s">
        <v>3113</v>
      </c>
      <c r="Y885" t="s">
        <v>1064</v>
      </c>
      <c r="Z885" t="s">
        <v>1064</v>
      </c>
      <c r="AA885" t="s">
        <v>1064</v>
      </c>
      <c r="AB885" t="s">
        <v>1064</v>
      </c>
      <c r="AC885" t="s">
        <v>1064</v>
      </c>
      <c r="AD885" t="s">
        <v>1064</v>
      </c>
      <c r="AE885" t="s">
        <v>1064</v>
      </c>
      <c r="AF885" t="s">
        <v>1064</v>
      </c>
      <c r="AG885" t="s">
        <v>1064</v>
      </c>
      <c r="AH885" t="s">
        <v>1064</v>
      </c>
      <c r="AK885">
        <v>335317</v>
      </c>
      <c r="AL885">
        <v>6223306</v>
      </c>
      <c r="AM885" t="s">
        <v>2388</v>
      </c>
      <c r="AN885" t="s">
        <v>1870</v>
      </c>
      <c r="AO885" s="39">
        <v>45721</v>
      </c>
    </row>
    <row r="886" spans="1:41" x14ac:dyDescent="0.2">
      <c r="A886" t="s">
        <v>173</v>
      </c>
      <c r="B886" t="s">
        <v>176</v>
      </c>
      <c r="C886" t="s">
        <v>2668</v>
      </c>
      <c r="D886" t="s">
        <v>1064</v>
      </c>
      <c r="E886" t="s">
        <v>1064</v>
      </c>
      <c r="F886" t="s">
        <v>2669</v>
      </c>
      <c r="G886" t="s">
        <v>1805</v>
      </c>
      <c r="H886" s="39">
        <v>44373</v>
      </c>
      <c r="I886" s="55">
        <v>2021</v>
      </c>
      <c r="J886" t="s">
        <v>1333</v>
      </c>
      <c r="K886" t="s">
        <v>1449</v>
      </c>
      <c r="L886" s="48" t="s">
        <v>1064</v>
      </c>
      <c r="M886" t="s">
        <v>1064</v>
      </c>
      <c r="O886" t="s">
        <v>1881</v>
      </c>
      <c r="P886" t="s">
        <v>1064</v>
      </c>
      <c r="Q886" t="s">
        <v>29</v>
      </c>
      <c r="R886" t="s">
        <v>113</v>
      </c>
      <c r="S886">
        <v>2.9950399999999999</v>
      </c>
      <c r="T886">
        <v>2.99</v>
      </c>
      <c r="U886" t="s">
        <v>692</v>
      </c>
      <c r="V886" t="s">
        <v>2850</v>
      </c>
      <c r="W886" t="s">
        <v>758</v>
      </c>
      <c r="X886" t="s">
        <v>2670</v>
      </c>
      <c r="Y886" t="s">
        <v>1064</v>
      </c>
      <c r="Z886" t="s">
        <v>1064</v>
      </c>
      <c r="AA886" t="s">
        <v>1064</v>
      </c>
      <c r="AB886" t="s">
        <v>1064</v>
      </c>
      <c r="AC886" t="s">
        <v>1064</v>
      </c>
      <c r="AD886" t="s">
        <v>1064</v>
      </c>
      <c r="AE886" t="s">
        <v>1064</v>
      </c>
      <c r="AF886" t="s">
        <v>1064</v>
      </c>
      <c r="AG886" t="s">
        <v>1064</v>
      </c>
      <c r="AH886" t="s">
        <v>1064</v>
      </c>
      <c r="AK886">
        <v>232297</v>
      </c>
      <c r="AL886">
        <v>5957865</v>
      </c>
      <c r="AM886" t="s">
        <v>2391</v>
      </c>
      <c r="AN886" t="s">
        <v>1870</v>
      </c>
      <c r="AO886" s="39">
        <v>45721</v>
      </c>
    </row>
    <row r="887" spans="1:41" x14ac:dyDescent="0.2">
      <c r="A887" t="s">
        <v>173</v>
      </c>
      <c r="B887" t="s">
        <v>176</v>
      </c>
      <c r="C887" t="s">
        <v>2900</v>
      </c>
      <c r="D887" t="s">
        <v>1064</v>
      </c>
      <c r="E887" t="s">
        <v>1064</v>
      </c>
      <c r="F887" t="s">
        <v>2901</v>
      </c>
      <c r="G887" t="s">
        <v>1805</v>
      </c>
      <c r="H887" s="39">
        <v>44553</v>
      </c>
      <c r="I887" s="55">
        <v>2021</v>
      </c>
      <c r="J887" t="s">
        <v>1348</v>
      </c>
      <c r="K887" t="s">
        <v>1471</v>
      </c>
      <c r="L887" s="48" t="s">
        <v>1064</v>
      </c>
      <c r="M887" t="s">
        <v>1064</v>
      </c>
      <c r="O887" t="s">
        <v>1881</v>
      </c>
      <c r="P887" t="s">
        <v>1064</v>
      </c>
      <c r="Q887" t="s">
        <v>29</v>
      </c>
      <c r="R887" t="s">
        <v>113</v>
      </c>
      <c r="S887">
        <v>6.0060000000000002</v>
      </c>
      <c r="T887">
        <v>6</v>
      </c>
      <c r="U887" t="s">
        <v>692</v>
      </c>
      <c r="V887" t="s">
        <v>2850</v>
      </c>
      <c r="W887" t="s">
        <v>697</v>
      </c>
      <c r="X887" t="s">
        <v>2902</v>
      </c>
      <c r="Y887" t="s">
        <v>1064</v>
      </c>
      <c r="Z887" t="s">
        <v>1064</v>
      </c>
      <c r="AA887" t="s">
        <v>1064</v>
      </c>
      <c r="AB887" t="s">
        <v>1064</v>
      </c>
      <c r="AC887" t="s">
        <v>1064</v>
      </c>
      <c r="AD887" t="s">
        <v>1064</v>
      </c>
      <c r="AE887" t="s">
        <v>1064</v>
      </c>
      <c r="AF887" t="s">
        <v>1064</v>
      </c>
      <c r="AG887" t="s">
        <v>1064</v>
      </c>
      <c r="AH887" t="s">
        <v>1064</v>
      </c>
      <c r="AK887">
        <v>344394</v>
      </c>
      <c r="AL887">
        <v>6678110</v>
      </c>
      <c r="AM887" t="s">
        <v>2390</v>
      </c>
      <c r="AN887" t="s">
        <v>1870</v>
      </c>
      <c r="AO887" s="39">
        <v>45721</v>
      </c>
    </row>
    <row r="888" spans="1:41" x14ac:dyDescent="0.2">
      <c r="A888" t="s">
        <v>173</v>
      </c>
      <c r="B888" t="s">
        <v>176</v>
      </c>
      <c r="C888" t="s">
        <v>1544</v>
      </c>
      <c r="D888" t="s">
        <v>1064</v>
      </c>
      <c r="E888" t="s">
        <v>1676</v>
      </c>
      <c r="F888" t="s">
        <v>2321</v>
      </c>
      <c r="G888" t="s">
        <v>1805</v>
      </c>
      <c r="H888" s="39">
        <v>44149</v>
      </c>
      <c r="I888" s="55">
        <v>2020</v>
      </c>
      <c r="J888" t="s">
        <v>1310</v>
      </c>
      <c r="K888" t="s">
        <v>1465</v>
      </c>
      <c r="L888" s="48" t="s">
        <v>1064</v>
      </c>
      <c r="M888" t="s">
        <v>1064</v>
      </c>
      <c r="O888" t="s">
        <v>1881</v>
      </c>
      <c r="P888" t="s">
        <v>1064</v>
      </c>
      <c r="Q888" t="s">
        <v>29</v>
      </c>
      <c r="R888" t="s">
        <v>113</v>
      </c>
      <c r="S888">
        <v>2.9973999999999998</v>
      </c>
      <c r="T888">
        <v>2.95</v>
      </c>
      <c r="U888" t="s">
        <v>692</v>
      </c>
      <c r="V888" t="s">
        <v>2850</v>
      </c>
      <c r="W888" t="s">
        <v>1545</v>
      </c>
      <c r="X888" t="s">
        <v>1988</v>
      </c>
      <c r="Y888" t="s">
        <v>1064</v>
      </c>
      <c r="Z888" t="s">
        <v>1064</v>
      </c>
      <c r="AA888" t="s">
        <v>1064</v>
      </c>
      <c r="AB888" t="s">
        <v>1064</v>
      </c>
      <c r="AC888" t="s">
        <v>1064</v>
      </c>
      <c r="AD888" t="s">
        <v>1064</v>
      </c>
      <c r="AE888" t="s">
        <v>1064</v>
      </c>
      <c r="AF888" t="s">
        <v>1064</v>
      </c>
      <c r="AG888" t="s">
        <v>1064</v>
      </c>
      <c r="AH888" t="s">
        <v>1064</v>
      </c>
      <c r="AK888">
        <v>326064</v>
      </c>
      <c r="AL888">
        <v>6333214</v>
      </c>
      <c r="AM888" t="s">
        <v>2388</v>
      </c>
      <c r="AN888" t="s">
        <v>1870</v>
      </c>
      <c r="AO888" s="39">
        <v>45721</v>
      </c>
    </row>
    <row r="889" spans="1:41" x14ac:dyDescent="0.2">
      <c r="A889" t="s">
        <v>173</v>
      </c>
      <c r="B889" t="s">
        <v>176</v>
      </c>
      <c r="C889" t="s">
        <v>2187</v>
      </c>
      <c r="D889" t="s">
        <v>1064</v>
      </c>
      <c r="E889" t="s">
        <v>1195</v>
      </c>
      <c r="F889" t="s">
        <v>517</v>
      </c>
      <c r="G889" t="s">
        <v>1805</v>
      </c>
      <c r="H889" s="39">
        <v>42446</v>
      </c>
      <c r="I889" s="55">
        <v>2016</v>
      </c>
      <c r="J889" t="s">
        <v>1316</v>
      </c>
      <c r="K889" t="s">
        <v>1414</v>
      </c>
      <c r="L889" s="48" t="s">
        <v>1064</v>
      </c>
      <c r="M889" t="s">
        <v>1064</v>
      </c>
      <c r="O889" t="s">
        <v>1824</v>
      </c>
      <c r="P889" t="s">
        <v>1064</v>
      </c>
      <c r="Q889" t="s">
        <v>29</v>
      </c>
      <c r="R889" t="s">
        <v>113</v>
      </c>
      <c r="S889">
        <v>3</v>
      </c>
      <c r="T889">
        <v>3</v>
      </c>
      <c r="U889" t="s">
        <v>692</v>
      </c>
      <c r="V889" t="s">
        <v>2850</v>
      </c>
      <c r="W889" t="s">
        <v>738</v>
      </c>
      <c r="X889" t="s">
        <v>740</v>
      </c>
      <c r="Y889" t="s">
        <v>1064</v>
      </c>
      <c r="Z889" t="s">
        <v>1064</v>
      </c>
      <c r="AA889" t="s">
        <v>1064</v>
      </c>
      <c r="AB889" t="s">
        <v>1064</v>
      </c>
      <c r="AC889" t="s">
        <v>1064</v>
      </c>
      <c r="AD889" t="s">
        <v>1064</v>
      </c>
      <c r="AE889" t="s">
        <v>1064</v>
      </c>
      <c r="AF889" t="s">
        <v>1064</v>
      </c>
      <c r="AG889" t="s">
        <v>1064</v>
      </c>
      <c r="AH889" t="s">
        <v>1064</v>
      </c>
      <c r="AK889">
        <v>302056.9999</v>
      </c>
      <c r="AL889">
        <v>6424179.0149999997</v>
      </c>
      <c r="AM889" t="s">
        <v>2388</v>
      </c>
      <c r="AN889" t="s">
        <v>1870</v>
      </c>
      <c r="AO889" s="39">
        <v>45721</v>
      </c>
    </row>
    <row r="890" spans="1:41" x14ac:dyDescent="0.2">
      <c r="A890" t="s">
        <v>173</v>
      </c>
      <c r="B890" t="s">
        <v>176</v>
      </c>
      <c r="C890" t="s">
        <v>2217</v>
      </c>
      <c r="D890" t="s">
        <v>1064</v>
      </c>
      <c r="E890" t="s">
        <v>1569</v>
      </c>
      <c r="F890" t="s">
        <v>281</v>
      </c>
      <c r="G890" t="s">
        <v>1805</v>
      </c>
      <c r="H890" s="39">
        <v>43329</v>
      </c>
      <c r="I890" s="55">
        <v>2018</v>
      </c>
      <c r="J890" t="s">
        <v>1316</v>
      </c>
      <c r="K890" t="s">
        <v>1324</v>
      </c>
      <c r="L890" s="48" t="s">
        <v>1064</v>
      </c>
      <c r="M890" t="s">
        <v>1064</v>
      </c>
      <c r="O890" t="s">
        <v>1837</v>
      </c>
      <c r="P890" t="s">
        <v>1064</v>
      </c>
      <c r="Q890" t="s">
        <v>29</v>
      </c>
      <c r="R890" t="s">
        <v>113</v>
      </c>
      <c r="S890">
        <v>3</v>
      </c>
      <c r="T890">
        <v>2.97</v>
      </c>
      <c r="U890" t="s">
        <v>692</v>
      </c>
      <c r="V890" t="s">
        <v>2850</v>
      </c>
      <c r="W890" t="s">
        <v>738</v>
      </c>
      <c r="X890" t="s">
        <v>739</v>
      </c>
      <c r="Y890" t="s">
        <v>1064</v>
      </c>
      <c r="Z890" t="s">
        <v>1064</v>
      </c>
      <c r="AA890" t="s">
        <v>1064</v>
      </c>
      <c r="AB890" t="s">
        <v>1064</v>
      </c>
      <c r="AC890" t="s">
        <v>1064</v>
      </c>
      <c r="AD890" t="s">
        <v>1064</v>
      </c>
      <c r="AE890" t="s">
        <v>1064</v>
      </c>
      <c r="AF890" t="s">
        <v>1064</v>
      </c>
      <c r="AG890" t="s">
        <v>1064</v>
      </c>
      <c r="AH890" t="s">
        <v>1064</v>
      </c>
      <c r="AK890">
        <v>308879.71999999997</v>
      </c>
      <c r="AL890">
        <v>6413431.5099999998</v>
      </c>
      <c r="AM890" t="s">
        <v>2388</v>
      </c>
      <c r="AN890" t="s">
        <v>1870</v>
      </c>
      <c r="AO890" s="39">
        <v>45721</v>
      </c>
    </row>
    <row r="891" spans="1:41" x14ac:dyDescent="0.2">
      <c r="A891" t="s">
        <v>173</v>
      </c>
      <c r="B891" t="s">
        <v>176</v>
      </c>
      <c r="C891" t="s">
        <v>4035</v>
      </c>
      <c r="D891" t="s">
        <v>1064</v>
      </c>
      <c r="E891" t="s">
        <v>1064</v>
      </c>
      <c r="F891" t="s">
        <v>3494</v>
      </c>
      <c r="G891" t="s">
        <v>1805</v>
      </c>
      <c r="H891" s="39">
        <v>45145</v>
      </c>
      <c r="I891" s="55">
        <v>2023</v>
      </c>
      <c r="J891" t="s">
        <v>1348</v>
      </c>
      <c r="K891" t="s">
        <v>1350</v>
      </c>
      <c r="L891" s="48" t="s">
        <v>1064</v>
      </c>
      <c r="M891" t="s">
        <v>1064</v>
      </c>
      <c r="O891" t="s">
        <v>1881</v>
      </c>
      <c r="P891" t="s">
        <v>1064</v>
      </c>
      <c r="Q891" t="s">
        <v>29</v>
      </c>
      <c r="R891" t="s">
        <v>113</v>
      </c>
      <c r="S891">
        <v>6.9050000000000002</v>
      </c>
      <c r="T891">
        <v>6.9</v>
      </c>
      <c r="U891" t="s">
        <v>692</v>
      </c>
      <c r="V891" t="s">
        <v>2850</v>
      </c>
      <c r="W891" t="s">
        <v>697</v>
      </c>
      <c r="X891" t="s">
        <v>3495</v>
      </c>
      <c r="Y891" t="s">
        <v>1064</v>
      </c>
      <c r="Z891" t="s">
        <v>1064</v>
      </c>
      <c r="AA891" t="s">
        <v>1064</v>
      </c>
      <c r="AB891" t="s">
        <v>1064</v>
      </c>
      <c r="AC891" t="s">
        <v>1064</v>
      </c>
      <c r="AD891" t="s">
        <v>1064</v>
      </c>
      <c r="AE891" t="s">
        <v>1064</v>
      </c>
      <c r="AF891" t="s">
        <v>1064</v>
      </c>
      <c r="AG891" t="s">
        <v>1064</v>
      </c>
      <c r="AH891" t="s">
        <v>1064</v>
      </c>
      <c r="AK891">
        <v>294475</v>
      </c>
      <c r="AL891">
        <v>6609231</v>
      </c>
      <c r="AM891" t="s">
        <v>2388</v>
      </c>
      <c r="AN891" t="s">
        <v>1870</v>
      </c>
      <c r="AO891" s="39">
        <v>45721</v>
      </c>
    </row>
    <row r="892" spans="1:41" x14ac:dyDescent="0.2">
      <c r="A892" t="s">
        <v>173</v>
      </c>
      <c r="B892" t="s">
        <v>176</v>
      </c>
      <c r="C892" t="s">
        <v>2831</v>
      </c>
      <c r="D892" t="s">
        <v>1064</v>
      </c>
      <c r="E892" t="s">
        <v>1064</v>
      </c>
      <c r="F892" t="s">
        <v>2832</v>
      </c>
      <c r="G892" t="s">
        <v>1805</v>
      </c>
      <c r="H892" s="39">
        <v>44408</v>
      </c>
      <c r="I892" s="55">
        <v>2021</v>
      </c>
      <c r="J892" t="s">
        <v>1333</v>
      </c>
      <c r="K892" t="s">
        <v>1449</v>
      </c>
      <c r="L892" s="48" t="s">
        <v>1064</v>
      </c>
      <c r="M892" t="s">
        <v>1064</v>
      </c>
      <c r="O892" t="s">
        <v>1881</v>
      </c>
      <c r="P892" t="s">
        <v>1064</v>
      </c>
      <c r="Q892" t="s">
        <v>29</v>
      </c>
      <c r="R892" t="s">
        <v>113</v>
      </c>
      <c r="S892">
        <v>2.6050399999999998</v>
      </c>
      <c r="T892">
        <v>2.6</v>
      </c>
      <c r="U892" t="s">
        <v>692</v>
      </c>
      <c r="V892" t="s">
        <v>2850</v>
      </c>
      <c r="W892" t="s">
        <v>758</v>
      </c>
      <c r="X892" t="s">
        <v>2833</v>
      </c>
      <c r="Y892" t="s">
        <v>1064</v>
      </c>
      <c r="Z892" t="s">
        <v>1064</v>
      </c>
      <c r="AA892" t="s">
        <v>1064</v>
      </c>
      <c r="AB892" t="s">
        <v>1064</v>
      </c>
      <c r="AC892" t="s">
        <v>1064</v>
      </c>
      <c r="AD892" t="s">
        <v>1064</v>
      </c>
      <c r="AE892" t="s">
        <v>1064</v>
      </c>
      <c r="AF892" t="s">
        <v>1064</v>
      </c>
      <c r="AG892" t="s">
        <v>1064</v>
      </c>
      <c r="AH892" t="s">
        <v>1064</v>
      </c>
      <c r="AK892">
        <v>233467</v>
      </c>
      <c r="AL892">
        <v>5961862</v>
      </c>
      <c r="AM892" t="s">
        <v>2388</v>
      </c>
      <c r="AN892" t="s">
        <v>1870</v>
      </c>
      <c r="AO892" s="39">
        <v>45721</v>
      </c>
    </row>
    <row r="893" spans="1:41" x14ac:dyDescent="0.2">
      <c r="A893" t="s">
        <v>173</v>
      </c>
      <c r="B893" t="s">
        <v>176</v>
      </c>
      <c r="C893" t="s">
        <v>2834</v>
      </c>
      <c r="D893" t="s">
        <v>1064</v>
      </c>
      <c r="E893" t="s">
        <v>1064</v>
      </c>
      <c r="F893" t="s">
        <v>2835</v>
      </c>
      <c r="G893" t="s">
        <v>1805</v>
      </c>
      <c r="H893" s="39">
        <v>44449</v>
      </c>
      <c r="I893" s="55">
        <v>2021</v>
      </c>
      <c r="J893" t="s">
        <v>3870</v>
      </c>
      <c r="K893" t="s">
        <v>1436</v>
      </c>
      <c r="L893" s="48" t="s">
        <v>1064</v>
      </c>
      <c r="M893" t="s">
        <v>1064</v>
      </c>
      <c r="O893" t="s">
        <v>1881</v>
      </c>
      <c r="P893" t="s">
        <v>1064</v>
      </c>
      <c r="Q893" t="s">
        <v>29</v>
      </c>
      <c r="R893" t="s">
        <v>113</v>
      </c>
      <c r="S893">
        <v>3.0049999999999999</v>
      </c>
      <c r="T893">
        <v>3</v>
      </c>
      <c r="U893" t="s">
        <v>692</v>
      </c>
      <c r="V893" t="s">
        <v>2850</v>
      </c>
      <c r="W893" t="s">
        <v>697</v>
      </c>
      <c r="X893" t="s">
        <v>2836</v>
      </c>
      <c r="Y893" t="s">
        <v>1064</v>
      </c>
      <c r="Z893" t="s">
        <v>1064</v>
      </c>
      <c r="AA893" t="s">
        <v>1064</v>
      </c>
      <c r="AB893" t="s">
        <v>1064</v>
      </c>
      <c r="AC893" t="s">
        <v>1064</v>
      </c>
      <c r="AD893" t="s">
        <v>1064</v>
      </c>
      <c r="AE893" t="s">
        <v>1064</v>
      </c>
      <c r="AF893" t="s">
        <v>1064</v>
      </c>
      <c r="AG893" t="s">
        <v>1064</v>
      </c>
      <c r="AH893" t="s">
        <v>1064</v>
      </c>
      <c r="AK893">
        <v>268213</v>
      </c>
      <c r="AL893">
        <v>6183818</v>
      </c>
      <c r="AM893" t="s">
        <v>2388</v>
      </c>
      <c r="AN893" t="s">
        <v>1870</v>
      </c>
      <c r="AO893" s="39">
        <v>45721</v>
      </c>
    </row>
    <row r="894" spans="1:41" x14ac:dyDescent="0.2">
      <c r="A894" t="s">
        <v>173</v>
      </c>
      <c r="B894" t="s">
        <v>176</v>
      </c>
      <c r="C894" t="s">
        <v>4163</v>
      </c>
      <c r="D894" t="s">
        <v>1064</v>
      </c>
      <c r="E894" t="s">
        <v>1064</v>
      </c>
      <c r="F894" t="s">
        <v>3862</v>
      </c>
      <c r="G894" t="s">
        <v>1805</v>
      </c>
      <c r="H894" s="39">
        <v>45301</v>
      </c>
      <c r="I894" s="55">
        <v>2024</v>
      </c>
      <c r="J894" t="s">
        <v>1337</v>
      </c>
      <c r="K894" t="s">
        <v>1341</v>
      </c>
      <c r="L894" s="48" t="s">
        <v>1064</v>
      </c>
      <c r="M894" t="s">
        <v>1064</v>
      </c>
      <c r="O894" t="s">
        <v>1881</v>
      </c>
      <c r="P894" t="s">
        <v>1064</v>
      </c>
      <c r="Q894" t="s">
        <v>29</v>
      </c>
      <c r="R894" t="s">
        <v>113</v>
      </c>
      <c r="S894">
        <v>7.7130000000000001</v>
      </c>
      <c r="T894">
        <v>7.7</v>
      </c>
      <c r="U894" t="s">
        <v>692</v>
      </c>
      <c r="V894" t="s">
        <v>2850</v>
      </c>
      <c r="W894" t="s">
        <v>1557</v>
      </c>
      <c r="X894" t="s">
        <v>3863</v>
      </c>
      <c r="Y894" t="s">
        <v>1064</v>
      </c>
      <c r="Z894" t="s">
        <v>1064</v>
      </c>
      <c r="AA894" t="s">
        <v>1064</v>
      </c>
      <c r="AB894" t="s">
        <v>1064</v>
      </c>
      <c r="AC894" t="s">
        <v>1064</v>
      </c>
      <c r="AD894" t="s">
        <v>1064</v>
      </c>
      <c r="AE894" t="s">
        <v>1064</v>
      </c>
      <c r="AF894" t="s">
        <v>1064</v>
      </c>
      <c r="AG894" t="s">
        <v>1064</v>
      </c>
      <c r="AH894" t="s">
        <v>1064</v>
      </c>
      <c r="AK894">
        <v>740072</v>
      </c>
      <c r="AL894">
        <v>5845344</v>
      </c>
      <c r="AM894" t="s">
        <v>2389</v>
      </c>
      <c r="AN894" t="s">
        <v>1870</v>
      </c>
      <c r="AO894" s="39">
        <v>45721</v>
      </c>
    </row>
    <row r="895" spans="1:41" x14ac:dyDescent="0.2">
      <c r="A895" t="s">
        <v>173</v>
      </c>
      <c r="B895" t="s">
        <v>176</v>
      </c>
      <c r="C895" t="s">
        <v>2322</v>
      </c>
      <c r="D895" t="s">
        <v>1064</v>
      </c>
      <c r="E895" t="s">
        <v>1064</v>
      </c>
      <c r="F895" t="s">
        <v>2323</v>
      </c>
      <c r="G895" t="s">
        <v>1805</v>
      </c>
      <c r="H895" s="39">
        <v>44295</v>
      </c>
      <c r="I895" s="55">
        <v>2021</v>
      </c>
      <c r="J895" t="s">
        <v>1333</v>
      </c>
      <c r="K895" t="s">
        <v>2324</v>
      </c>
      <c r="L895" s="48" t="s">
        <v>1064</v>
      </c>
      <c r="M895" t="s">
        <v>1064</v>
      </c>
      <c r="O895" t="s">
        <v>1881</v>
      </c>
      <c r="P895" t="s">
        <v>1064</v>
      </c>
      <c r="Q895" t="s">
        <v>29</v>
      </c>
      <c r="R895" t="s">
        <v>113</v>
      </c>
      <c r="S895">
        <v>2.70357</v>
      </c>
      <c r="T895">
        <v>2.7</v>
      </c>
      <c r="U895" t="s">
        <v>692</v>
      </c>
      <c r="V895" t="s">
        <v>2850</v>
      </c>
      <c r="W895" t="s">
        <v>758</v>
      </c>
      <c r="X895" t="s">
        <v>2325</v>
      </c>
      <c r="Y895" t="s">
        <v>1064</v>
      </c>
      <c r="Z895" t="s">
        <v>1064</v>
      </c>
      <c r="AA895" t="s">
        <v>1064</v>
      </c>
      <c r="AB895" t="s">
        <v>1064</v>
      </c>
      <c r="AC895" t="s">
        <v>1064</v>
      </c>
      <c r="AD895" t="s">
        <v>1064</v>
      </c>
      <c r="AE895" t="s">
        <v>1064</v>
      </c>
      <c r="AF895" t="s">
        <v>1064</v>
      </c>
      <c r="AG895" t="s">
        <v>1064</v>
      </c>
      <c r="AH895" t="s">
        <v>1064</v>
      </c>
      <c r="AK895">
        <v>239648</v>
      </c>
      <c r="AL895">
        <v>5951577</v>
      </c>
      <c r="AM895" t="s">
        <v>2391</v>
      </c>
      <c r="AN895" t="s">
        <v>1870</v>
      </c>
      <c r="AO895" s="39">
        <v>45721</v>
      </c>
    </row>
    <row r="896" spans="1:41" x14ac:dyDescent="0.2">
      <c r="A896" t="s">
        <v>173</v>
      </c>
      <c r="B896" t="s">
        <v>176</v>
      </c>
      <c r="C896" t="s">
        <v>3864</v>
      </c>
      <c r="D896" t="s">
        <v>1064</v>
      </c>
      <c r="E896" t="s">
        <v>1064</v>
      </c>
      <c r="F896" t="s">
        <v>3865</v>
      </c>
      <c r="G896" t="s">
        <v>1805</v>
      </c>
      <c r="H896" s="39">
        <v>45385</v>
      </c>
      <c r="I896" s="55">
        <v>2024</v>
      </c>
      <c r="J896" t="s">
        <v>1310</v>
      </c>
      <c r="K896" t="s">
        <v>2953</v>
      </c>
      <c r="L896" s="48" t="s">
        <v>1064</v>
      </c>
      <c r="M896" t="s">
        <v>1064</v>
      </c>
      <c r="O896" t="s">
        <v>1881</v>
      </c>
      <c r="P896" t="s">
        <v>1064</v>
      </c>
      <c r="Q896" t="s">
        <v>29</v>
      </c>
      <c r="R896" t="s">
        <v>113</v>
      </c>
      <c r="S896">
        <v>9.1809999999999992</v>
      </c>
      <c r="T896">
        <v>9</v>
      </c>
      <c r="U896" t="s">
        <v>692</v>
      </c>
      <c r="V896" t="s">
        <v>2850</v>
      </c>
      <c r="W896" t="s">
        <v>1545</v>
      </c>
      <c r="X896" t="s">
        <v>3866</v>
      </c>
      <c r="Y896" t="s">
        <v>1064</v>
      </c>
      <c r="Z896" t="s">
        <v>1064</v>
      </c>
      <c r="AA896" t="s">
        <v>1064</v>
      </c>
      <c r="AB896" t="s">
        <v>1064</v>
      </c>
      <c r="AC896" t="s">
        <v>1064</v>
      </c>
      <c r="AD896" t="s">
        <v>1064</v>
      </c>
      <c r="AE896" t="s">
        <v>1064</v>
      </c>
      <c r="AF896" t="s">
        <v>1064</v>
      </c>
      <c r="AG896" t="s">
        <v>1064</v>
      </c>
      <c r="AH896" t="s">
        <v>1064</v>
      </c>
      <c r="AK896">
        <v>333281</v>
      </c>
      <c r="AL896">
        <v>6306468</v>
      </c>
      <c r="AM896" t="s">
        <v>2388</v>
      </c>
      <c r="AN896" t="s">
        <v>1870</v>
      </c>
      <c r="AO896" s="39">
        <v>45721</v>
      </c>
    </row>
    <row r="897" spans="1:41" x14ac:dyDescent="0.2">
      <c r="A897" t="s">
        <v>173</v>
      </c>
      <c r="B897" t="s">
        <v>176</v>
      </c>
      <c r="C897" t="s">
        <v>3783</v>
      </c>
      <c r="D897" t="s">
        <v>1064</v>
      </c>
      <c r="E897" t="s">
        <v>1567</v>
      </c>
      <c r="F897" t="s">
        <v>584</v>
      </c>
      <c r="G897" t="s">
        <v>1805</v>
      </c>
      <c r="H897" s="39">
        <v>43056</v>
      </c>
      <c r="I897" s="55">
        <v>2017</v>
      </c>
      <c r="J897" t="s">
        <v>1316</v>
      </c>
      <c r="K897" t="s">
        <v>1443</v>
      </c>
      <c r="L897" s="48" t="s">
        <v>1064</v>
      </c>
      <c r="M897" t="s">
        <v>1064</v>
      </c>
      <c r="O897" t="s">
        <v>1824</v>
      </c>
      <c r="P897" t="s">
        <v>1064</v>
      </c>
      <c r="Q897" t="s">
        <v>29</v>
      </c>
      <c r="R897" t="s">
        <v>113</v>
      </c>
      <c r="S897">
        <v>3</v>
      </c>
      <c r="T897">
        <v>2.9870999999999999</v>
      </c>
      <c r="U897" t="s">
        <v>692</v>
      </c>
      <c r="V897" t="s">
        <v>2850</v>
      </c>
      <c r="W897" t="s">
        <v>727</v>
      </c>
      <c r="X897" t="s">
        <v>978</v>
      </c>
      <c r="Y897" t="s">
        <v>1064</v>
      </c>
      <c r="Z897" t="s">
        <v>1064</v>
      </c>
      <c r="AA897" t="s">
        <v>1064</v>
      </c>
      <c r="AB897" t="s">
        <v>1064</v>
      </c>
      <c r="AC897" t="s">
        <v>1064</v>
      </c>
      <c r="AD897" t="s">
        <v>1064</v>
      </c>
      <c r="AE897" t="s">
        <v>1064</v>
      </c>
      <c r="AF897" t="s">
        <v>1064</v>
      </c>
      <c r="AG897" t="s">
        <v>1064</v>
      </c>
      <c r="AH897" t="s">
        <v>1064</v>
      </c>
      <c r="AK897">
        <v>342083.94</v>
      </c>
      <c r="AL897">
        <v>6359442.6500000004</v>
      </c>
      <c r="AM897" t="s">
        <v>2388</v>
      </c>
      <c r="AN897" t="s">
        <v>1870</v>
      </c>
      <c r="AO897" s="39">
        <v>45721</v>
      </c>
    </row>
    <row r="898" spans="1:41" x14ac:dyDescent="0.2">
      <c r="A898" t="s">
        <v>173</v>
      </c>
      <c r="B898" t="s">
        <v>176</v>
      </c>
      <c r="C898" t="s">
        <v>2640</v>
      </c>
      <c r="D898" t="s">
        <v>1064</v>
      </c>
      <c r="E898" t="s">
        <v>1064</v>
      </c>
      <c r="F898" t="s">
        <v>2382</v>
      </c>
      <c r="G898" t="s">
        <v>1805</v>
      </c>
      <c r="H898" s="39">
        <v>44351</v>
      </c>
      <c r="I898" s="55">
        <v>2021</v>
      </c>
      <c r="J898" t="s">
        <v>1297</v>
      </c>
      <c r="K898" t="s">
        <v>1300</v>
      </c>
      <c r="L898" s="48" t="s">
        <v>1064</v>
      </c>
      <c r="M898" t="s">
        <v>1064</v>
      </c>
      <c r="O898" t="s">
        <v>1881</v>
      </c>
      <c r="P898" t="s">
        <v>1064</v>
      </c>
      <c r="Q898" t="s">
        <v>29</v>
      </c>
      <c r="R898" t="s">
        <v>113</v>
      </c>
      <c r="S898">
        <v>4.5305999999999997</v>
      </c>
      <c r="T898">
        <v>4.5</v>
      </c>
      <c r="U898" t="s">
        <v>692</v>
      </c>
      <c r="V898" t="s">
        <v>2850</v>
      </c>
      <c r="W898" t="s">
        <v>2311</v>
      </c>
      <c r="X898" t="s">
        <v>2383</v>
      </c>
      <c r="Y898" t="s">
        <v>1064</v>
      </c>
      <c r="Z898" t="s">
        <v>1064</v>
      </c>
      <c r="AA898" t="s">
        <v>1064</v>
      </c>
      <c r="AB898" t="s">
        <v>1064</v>
      </c>
      <c r="AC898" t="s">
        <v>1064</v>
      </c>
      <c r="AD898" t="s">
        <v>1064</v>
      </c>
      <c r="AE898" t="s">
        <v>1064</v>
      </c>
      <c r="AF898" t="s">
        <v>1064</v>
      </c>
      <c r="AG898" t="s">
        <v>1064</v>
      </c>
      <c r="AH898" t="s">
        <v>1064</v>
      </c>
      <c r="AK898">
        <v>282785.03999999998</v>
      </c>
      <c r="AL898">
        <v>6041436.4800000004</v>
      </c>
      <c r="AM898" t="s">
        <v>2388</v>
      </c>
      <c r="AN898" t="s">
        <v>1870</v>
      </c>
      <c r="AO898" s="39">
        <v>45721</v>
      </c>
    </row>
    <row r="899" spans="1:41" x14ac:dyDescent="0.2">
      <c r="A899" t="s">
        <v>173</v>
      </c>
      <c r="B899" t="s">
        <v>176</v>
      </c>
      <c r="C899" t="s">
        <v>2326</v>
      </c>
      <c r="D899" t="s">
        <v>1064</v>
      </c>
      <c r="E899" t="s">
        <v>1064</v>
      </c>
      <c r="F899" t="s">
        <v>2327</v>
      </c>
      <c r="G899" t="s">
        <v>1805</v>
      </c>
      <c r="H899" s="39">
        <v>44280</v>
      </c>
      <c r="I899" s="55">
        <v>2021</v>
      </c>
      <c r="J899" t="s">
        <v>1337</v>
      </c>
      <c r="K899" t="s">
        <v>1341</v>
      </c>
      <c r="L899" s="48" t="s">
        <v>1064</v>
      </c>
      <c r="M899" t="s">
        <v>1064</v>
      </c>
      <c r="O899" t="s">
        <v>1881</v>
      </c>
      <c r="P899" t="s">
        <v>1064</v>
      </c>
      <c r="Q899" t="s">
        <v>29</v>
      </c>
      <c r="R899" t="s">
        <v>113</v>
      </c>
      <c r="S899">
        <v>2.60805</v>
      </c>
      <c r="T899">
        <v>2.6</v>
      </c>
      <c r="U899" t="s">
        <v>692</v>
      </c>
      <c r="V899" t="s">
        <v>2850</v>
      </c>
      <c r="W899" t="s">
        <v>709</v>
      </c>
      <c r="X899" t="s">
        <v>2328</v>
      </c>
      <c r="Y899" t="s">
        <v>1064</v>
      </c>
      <c r="Z899" t="s">
        <v>1064</v>
      </c>
      <c r="AA899" t="s">
        <v>1064</v>
      </c>
      <c r="AB899" t="s">
        <v>1064</v>
      </c>
      <c r="AC899" t="s">
        <v>1064</v>
      </c>
      <c r="AD899" t="s">
        <v>1064</v>
      </c>
      <c r="AE899" t="s">
        <v>1064</v>
      </c>
      <c r="AF899" t="s">
        <v>1064</v>
      </c>
      <c r="AG899" t="s">
        <v>1064</v>
      </c>
      <c r="AH899" t="s">
        <v>1064</v>
      </c>
      <c r="AK899">
        <v>738027</v>
      </c>
      <c r="AL899">
        <v>5842130</v>
      </c>
      <c r="AM899" t="s">
        <v>2389</v>
      </c>
      <c r="AN899" t="s">
        <v>1870</v>
      </c>
      <c r="AO899" s="39">
        <v>45721</v>
      </c>
    </row>
    <row r="900" spans="1:41" x14ac:dyDescent="0.2">
      <c r="A900" t="s">
        <v>173</v>
      </c>
      <c r="B900" t="s">
        <v>176</v>
      </c>
      <c r="C900" t="s">
        <v>3784</v>
      </c>
      <c r="D900" t="s">
        <v>1064</v>
      </c>
      <c r="E900" t="s">
        <v>1064</v>
      </c>
      <c r="F900" t="s">
        <v>3785</v>
      </c>
      <c r="G900" t="s">
        <v>1805</v>
      </c>
      <c r="H900" s="39">
        <v>45310</v>
      </c>
      <c r="I900" s="55">
        <v>2024</v>
      </c>
      <c r="J900" t="s">
        <v>1316</v>
      </c>
      <c r="K900" t="s">
        <v>3786</v>
      </c>
      <c r="L900" s="48" t="s">
        <v>1064</v>
      </c>
      <c r="M900" t="s">
        <v>1064</v>
      </c>
      <c r="O900" t="s">
        <v>1881</v>
      </c>
      <c r="P900" t="s">
        <v>1064</v>
      </c>
      <c r="Q900" t="s">
        <v>29</v>
      </c>
      <c r="R900" t="s">
        <v>113</v>
      </c>
      <c r="S900">
        <v>9.0150000000000006</v>
      </c>
      <c r="T900">
        <v>9</v>
      </c>
      <c r="U900" t="s">
        <v>692</v>
      </c>
      <c r="V900" t="s">
        <v>2850</v>
      </c>
      <c r="W900" t="s">
        <v>697</v>
      </c>
      <c r="X900" t="s">
        <v>3787</v>
      </c>
      <c r="Y900" t="s">
        <v>1064</v>
      </c>
      <c r="Z900" t="s">
        <v>1064</v>
      </c>
      <c r="AA900" t="s">
        <v>1064</v>
      </c>
      <c r="AB900" t="s">
        <v>1064</v>
      </c>
      <c r="AC900" t="s">
        <v>1064</v>
      </c>
      <c r="AD900" t="s">
        <v>1064</v>
      </c>
      <c r="AE900" t="s">
        <v>1064</v>
      </c>
      <c r="AF900" t="s">
        <v>1064</v>
      </c>
      <c r="AG900" t="s">
        <v>1064</v>
      </c>
      <c r="AH900" t="s">
        <v>1064</v>
      </c>
      <c r="AK900">
        <v>278216</v>
      </c>
      <c r="AL900">
        <v>6391210</v>
      </c>
      <c r="AM900" t="s">
        <v>2389</v>
      </c>
      <c r="AN900" t="s">
        <v>1870</v>
      </c>
      <c r="AO900" s="39">
        <v>45721</v>
      </c>
    </row>
    <row r="901" spans="1:41" x14ac:dyDescent="0.2">
      <c r="A901" t="s">
        <v>173</v>
      </c>
      <c r="B901" t="s">
        <v>176</v>
      </c>
      <c r="C901" t="s">
        <v>4059</v>
      </c>
      <c r="D901" t="s">
        <v>1064</v>
      </c>
      <c r="E901" t="s">
        <v>1064</v>
      </c>
      <c r="F901" t="s">
        <v>4112</v>
      </c>
      <c r="G901" t="s">
        <v>1805</v>
      </c>
      <c r="H901" s="39">
        <v>45526</v>
      </c>
      <c r="I901" s="55">
        <v>2024</v>
      </c>
      <c r="J901" t="s">
        <v>1333</v>
      </c>
      <c r="K901" t="s">
        <v>1478</v>
      </c>
      <c r="L901" s="48" t="s">
        <v>1064</v>
      </c>
      <c r="M901" t="s">
        <v>1064</v>
      </c>
      <c r="O901" t="s">
        <v>1881</v>
      </c>
      <c r="P901" t="s">
        <v>1064</v>
      </c>
      <c r="Q901" t="s">
        <v>29</v>
      </c>
      <c r="R901" t="s">
        <v>113</v>
      </c>
      <c r="S901">
        <v>6.8120000000000003</v>
      </c>
      <c r="T901">
        <v>6.8</v>
      </c>
      <c r="U901" t="s">
        <v>4070</v>
      </c>
      <c r="V901" t="s">
        <v>2850</v>
      </c>
      <c r="W901" t="s">
        <v>4113</v>
      </c>
      <c r="X901" t="s">
        <v>4114</v>
      </c>
      <c r="Y901" t="s">
        <v>1064</v>
      </c>
      <c r="Z901" t="s">
        <v>1064</v>
      </c>
      <c r="AA901" t="s">
        <v>1064</v>
      </c>
      <c r="AB901" t="s">
        <v>1064</v>
      </c>
      <c r="AC901" t="s">
        <v>1064</v>
      </c>
      <c r="AD901" t="s">
        <v>1064</v>
      </c>
      <c r="AE901" t="s">
        <v>1064</v>
      </c>
      <c r="AF901" t="s">
        <v>1064</v>
      </c>
      <c r="AG901" t="s">
        <v>1064</v>
      </c>
      <c r="AH901" t="s">
        <v>1064</v>
      </c>
      <c r="AK901">
        <v>758422</v>
      </c>
      <c r="AL901">
        <v>5885494</v>
      </c>
      <c r="AM901" t="s">
        <v>2389</v>
      </c>
      <c r="AN901" t="s">
        <v>1870</v>
      </c>
      <c r="AO901" s="39">
        <v>45721</v>
      </c>
    </row>
    <row r="902" spans="1:41" x14ac:dyDescent="0.2">
      <c r="A902" t="s">
        <v>173</v>
      </c>
      <c r="B902" t="s">
        <v>176</v>
      </c>
      <c r="C902" t="s">
        <v>3496</v>
      </c>
      <c r="D902" t="s">
        <v>1064</v>
      </c>
      <c r="E902" t="s">
        <v>1064</v>
      </c>
      <c r="F902" t="s">
        <v>3497</v>
      </c>
      <c r="G902" t="s">
        <v>1805</v>
      </c>
      <c r="H902" s="39">
        <v>45169</v>
      </c>
      <c r="I902" s="55">
        <v>2023</v>
      </c>
      <c r="J902" t="s">
        <v>1348</v>
      </c>
      <c r="K902" t="s">
        <v>1407</v>
      </c>
      <c r="L902" s="48" t="s">
        <v>1064</v>
      </c>
      <c r="M902" t="s">
        <v>1064</v>
      </c>
      <c r="O902" t="s">
        <v>1881</v>
      </c>
      <c r="P902" t="s">
        <v>1064</v>
      </c>
      <c r="Q902" t="s">
        <v>29</v>
      </c>
      <c r="R902" t="s">
        <v>113</v>
      </c>
      <c r="S902">
        <v>9.0045000000000002</v>
      </c>
      <c r="T902">
        <v>9</v>
      </c>
      <c r="U902" t="s">
        <v>692</v>
      </c>
      <c r="V902" t="s">
        <v>2850</v>
      </c>
      <c r="W902" t="s">
        <v>697</v>
      </c>
      <c r="X902" t="s">
        <v>3498</v>
      </c>
      <c r="Y902" t="s">
        <v>1064</v>
      </c>
      <c r="Z902" t="s">
        <v>1064</v>
      </c>
      <c r="AA902" t="s">
        <v>1064</v>
      </c>
      <c r="AB902" t="s">
        <v>1064</v>
      </c>
      <c r="AC902" t="s">
        <v>1064</v>
      </c>
      <c r="AD902" t="s">
        <v>1064</v>
      </c>
      <c r="AE902" t="s">
        <v>1064</v>
      </c>
      <c r="AF902" t="s">
        <v>1064</v>
      </c>
      <c r="AG902" t="s">
        <v>1064</v>
      </c>
      <c r="AH902" t="s">
        <v>1064</v>
      </c>
      <c r="AK902">
        <v>292981</v>
      </c>
      <c r="AL902">
        <v>6497241</v>
      </c>
      <c r="AM902" t="s">
        <v>2390</v>
      </c>
      <c r="AN902" t="s">
        <v>1870</v>
      </c>
      <c r="AO902" s="39">
        <v>45721</v>
      </c>
    </row>
    <row r="903" spans="1:41" x14ac:dyDescent="0.2">
      <c r="A903" t="s">
        <v>173</v>
      </c>
      <c r="B903" t="s">
        <v>176</v>
      </c>
      <c r="C903" t="s">
        <v>4194</v>
      </c>
      <c r="D903" t="s">
        <v>1064</v>
      </c>
      <c r="E903" t="s">
        <v>1064</v>
      </c>
      <c r="F903" t="s">
        <v>4195</v>
      </c>
      <c r="G903" t="s">
        <v>1805</v>
      </c>
      <c r="H903" s="39">
        <v>45673</v>
      </c>
      <c r="I903" s="55">
        <v>2025</v>
      </c>
      <c r="J903" t="s">
        <v>1348</v>
      </c>
      <c r="K903" t="s">
        <v>1266</v>
      </c>
      <c r="L903" s="48" t="s">
        <v>1064</v>
      </c>
      <c r="M903" t="s">
        <v>1064</v>
      </c>
      <c r="O903" t="s">
        <v>1881</v>
      </c>
      <c r="P903" t="s">
        <v>1064</v>
      </c>
      <c r="Q903" t="s">
        <v>29</v>
      </c>
      <c r="R903" t="s">
        <v>113</v>
      </c>
      <c r="S903">
        <v>3.0053999999999998</v>
      </c>
      <c r="T903">
        <v>3</v>
      </c>
      <c r="U903" t="s">
        <v>4070</v>
      </c>
      <c r="V903" t="s">
        <v>2850</v>
      </c>
      <c r="W903" t="s">
        <v>3524</v>
      </c>
      <c r="X903" t="s">
        <v>4196</v>
      </c>
      <c r="Y903" t="s">
        <v>1064</v>
      </c>
      <c r="Z903" t="s">
        <v>1064</v>
      </c>
      <c r="AA903" t="s">
        <v>1064</v>
      </c>
      <c r="AB903" t="s">
        <v>1064</v>
      </c>
      <c r="AC903" t="s">
        <v>1064</v>
      </c>
      <c r="AD903" t="s">
        <v>1064</v>
      </c>
      <c r="AE903" t="s">
        <v>1064</v>
      </c>
      <c r="AF903" t="s">
        <v>1064</v>
      </c>
      <c r="AG903" t="s">
        <v>1064</v>
      </c>
      <c r="AH903" t="s">
        <v>1064</v>
      </c>
      <c r="AK903">
        <v>311888</v>
      </c>
      <c r="AL903">
        <v>6600041</v>
      </c>
      <c r="AM903" t="s">
        <v>2390</v>
      </c>
      <c r="AN903" t="s">
        <v>1870</v>
      </c>
      <c r="AO903" s="39">
        <v>45721</v>
      </c>
    </row>
    <row r="904" spans="1:41" x14ac:dyDescent="0.2">
      <c r="A904" t="s">
        <v>173</v>
      </c>
      <c r="B904" t="s">
        <v>176</v>
      </c>
      <c r="C904" t="s">
        <v>3164</v>
      </c>
      <c r="D904" t="s">
        <v>1064</v>
      </c>
      <c r="E904" t="s">
        <v>1064</v>
      </c>
      <c r="F904" t="s">
        <v>3165</v>
      </c>
      <c r="G904" t="s">
        <v>1805</v>
      </c>
      <c r="H904" s="39">
        <v>44767</v>
      </c>
      <c r="I904" s="55">
        <v>2022</v>
      </c>
      <c r="J904" t="s">
        <v>1316</v>
      </c>
      <c r="K904" t="s">
        <v>1323</v>
      </c>
      <c r="L904" s="48" t="s">
        <v>1064</v>
      </c>
      <c r="M904" t="s">
        <v>1064</v>
      </c>
      <c r="O904" t="s">
        <v>1881</v>
      </c>
      <c r="P904" t="s">
        <v>1064</v>
      </c>
      <c r="Q904" t="s">
        <v>29</v>
      </c>
      <c r="R904" t="s">
        <v>113</v>
      </c>
      <c r="S904">
        <v>3.03</v>
      </c>
      <c r="T904">
        <v>3</v>
      </c>
      <c r="U904" t="s">
        <v>692</v>
      </c>
      <c r="V904" t="s">
        <v>2850</v>
      </c>
      <c r="W904" t="s">
        <v>1959</v>
      </c>
      <c r="X904" t="s">
        <v>2381</v>
      </c>
      <c r="Y904" t="s">
        <v>1064</v>
      </c>
      <c r="Z904" t="s">
        <v>1064</v>
      </c>
      <c r="AA904" t="s">
        <v>1064</v>
      </c>
      <c r="AB904" t="s">
        <v>1064</v>
      </c>
      <c r="AC904" t="s">
        <v>1064</v>
      </c>
      <c r="AD904" t="s">
        <v>1064</v>
      </c>
      <c r="AE904" t="s">
        <v>1064</v>
      </c>
      <c r="AF904" t="s">
        <v>1064</v>
      </c>
      <c r="AG904" t="s">
        <v>1064</v>
      </c>
      <c r="AH904" t="s">
        <v>1064</v>
      </c>
      <c r="AK904">
        <v>341431</v>
      </c>
      <c r="AL904">
        <v>6384968</v>
      </c>
      <c r="AM904" t="s">
        <v>2388</v>
      </c>
      <c r="AN904" t="s">
        <v>1870</v>
      </c>
      <c r="AO904" s="39">
        <v>45721</v>
      </c>
    </row>
    <row r="905" spans="1:41" x14ac:dyDescent="0.2">
      <c r="A905" t="s">
        <v>173</v>
      </c>
      <c r="B905" t="s">
        <v>176</v>
      </c>
      <c r="C905" t="s">
        <v>3048</v>
      </c>
      <c r="D905" t="s">
        <v>1064</v>
      </c>
      <c r="E905" t="s">
        <v>1064</v>
      </c>
      <c r="F905" t="s">
        <v>3788</v>
      </c>
      <c r="G905" t="s">
        <v>1805</v>
      </c>
      <c r="H905" s="39">
        <v>45295</v>
      </c>
      <c r="I905" s="55">
        <v>2024</v>
      </c>
      <c r="J905" t="s">
        <v>1348</v>
      </c>
      <c r="K905" t="s">
        <v>1471</v>
      </c>
      <c r="L905" s="48" t="s">
        <v>1064</v>
      </c>
      <c r="M905" t="s">
        <v>1064</v>
      </c>
      <c r="O905" t="s">
        <v>1881</v>
      </c>
      <c r="P905" t="s">
        <v>1064</v>
      </c>
      <c r="Q905" t="s">
        <v>29</v>
      </c>
      <c r="R905" t="s">
        <v>113</v>
      </c>
      <c r="S905">
        <v>2.5499999999999998</v>
      </c>
      <c r="T905">
        <v>2.4</v>
      </c>
      <c r="U905" t="s">
        <v>692</v>
      </c>
      <c r="V905" t="s">
        <v>2850</v>
      </c>
      <c r="W905" t="s">
        <v>1557</v>
      </c>
      <c r="X905" t="s">
        <v>3233</v>
      </c>
      <c r="Y905" t="s">
        <v>1064</v>
      </c>
      <c r="Z905" t="s">
        <v>1064</v>
      </c>
      <c r="AA905" t="s">
        <v>1064</v>
      </c>
      <c r="AB905" t="s">
        <v>1064</v>
      </c>
      <c r="AC905" t="s">
        <v>1064</v>
      </c>
      <c r="AD905" t="s">
        <v>1064</v>
      </c>
      <c r="AE905" t="s">
        <v>1064</v>
      </c>
      <c r="AF905" t="s">
        <v>1064</v>
      </c>
      <c r="AG905" t="s">
        <v>1064</v>
      </c>
      <c r="AH905" t="s">
        <v>1064</v>
      </c>
      <c r="AK905">
        <v>334531</v>
      </c>
      <c r="AL905">
        <v>6673946</v>
      </c>
      <c r="AM905" t="s">
        <v>2388</v>
      </c>
      <c r="AN905" t="s">
        <v>1870</v>
      </c>
      <c r="AO905" s="39">
        <v>45721</v>
      </c>
    </row>
    <row r="906" spans="1:41" x14ac:dyDescent="0.2">
      <c r="A906" t="s">
        <v>173</v>
      </c>
      <c r="B906" t="s">
        <v>176</v>
      </c>
      <c r="C906" t="s">
        <v>210</v>
      </c>
      <c r="D906" t="s">
        <v>1064</v>
      </c>
      <c r="E906" t="s">
        <v>1616</v>
      </c>
      <c r="F906" t="s">
        <v>532</v>
      </c>
      <c r="G906" t="s">
        <v>1805</v>
      </c>
      <c r="H906" s="39">
        <v>44022</v>
      </c>
      <c r="I906" s="55">
        <v>2020</v>
      </c>
      <c r="J906" t="s">
        <v>1310</v>
      </c>
      <c r="K906" t="s">
        <v>1417</v>
      </c>
      <c r="L906" s="48" t="s">
        <v>1064</v>
      </c>
      <c r="M906" t="s">
        <v>1064</v>
      </c>
      <c r="O906" t="s">
        <v>1824</v>
      </c>
      <c r="P906" t="s">
        <v>1064</v>
      </c>
      <c r="Q906" t="s">
        <v>29</v>
      </c>
      <c r="R906" t="s">
        <v>113</v>
      </c>
      <c r="S906">
        <v>9</v>
      </c>
      <c r="T906">
        <v>8.9700000000000006</v>
      </c>
      <c r="U906" t="s">
        <v>692</v>
      </c>
      <c r="V906" t="s">
        <v>2850</v>
      </c>
      <c r="W906" t="s">
        <v>895</v>
      </c>
      <c r="X906" t="s">
        <v>950</v>
      </c>
      <c r="Y906" t="s">
        <v>1064</v>
      </c>
      <c r="Z906" t="s">
        <v>1064</v>
      </c>
      <c r="AA906" t="s">
        <v>1064</v>
      </c>
      <c r="AB906" t="s">
        <v>1064</v>
      </c>
      <c r="AC906" t="s">
        <v>1064</v>
      </c>
      <c r="AD906" t="s">
        <v>1064</v>
      </c>
      <c r="AE906" t="s">
        <v>1064</v>
      </c>
      <c r="AF906" t="s">
        <v>1064</v>
      </c>
      <c r="AG906" t="s">
        <v>1064</v>
      </c>
      <c r="AH906" t="s">
        <v>1064</v>
      </c>
      <c r="AK906">
        <v>326247</v>
      </c>
      <c r="AL906">
        <v>6313882.7000000002</v>
      </c>
      <c r="AM906" t="s">
        <v>2388</v>
      </c>
      <c r="AN906" t="s">
        <v>1870</v>
      </c>
      <c r="AO906" s="39">
        <v>45721</v>
      </c>
    </row>
    <row r="907" spans="1:41" x14ac:dyDescent="0.2">
      <c r="A907" t="s">
        <v>173</v>
      </c>
      <c r="B907" t="s">
        <v>176</v>
      </c>
      <c r="C907" t="s">
        <v>3623</v>
      </c>
      <c r="D907" t="s">
        <v>1064</v>
      </c>
      <c r="E907" t="s">
        <v>1064</v>
      </c>
      <c r="F907" t="s">
        <v>3624</v>
      </c>
      <c r="G907" t="s">
        <v>1805</v>
      </c>
      <c r="H907" s="39">
        <v>45260</v>
      </c>
      <c r="I907" s="55">
        <v>2023</v>
      </c>
      <c r="J907" t="s">
        <v>1297</v>
      </c>
      <c r="K907" t="s">
        <v>1453</v>
      </c>
      <c r="L907" s="48" t="s">
        <v>1064</v>
      </c>
      <c r="M907" t="s">
        <v>1064</v>
      </c>
      <c r="O907" t="s">
        <v>1881</v>
      </c>
      <c r="P907" t="s">
        <v>1064</v>
      </c>
      <c r="Q907" t="s">
        <v>29</v>
      </c>
      <c r="R907" t="s">
        <v>113</v>
      </c>
      <c r="S907">
        <v>2.5049999999999999</v>
      </c>
      <c r="T907">
        <v>2.5</v>
      </c>
      <c r="U907" t="s">
        <v>692</v>
      </c>
      <c r="V907" t="s">
        <v>2850</v>
      </c>
      <c r="W907" t="s">
        <v>3524</v>
      </c>
      <c r="X907" t="s">
        <v>3626</v>
      </c>
      <c r="Y907" t="s">
        <v>1064</v>
      </c>
      <c r="Z907" t="s">
        <v>1064</v>
      </c>
      <c r="AA907" t="s">
        <v>1064</v>
      </c>
      <c r="AB907" t="s">
        <v>1064</v>
      </c>
      <c r="AC907" t="s">
        <v>1064</v>
      </c>
      <c r="AD907" t="s">
        <v>1064</v>
      </c>
      <c r="AE907" t="s">
        <v>1064</v>
      </c>
      <c r="AF907" t="s">
        <v>1064</v>
      </c>
      <c r="AG907" t="s">
        <v>1064</v>
      </c>
      <c r="AH907" t="s">
        <v>1064</v>
      </c>
      <c r="AK907">
        <v>255655.96</v>
      </c>
      <c r="AL907">
        <v>6061773.1299999999</v>
      </c>
      <c r="AM907" t="s">
        <v>2388</v>
      </c>
      <c r="AN907" t="s">
        <v>1870</v>
      </c>
      <c r="AO907" s="39">
        <v>45721</v>
      </c>
    </row>
    <row r="908" spans="1:41" x14ac:dyDescent="0.2">
      <c r="A908" t="s">
        <v>173</v>
      </c>
      <c r="B908" t="s">
        <v>176</v>
      </c>
      <c r="C908" t="s">
        <v>3811</v>
      </c>
      <c r="D908" t="s">
        <v>1064</v>
      </c>
      <c r="E908" t="s">
        <v>1567</v>
      </c>
      <c r="F908" t="s">
        <v>3812</v>
      </c>
      <c r="G908" t="s">
        <v>1805</v>
      </c>
      <c r="H908" s="39">
        <v>42282</v>
      </c>
      <c r="I908" s="55">
        <v>2015</v>
      </c>
      <c r="J908" t="s">
        <v>1348</v>
      </c>
      <c r="K908" t="s">
        <v>1471</v>
      </c>
      <c r="L908" s="48" t="s">
        <v>1064</v>
      </c>
      <c r="M908" t="s">
        <v>1064</v>
      </c>
      <c r="O908" t="s">
        <v>1824</v>
      </c>
      <c r="P908" t="s">
        <v>1064</v>
      </c>
      <c r="Q908" t="s">
        <v>29</v>
      </c>
      <c r="R908" t="s">
        <v>113</v>
      </c>
      <c r="S908">
        <v>2.96</v>
      </c>
      <c r="T908">
        <v>2.9392999999999998</v>
      </c>
      <c r="U908" t="s">
        <v>692</v>
      </c>
      <c r="V908" t="s">
        <v>2850</v>
      </c>
      <c r="W908" t="s">
        <v>738</v>
      </c>
      <c r="X908" t="s">
        <v>1053</v>
      </c>
      <c r="Y908" t="s">
        <v>1064</v>
      </c>
      <c r="Z908" t="s">
        <v>1064</v>
      </c>
      <c r="AA908" t="s">
        <v>1064</v>
      </c>
      <c r="AB908" t="s">
        <v>1064</v>
      </c>
      <c r="AC908" t="s">
        <v>1064</v>
      </c>
      <c r="AD908" t="s">
        <v>1064</v>
      </c>
      <c r="AE908" t="s">
        <v>1064</v>
      </c>
      <c r="AF908" t="s">
        <v>1064</v>
      </c>
      <c r="AG908" t="s">
        <v>1064</v>
      </c>
      <c r="AH908" t="s">
        <v>1064</v>
      </c>
      <c r="AK908">
        <v>337646.48</v>
      </c>
      <c r="AL908">
        <v>6675562.9529999997</v>
      </c>
      <c r="AM908" t="s">
        <v>2390</v>
      </c>
      <c r="AN908" t="s">
        <v>1870</v>
      </c>
      <c r="AO908" s="39">
        <v>45721</v>
      </c>
    </row>
    <row r="909" spans="1:41" x14ac:dyDescent="0.2">
      <c r="A909" t="s">
        <v>173</v>
      </c>
      <c r="B909" t="s">
        <v>176</v>
      </c>
      <c r="C909" t="s">
        <v>4164</v>
      </c>
      <c r="D909" t="s">
        <v>1064</v>
      </c>
      <c r="E909" t="s">
        <v>1064</v>
      </c>
      <c r="F909" t="s">
        <v>4006</v>
      </c>
      <c r="G909" t="s">
        <v>1805</v>
      </c>
      <c r="H909" s="39">
        <v>45526</v>
      </c>
      <c r="I909" s="55">
        <v>2024</v>
      </c>
      <c r="J909" t="s">
        <v>1354</v>
      </c>
      <c r="K909" t="s">
        <v>1509</v>
      </c>
      <c r="L909" s="48" t="s">
        <v>1064</v>
      </c>
      <c r="M909" t="s">
        <v>1064</v>
      </c>
      <c r="O909" t="s">
        <v>1881</v>
      </c>
      <c r="P909" t="s">
        <v>1064</v>
      </c>
      <c r="Q909" t="s">
        <v>29</v>
      </c>
      <c r="R909" t="s">
        <v>113</v>
      </c>
      <c r="S909">
        <v>3.0149499999999998</v>
      </c>
      <c r="T909">
        <v>3</v>
      </c>
      <c r="U909" t="s">
        <v>692</v>
      </c>
      <c r="V909" t="s">
        <v>2850</v>
      </c>
      <c r="W909" t="s">
        <v>2007</v>
      </c>
      <c r="X909" t="s">
        <v>4007</v>
      </c>
      <c r="Y909" t="s">
        <v>1064</v>
      </c>
      <c r="Z909" t="s">
        <v>1064</v>
      </c>
      <c r="AA909" t="s">
        <v>1064</v>
      </c>
      <c r="AB909" t="s">
        <v>1064</v>
      </c>
      <c r="AC909" t="s">
        <v>1064</v>
      </c>
      <c r="AD909" t="s">
        <v>1064</v>
      </c>
      <c r="AE909" t="s">
        <v>1064</v>
      </c>
      <c r="AF909" t="s">
        <v>1064</v>
      </c>
      <c r="AG909" t="s">
        <v>1064</v>
      </c>
      <c r="AH909" t="s">
        <v>1064</v>
      </c>
      <c r="AK909">
        <v>673579</v>
      </c>
      <c r="AL909">
        <v>5534710</v>
      </c>
      <c r="AM909" t="s">
        <v>162</v>
      </c>
      <c r="AN909" t="s">
        <v>1870</v>
      </c>
      <c r="AO909" s="39">
        <v>45721</v>
      </c>
    </row>
    <row r="910" spans="1:41" x14ac:dyDescent="0.2">
      <c r="A910" t="s">
        <v>173</v>
      </c>
      <c r="B910" t="s">
        <v>176</v>
      </c>
      <c r="C910" t="s">
        <v>3048</v>
      </c>
      <c r="D910" t="s">
        <v>1064</v>
      </c>
      <c r="E910" t="s">
        <v>1064</v>
      </c>
      <c r="F910" t="s">
        <v>3139</v>
      </c>
      <c r="G910" t="s">
        <v>1805</v>
      </c>
      <c r="H910" s="39">
        <v>44799</v>
      </c>
      <c r="I910" s="55">
        <v>2022</v>
      </c>
      <c r="J910" t="s">
        <v>1297</v>
      </c>
      <c r="K910" t="s">
        <v>1271</v>
      </c>
      <c r="L910" s="48" t="s">
        <v>1064</v>
      </c>
      <c r="M910" t="s">
        <v>1064</v>
      </c>
      <c r="O910" t="s">
        <v>1881</v>
      </c>
      <c r="P910" t="s">
        <v>1064</v>
      </c>
      <c r="Q910" t="s">
        <v>29</v>
      </c>
      <c r="R910" t="s">
        <v>113</v>
      </c>
      <c r="S910">
        <v>8.0980000000000008</v>
      </c>
      <c r="T910">
        <v>8</v>
      </c>
      <c r="U910" t="s">
        <v>692</v>
      </c>
      <c r="V910" t="s">
        <v>2850</v>
      </c>
      <c r="W910" t="s">
        <v>1557</v>
      </c>
      <c r="X910" t="s">
        <v>3140</v>
      </c>
      <c r="Y910" t="s">
        <v>1064</v>
      </c>
      <c r="Z910" t="s">
        <v>1064</v>
      </c>
      <c r="AA910" t="s">
        <v>1064</v>
      </c>
      <c r="AB910" t="s">
        <v>1064</v>
      </c>
      <c r="AC910" t="s">
        <v>1064</v>
      </c>
      <c r="AD910" t="s">
        <v>1064</v>
      </c>
      <c r="AE910" t="s">
        <v>1064</v>
      </c>
      <c r="AF910" t="s">
        <v>1064</v>
      </c>
      <c r="AG910" t="s">
        <v>1064</v>
      </c>
      <c r="AH910" t="s">
        <v>1064</v>
      </c>
      <c r="AK910">
        <v>303998</v>
      </c>
      <c r="AL910">
        <v>6138914</v>
      </c>
      <c r="AM910" t="s">
        <v>2388</v>
      </c>
      <c r="AN910" t="s">
        <v>1870</v>
      </c>
      <c r="AO910" s="39">
        <v>45721</v>
      </c>
    </row>
    <row r="911" spans="1:41" x14ac:dyDescent="0.2">
      <c r="A911" t="s">
        <v>173</v>
      </c>
      <c r="B911" t="s">
        <v>176</v>
      </c>
      <c r="C911" t="s">
        <v>3867</v>
      </c>
      <c r="D911" t="s">
        <v>1064</v>
      </c>
      <c r="E911" t="s">
        <v>1064</v>
      </c>
      <c r="F911" t="s">
        <v>3868</v>
      </c>
      <c r="G911" t="s">
        <v>1805</v>
      </c>
      <c r="H911" s="39">
        <v>45028</v>
      </c>
      <c r="I911" s="55">
        <v>2023</v>
      </c>
      <c r="J911" t="s">
        <v>3870</v>
      </c>
      <c r="K911" t="s">
        <v>3418</v>
      </c>
      <c r="L911" s="48" t="s">
        <v>1064</v>
      </c>
      <c r="M911" t="s">
        <v>1064</v>
      </c>
      <c r="O911" t="s">
        <v>1881</v>
      </c>
      <c r="P911" t="s">
        <v>1064</v>
      </c>
      <c r="Q911" t="s">
        <v>29</v>
      </c>
      <c r="R911" t="s">
        <v>113</v>
      </c>
      <c r="S911">
        <v>2.6</v>
      </c>
      <c r="T911">
        <v>2.6</v>
      </c>
      <c r="U911" t="s">
        <v>692</v>
      </c>
      <c r="V911" t="s">
        <v>2850</v>
      </c>
      <c r="W911" t="s">
        <v>697</v>
      </c>
      <c r="X911" t="s">
        <v>3869</v>
      </c>
      <c r="Y911" t="s">
        <v>1064</v>
      </c>
      <c r="Z911" t="s">
        <v>1064</v>
      </c>
      <c r="AA911" t="s">
        <v>1064</v>
      </c>
      <c r="AB911" t="s">
        <v>1064</v>
      </c>
      <c r="AC911" t="s">
        <v>1064</v>
      </c>
      <c r="AD911" t="s">
        <v>1064</v>
      </c>
      <c r="AE911" t="s">
        <v>1064</v>
      </c>
      <c r="AF911" t="s">
        <v>1064</v>
      </c>
      <c r="AG911" t="s">
        <v>1064</v>
      </c>
      <c r="AH911" t="s">
        <v>1064</v>
      </c>
      <c r="AK911">
        <v>320029</v>
      </c>
      <c r="AL911">
        <v>6183571</v>
      </c>
      <c r="AM911" t="s">
        <v>2390</v>
      </c>
      <c r="AN911" t="s">
        <v>1870</v>
      </c>
      <c r="AO911" s="39">
        <v>45721</v>
      </c>
    </row>
    <row r="912" spans="1:41" x14ac:dyDescent="0.2">
      <c r="A912" t="s">
        <v>173</v>
      </c>
      <c r="B912" t="s">
        <v>176</v>
      </c>
      <c r="C912" t="s">
        <v>4165</v>
      </c>
      <c r="D912" t="s">
        <v>1064</v>
      </c>
      <c r="E912" t="s">
        <v>1064</v>
      </c>
      <c r="F912" t="s">
        <v>2860</v>
      </c>
      <c r="G912" t="s">
        <v>1805</v>
      </c>
      <c r="H912" s="39">
        <v>44530</v>
      </c>
      <c r="I912" s="55">
        <v>2021</v>
      </c>
      <c r="J912" t="s">
        <v>1316</v>
      </c>
      <c r="K912" t="s">
        <v>2861</v>
      </c>
      <c r="L912" s="48" t="s">
        <v>1064</v>
      </c>
      <c r="M912" t="s">
        <v>1064</v>
      </c>
      <c r="O912" t="s">
        <v>1881</v>
      </c>
      <c r="P912" t="s">
        <v>1064</v>
      </c>
      <c r="Q912" t="s">
        <v>29</v>
      </c>
      <c r="R912" t="s">
        <v>113</v>
      </c>
      <c r="S912">
        <v>3</v>
      </c>
      <c r="T912">
        <v>2.7</v>
      </c>
      <c r="U912" t="s">
        <v>692</v>
      </c>
      <c r="V912" t="s">
        <v>2850</v>
      </c>
      <c r="W912" t="s">
        <v>2858</v>
      </c>
      <c r="X912" t="s">
        <v>2862</v>
      </c>
      <c r="Y912" t="s">
        <v>1064</v>
      </c>
      <c r="Z912" t="s">
        <v>1064</v>
      </c>
      <c r="AA912" t="s">
        <v>1064</v>
      </c>
      <c r="AB912" t="s">
        <v>1064</v>
      </c>
      <c r="AC912" t="s">
        <v>1064</v>
      </c>
      <c r="AD912" t="s">
        <v>1064</v>
      </c>
      <c r="AE912" t="s">
        <v>1064</v>
      </c>
      <c r="AF912" t="s">
        <v>1064</v>
      </c>
      <c r="AG912" t="s">
        <v>1064</v>
      </c>
      <c r="AH912" t="s">
        <v>1064</v>
      </c>
      <c r="AK912">
        <v>285748</v>
      </c>
      <c r="AL912">
        <v>6341190</v>
      </c>
      <c r="AM912" t="s">
        <v>2388</v>
      </c>
      <c r="AN912" t="s">
        <v>1870</v>
      </c>
      <c r="AO912" s="39">
        <v>45721</v>
      </c>
    </row>
    <row r="913" spans="1:41" x14ac:dyDescent="0.2">
      <c r="A913" t="s">
        <v>173</v>
      </c>
      <c r="B913" t="s">
        <v>176</v>
      </c>
      <c r="C913" t="s">
        <v>3048</v>
      </c>
      <c r="D913" t="s">
        <v>1064</v>
      </c>
      <c r="E913" t="s">
        <v>1064</v>
      </c>
      <c r="F913" t="s">
        <v>3532</v>
      </c>
      <c r="G913" t="s">
        <v>1805</v>
      </c>
      <c r="H913" s="39">
        <v>45225</v>
      </c>
      <c r="I913" s="55">
        <v>2023</v>
      </c>
      <c r="J913" t="s">
        <v>1348</v>
      </c>
      <c r="K913" t="s">
        <v>1371</v>
      </c>
      <c r="L913" s="48" t="s">
        <v>1064</v>
      </c>
      <c r="M913" t="s">
        <v>1064</v>
      </c>
      <c r="O913" t="s">
        <v>1881</v>
      </c>
      <c r="P913" t="s">
        <v>1064</v>
      </c>
      <c r="Q913" t="s">
        <v>29</v>
      </c>
      <c r="R913" t="s">
        <v>113</v>
      </c>
      <c r="S913">
        <v>3.15</v>
      </c>
      <c r="T913">
        <v>3</v>
      </c>
      <c r="U913" t="s">
        <v>692</v>
      </c>
      <c r="V913" t="s">
        <v>2850</v>
      </c>
      <c r="W913" t="s">
        <v>697</v>
      </c>
      <c r="X913" t="s">
        <v>3533</v>
      </c>
      <c r="Y913" t="s">
        <v>1064</v>
      </c>
      <c r="Z913" t="s">
        <v>1064</v>
      </c>
      <c r="AA913" t="s">
        <v>1064</v>
      </c>
      <c r="AB913" t="s">
        <v>1064</v>
      </c>
      <c r="AC913" t="s">
        <v>1064</v>
      </c>
      <c r="AD913" t="s">
        <v>1064</v>
      </c>
      <c r="AE913" t="s">
        <v>1064</v>
      </c>
      <c r="AF913" t="s">
        <v>1064</v>
      </c>
      <c r="AG913" t="s">
        <v>1064</v>
      </c>
      <c r="AH913" t="s">
        <v>1064</v>
      </c>
      <c r="AK913">
        <v>279833</v>
      </c>
      <c r="AL913">
        <v>6654721</v>
      </c>
      <c r="AM913" t="s">
        <v>2388</v>
      </c>
      <c r="AN913" t="s">
        <v>1870</v>
      </c>
      <c r="AO913" s="39">
        <v>45721</v>
      </c>
    </row>
    <row r="914" spans="1:41" x14ac:dyDescent="0.2">
      <c r="A914" t="s">
        <v>173</v>
      </c>
      <c r="B914" t="s">
        <v>176</v>
      </c>
      <c r="C914" t="s">
        <v>3255</v>
      </c>
      <c r="D914" t="s">
        <v>1064</v>
      </c>
      <c r="E914" t="s">
        <v>1064</v>
      </c>
      <c r="F914" t="s">
        <v>3256</v>
      </c>
      <c r="G914" t="s">
        <v>1805</v>
      </c>
      <c r="H914" s="39">
        <v>44783</v>
      </c>
      <c r="I914" s="55">
        <v>2022</v>
      </c>
      <c r="J914" t="s">
        <v>1348</v>
      </c>
      <c r="K914" t="s">
        <v>1350</v>
      </c>
      <c r="L914" s="48" t="s">
        <v>1064</v>
      </c>
      <c r="M914" t="s">
        <v>1064</v>
      </c>
      <c r="O914" t="s">
        <v>1881</v>
      </c>
      <c r="P914" t="s">
        <v>1064</v>
      </c>
      <c r="Q914" t="s">
        <v>29</v>
      </c>
      <c r="R914" t="s">
        <v>113</v>
      </c>
      <c r="S914">
        <v>9.15</v>
      </c>
      <c r="T914">
        <v>9</v>
      </c>
      <c r="U914" t="s">
        <v>692</v>
      </c>
      <c r="V914" t="s">
        <v>2850</v>
      </c>
      <c r="W914" t="s">
        <v>1557</v>
      </c>
      <c r="X914" t="s">
        <v>3257</v>
      </c>
      <c r="Y914" t="s">
        <v>1064</v>
      </c>
      <c r="Z914" t="s">
        <v>1064</v>
      </c>
      <c r="AA914" t="s">
        <v>1064</v>
      </c>
      <c r="AB914" t="s">
        <v>1064</v>
      </c>
      <c r="AC914" t="s">
        <v>1064</v>
      </c>
      <c r="AD914" t="s">
        <v>1064</v>
      </c>
      <c r="AE914" t="s">
        <v>1064</v>
      </c>
      <c r="AF914" t="s">
        <v>1064</v>
      </c>
      <c r="AG914" t="s">
        <v>1064</v>
      </c>
      <c r="AH914" t="s">
        <v>1064</v>
      </c>
      <c r="AK914">
        <v>287054</v>
      </c>
      <c r="AL914">
        <v>6618762</v>
      </c>
      <c r="AM914" t="s">
        <v>2390</v>
      </c>
      <c r="AN914" t="s">
        <v>1870</v>
      </c>
      <c r="AO914" s="39">
        <v>45721</v>
      </c>
    </row>
    <row r="915" spans="1:41" x14ac:dyDescent="0.2">
      <c r="A915" t="s">
        <v>173</v>
      </c>
      <c r="B915" t="s">
        <v>176</v>
      </c>
      <c r="C915" t="s">
        <v>4008</v>
      </c>
      <c r="D915" t="s">
        <v>1064</v>
      </c>
      <c r="E915" t="s">
        <v>1064</v>
      </c>
      <c r="F915" t="s">
        <v>4009</v>
      </c>
      <c r="G915" t="s">
        <v>1805</v>
      </c>
      <c r="H915" s="39">
        <v>45518</v>
      </c>
      <c r="I915" s="55">
        <v>2024</v>
      </c>
      <c r="J915" t="s">
        <v>1316</v>
      </c>
      <c r="K915" t="s">
        <v>3211</v>
      </c>
      <c r="L915" s="48" t="s">
        <v>1064</v>
      </c>
      <c r="M915" t="s">
        <v>1064</v>
      </c>
      <c r="O915" t="s">
        <v>1881</v>
      </c>
      <c r="P915" t="s">
        <v>1064</v>
      </c>
      <c r="Q915" t="s">
        <v>29</v>
      </c>
      <c r="R915" t="s">
        <v>113</v>
      </c>
      <c r="S915">
        <v>9.02</v>
      </c>
      <c r="T915">
        <v>9</v>
      </c>
      <c r="U915" t="s">
        <v>692</v>
      </c>
      <c r="V915" t="s">
        <v>2850</v>
      </c>
      <c r="W915" t="s">
        <v>1959</v>
      </c>
      <c r="X915" t="s">
        <v>4010</v>
      </c>
      <c r="Y915" t="s">
        <v>1064</v>
      </c>
      <c r="Z915" t="s">
        <v>1064</v>
      </c>
      <c r="AA915" t="s">
        <v>1064</v>
      </c>
      <c r="AB915" t="s">
        <v>1064</v>
      </c>
      <c r="AC915" t="s">
        <v>1064</v>
      </c>
      <c r="AD915" t="s">
        <v>1064</v>
      </c>
      <c r="AE915" t="s">
        <v>1064</v>
      </c>
      <c r="AF915" t="s">
        <v>1064</v>
      </c>
      <c r="AG915" t="s">
        <v>1064</v>
      </c>
      <c r="AH915" t="s">
        <v>1064</v>
      </c>
      <c r="AK915">
        <v>277767.57</v>
      </c>
      <c r="AL915">
        <v>6354884.9699999997</v>
      </c>
      <c r="AM915" t="s">
        <v>2388</v>
      </c>
      <c r="AN915" t="s">
        <v>1870</v>
      </c>
      <c r="AO915" s="39">
        <v>45721</v>
      </c>
    </row>
    <row r="916" spans="1:41" x14ac:dyDescent="0.2">
      <c r="A916" t="s">
        <v>173</v>
      </c>
      <c r="B916" t="s">
        <v>176</v>
      </c>
      <c r="C916" t="s">
        <v>3956</v>
      </c>
      <c r="D916" t="s">
        <v>1064</v>
      </c>
      <c r="E916" t="s">
        <v>1064</v>
      </c>
      <c r="F916" t="s">
        <v>3957</v>
      </c>
      <c r="G916" t="s">
        <v>1805</v>
      </c>
      <c r="H916" s="39">
        <v>45362</v>
      </c>
      <c r="I916" s="55">
        <v>2024</v>
      </c>
      <c r="J916" t="s">
        <v>1310</v>
      </c>
      <c r="K916" t="s">
        <v>1460</v>
      </c>
      <c r="L916" s="48" t="s">
        <v>1064</v>
      </c>
      <c r="M916" t="s">
        <v>1064</v>
      </c>
      <c r="O916" t="s">
        <v>1876</v>
      </c>
      <c r="P916" t="s">
        <v>1064</v>
      </c>
      <c r="Q916" t="s">
        <v>29</v>
      </c>
      <c r="R916" t="s">
        <v>113</v>
      </c>
      <c r="S916">
        <v>2.573</v>
      </c>
      <c r="T916">
        <v>2.56</v>
      </c>
      <c r="U916" t="s">
        <v>692</v>
      </c>
      <c r="V916" t="s">
        <v>2850</v>
      </c>
      <c r="W916" t="s">
        <v>3524</v>
      </c>
      <c r="X916" t="s">
        <v>3958</v>
      </c>
      <c r="Y916" t="s">
        <v>1064</v>
      </c>
      <c r="Z916" t="s">
        <v>1064</v>
      </c>
      <c r="AA916" t="s">
        <v>1064</v>
      </c>
      <c r="AB916" t="s">
        <v>1064</v>
      </c>
      <c r="AC916" t="s">
        <v>1064</v>
      </c>
      <c r="AD916" t="s">
        <v>1064</v>
      </c>
      <c r="AE916" t="s">
        <v>1064</v>
      </c>
      <c r="AF916" t="s">
        <v>1064</v>
      </c>
      <c r="AG916" t="s">
        <v>1064</v>
      </c>
      <c r="AH916" t="s">
        <v>1064</v>
      </c>
      <c r="AK916">
        <v>305512.53999999998</v>
      </c>
      <c r="AL916">
        <v>6201348.0800000001</v>
      </c>
      <c r="AM916" t="s">
        <v>2388</v>
      </c>
      <c r="AN916" t="s">
        <v>1870</v>
      </c>
      <c r="AO916" s="39">
        <v>45721</v>
      </c>
    </row>
    <row r="917" spans="1:41" x14ac:dyDescent="0.2">
      <c r="A917" t="s">
        <v>173</v>
      </c>
      <c r="B917" t="s">
        <v>176</v>
      </c>
      <c r="C917" t="s">
        <v>2218</v>
      </c>
      <c r="D917" t="s">
        <v>1064</v>
      </c>
      <c r="E917" t="s">
        <v>1655</v>
      </c>
      <c r="F917" t="s">
        <v>650</v>
      </c>
      <c r="G917" t="s">
        <v>1805</v>
      </c>
      <c r="H917" s="39">
        <v>43676</v>
      </c>
      <c r="I917" s="55">
        <v>2019</v>
      </c>
      <c r="J917" t="s">
        <v>1297</v>
      </c>
      <c r="K917" t="s">
        <v>1462</v>
      </c>
      <c r="L917" s="48" t="s">
        <v>1064</v>
      </c>
      <c r="M917" t="s">
        <v>1064</v>
      </c>
      <c r="O917" t="s">
        <v>1824</v>
      </c>
      <c r="P917" t="s">
        <v>1064</v>
      </c>
      <c r="Q917" t="s">
        <v>29</v>
      </c>
      <c r="R917" t="s">
        <v>113</v>
      </c>
      <c r="S917">
        <v>9</v>
      </c>
      <c r="T917">
        <v>9</v>
      </c>
      <c r="U917" t="s">
        <v>692</v>
      </c>
      <c r="V917" t="s">
        <v>2850</v>
      </c>
      <c r="W917" t="s">
        <v>697</v>
      </c>
      <c r="X917" t="s">
        <v>1989</v>
      </c>
      <c r="Y917" t="s">
        <v>1064</v>
      </c>
      <c r="Z917" t="s">
        <v>1064</v>
      </c>
      <c r="AA917" t="s">
        <v>1064</v>
      </c>
      <c r="AB917" t="s">
        <v>1064</v>
      </c>
      <c r="AC917" t="s">
        <v>1064</v>
      </c>
      <c r="AD917" t="s">
        <v>1064</v>
      </c>
      <c r="AE917" t="s">
        <v>1064</v>
      </c>
      <c r="AF917" t="s">
        <v>1064</v>
      </c>
      <c r="AG917" t="s">
        <v>1064</v>
      </c>
      <c r="AH917" t="s">
        <v>1064</v>
      </c>
      <c r="AK917">
        <v>268122.53999999998</v>
      </c>
      <c r="AL917">
        <v>6072620.5999999996</v>
      </c>
      <c r="AM917" t="s">
        <v>2391</v>
      </c>
      <c r="AN917" t="s">
        <v>1870</v>
      </c>
      <c r="AO917" s="39">
        <v>45721</v>
      </c>
    </row>
    <row r="918" spans="1:41" x14ac:dyDescent="0.2">
      <c r="A918" t="s">
        <v>173</v>
      </c>
      <c r="B918" t="s">
        <v>176</v>
      </c>
      <c r="C918" t="s">
        <v>2219</v>
      </c>
      <c r="D918" t="s">
        <v>1064</v>
      </c>
      <c r="E918" t="s">
        <v>1580</v>
      </c>
      <c r="F918" t="s">
        <v>2329</v>
      </c>
      <c r="G918" t="s">
        <v>1805</v>
      </c>
      <c r="H918" s="39">
        <v>43313</v>
      </c>
      <c r="I918" s="55">
        <v>2018</v>
      </c>
      <c r="J918" t="s">
        <v>1348</v>
      </c>
      <c r="K918" t="s">
        <v>1350</v>
      </c>
      <c r="L918" s="48" t="s">
        <v>1064</v>
      </c>
      <c r="M918" t="s">
        <v>1064</v>
      </c>
      <c r="O918" t="s">
        <v>1837</v>
      </c>
      <c r="P918" t="s">
        <v>1064</v>
      </c>
      <c r="Q918" t="s">
        <v>29</v>
      </c>
      <c r="R918" t="s">
        <v>113</v>
      </c>
      <c r="S918">
        <v>3</v>
      </c>
      <c r="T918">
        <v>3</v>
      </c>
      <c r="U918" t="s">
        <v>692</v>
      </c>
      <c r="V918" t="s">
        <v>2850</v>
      </c>
      <c r="W918" t="s">
        <v>738</v>
      </c>
      <c r="X918" t="s">
        <v>810</v>
      </c>
      <c r="Y918" t="s">
        <v>1064</v>
      </c>
      <c r="Z918" t="s">
        <v>1064</v>
      </c>
      <c r="AA918" t="s">
        <v>1064</v>
      </c>
      <c r="AB918" t="s">
        <v>1064</v>
      </c>
      <c r="AC918" t="s">
        <v>1064</v>
      </c>
      <c r="AD918" t="s">
        <v>1064</v>
      </c>
      <c r="AE918" t="s">
        <v>1064</v>
      </c>
      <c r="AF918" t="s">
        <v>1064</v>
      </c>
      <c r="AG918" t="s">
        <v>1064</v>
      </c>
      <c r="AH918" t="s">
        <v>1064</v>
      </c>
      <c r="AK918">
        <v>283934.40000000002</v>
      </c>
      <c r="AL918">
        <v>6616978.8399999999</v>
      </c>
      <c r="AM918" t="s">
        <v>2390</v>
      </c>
      <c r="AN918" t="s">
        <v>1870</v>
      </c>
      <c r="AO918" s="39">
        <v>45721</v>
      </c>
    </row>
    <row r="919" spans="1:41" x14ac:dyDescent="0.2">
      <c r="A919" t="s">
        <v>173</v>
      </c>
      <c r="B919" t="s">
        <v>175</v>
      </c>
      <c r="C919" t="s">
        <v>3402</v>
      </c>
      <c r="D919" t="s">
        <v>1064</v>
      </c>
      <c r="E919" t="s">
        <v>1064</v>
      </c>
      <c r="F919" t="s">
        <v>3403</v>
      </c>
      <c r="G919" t="s">
        <v>1805</v>
      </c>
      <c r="H919" s="39">
        <v>45036</v>
      </c>
      <c r="I919" s="55">
        <v>2023</v>
      </c>
      <c r="J919" t="s">
        <v>1327</v>
      </c>
      <c r="K919" t="s">
        <v>1415</v>
      </c>
      <c r="L919" s="48" t="s">
        <v>1064</v>
      </c>
      <c r="M919" t="s">
        <v>1064</v>
      </c>
      <c r="O919" t="s">
        <v>1881</v>
      </c>
      <c r="P919" t="s">
        <v>1064</v>
      </c>
      <c r="Q919" t="s">
        <v>29</v>
      </c>
      <c r="R919" t="s">
        <v>113</v>
      </c>
      <c r="S919">
        <v>9.0050000000000008</v>
      </c>
      <c r="T919">
        <v>9</v>
      </c>
      <c r="U919" t="s">
        <v>692</v>
      </c>
      <c r="V919" t="s">
        <v>2850</v>
      </c>
      <c r="W919" t="s">
        <v>697</v>
      </c>
      <c r="X919" t="s">
        <v>3404</v>
      </c>
      <c r="Y919" t="s">
        <v>1064</v>
      </c>
      <c r="Z919" t="s">
        <v>1064</v>
      </c>
      <c r="AA919" t="s">
        <v>1064</v>
      </c>
      <c r="AB919" t="s">
        <v>1064</v>
      </c>
      <c r="AC919" t="s">
        <v>1064</v>
      </c>
      <c r="AD919" t="s">
        <v>1064</v>
      </c>
      <c r="AE919" t="s">
        <v>1064</v>
      </c>
      <c r="AF919" t="s">
        <v>1064</v>
      </c>
      <c r="AG919" t="s">
        <v>1064</v>
      </c>
      <c r="AH919" t="s">
        <v>1064</v>
      </c>
      <c r="AK919">
        <v>354196</v>
      </c>
      <c r="AL919">
        <v>7440018</v>
      </c>
      <c r="AM919" t="s">
        <v>2388</v>
      </c>
      <c r="AN919" t="s">
        <v>1870</v>
      </c>
      <c r="AO919" s="39">
        <v>45721</v>
      </c>
    </row>
    <row r="920" spans="1:41" x14ac:dyDescent="0.2">
      <c r="A920" t="s">
        <v>173</v>
      </c>
      <c r="B920" t="s">
        <v>175</v>
      </c>
      <c r="C920" t="s">
        <v>2438</v>
      </c>
      <c r="D920" t="s">
        <v>1064</v>
      </c>
      <c r="E920" t="s">
        <v>1064</v>
      </c>
      <c r="F920" t="s">
        <v>2439</v>
      </c>
      <c r="G920" t="s">
        <v>1805</v>
      </c>
      <c r="H920" s="39">
        <v>44377</v>
      </c>
      <c r="I920" s="55">
        <v>2021</v>
      </c>
      <c r="J920" t="s">
        <v>1352</v>
      </c>
      <c r="K920" t="s">
        <v>1421</v>
      </c>
      <c r="L920" s="48" t="s">
        <v>1064</v>
      </c>
      <c r="M920" t="s">
        <v>1064</v>
      </c>
      <c r="O920" t="s">
        <v>1881</v>
      </c>
      <c r="P920" t="s">
        <v>1064</v>
      </c>
      <c r="Q920" t="s">
        <v>29</v>
      </c>
      <c r="R920" t="s">
        <v>113</v>
      </c>
      <c r="S920">
        <v>2.9952999999999999</v>
      </c>
      <c r="T920">
        <v>2.95</v>
      </c>
      <c r="U920" t="s">
        <v>692</v>
      </c>
      <c r="V920" t="s">
        <v>2850</v>
      </c>
      <c r="W920" t="s">
        <v>697</v>
      </c>
      <c r="X920" t="s">
        <v>2440</v>
      </c>
      <c r="Y920" t="s">
        <v>1064</v>
      </c>
      <c r="Z920" t="s">
        <v>1064</v>
      </c>
      <c r="AA920" t="s">
        <v>1064</v>
      </c>
      <c r="AB920" t="s">
        <v>1064</v>
      </c>
      <c r="AC920" t="s">
        <v>1064</v>
      </c>
      <c r="AD920" t="s">
        <v>1064</v>
      </c>
      <c r="AE920" t="s">
        <v>1064</v>
      </c>
      <c r="AF920" t="s">
        <v>1064</v>
      </c>
      <c r="AG920" t="s">
        <v>1064</v>
      </c>
      <c r="AH920" t="s">
        <v>1064</v>
      </c>
      <c r="AK920">
        <v>432853</v>
      </c>
      <c r="AL920">
        <v>7747647</v>
      </c>
      <c r="AM920" t="s">
        <v>2399</v>
      </c>
      <c r="AN920" t="s">
        <v>1870</v>
      </c>
      <c r="AO920" s="39">
        <v>45721</v>
      </c>
    </row>
    <row r="921" spans="1:41" x14ac:dyDescent="0.2">
      <c r="A921" t="s">
        <v>173</v>
      </c>
      <c r="B921" t="s">
        <v>176</v>
      </c>
      <c r="C921" t="s">
        <v>2671</v>
      </c>
      <c r="D921" t="s">
        <v>1064</v>
      </c>
      <c r="E921" t="s">
        <v>1255</v>
      </c>
      <c r="F921" t="s">
        <v>682</v>
      </c>
      <c r="G921" t="s">
        <v>1805</v>
      </c>
      <c r="H921" s="39">
        <v>41249</v>
      </c>
      <c r="I921" s="55">
        <v>2012</v>
      </c>
      <c r="J921" t="s">
        <v>1348</v>
      </c>
      <c r="K921" t="s">
        <v>1471</v>
      </c>
      <c r="L921" s="48" t="s">
        <v>1064</v>
      </c>
      <c r="M921" t="s">
        <v>1064</v>
      </c>
      <c r="O921" t="s">
        <v>1824</v>
      </c>
      <c r="P921" t="s">
        <v>1064</v>
      </c>
      <c r="Q921" t="s">
        <v>29</v>
      </c>
      <c r="R921" t="s">
        <v>113</v>
      </c>
      <c r="S921">
        <v>2.94</v>
      </c>
      <c r="T921">
        <v>2.9264000000000001</v>
      </c>
      <c r="U921" t="s">
        <v>692</v>
      </c>
      <c r="V921" t="s">
        <v>2850</v>
      </c>
      <c r="W921" t="s">
        <v>738</v>
      </c>
      <c r="X921" t="s">
        <v>1052</v>
      </c>
      <c r="Y921" t="s">
        <v>1064</v>
      </c>
      <c r="Z921" t="s">
        <v>1064</v>
      </c>
      <c r="AA921" t="s">
        <v>1064</v>
      </c>
      <c r="AB921" t="s">
        <v>1064</v>
      </c>
      <c r="AC921" t="s">
        <v>1064</v>
      </c>
      <c r="AD921" t="s">
        <v>1064</v>
      </c>
      <c r="AE921" t="s">
        <v>1064</v>
      </c>
      <c r="AF921" t="s">
        <v>1064</v>
      </c>
      <c r="AG921" t="s">
        <v>1064</v>
      </c>
      <c r="AH921" t="s">
        <v>1064</v>
      </c>
      <c r="AK921">
        <v>329345.5</v>
      </c>
      <c r="AL921">
        <v>6674521.1040000003</v>
      </c>
      <c r="AM921" t="s">
        <v>2390</v>
      </c>
      <c r="AN921" t="s">
        <v>1870</v>
      </c>
      <c r="AO921" s="39">
        <v>45721</v>
      </c>
    </row>
    <row r="922" spans="1:41" x14ac:dyDescent="0.2">
      <c r="A922" t="s">
        <v>173</v>
      </c>
      <c r="B922" t="s">
        <v>176</v>
      </c>
      <c r="C922" t="s">
        <v>2903</v>
      </c>
      <c r="D922" t="s">
        <v>1064</v>
      </c>
      <c r="E922" t="s">
        <v>1064</v>
      </c>
      <c r="F922" t="s">
        <v>2904</v>
      </c>
      <c r="G922" t="s">
        <v>1805</v>
      </c>
      <c r="H922" s="39">
        <v>44573</v>
      </c>
      <c r="I922" s="55">
        <v>2022</v>
      </c>
      <c r="J922" t="s">
        <v>1316</v>
      </c>
      <c r="K922" t="s">
        <v>1321</v>
      </c>
      <c r="L922" s="48" t="s">
        <v>1064</v>
      </c>
      <c r="M922" t="s">
        <v>1064</v>
      </c>
      <c r="O922" t="s">
        <v>1881</v>
      </c>
      <c r="P922" t="s">
        <v>1064</v>
      </c>
      <c r="Q922" t="s">
        <v>29</v>
      </c>
      <c r="R922" t="s">
        <v>113</v>
      </c>
      <c r="S922">
        <v>9.0050000000000008</v>
      </c>
      <c r="T922">
        <v>9</v>
      </c>
      <c r="U922" t="s">
        <v>692</v>
      </c>
      <c r="V922" t="s">
        <v>2850</v>
      </c>
      <c r="W922" t="s">
        <v>2905</v>
      </c>
      <c r="X922" t="s">
        <v>2906</v>
      </c>
      <c r="Y922" t="s">
        <v>1064</v>
      </c>
      <c r="Z922" t="s">
        <v>1064</v>
      </c>
      <c r="AA922" t="s">
        <v>1064</v>
      </c>
      <c r="AB922" t="s">
        <v>1064</v>
      </c>
      <c r="AC922" t="s">
        <v>1064</v>
      </c>
      <c r="AD922" t="s">
        <v>1064</v>
      </c>
      <c r="AE922" t="s">
        <v>1064</v>
      </c>
      <c r="AF922" t="s">
        <v>1064</v>
      </c>
      <c r="AG922" t="s">
        <v>1064</v>
      </c>
      <c r="AH922" t="s">
        <v>1064</v>
      </c>
      <c r="AK922">
        <v>274966</v>
      </c>
      <c r="AL922">
        <v>6304312</v>
      </c>
      <c r="AM922" t="s">
        <v>2388</v>
      </c>
      <c r="AN922" t="s">
        <v>1870</v>
      </c>
      <c r="AO922" s="39">
        <v>45721</v>
      </c>
    </row>
    <row r="923" spans="1:41" x14ac:dyDescent="0.2">
      <c r="A923" t="s">
        <v>173</v>
      </c>
      <c r="B923" t="s">
        <v>176</v>
      </c>
      <c r="C923" t="s">
        <v>2672</v>
      </c>
      <c r="D923" t="s">
        <v>1064</v>
      </c>
      <c r="E923" t="s">
        <v>1186</v>
      </c>
      <c r="F923" t="s">
        <v>493</v>
      </c>
      <c r="G923" t="s">
        <v>1805</v>
      </c>
      <c r="H923" s="39">
        <v>41726</v>
      </c>
      <c r="I923" s="55">
        <v>2014</v>
      </c>
      <c r="J923" t="s">
        <v>1310</v>
      </c>
      <c r="K923" t="s">
        <v>1402</v>
      </c>
      <c r="L923" s="48" t="s">
        <v>1064</v>
      </c>
      <c r="M923" t="s">
        <v>1064</v>
      </c>
      <c r="O923" t="s">
        <v>1824</v>
      </c>
      <c r="P923" t="s">
        <v>1064</v>
      </c>
      <c r="Q923" t="s">
        <v>29</v>
      </c>
      <c r="R923" t="s">
        <v>113</v>
      </c>
      <c r="S923">
        <v>0.15</v>
      </c>
      <c r="T923">
        <v>0.15</v>
      </c>
      <c r="U923" t="s">
        <v>692</v>
      </c>
      <c r="V923" t="s">
        <v>2850</v>
      </c>
      <c r="W923" t="s">
        <v>895</v>
      </c>
      <c r="X923" t="s">
        <v>927</v>
      </c>
      <c r="Y923" t="s">
        <v>1064</v>
      </c>
      <c r="Z923" t="s">
        <v>1064</v>
      </c>
      <c r="AA923" t="s">
        <v>1064</v>
      </c>
      <c r="AB923" t="s">
        <v>1064</v>
      </c>
      <c r="AC923" t="s">
        <v>1064</v>
      </c>
      <c r="AD923" t="s">
        <v>1064</v>
      </c>
      <c r="AE923" t="s">
        <v>1064</v>
      </c>
      <c r="AF923" t="s">
        <v>1064</v>
      </c>
      <c r="AG923" t="s">
        <v>1064</v>
      </c>
      <c r="AH923" t="s">
        <v>1064</v>
      </c>
      <c r="AK923">
        <v>357141.09</v>
      </c>
      <c r="AL923">
        <v>6294500.6030000001</v>
      </c>
      <c r="AM923" t="s">
        <v>2388</v>
      </c>
      <c r="AN923" t="s">
        <v>1870</v>
      </c>
      <c r="AO923" s="39">
        <v>45721</v>
      </c>
    </row>
    <row r="924" spans="1:41" x14ac:dyDescent="0.2">
      <c r="A924" t="s">
        <v>173</v>
      </c>
      <c r="B924" t="s">
        <v>176</v>
      </c>
      <c r="C924" t="s">
        <v>4197</v>
      </c>
      <c r="D924" t="s">
        <v>1064</v>
      </c>
      <c r="E924" t="s">
        <v>1064</v>
      </c>
      <c r="F924" t="s">
        <v>4198</v>
      </c>
      <c r="G924" t="s">
        <v>1805</v>
      </c>
      <c r="H924" s="39">
        <v>45672</v>
      </c>
      <c r="I924" s="55">
        <v>2025</v>
      </c>
      <c r="J924" t="s">
        <v>1333</v>
      </c>
      <c r="K924" t="s">
        <v>1336</v>
      </c>
      <c r="L924" s="48" t="s">
        <v>1064</v>
      </c>
      <c r="M924" t="s">
        <v>1064</v>
      </c>
      <c r="O924" t="s">
        <v>1881</v>
      </c>
      <c r="P924" t="s">
        <v>1064</v>
      </c>
      <c r="Q924" t="s">
        <v>29</v>
      </c>
      <c r="R924" t="s">
        <v>113</v>
      </c>
      <c r="S924">
        <v>2.6080000000000001</v>
      </c>
      <c r="T924">
        <v>2.6</v>
      </c>
      <c r="U924" t="s">
        <v>4070</v>
      </c>
      <c r="V924" t="s">
        <v>2850</v>
      </c>
      <c r="W924" t="s">
        <v>2403</v>
      </c>
      <c r="X924" t="s">
        <v>4199</v>
      </c>
      <c r="Y924" t="s">
        <v>1064</v>
      </c>
      <c r="Z924" t="s">
        <v>1064</v>
      </c>
      <c r="AA924" t="s">
        <v>1064</v>
      </c>
      <c r="AB924" t="s">
        <v>1064</v>
      </c>
      <c r="AC924" t="s">
        <v>1064</v>
      </c>
      <c r="AD924" t="s">
        <v>1064</v>
      </c>
      <c r="AE924" t="s">
        <v>1064</v>
      </c>
      <c r="AF924" t="s">
        <v>1064</v>
      </c>
      <c r="AG924" t="s">
        <v>1064</v>
      </c>
      <c r="AH924" t="s">
        <v>1064</v>
      </c>
      <c r="AK924">
        <v>749873</v>
      </c>
      <c r="AL924">
        <v>5925553</v>
      </c>
      <c r="AM924" t="s">
        <v>2389</v>
      </c>
      <c r="AN924" t="s">
        <v>1870</v>
      </c>
      <c r="AO924" s="39">
        <v>45721</v>
      </c>
    </row>
    <row r="925" spans="1:41" x14ac:dyDescent="0.2">
      <c r="A925" t="s">
        <v>173</v>
      </c>
      <c r="B925" t="s">
        <v>176</v>
      </c>
      <c r="C925" t="s">
        <v>3441</v>
      </c>
      <c r="D925" t="s">
        <v>1064</v>
      </c>
      <c r="E925" t="s">
        <v>1064</v>
      </c>
      <c r="F925" t="s">
        <v>3442</v>
      </c>
      <c r="G925" t="s">
        <v>1805</v>
      </c>
      <c r="H925" s="39">
        <v>44858</v>
      </c>
      <c r="I925" s="55">
        <v>2022</v>
      </c>
      <c r="J925" t="s">
        <v>1362</v>
      </c>
      <c r="K925" t="s">
        <v>1464</v>
      </c>
      <c r="L925" s="48" t="s">
        <v>1064</v>
      </c>
      <c r="M925" t="s">
        <v>1064</v>
      </c>
      <c r="O925" t="s">
        <v>1881</v>
      </c>
      <c r="P925" t="s">
        <v>1064</v>
      </c>
      <c r="Q925" t="s">
        <v>29</v>
      </c>
      <c r="R925" t="s">
        <v>113</v>
      </c>
      <c r="S925">
        <v>4.0270000000000001</v>
      </c>
      <c r="T925">
        <v>3.9</v>
      </c>
      <c r="U925" t="s">
        <v>692</v>
      </c>
      <c r="V925" t="s">
        <v>2850</v>
      </c>
      <c r="W925" t="s">
        <v>1557</v>
      </c>
      <c r="X925" t="s">
        <v>3443</v>
      </c>
      <c r="Y925" t="s">
        <v>1064</v>
      </c>
      <c r="Z925" t="s">
        <v>1064</v>
      </c>
      <c r="AA925" t="s">
        <v>1064</v>
      </c>
      <c r="AB925" t="s">
        <v>1064</v>
      </c>
      <c r="AC925" t="s">
        <v>1064</v>
      </c>
      <c r="AD925" t="s">
        <v>1064</v>
      </c>
      <c r="AE925" t="s">
        <v>1064</v>
      </c>
      <c r="AF925" t="s">
        <v>1064</v>
      </c>
      <c r="AG925" t="s">
        <v>1064</v>
      </c>
      <c r="AH925" t="s">
        <v>1064</v>
      </c>
      <c r="AK925">
        <v>374997</v>
      </c>
      <c r="AL925">
        <v>6954550</v>
      </c>
      <c r="AM925" t="s">
        <v>2390</v>
      </c>
      <c r="AN925" t="s">
        <v>1870</v>
      </c>
      <c r="AO925" s="39">
        <v>45721</v>
      </c>
    </row>
    <row r="926" spans="1:41" x14ac:dyDescent="0.2">
      <c r="A926" t="s">
        <v>173</v>
      </c>
      <c r="B926" t="s">
        <v>176</v>
      </c>
      <c r="C926" t="s">
        <v>3627</v>
      </c>
      <c r="D926" t="s">
        <v>1064</v>
      </c>
      <c r="E926" t="s">
        <v>1064</v>
      </c>
      <c r="F926" t="s">
        <v>3628</v>
      </c>
      <c r="G926" t="s">
        <v>1805</v>
      </c>
      <c r="H926" s="39">
        <v>45210</v>
      </c>
      <c r="I926" s="55">
        <v>2023</v>
      </c>
      <c r="J926" t="s">
        <v>1316</v>
      </c>
      <c r="K926" t="s">
        <v>1414</v>
      </c>
      <c r="L926" s="48" t="s">
        <v>1064</v>
      </c>
      <c r="M926" t="s">
        <v>1064</v>
      </c>
      <c r="O926" t="s">
        <v>1881</v>
      </c>
      <c r="P926" t="s">
        <v>1064</v>
      </c>
      <c r="Q926" t="s">
        <v>29</v>
      </c>
      <c r="R926" t="s">
        <v>113</v>
      </c>
      <c r="S926">
        <v>3.0045000000000002</v>
      </c>
      <c r="T926">
        <v>3</v>
      </c>
      <c r="U926" t="s">
        <v>692</v>
      </c>
      <c r="V926" t="s">
        <v>2850</v>
      </c>
      <c r="W926" t="s">
        <v>697</v>
      </c>
      <c r="X926" t="s">
        <v>3629</v>
      </c>
      <c r="Y926" t="s">
        <v>1064</v>
      </c>
      <c r="Z926" t="s">
        <v>1064</v>
      </c>
      <c r="AA926" t="s">
        <v>1064</v>
      </c>
      <c r="AB926" t="s">
        <v>1064</v>
      </c>
      <c r="AC926" t="s">
        <v>1064</v>
      </c>
      <c r="AD926" t="s">
        <v>1064</v>
      </c>
      <c r="AE926" t="s">
        <v>1064</v>
      </c>
      <c r="AF926" t="s">
        <v>1064</v>
      </c>
      <c r="AG926" t="s">
        <v>1064</v>
      </c>
      <c r="AH926" t="s">
        <v>1064</v>
      </c>
      <c r="AK926">
        <v>304113</v>
      </c>
      <c r="AL926">
        <v>6420296</v>
      </c>
      <c r="AM926" t="s">
        <v>2388</v>
      </c>
      <c r="AN926" t="s">
        <v>1870</v>
      </c>
      <c r="AO926" s="39">
        <v>45721</v>
      </c>
    </row>
    <row r="927" spans="1:41" x14ac:dyDescent="0.2">
      <c r="A927" t="s">
        <v>173</v>
      </c>
      <c r="B927" t="s">
        <v>176</v>
      </c>
      <c r="C927" t="s">
        <v>2673</v>
      </c>
      <c r="D927" t="s">
        <v>1064</v>
      </c>
      <c r="E927" t="s">
        <v>1250</v>
      </c>
      <c r="F927" t="s">
        <v>669</v>
      </c>
      <c r="G927" t="s">
        <v>1805</v>
      </c>
      <c r="H927" s="39">
        <v>42509</v>
      </c>
      <c r="I927" s="55">
        <v>2016</v>
      </c>
      <c r="J927" t="s">
        <v>1310</v>
      </c>
      <c r="K927" t="s">
        <v>1465</v>
      </c>
      <c r="L927" s="48" t="s">
        <v>1064</v>
      </c>
      <c r="M927" t="s">
        <v>1064</v>
      </c>
      <c r="O927" t="s">
        <v>1824</v>
      </c>
      <c r="P927" t="s">
        <v>1064</v>
      </c>
      <c r="Q927" t="s">
        <v>29</v>
      </c>
      <c r="R927" t="s">
        <v>113</v>
      </c>
      <c r="S927">
        <v>2.5</v>
      </c>
      <c r="T927">
        <v>2.48</v>
      </c>
      <c r="U927" t="s">
        <v>692</v>
      </c>
      <c r="V927" t="s">
        <v>2850</v>
      </c>
      <c r="W927" t="s">
        <v>1038</v>
      </c>
      <c r="X927" t="s">
        <v>1039</v>
      </c>
      <c r="Y927" t="s">
        <v>1064</v>
      </c>
      <c r="Z927" t="s">
        <v>1064</v>
      </c>
      <c r="AA927" t="s">
        <v>1064</v>
      </c>
      <c r="AB927" t="s">
        <v>1064</v>
      </c>
      <c r="AC927" t="s">
        <v>1064</v>
      </c>
      <c r="AD927" t="s">
        <v>1064</v>
      </c>
      <c r="AE927" t="s">
        <v>1064</v>
      </c>
      <c r="AF927" t="s">
        <v>1064</v>
      </c>
      <c r="AG927" t="s">
        <v>1064</v>
      </c>
      <c r="AH927" t="s">
        <v>1064</v>
      </c>
      <c r="AK927">
        <v>329867.69</v>
      </c>
      <c r="AL927">
        <v>6351922.5999999996</v>
      </c>
      <c r="AM927" t="s">
        <v>2388</v>
      </c>
      <c r="AN927" t="s">
        <v>1870</v>
      </c>
      <c r="AO927" s="39">
        <v>45721</v>
      </c>
    </row>
    <row r="928" spans="1:41" x14ac:dyDescent="0.2">
      <c r="A928" t="s">
        <v>173</v>
      </c>
      <c r="B928" t="s">
        <v>176</v>
      </c>
      <c r="C928" t="s">
        <v>4154</v>
      </c>
      <c r="D928" t="s">
        <v>1064</v>
      </c>
      <c r="E928" t="s">
        <v>1064</v>
      </c>
      <c r="F928" t="s">
        <v>4166</v>
      </c>
      <c r="G928" t="s">
        <v>1805</v>
      </c>
      <c r="H928" s="39">
        <v>45636</v>
      </c>
      <c r="I928" s="55">
        <v>2024</v>
      </c>
      <c r="J928" t="s">
        <v>1333</v>
      </c>
      <c r="K928" t="s">
        <v>1478</v>
      </c>
      <c r="L928" s="48" t="s">
        <v>1064</v>
      </c>
      <c r="M928" t="s">
        <v>1064</v>
      </c>
      <c r="O928" t="s">
        <v>1881</v>
      </c>
      <c r="P928" t="s">
        <v>1064</v>
      </c>
      <c r="Q928" t="s">
        <v>29</v>
      </c>
      <c r="R928" t="s">
        <v>113</v>
      </c>
      <c r="S928">
        <v>3.0032999999999999</v>
      </c>
      <c r="T928">
        <v>3</v>
      </c>
      <c r="U928" t="s">
        <v>4070</v>
      </c>
      <c r="V928" t="s">
        <v>2850</v>
      </c>
      <c r="W928" t="s">
        <v>709</v>
      </c>
      <c r="X928" t="s">
        <v>4167</v>
      </c>
      <c r="Y928" t="s">
        <v>1064</v>
      </c>
      <c r="Z928" t="s">
        <v>1064</v>
      </c>
      <c r="AA928" t="s">
        <v>1064</v>
      </c>
      <c r="AB928" t="s">
        <v>1064</v>
      </c>
      <c r="AC928" t="s">
        <v>1064</v>
      </c>
      <c r="AD928" t="s">
        <v>1064</v>
      </c>
      <c r="AE928" t="s">
        <v>1064</v>
      </c>
      <c r="AF928" t="s">
        <v>1064</v>
      </c>
      <c r="AG928" t="s">
        <v>1064</v>
      </c>
      <c r="AH928" t="s">
        <v>1064</v>
      </c>
      <c r="AK928">
        <v>758007</v>
      </c>
      <c r="AL928">
        <v>5885742</v>
      </c>
      <c r="AM928" t="s">
        <v>162</v>
      </c>
      <c r="AN928" t="s">
        <v>1870</v>
      </c>
      <c r="AO928" s="39">
        <v>45721</v>
      </c>
    </row>
    <row r="929" spans="1:41" x14ac:dyDescent="0.2">
      <c r="A929" t="s">
        <v>173</v>
      </c>
      <c r="B929" t="s">
        <v>176</v>
      </c>
      <c r="C929" t="s">
        <v>4036</v>
      </c>
      <c r="D929" t="s">
        <v>1064</v>
      </c>
      <c r="E929" t="s">
        <v>1064</v>
      </c>
      <c r="F929" t="s">
        <v>4037</v>
      </c>
      <c r="G929" t="s">
        <v>1805</v>
      </c>
      <c r="H929" s="39">
        <v>45568</v>
      </c>
      <c r="I929" s="55">
        <v>2024</v>
      </c>
      <c r="J929" t="s">
        <v>1333</v>
      </c>
      <c r="K929" t="s">
        <v>1449</v>
      </c>
      <c r="L929" s="48" t="s">
        <v>1064</v>
      </c>
      <c r="M929" t="s">
        <v>1064</v>
      </c>
      <c r="O929" t="s">
        <v>1881</v>
      </c>
      <c r="P929" t="s">
        <v>1064</v>
      </c>
      <c r="Q929" t="s">
        <v>29</v>
      </c>
      <c r="R929" t="s">
        <v>113</v>
      </c>
      <c r="S929">
        <v>3.0045000000000002</v>
      </c>
      <c r="T929">
        <v>3</v>
      </c>
      <c r="U929" t="s">
        <v>692</v>
      </c>
      <c r="V929" t="s">
        <v>2850</v>
      </c>
      <c r="W929" t="s">
        <v>4038</v>
      </c>
      <c r="X929" t="s">
        <v>4039</v>
      </c>
      <c r="Y929" t="s">
        <v>1064</v>
      </c>
      <c r="Z929" t="s">
        <v>1064</v>
      </c>
      <c r="AA929" t="s">
        <v>1064</v>
      </c>
      <c r="AB929" t="s">
        <v>1064</v>
      </c>
      <c r="AC929" t="s">
        <v>1064</v>
      </c>
      <c r="AD929" t="s">
        <v>1064</v>
      </c>
      <c r="AE929" t="s">
        <v>1064</v>
      </c>
      <c r="AF929" t="s">
        <v>1064</v>
      </c>
      <c r="AG929" t="s">
        <v>1064</v>
      </c>
      <c r="AH929" t="s">
        <v>1064</v>
      </c>
      <c r="AK929">
        <v>758175</v>
      </c>
      <c r="AL929">
        <v>5950632</v>
      </c>
      <c r="AM929" t="s">
        <v>2389</v>
      </c>
      <c r="AN929" t="s">
        <v>1870</v>
      </c>
      <c r="AO929" s="39">
        <v>45721</v>
      </c>
    </row>
    <row r="930" spans="1:41" x14ac:dyDescent="0.2">
      <c r="A930" t="s">
        <v>173</v>
      </c>
      <c r="B930" t="s">
        <v>176</v>
      </c>
      <c r="C930" t="s">
        <v>3568</v>
      </c>
      <c r="D930" t="s">
        <v>1064</v>
      </c>
      <c r="E930" t="s">
        <v>1064</v>
      </c>
      <c r="F930" t="s">
        <v>3569</v>
      </c>
      <c r="G930" t="s">
        <v>1805</v>
      </c>
      <c r="H930" s="39">
        <v>45245</v>
      </c>
      <c r="I930" s="55">
        <v>2023</v>
      </c>
      <c r="J930" t="s">
        <v>1316</v>
      </c>
      <c r="K930" t="s">
        <v>3570</v>
      </c>
      <c r="L930" s="48" t="s">
        <v>1064</v>
      </c>
      <c r="M930" t="s">
        <v>1064</v>
      </c>
      <c r="O930" t="s">
        <v>1881</v>
      </c>
      <c r="P930" t="s">
        <v>1064</v>
      </c>
      <c r="Q930" t="s">
        <v>29</v>
      </c>
      <c r="R930" t="s">
        <v>113</v>
      </c>
      <c r="S930">
        <v>9.02</v>
      </c>
      <c r="T930">
        <v>9</v>
      </c>
      <c r="U930" t="s">
        <v>692</v>
      </c>
      <c r="V930" t="s">
        <v>2850</v>
      </c>
      <c r="W930" t="s">
        <v>1959</v>
      </c>
      <c r="X930" t="s">
        <v>3571</v>
      </c>
      <c r="Y930" t="s">
        <v>1064</v>
      </c>
      <c r="Z930" t="s">
        <v>1064</v>
      </c>
      <c r="AA930" t="s">
        <v>1064</v>
      </c>
      <c r="AB930" t="s">
        <v>1064</v>
      </c>
      <c r="AC930" t="s">
        <v>1064</v>
      </c>
      <c r="AD930" t="s">
        <v>1064</v>
      </c>
      <c r="AE930" t="s">
        <v>1064</v>
      </c>
      <c r="AF930" t="s">
        <v>1064</v>
      </c>
      <c r="AG930" t="s">
        <v>1064</v>
      </c>
      <c r="AH930" t="s">
        <v>1064</v>
      </c>
      <c r="AK930">
        <v>294896.14</v>
      </c>
      <c r="AL930">
        <v>6377075.1900000004</v>
      </c>
      <c r="AM930" t="s">
        <v>2388</v>
      </c>
      <c r="AN930" t="s">
        <v>1870</v>
      </c>
      <c r="AO930" s="39">
        <v>45721</v>
      </c>
    </row>
    <row r="931" spans="1:41" x14ac:dyDescent="0.2">
      <c r="A931" t="s">
        <v>173</v>
      </c>
      <c r="B931" t="s">
        <v>176</v>
      </c>
      <c r="C931" t="s">
        <v>214</v>
      </c>
      <c r="D931" t="s">
        <v>1064</v>
      </c>
      <c r="E931" t="s">
        <v>1624</v>
      </c>
      <c r="F931" t="s">
        <v>560</v>
      </c>
      <c r="G931" t="s">
        <v>1805</v>
      </c>
      <c r="H931" s="39">
        <v>44009</v>
      </c>
      <c r="I931" s="55">
        <v>2020</v>
      </c>
      <c r="J931" t="s">
        <v>1310</v>
      </c>
      <c r="K931" t="s">
        <v>1430</v>
      </c>
      <c r="L931" s="48" t="s">
        <v>1064</v>
      </c>
      <c r="M931" t="s">
        <v>1064</v>
      </c>
      <c r="O931" t="s">
        <v>1824</v>
      </c>
      <c r="P931" t="s">
        <v>1064</v>
      </c>
      <c r="Q931" t="s">
        <v>29</v>
      </c>
      <c r="R931" t="s">
        <v>113</v>
      </c>
      <c r="S931">
        <v>3</v>
      </c>
      <c r="T931">
        <v>2.9990000000000001</v>
      </c>
      <c r="U931" t="s">
        <v>692</v>
      </c>
      <c r="V931" t="s">
        <v>2850</v>
      </c>
      <c r="W931" t="s">
        <v>895</v>
      </c>
      <c r="X931" t="s">
        <v>967</v>
      </c>
      <c r="Y931" t="s">
        <v>1064</v>
      </c>
      <c r="Z931" t="s">
        <v>1064</v>
      </c>
      <c r="AA931" t="s">
        <v>1064</v>
      </c>
      <c r="AB931" t="s">
        <v>1064</v>
      </c>
      <c r="AC931" t="s">
        <v>1064</v>
      </c>
      <c r="AD931" t="s">
        <v>1064</v>
      </c>
      <c r="AE931" t="s">
        <v>1064</v>
      </c>
      <c r="AF931" t="s">
        <v>1064</v>
      </c>
      <c r="AG931" t="s">
        <v>1064</v>
      </c>
      <c r="AH931" t="s">
        <v>1064</v>
      </c>
      <c r="AK931">
        <v>328986</v>
      </c>
      <c r="AL931">
        <v>6290033</v>
      </c>
      <c r="AM931" t="s">
        <v>80</v>
      </c>
      <c r="AN931" t="s">
        <v>1870</v>
      </c>
      <c r="AO931" s="39">
        <v>45721</v>
      </c>
    </row>
    <row r="932" spans="1:41" x14ac:dyDescent="0.2">
      <c r="A932" t="s">
        <v>173</v>
      </c>
      <c r="B932" t="s">
        <v>176</v>
      </c>
      <c r="C932" t="s">
        <v>2976</v>
      </c>
      <c r="D932" t="s">
        <v>1064</v>
      </c>
      <c r="E932" t="s">
        <v>1064</v>
      </c>
      <c r="F932" t="s">
        <v>2977</v>
      </c>
      <c r="G932" t="s">
        <v>1805</v>
      </c>
      <c r="H932" s="39">
        <v>44622</v>
      </c>
      <c r="I932" s="55">
        <v>2022</v>
      </c>
      <c r="J932" t="s">
        <v>1310</v>
      </c>
      <c r="K932" t="s">
        <v>1314</v>
      </c>
      <c r="L932" s="48" t="s">
        <v>1064</v>
      </c>
      <c r="M932" t="s">
        <v>1064</v>
      </c>
      <c r="O932" t="s">
        <v>1881</v>
      </c>
      <c r="P932" t="s">
        <v>1064</v>
      </c>
      <c r="Q932" t="s">
        <v>29</v>
      </c>
      <c r="R932" t="s">
        <v>113</v>
      </c>
      <c r="S932">
        <v>2.9790000000000001</v>
      </c>
      <c r="T932">
        <v>2.97</v>
      </c>
      <c r="U932" t="s">
        <v>692</v>
      </c>
      <c r="V932" t="s">
        <v>2850</v>
      </c>
      <c r="W932" t="s">
        <v>2978</v>
      </c>
      <c r="X932" t="s">
        <v>2979</v>
      </c>
      <c r="Y932" t="s">
        <v>1064</v>
      </c>
      <c r="Z932" t="s">
        <v>1064</v>
      </c>
      <c r="AA932" t="s">
        <v>1064</v>
      </c>
      <c r="AB932" t="s">
        <v>1064</v>
      </c>
      <c r="AC932" t="s">
        <v>1064</v>
      </c>
      <c r="AD932" t="s">
        <v>1064</v>
      </c>
      <c r="AE932" t="s">
        <v>1064</v>
      </c>
      <c r="AF932" t="s">
        <v>1064</v>
      </c>
      <c r="AG932" t="s">
        <v>1064</v>
      </c>
      <c r="AH932" t="s">
        <v>1064</v>
      </c>
      <c r="AK932">
        <v>281327</v>
      </c>
      <c r="AL932">
        <v>6273012</v>
      </c>
      <c r="AM932" t="s">
        <v>2388</v>
      </c>
      <c r="AN932" t="s">
        <v>1870</v>
      </c>
      <c r="AO932" s="39">
        <v>45721</v>
      </c>
    </row>
    <row r="933" spans="1:41" x14ac:dyDescent="0.2">
      <c r="A933" t="s">
        <v>173</v>
      </c>
      <c r="B933" t="s">
        <v>176</v>
      </c>
      <c r="C933" t="s">
        <v>2220</v>
      </c>
      <c r="D933" t="s">
        <v>1064</v>
      </c>
      <c r="E933" t="s">
        <v>1665</v>
      </c>
      <c r="F933" t="s">
        <v>687</v>
      </c>
      <c r="G933" t="s">
        <v>1805</v>
      </c>
      <c r="H933" s="39">
        <v>43867</v>
      </c>
      <c r="I933" s="55">
        <v>2020</v>
      </c>
      <c r="J933" t="s">
        <v>1297</v>
      </c>
      <c r="K933" t="s">
        <v>1476</v>
      </c>
      <c r="L933" s="48" t="s">
        <v>1064</v>
      </c>
      <c r="M933" t="s">
        <v>1064</v>
      </c>
      <c r="O933" t="s">
        <v>1824</v>
      </c>
      <c r="P933" t="s">
        <v>1064</v>
      </c>
      <c r="Q933" t="s">
        <v>29</v>
      </c>
      <c r="R933" t="s">
        <v>113</v>
      </c>
      <c r="S933">
        <v>2.8</v>
      </c>
      <c r="T933">
        <v>2.8</v>
      </c>
      <c r="U933" t="s">
        <v>692</v>
      </c>
      <c r="V933" t="s">
        <v>2850</v>
      </c>
      <c r="W933" t="s">
        <v>697</v>
      </c>
      <c r="X933" t="s">
        <v>1990</v>
      </c>
      <c r="Y933" t="s">
        <v>1064</v>
      </c>
      <c r="Z933" t="s">
        <v>1064</v>
      </c>
      <c r="AA933" t="s">
        <v>1064</v>
      </c>
      <c r="AB933" t="s">
        <v>1064</v>
      </c>
      <c r="AC933" t="s">
        <v>1064</v>
      </c>
      <c r="AD933" t="s">
        <v>1064</v>
      </c>
      <c r="AE933" t="s">
        <v>1064</v>
      </c>
      <c r="AF933" t="s">
        <v>1064</v>
      </c>
      <c r="AG933" t="s">
        <v>1064</v>
      </c>
      <c r="AH933" t="s">
        <v>1064</v>
      </c>
      <c r="AK933">
        <v>266260</v>
      </c>
      <c r="AL933">
        <v>6057530</v>
      </c>
      <c r="AM933" t="s">
        <v>2391</v>
      </c>
      <c r="AN933" t="s">
        <v>1870</v>
      </c>
      <c r="AO933" s="39">
        <v>45721</v>
      </c>
    </row>
    <row r="934" spans="1:41" x14ac:dyDescent="0.2">
      <c r="A934" t="s">
        <v>173</v>
      </c>
      <c r="B934" t="s">
        <v>176</v>
      </c>
      <c r="C934" t="s">
        <v>2221</v>
      </c>
      <c r="D934" t="s">
        <v>1064</v>
      </c>
      <c r="E934" t="s">
        <v>1219</v>
      </c>
      <c r="F934" t="s">
        <v>576</v>
      </c>
      <c r="G934" t="s">
        <v>1805</v>
      </c>
      <c r="H934" s="39">
        <v>43739</v>
      </c>
      <c r="I934" s="55">
        <v>2019</v>
      </c>
      <c r="J934" t="s">
        <v>3870</v>
      </c>
      <c r="K934" t="s">
        <v>1440</v>
      </c>
      <c r="L934" s="48" t="s">
        <v>1064</v>
      </c>
      <c r="M934" t="s">
        <v>1064</v>
      </c>
      <c r="O934" t="s">
        <v>1824</v>
      </c>
      <c r="P934" t="s">
        <v>1064</v>
      </c>
      <c r="Q934" t="s">
        <v>29</v>
      </c>
      <c r="R934" t="s">
        <v>113</v>
      </c>
      <c r="S934">
        <v>9</v>
      </c>
      <c r="T934">
        <v>8.9811499999999995</v>
      </c>
      <c r="U934" t="s">
        <v>692</v>
      </c>
      <c r="V934" t="s">
        <v>2850</v>
      </c>
      <c r="W934" t="s">
        <v>697</v>
      </c>
      <c r="X934" t="s">
        <v>1991</v>
      </c>
      <c r="Y934" t="s">
        <v>1064</v>
      </c>
      <c r="Z934" t="s">
        <v>1064</v>
      </c>
      <c r="AA934" t="s">
        <v>1064</v>
      </c>
      <c r="AB934" t="s">
        <v>1064</v>
      </c>
      <c r="AC934" t="s">
        <v>1064</v>
      </c>
      <c r="AD934" t="s">
        <v>1064</v>
      </c>
      <c r="AE934" t="s">
        <v>1064</v>
      </c>
      <c r="AF934" t="s">
        <v>1064</v>
      </c>
      <c r="AG934" t="s">
        <v>1064</v>
      </c>
      <c r="AH934" t="s">
        <v>1064</v>
      </c>
      <c r="AK934">
        <v>332227</v>
      </c>
      <c r="AL934">
        <v>6196492</v>
      </c>
      <c r="AM934" t="s">
        <v>2391</v>
      </c>
      <c r="AN934" t="s">
        <v>1870</v>
      </c>
      <c r="AO934" s="39">
        <v>45721</v>
      </c>
    </row>
    <row r="935" spans="1:41" x14ac:dyDescent="0.2">
      <c r="A935" t="s">
        <v>173</v>
      </c>
      <c r="B935" t="s">
        <v>176</v>
      </c>
      <c r="C935" t="s">
        <v>2187</v>
      </c>
      <c r="D935" t="s">
        <v>1064</v>
      </c>
      <c r="E935" t="s">
        <v>1064</v>
      </c>
      <c r="F935" t="s">
        <v>2425</v>
      </c>
      <c r="G935" t="s">
        <v>1805</v>
      </c>
      <c r="H935" s="39">
        <v>44350</v>
      </c>
      <c r="I935" s="55">
        <v>2021</v>
      </c>
      <c r="J935" t="s">
        <v>3870</v>
      </c>
      <c r="K935" t="s">
        <v>1427</v>
      </c>
      <c r="L935" s="48" t="s">
        <v>1064</v>
      </c>
      <c r="M935" t="s">
        <v>1064</v>
      </c>
      <c r="O935" t="s">
        <v>1881</v>
      </c>
      <c r="P935" t="s">
        <v>1064</v>
      </c>
      <c r="Q935" t="s">
        <v>29</v>
      </c>
      <c r="R935" t="s">
        <v>113</v>
      </c>
      <c r="S935">
        <v>2.9950000000000001</v>
      </c>
      <c r="T935">
        <v>2.99</v>
      </c>
      <c r="U935" t="s">
        <v>692</v>
      </c>
      <c r="V935" t="s">
        <v>2850</v>
      </c>
      <c r="W935" t="s">
        <v>697</v>
      </c>
      <c r="X935" t="s">
        <v>2426</v>
      </c>
      <c r="Y935" t="s">
        <v>1064</v>
      </c>
      <c r="Z935" t="s">
        <v>1064</v>
      </c>
      <c r="AA935" t="s">
        <v>1064</v>
      </c>
      <c r="AB935" t="s">
        <v>1064</v>
      </c>
      <c r="AC935" t="s">
        <v>1064</v>
      </c>
      <c r="AD935" t="s">
        <v>1064</v>
      </c>
      <c r="AE935" t="s">
        <v>1064</v>
      </c>
      <c r="AF935" t="s">
        <v>1064</v>
      </c>
      <c r="AG935" t="s">
        <v>1064</v>
      </c>
      <c r="AH935" t="s">
        <v>1064</v>
      </c>
      <c r="AK935">
        <v>264050</v>
      </c>
      <c r="AL935">
        <v>6197450</v>
      </c>
      <c r="AM935" t="s">
        <v>2388</v>
      </c>
      <c r="AN935" t="s">
        <v>1870</v>
      </c>
      <c r="AO935" s="39">
        <v>45721</v>
      </c>
    </row>
    <row r="936" spans="1:41" x14ac:dyDescent="0.2">
      <c r="A936" t="s">
        <v>173</v>
      </c>
      <c r="B936" t="s">
        <v>176</v>
      </c>
      <c r="C936" t="s">
        <v>2674</v>
      </c>
      <c r="D936" t="s">
        <v>1064</v>
      </c>
      <c r="E936" t="s">
        <v>1701</v>
      </c>
      <c r="F936" t="s">
        <v>2330</v>
      </c>
      <c r="G936" t="s">
        <v>1805</v>
      </c>
      <c r="H936" s="39">
        <v>43700</v>
      </c>
      <c r="I936" s="55">
        <v>2019</v>
      </c>
      <c r="J936" t="s">
        <v>1316</v>
      </c>
      <c r="K936" t="s">
        <v>1359</v>
      </c>
      <c r="L936" s="48" t="s">
        <v>1064</v>
      </c>
      <c r="M936" t="s">
        <v>1064</v>
      </c>
      <c r="O936" t="s">
        <v>1824</v>
      </c>
      <c r="P936" t="s">
        <v>1064</v>
      </c>
      <c r="Q936" t="s">
        <v>29</v>
      </c>
      <c r="R936" t="s">
        <v>113</v>
      </c>
      <c r="S936">
        <v>3</v>
      </c>
      <c r="T936">
        <v>2.9750000000000001</v>
      </c>
      <c r="U936" t="s">
        <v>692</v>
      </c>
      <c r="V936" t="s">
        <v>2850</v>
      </c>
      <c r="W936" t="s">
        <v>727</v>
      </c>
      <c r="X936" t="s">
        <v>1911</v>
      </c>
      <c r="Y936" t="s">
        <v>1064</v>
      </c>
      <c r="Z936" t="s">
        <v>1064</v>
      </c>
      <c r="AA936" t="s">
        <v>1064</v>
      </c>
      <c r="AB936" t="s">
        <v>1064</v>
      </c>
      <c r="AC936" t="s">
        <v>1064</v>
      </c>
      <c r="AD936" t="s">
        <v>1064</v>
      </c>
      <c r="AE936" t="s">
        <v>1064</v>
      </c>
      <c r="AF936" t="s">
        <v>1064</v>
      </c>
      <c r="AG936" t="s">
        <v>1064</v>
      </c>
      <c r="AH936" t="s">
        <v>1064</v>
      </c>
      <c r="AK936">
        <v>315454</v>
      </c>
      <c r="AL936">
        <v>6370924</v>
      </c>
      <c r="AM936" t="s">
        <v>2391</v>
      </c>
      <c r="AN936" t="s">
        <v>1870</v>
      </c>
      <c r="AO936" s="39">
        <v>45721</v>
      </c>
    </row>
    <row r="937" spans="1:41" x14ac:dyDescent="0.2">
      <c r="A937" t="s">
        <v>173</v>
      </c>
      <c r="B937" t="s">
        <v>176</v>
      </c>
      <c r="C937" t="s">
        <v>3874</v>
      </c>
      <c r="D937" t="s">
        <v>1064</v>
      </c>
      <c r="E937" t="s">
        <v>1064</v>
      </c>
      <c r="F937" t="s">
        <v>3875</v>
      </c>
      <c r="G937" t="s">
        <v>1805</v>
      </c>
      <c r="H937" s="39">
        <v>45419</v>
      </c>
      <c r="I937" s="55">
        <v>2024</v>
      </c>
      <c r="J937" t="s">
        <v>1337</v>
      </c>
      <c r="K937" t="s">
        <v>3876</v>
      </c>
      <c r="L937" s="48" t="s">
        <v>1064</v>
      </c>
      <c r="M937" t="s">
        <v>1064</v>
      </c>
      <c r="O937" t="s">
        <v>1881</v>
      </c>
      <c r="P937" t="s">
        <v>1064</v>
      </c>
      <c r="Q937" t="s">
        <v>29</v>
      </c>
      <c r="R937" t="s">
        <v>113</v>
      </c>
      <c r="S937">
        <v>1.5129999999999999</v>
      </c>
      <c r="T937">
        <v>1.5</v>
      </c>
      <c r="U937" t="s">
        <v>692</v>
      </c>
      <c r="V937" t="s">
        <v>2850</v>
      </c>
      <c r="W937" t="s">
        <v>3877</v>
      </c>
      <c r="X937" t="s">
        <v>3878</v>
      </c>
      <c r="Y937" t="s">
        <v>1064</v>
      </c>
      <c r="Z937" t="s">
        <v>1064</v>
      </c>
      <c r="AA937" t="s">
        <v>1064</v>
      </c>
      <c r="AB937" t="s">
        <v>1064</v>
      </c>
      <c r="AC937" t="s">
        <v>1064</v>
      </c>
      <c r="AD937" t="s">
        <v>1064</v>
      </c>
      <c r="AE937" t="s">
        <v>1064</v>
      </c>
      <c r="AF937" t="s">
        <v>1064</v>
      </c>
      <c r="AG937" t="s">
        <v>1064</v>
      </c>
      <c r="AH937" t="s">
        <v>1064</v>
      </c>
      <c r="AK937">
        <v>707306.76</v>
      </c>
      <c r="AL937">
        <v>5876203.3799999999</v>
      </c>
      <c r="AM937" t="s">
        <v>2389</v>
      </c>
      <c r="AN937" t="s">
        <v>1870</v>
      </c>
      <c r="AO937" s="39">
        <v>45721</v>
      </c>
    </row>
    <row r="938" spans="1:41" x14ac:dyDescent="0.2">
      <c r="A938" t="s">
        <v>173</v>
      </c>
      <c r="B938" t="s">
        <v>176</v>
      </c>
      <c r="C938" t="s">
        <v>2222</v>
      </c>
      <c r="D938" t="s">
        <v>1064</v>
      </c>
      <c r="E938" t="s">
        <v>1662</v>
      </c>
      <c r="F938" t="s">
        <v>2331</v>
      </c>
      <c r="G938" t="s">
        <v>1805</v>
      </c>
      <c r="H938" s="39">
        <v>43921</v>
      </c>
      <c r="I938" s="55">
        <v>2020</v>
      </c>
      <c r="J938" t="s">
        <v>1316</v>
      </c>
      <c r="K938" t="s">
        <v>128</v>
      </c>
      <c r="L938" s="48" t="s">
        <v>1064</v>
      </c>
      <c r="M938" t="s">
        <v>1064</v>
      </c>
      <c r="O938" t="s">
        <v>1824</v>
      </c>
      <c r="P938" t="s">
        <v>1064</v>
      </c>
      <c r="Q938" t="s">
        <v>29</v>
      </c>
      <c r="R938" t="s">
        <v>113</v>
      </c>
      <c r="S938">
        <v>0.215</v>
      </c>
      <c r="T938">
        <v>0.2145</v>
      </c>
      <c r="U938" t="s">
        <v>692</v>
      </c>
      <c r="V938" t="s">
        <v>2850</v>
      </c>
      <c r="W938" t="s">
        <v>1959</v>
      </c>
      <c r="X938" t="s">
        <v>1992</v>
      </c>
      <c r="Y938" t="s">
        <v>1064</v>
      </c>
      <c r="Z938" t="s">
        <v>1064</v>
      </c>
      <c r="AA938" t="s">
        <v>1064</v>
      </c>
      <c r="AB938" t="s">
        <v>1064</v>
      </c>
      <c r="AC938" t="s">
        <v>1064</v>
      </c>
      <c r="AD938" t="s">
        <v>1064</v>
      </c>
      <c r="AE938" t="s">
        <v>1064</v>
      </c>
      <c r="AF938" t="s">
        <v>1064</v>
      </c>
      <c r="AG938" t="s">
        <v>1064</v>
      </c>
      <c r="AH938" t="s">
        <v>1064</v>
      </c>
      <c r="AK938">
        <v>257834.3</v>
      </c>
      <c r="AL938">
        <v>6341882.6100000003</v>
      </c>
      <c r="AM938" t="s">
        <v>2388</v>
      </c>
      <c r="AN938" t="s">
        <v>1870</v>
      </c>
      <c r="AO938" s="39">
        <v>45721</v>
      </c>
    </row>
    <row r="939" spans="1:41" x14ac:dyDescent="0.2">
      <c r="A939" t="s">
        <v>173</v>
      </c>
      <c r="B939" t="s">
        <v>176</v>
      </c>
      <c r="C939" t="s">
        <v>2222</v>
      </c>
      <c r="D939" t="s">
        <v>1064</v>
      </c>
      <c r="E939" t="s">
        <v>1662</v>
      </c>
      <c r="F939" t="s">
        <v>185</v>
      </c>
      <c r="G939" t="s">
        <v>1805</v>
      </c>
      <c r="H939" s="39">
        <v>43921</v>
      </c>
      <c r="I939" s="55">
        <v>2020</v>
      </c>
      <c r="J939" t="s">
        <v>1316</v>
      </c>
      <c r="K939" t="s">
        <v>1475</v>
      </c>
      <c r="L939" s="48" t="s">
        <v>1064</v>
      </c>
      <c r="M939" t="s">
        <v>1064</v>
      </c>
      <c r="O939" t="s">
        <v>1824</v>
      </c>
      <c r="P939" t="s">
        <v>1064</v>
      </c>
      <c r="Q939" t="s">
        <v>29</v>
      </c>
      <c r="R939" t="s">
        <v>113</v>
      </c>
      <c r="S939">
        <v>0.499</v>
      </c>
      <c r="T939">
        <v>0.4985</v>
      </c>
      <c r="U939" t="s">
        <v>692</v>
      </c>
      <c r="V939" t="s">
        <v>2850</v>
      </c>
      <c r="W939" t="s">
        <v>1959</v>
      </c>
      <c r="X939" t="s">
        <v>1993</v>
      </c>
      <c r="Y939" t="s">
        <v>1064</v>
      </c>
      <c r="Z939" t="s">
        <v>1064</v>
      </c>
      <c r="AA939" t="s">
        <v>1064</v>
      </c>
      <c r="AB939" t="s">
        <v>1064</v>
      </c>
      <c r="AC939" t="s">
        <v>1064</v>
      </c>
      <c r="AD939" t="s">
        <v>1064</v>
      </c>
      <c r="AE939" t="s">
        <v>1064</v>
      </c>
      <c r="AF939" t="s">
        <v>1064</v>
      </c>
      <c r="AG939" t="s">
        <v>1064</v>
      </c>
      <c r="AH939" t="s">
        <v>1064</v>
      </c>
      <c r="AK939">
        <v>267890.09000000003</v>
      </c>
      <c r="AL939">
        <v>6341991.5300000003</v>
      </c>
      <c r="AM939" t="s">
        <v>2388</v>
      </c>
      <c r="AN939" t="s">
        <v>1870</v>
      </c>
      <c r="AO939" s="39">
        <v>45721</v>
      </c>
    </row>
    <row r="940" spans="1:41" x14ac:dyDescent="0.2">
      <c r="A940" t="s">
        <v>173</v>
      </c>
      <c r="B940" t="s">
        <v>176</v>
      </c>
      <c r="C940" t="s">
        <v>2675</v>
      </c>
      <c r="D940" t="s">
        <v>1064</v>
      </c>
      <c r="E940" t="s">
        <v>1676</v>
      </c>
      <c r="F940" t="s">
        <v>529</v>
      </c>
      <c r="G940" t="s">
        <v>1805</v>
      </c>
      <c r="H940" s="39">
        <v>43048</v>
      </c>
      <c r="I940" s="55">
        <v>2017</v>
      </c>
      <c r="J940" t="s">
        <v>1310</v>
      </c>
      <c r="K940" t="s">
        <v>1417</v>
      </c>
      <c r="L940" s="48" t="s">
        <v>1064</v>
      </c>
      <c r="M940" t="s">
        <v>1064</v>
      </c>
      <c r="O940" t="s">
        <v>1837</v>
      </c>
      <c r="P940" t="s">
        <v>1064</v>
      </c>
      <c r="Q940" t="s">
        <v>29</v>
      </c>
      <c r="R940" t="s">
        <v>113</v>
      </c>
      <c r="S940">
        <v>3</v>
      </c>
      <c r="T940">
        <v>2.9897999999999998</v>
      </c>
      <c r="U940" t="s">
        <v>692</v>
      </c>
      <c r="V940" t="s">
        <v>2850</v>
      </c>
      <c r="W940" t="s">
        <v>895</v>
      </c>
      <c r="X940" t="s">
        <v>1994</v>
      </c>
      <c r="Y940" t="s">
        <v>1064</v>
      </c>
      <c r="Z940" t="s">
        <v>1064</v>
      </c>
      <c r="AA940" t="s">
        <v>1064</v>
      </c>
      <c r="AB940" t="s">
        <v>1064</v>
      </c>
      <c r="AC940" t="s">
        <v>1064</v>
      </c>
      <c r="AD940" t="s">
        <v>1064</v>
      </c>
      <c r="AE940" t="s">
        <v>1064</v>
      </c>
      <c r="AF940" t="s">
        <v>1064</v>
      </c>
      <c r="AG940" t="s">
        <v>1064</v>
      </c>
      <c r="AH940" t="s">
        <v>1064</v>
      </c>
      <c r="AK940">
        <v>328191.01</v>
      </c>
      <c r="AL940">
        <v>6315489.0700000003</v>
      </c>
      <c r="AM940" t="s">
        <v>2391</v>
      </c>
      <c r="AN940" t="s">
        <v>1870</v>
      </c>
      <c r="AO940" s="39">
        <v>45721</v>
      </c>
    </row>
    <row r="941" spans="1:41" x14ac:dyDescent="0.2">
      <c r="A941" t="s">
        <v>173</v>
      </c>
      <c r="B941" t="s">
        <v>176</v>
      </c>
      <c r="C941" t="s">
        <v>2223</v>
      </c>
      <c r="D941" t="s">
        <v>1064</v>
      </c>
      <c r="E941" t="s">
        <v>1589</v>
      </c>
      <c r="F941" t="s">
        <v>412</v>
      </c>
      <c r="G941" t="s">
        <v>1805</v>
      </c>
      <c r="H941" s="39">
        <v>43509</v>
      </c>
      <c r="I941" s="55">
        <v>2019</v>
      </c>
      <c r="J941" t="s">
        <v>1362</v>
      </c>
      <c r="K941" t="s">
        <v>1363</v>
      </c>
      <c r="L941" s="48" t="s">
        <v>1064</v>
      </c>
      <c r="M941" t="s">
        <v>1064</v>
      </c>
      <c r="O941" t="s">
        <v>1837</v>
      </c>
      <c r="P941" t="s">
        <v>1064</v>
      </c>
      <c r="Q941" t="s">
        <v>29</v>
      </c>
      <c r="R941" t="s">
        <v>113</v>
      </c>
      <c r="S941">
        <v>9</v>
      </c>
      <c r="T941">
        <v>8.9920000000000009</v>
      </c>
      <c r="U941" t="s">
        <v>692</v>
      </c>
      <c r="V941" t="s">
        <v>2850</v>
      </c>
      <c r="W941" t="s">
        <v>858</v>
      </c>
      <c r="X941" t="s">
        <v>859</v>
      </c>
      <c r="Y941" t="s">
        <v>1064</v>
      </c>
      <c r="Z941" t="s">
        <v>1064</v>
      </c>
      <c r="AA941" t="s">
        <v>1064</v>
      </c>
      <c r="AB941" t="s">
        <v>1064</v>
      </c>
      <c r="AC941" t="s">
        <v>1064</v>
      </c>
      <c r="AD941" t="s">
        <v>1064</v>
      </c>
      <c r="AE941" t="s">
        <v>1064</v>
      </c>
      <c r="AF941" t="s">
        <v>1064</v>
      </c>
      <c r="AG941" t="s">
        <v>1064</v>
      </c>
      <c r="AH941" t="s">
        <v>1064</v>
      </c>
      <c r="AK941">
        <v>362595.02</v>
      </c>
      <c r="AL941">
        <v>6973641.79</v>
      </c>
      <c r="AM941" t="s">
        <v>2393</v>
      </c>
      <c r="AN941" t="s">
        <v>1870</v>
      </c>
      <c r="AO941" s="39">
        <v>45721</v>
      </c>
    </row>
    <row r="942" spans="1:41" x14ac:dyDescent="0.2">
      <c r="A942" t="s">
        <v>173</v>
      </c>
      <c r="B942" t="s">
        <v>176</v>
      </c>
      <c r="C942" t="s">
        <v>2224</v>
      </c>
      <c r="D942" t="s">
        <v>1064</v>
      </c>
      <c r="E942" t="s">
        <v>1590</v>
      </c>
      <c r="F942" t="s">
        <v>413</v>
      </c>
      <c r="G942" t="s">
        <v>1805</v>
      </c>
      <c r="H942" s="39">
        <v>43509</v>
      </c>
      <c r="I942" s="55">
        <v>2019</v>
      </c>
      <c r="J942" t="s">
        <v>1362</v>
      </c>
      <c r="K942" t="s">
        <v>1363</v>
      </c>
      <c r="L942" s="48" t="s">
        <v>1064</v>
      </c>
      <c r="M942" t="s">
        <v>1064</v>
      </c>
      <c r="O942" t="s">
        <v>1837</v>
      </c>
      <c r="P942" t="s">
        <v>1064</v>
      </c>
      <c r="Q942" t="s">
        <v>29</v>
      </c>
      <c r="R942" t="s">
        <v>113</v>
      </c>
      <c r="S942">
        <v>9</v>
      </c>
      <c r="T942">
        <v>8.9920000000000009</v>
      </c>
      <c r="U942" t="s">
        <v>692</v>
      </c>
      <c r="V942" t="s">
        <v>2850</v>
      </c>
      <c r="W942" t="s">
        <v>858</v>
      </c>
      <c r="X942" t="s">
        <v>859</v>
      </c>
      <c r="Y942" t="s">
        <v>1064</v>
      </c>
      <c r="Z942" t="s">
        <v>1064</v>
      </c>
      <c r="AA942" t="s">
        <v>1064</v>
      </c>
      <c r="AB942" t="s">
        <v>1064</v>
      </c>
      <c r="AC942" t="s">
        <v>1064</v>
      </c>
      <c r="AD942" t="s">
        <v>1064</v>
      </c>
      <c r="AE942" t="s">
        <v>1064</v>
      </c>
      <c r="AF942" t="s">
        <v>1064</v>
      </c>
      <c r="AG942" t="s">
        <v>1064</v>
      </c>
      <c r="AH942" t="s">
        <v>1064</v>
      </c>
      <c r="AK942">
        <v>361735.08</v>
      </c>
      <c r="AL942">
        <v>6973850.7599999998</v>
      </c>
      <c r="AM942" t="s">
        <v>2393</v>
      </c>
      <c r="AN942" t="s">
        <v>1870</v>
      </c>
      <c r="AO942" s="39">
        <v>45721</v>
      </c>
    </row>
    <row r="943" spans="1:41" x14ac:dyDescent="0.2">
      <c r="A943" t="s">
        <v>173</v>
      </c>
      <c r="B943" t="s">
        <v>176</v>
      </c>
      <c r="C943" t="s">
        <v>4098</v>
      </c>
      <c r="D943" t="s">
        <v>1064</v>
      </c>
      <c r="E943" t="s">
        <v>1064</v>
      </c>
      <c r="F943" t="s">
        <v>4115</v>
      </c>
      <c r="G943" t="s">
        <v>1805</v>
      </c>
      <c r="H943" s="39">
        <v>45618</v>
      </c>
      <c r="I943" s="55">
        <v>2024</v>
      </c>
      <c r="J943" t="s">
        <v>1337</v>
      </c>
      <c r="K943" t="s">
        <v>1341</v>
      </c>
      <c r="L943" s="48" t="s">
        <v>1064</v>
      </c>
      <c r="M943" t="s">
        <v>1064</v>
      </c>
      <c r="O943" t="s">
        <v>1881</v>
      </c>
      <c r="P943" t="s">
        <v>1064</v>
      </c>
      <c r="Q943" t="s">
        <v>29</v>
      </c>
      <c r="R943" t="s">
        <v>113</v>
      </c>
      <c r="S943">
        <v>1.0089999999999999</v>
      </c>
      <c r="T943">
        <v>1</v>
      </c>
      <c r="U943" t="s">
        <v>4070</v>
      </c>
      <c r="V943" t="s">
        <v>2850</v>
      </c>
      <c r="W943" t="s">
        <v>4100</v>
      </c>
      <c r="X943" t="s">
        <v>4116</v>
      </c>
      <c r="Y943" t="s">
        <v>1064</v>
      </c>
      <c r="Z943" t="s">
        <v>1064</v>
      </c>
      <c r="AA943" t="s">
        <v>1064</v>
      </c>
      <c r="AB943" t="s">
        <v>1064</v>
      </c>
      <c r="AC943" t="s">
        <v>1064</v>
      </c>
      <c r="AD943" t="s">
        <v>1064</v>
      </c>
      <c r="AE943" t="s">
        <v>1064</v>
      </c>
      <c r="AF943" t="s">
        <v>1064</v>
      </c>
      <c r="AG943" t="s">
        <v>1064</v>
      </c>
      <c r="AH943" t="s">
        <v>1064</v>
      </c>
      <c r="AK943">
        <v>728401</v>
      </c>
      <c r="AL943">
        <v>5852619</v>
      </c>
      <c r="AM943" t="s">
        <v>2389</v>
      </c>
      <c r="AN943" t="s">
        <v>1870</v>
      </c>
      <c r="AO943" s="39">
        <v>45721</v>
      </c>
    </row>
    <row r="944" spans="1:41" x14ac:dyDescent="0.2">
      <c r="A944" t="s">
        <v>173</v>
      </c>
      <c r="B944" t="s">
        <v>176</v>
      </c>
      <c r="C944" t="s">
        <v>3006</v>
      </c>
      <c r="D944" t="s">
        <v>1064</v>
      </c>
      <c r="E944" t="s">
        <v>1064</v>
      </c>
      <c r="F944" t="s">
        <v>3007</v>
      </c>
      <c r="G944" t="s">
        <v>1805</v>
      </c>
      <c r="H944" s="39">
        <v>44686</v>
      </c>
      <c r="I944" s="55">
        <v>2022</v>
      </c>
      <c r="J944" t="s">
        <v>3870</v>
      </c>
      <c r="K944" t="s">
        <v>1370</v>
      </c>
      <c r="L944" s="48" t="s">
        <v>1064</v>
      </c>
      <c r="M944" t="s">
        <v>1064</v>
      </c>
      <c r="O944" t="s">
        <v>1881</v>
      </c>
      <c r="P944" t="s">
        <v>1064</v>
      </c>
      <c r="Q944" t="s">
        <v>29</v>
      </c>
      <c r="R944" t="s">
        <v>113</v>
      </c>
      <c r="S944">
        <v>9.0142000000000007</v>
      </c>
      <c r="T944">
        <v>9</v>
      </c>
      <c r="U944" t="s">
        <v>692</v>
      </c>
      <c r="V944" t="s">
        <v>2850</v>
      </c>
      <c r="W944" t="s">
        <v>2403</v>
      </c>
      <c r="X944" t="s">
        <v>3008</v>
      </c>
      <c r="Y944" t="s">
        <v>1064</v>
      </c>
      <c r="Z944" t="s">
        <v>1064</v>
      </c>
      <c r="AA944" t="s">
        <v>1064</v>
      </c>
      <c r="AB944" t="s">
        <v>1064</v>
      </c>
      <c r="AC944" t="s">
        <v>1064</v>
      </c>
      <c r="AD944" t="s">
        <v>1064</v>
      </c>
      <c r="AE944" t="s">
        <v>1064</v>
      </c>
      <c r="AF944" t="s">
        <v>1064</v>
      </c>
      <c r="AG944" t="s">
        <v>1064</v>
      </c>
      <c r="AH944" t="s">
        <v>1064</v>
      </c>
      <c r="AK944">
        <v>314106</v>
      </c>
      <c r="AL944">
        <v>6153272</v>
      </c>
      <c r="AM944" t="s">
        <v>2388</v>
      </c>
      <c r="AN944" t="s">
        <v>1870</v>
      </c>
      <c r="AO944" s="39">
        <v>45721</v>
      </c>
    </row>
    <row r="945" spans="1:41" x14ac:dyDescent="0.2">
      <c r="A945" t="s">
        <v>173</v>
      </c>
      <c r="B945" t="s">
        <v>176</v>
      </c>
      <c r="C945" t="s">
        <v>2676</v>
      </c>
      <c r="D945" t="s">
        <v>1064</v>
      </c>
      <c r="E945" t="s">
        <v>1064</v>
      </c>
      <c r="F945" t="s">
        <v>2250</v>
      </c>
      <c r="G945" t="s">
        <v>1805</v>
      </c>
      <c r="H945" s="39">
        <v>44240</v>
      </c>
      <c r="I945" s="55">
        <v>2021</v>
      </c>
      <c r="J945" t="s">
        <v>1333</v>
      </c>
      <c r="K945" t="s">
        <v>2243</v>
      </c>
      <c r="L945" s="48" t="s">
        <v>1064</v>
      </c>
      <c r="M945" t="s">
        <v>1064</v>
      </c>
      <c r="O945" t="s">
        <v>1881</v>
      </c>
      <c r="P945" t="s">
        <v>1064</v>
      </c>
      <c r="Q945" t="s">
        <v>29</v>
      </c>
      <c r="R945" t="s">
        <v>113</v>
      </c>
      <c r="S945">
        <v>9.0020000000000007</v>
      </c>
      <c r="T945">
        <v>8.98</v>
      </c>
      <c r="U945" t="s">
        <v>692</v>
      </c>
      <c r="V945" t="s">
        <v>2850</v>
      </c>
      <c r="W945" t="s">
        <v>758</v>
      </c>
      <c r="X945" t="s">
        <v>2251</v>
      </c>
      <c r="Y945" t="s">
        <v>1064</v>
      </c>
      <c r="Z945" t="s">
        <v>1064</v>
      </c>
      <c r="AA945" t="s">
        <v>1064</v>
      </c>
      <c r="AB945" t="s">
        <v>1064</v>
      </c>
      <c r="AC945" t="s">
        <v>1064</v>
      </c>
      <c r="AD945" t="s">
        <v>1064</v>
      </c>
      <c r="AE945" t="s">
        <v>1064</v>
      </c>
      <c r="AF945" t="s">
        <v>1064</v>
      </c>
      <c r="AG945" t="s">
        <v>1064</v>
      </c>
      <c r="AH945" t="s">
        <v>1064</v>
      </c>
      <c r="AK945">
        <v>755786</v>
      </c>
      <c r="AL945">
        <v>5937908</v>
      </c>
      <c r="AM945" t="s">
        <v>2394</v>
      </c>
      <c r="AN945" t="s">
        <v>1870</v>
      </c>
      <c r="AO945" s="39">
        <v>45721</v>
      </c>
    </row>
    <row r="946" spans="1:41" x14ac:dyDescent="0.2">
      <c r="A946" t="s">
        <v>173</v>
      </c>
      <c r="B946" t="s">
        <v>176</v>
      </c>
      <c r="C946" t="s">
        <v>3959</v>
      </c>
      <c r="D946" t="s">
        <v>1064</v>
      </c>
      <c r="E946" t="s">
        <v>1064</v>
      </c>
      <c r="F946" t="s">
        <v>3960</v>
      </c>
      <c r="G946" t="s">
        <v>1805</v>
      </c>
      <c r="H946" s="39">
        <v>45442</v>
      </c>
      <c r="I946" s="55">
        <v>2024</v>
      </c>
      <c r="J946" t="s">
        <v>1297</v>
      </c>
      <c r="K946" t="s">
        <v>1271</v>
      </c>
      <c r="L946" s="48" t="s">
        <v>1064</v>
      </c>
      <c r="M946" t="s">
        <v>1064</v>
      </c>
      <c r="O946" t="s">
        <v>1876</v>
      </c>
      <c r="P946" t="s">
        <v>1064</v>
      </c>
      <c r="Q946" t="s">
        <v>29</v>
      </c>
      <c r="R946" t="s">
        <v>113</v>
      </c>
      <c r="S946">
        <v>8.7999999999999995E-2</v>
      </c>
      <c r="T946">
        <v>0.04</v>
      </c>
      <c r="U946" t="s">
        <v>692</v>
      </c>
      <c r="V946" t="s">
        <v>2850</v>
      </c>
      <c r="W946" t="s">
        <v>697</v>
      </c>
      <c r="X946" t="s">
        <v>3961</v>
      </c>
      <c r="Y946" t="s">
        <v>1064</v>
      </c>
      <c r="Z946" t="s">
        <v>1064</v>
      </c>
      <c r="AA946" t="s">
        <v>1064</v>
      </c>
      <c r="AB946" t="s">
        <v>1064</v>
      </c>
      <c r="AC946" t="s">
        <v>1064</v>
      </c>
      <c r="AD946" t="s">
        <v>1064</v>
      </c>
      <c r="AE946" t="s">
        <v>1064</v>
      </c>
      <c r="AF946" t="s">
        <v>1064</v>
      </c>
      <c r="AG946" t="s">
        <v>1064</v>
      </c>
      <c r="AH946" t="s">
        <v>1064</v>
      </c>
      <c r="AK946">
        <v>301690</v>
      </c>
      <c r="AL946">
        <v>6140348</v>
      </c>
      <c r="AM946" t="s">
        <v>2388</v>
      </c>
      <c r="AN946" t="s">
        <v>1870</v>
      </c>
      <c r="AO946" s="39">
        <v>45721</v>
      </c>
    </row>
    <row r="947" spans="1:41" x14ac:dyDescent="0.2">
      <c r="A947" t="s">
        <v>173</v>
      </c>
      <c r="B947" t="s">
        <v>176</v>
      </c>
      <c r="C947" t="s">
        <v>2677</v>
      </c>
      <c r="D947" t="s">
        <v>1064</v>
      </c>
      <c r="E947" t="s">
        <v>1064</v>
      </c>
      <c r="F947" t="s">
        <v>2678</v>
      </c>
      <c r="G947" t="s">
        <v>1805</v>
      </c>
      <c r="H947" s="39">
        <v>44386</v>
      </c>
      <c r="I947" s="55">
        <v>2021</v>
      </c>
      <c r="J947" t="s">
        <v>1310</v>
      </c>
      <c r="K947" t="s">
        <v>1364</v>
      </c>
      <c r="L947" s="48" t="s">
        <v>1064</v>
      </c>
      <c r="M947" t="s">
        <v>1064</v>
      </c>
      <c r="O947" t="s">
        <v>1881</v>
      </c>
      <c r="P947" t="s">
        <v>1064</v>
      </c>
      <c r="Q947" t="s">
        <v>29</v>
      </c>
      <c r="R947" t="s">
        <v>113</v>
      </c>
      <c r="S947">
        <v>2.75</v>
      </c>
      <c r="T947">
        <v>2.6949999999999998</v>
      </c>
      <c r="U947" t="s">
        <v>692</v>
      </c>
      <c r="V947" t="s">
        <v>2850</v>
      </c>
      <c r="W947" t="s">
        <v>697</v>
      </c>
      <c r="X947" t="s">
        <v>2679</v>
      </c>
      <c r="Y947" t="s">
        <v>1064</v>
      </c>
      <c r="Z947" t="s">
        <v>1064</v>
      </c>
      <c r="AA947" t="s">
        <v>1064</v>
      </c>
      <c r="AB947" t="s">
        <v>1064</v>
      </c>
      <c r="AC947" t="s">
        <v>1064</v>
      </c>
      <c r="AD947" t="s">
        <v>1064</v>
      </c>
      <c r="AE947" t="s">
        <v>1064</v>
      </c>
      <c r="AF947" t="s">
        <v>1064</v>
      </c>
      <c r="AG947" t="s">
        <v>1064</v>
      </c>
      <c r="AH947" t="s">
        <v>1064</v>
      </c>
      <c r="AK947">
        <v>349949</v>
      </c>
      <c r="AL947">
        <v>6272168</v>
      </c>
      <c r="AM947" t="s">
        <v>2391</v>
      </c>
      <c r="AN947" t="s">
        <v>1870</v>
      </c>
      <c r="AO947" s="39">
        <v>45721</v>
      </c>
    </row>
    <row r="948" spans="1:41" x14ac:dyDescent="0.2">
      <c r="A948" t="s">
        <v>173</v>
      </c>
      <c r="B948" t="s">
        <v>175</v>
      </c>
      <c r="C948" t="s">
        <v>1491</v>
      </c>
      <c r="D948" t="s">
        <v>1064</v>
      </c>
      <c r="E948" t="s">
        <v>1668</v>
      </c>
      <c r="F948" t="s">
        <v>1481</v>
      </c>
      <c r="G948" t="s">
        <v>1805</v>
      </c>
      <c r="H948" s="39">
        <v>43993</v>
      </c>
      <c r="I948" s="55">
        <v>2020</v>
      </c>
      <c r="J948" t="s">
        <v>1327</v>
      </c>
      <c r="K948" t="s">
        <v>1329</v>
      </c>
      <c r="L948" s="48" t="s">
        <v>1064</v>
      </c>
      <c r="M948" t="s">
        <v>1064</v>
      </c>
      <c r="O948" t="s">
        <v>1824</v>
      </c>
      <c r="P948" t="s">
        <v>1064</v>
      </c>
      <c r="Q948" t="s">
        <v>29</v>
      </c>
      <c r="R948" t="s">
        <v>113</v>
      </c>
      <c r="S948">
        <v>9</v>
      </c>
      <c r="T948">
        <v>9</v>
      </c>
      <c r="U948" t="s">
        <v>692</v>
      </c>
      <c r="V948" t="s">
        <v>2850</v>
      </c>
      <c r="W948" t="s">
        <v>697</v>
      </c>
      <c r="X948" t="s">
        <v>1492</v>
      </c>
      <c r="Y948" t="s">
        <v>1064</v>
      </c>
      <c r="Z948" t="s">
        <v>1064</v>
      </c>
      <c r="AA948" t="s">
        <v>1064</v>
      </c>
      <c r="AB948" t="s">
        <v>1064</v>
      </c>
      <c r="AC948" t="s">
        <v>1064</v>
      </c>
      <c r="AD948" t="s">
        <v>1064</v>
      </c>
      <c r="AE948" t="s">
        <v>1064</v>
      </c>
      <c r="AF948" t="s">
        <v>1064</v>
      </c>
      <c r="AG948" t="s">
        <v>1064</v>
      </c>
      <c r="AH948" t="s">
        <v>1064</v>
      </c>
      <c r="AK948">
        <v>504066.63900000002</v>
      </c>
      <c r="AL948">
        <v>7515496.0290000001</v>
      </c>
      <c r="AM948" t="s">
        <v>80</v>
      </c>
      <c r="AN948" t="s">
        <v>1870</v>
      </c>
      <c r="AO948" s="39">
        <v>45721</v>
      </c>
    </row>
    <row r="949" spans="1:41" x14ac:dyDescent="0.2">
      <c r="A949" t="s">
        <v>173</v>
      </c>
      <c r="B949" t="s">
        <v>176</v>
      </c>
      <c r="C949" t="s">
        <v>196</v>
      </c>
      <c r="D949" t="s">
        <v>1064</v>
      </c>
      <c r="E949" t="s">
        <v>1663</v>
      </c>
      <c r="F949" t="s">
        <v>192</v>
      </c>
      <c r="G949" t="s">
        <v>1805</v>
      </c>
      <c r="H949" s="39">
        <v>43921</v>
      </c>
      <c r="I949" s="55">
        <v>2020</v>
      </c>
      <c r="J949" t="s">
        <v>1297</v>
      </c>
      <c r="K949" t="s">
        <v>1473</v>
      </c>
      <c r="L949" s="48" t="s">
        <v>1064</v>
      </c>
      <c r="M949" t="s">
        <v>1064</v>
      </c>
      <c r="O949" t="s">
        <v>1824</v>
      </c>
      <c r="P949" t="s">
        <v>1064</v>
      </c>
      <c r="Q949" t="s">
        <v>29</v>
      </c>
      <c r="R949" t="s">
        <v>113</v>
      </c>
      <c r="S949">
        <v>9</v>
      </c>
      <c r="T949">
        <v>8.9990000000000006</v>
      </c>
      <c r="U949" t="s">
        <v>692</v>
      </c>
      <c r="V949" t="s">
        <v>2850</v>
      </c>
      <c r="W949" t="s">
        <v>697</v>
      </c>
      <c r="X949" t="s">
        <v>1054</v>
      </c>
      <c r="Y949" t="s">
        <v>1064</v>
      </c>
      <c r="Z949" t="s">
        <v>1064</v>
      </c>
      <c r="AA949" t="s">
        <v>1064</v>
      </c>
      <c r="AB949" t="s">
        <v>1064</v>
      </c>
      <c r="AC949" t="s">
        <v>1064</v>
      </c>
      <c r="AD949" t="s">
        <v>1064</v>
      </c>
      <c r="AE949" t="s">
        <v>1064</v>
      </c>
      <c r="AF949" t="s">
        <v>1064</v>
      </c>
      <c r="AG949" t="s">
        <v>1064</v>
      </c>
      <c r="AH949" t="s">
        <v>1064</v>
      </c>
      <c r="AK949">
        <v>254862</v>
      </c>
      <c r="AL949">
        <v>6046854</v>
      </c>
      <c r="AM949" t="s">
        <v>2391</v>
      </c>
      <c r="AN949" t="s">
        <v>1870</v>
      </c>
      <c r="AO949" s="39">
        <v>45721</v>
      </c>
    </row>
    <row r="950" spans="1:41" x14ac:dyDescent="0.2">
      <c r="A950" t="s">
        <v>173</v>
      </c>
      <c r="B950" t="s">
        <v>176</v>
      </c>
      <c r="C950" t="s">
        <v>2680</v>
      </c>
      <c r="D950" t="s">
        <v>1064</v>
      </c>
      <c r="E950" t="s">
        <v>1643</v>
      </c>
      <c r="F950" t="s">
        <v>625</v>
      </c>
      <c r="G950" t="s">
        <v>1805</v>
      </c>
      <c r="H950" s="39">
        <v>43882</v>
      </c>
      <c r="I950" s="55">
        <v>2020</v>
      </c>
      <c r="J950" t="s">
        <v>1297</v>
      </c>
      <c r="K950" t="s">
        <v>1453</v>
      </c>
      <c r="L950" s="48" t="s">
        <v>1064</v>
      </c>
      <c r="M950" t="s">
        <v>1064</v>
      </c>
      <c r="O950" t="s">
        <v>1824</v>
      </c>
      <c r="P950" t="s">
        <v>1064</v>
      </c>
      <c r="Q950" t="s">
        <v>29</v>
      </c>
      <c r="R950" t="s">
        <v>113</v>
      </c>
      <c r="S950">
        <v>2.95</v>
      </c>
      <c r="T950">
        <v>2.9325000000000001</v>
      </c>
      <c r="U950" t="s">
        <v>692</v>
      </c>
      <c r="V950" t="s">
        <v>2850</v>
      </c>
      <c r="W950" t="s">
        <v>697</v>
      </c>
      <c r="X950" t="s">
        <v>1995</v>
      </c>
      <c r="Y950" t="s">
        <v>1064</v>
      </c>
      <c r="Z950" t="s">
        <v>1064</v>
      </c>
      <c r="AA950" t="s">
        <v>1064</v>
      </c>
      <c r="AB950" t="s">
        <v>1064</v>
      </c>
      <c r="AC950" t="s">
        <v>1064</v>
      </c>
      <c r="AD950" t="s">
        <v>1064</v>
      </c>
      <c r="AE950" t="s">
        <v>1064</v>
      </c>
      <c r="AF950" t="s">
        <v>1064</v>
      </c>
      <c r="AG950" t="s">
        <v>1064</v>
      </c>
      <c r="AH950" t="s">
        <v>1064</v>
      </c>
      <c r="AK950">
        <v>238976.1</v>
      </c>
      <c r="AL950">
        <v>6057640.7999999998</v>
      </c>
      <c r="AM950" t="s">
        <v>2390</v>
      </c>
      <c r="AN950" t="s">
        <v>1870</v>
      </c>
      <c r="AO950" s="39">
        <v>45721</v>
      </c>
    </row>
    <row r="951" spans="1:41" x14ac:dyDescent="0.2">
      <c r="A951" t="s">
        <v>173</v>
      </c>
      <c r="B951" t="s">
        <v>176</v>
      </c>
      <c r="C951" t="s">
        <v>3258</v>
      </c>
      <c r="D951" t="s">
        <v>1064</v>
      </c>
      <c r="E951" t="s">
        <v>1064</v>
      </c>
      <c r="F951" t="s">
        <v>3259</v>
      </c>
      <c r="G951" t="s">
        <v>1805</v>
      </c>
      <c r="H951" s="39">
        <v>44880</v>
      </c>
      <c r="I951" s="55">
        <v>2022</v>
      </c>
      <c r="J951" t="s">
        <v>1316</v>
      </c>
      <c r="K951" t="s">
        <v>2861</v>
      </c>
      <c r="L951" s="48" t="s">
        <v>1064</v>
      </c>
      <c r="M951" t="s">
        <v>1064</v>
      </c>
      <c r="O951" t="s">
        <v>1881</v>
      </c>
      <c r="P951" t="s">
        <v>1064</v>
      </c>
      <c r="Q951" t="s">
        <v>29</v>
      </c>
      <c r="R951" t="s">
        <v>113</v>
      </c>
      <c r="S951">
        <v>3.0057999999999998</v>
      </c>
      <c r="T951">
        <v>3</v>
      </c>
      <c r="U951" t="s">
        <v>692</v>
      </c>
      <c r="V951" t="s">
        <v>2850</v>
      </c>
      <c r="W951" t="s">
        <v>1959</v>
      </c>
      <c r="X951" t="s">
        <v>3260</v>
      </c>
      <c r="Y951" t="s">
        <v>1064</v>
      </c>
      <c r="Z951" t="s">
        <v>1064</v>
      </c>
      <c r="AA951" t="s">
        <v>1064</v>
      </c>
      <c r="AB951" t="s">
        <v>1064</v>
      </c>
      <c r="AC951" t="s">
        <v>1064</v>
      </c>
      <c r="AD951" t="s">
        <v>1064</v>
      </c>
      <c r="AE951" t="s">
        <v>1064</v>
      </c>
      <c r="AF951" t="s">
        <v>1064</v>
      </c>
      <c r="AG951" t="s">
        <v>1064</v>
      </c>
      <c r="AH951" t="s">
        <v>1064</v>
      </c>
      <c r="AK951">
        <v>279328</v>
      </c>
      <c r="AL951">
        <v>6336452</v>
      </c>
      <c r="AM951" t="s">
        <v>2388</v>
      </c>
      <c r="AN951" t="s">
        <v>1870</v>
      </c>
      <c r="AO951" s="39">
        <v>45721</v>
      </c>
    </row>
    <row r="952" spans="1:41" x14ac:dyDescent="0.2">
      <c r="A952" t="s">
        <v>173</v>
      </c>
      <c r="B952" t="s">
        <v>176</v>
      </c>
      <c r="C952" t="s">
        <v>2225</v>
      </c>
      <c r="D952" t="s">
        <v>1064</v>
      </c>
      <c r="E952" t="s">
        <v>1604</v>
      </c>
      <c r="F952" t="s">
        <v>475</v>
      </c>
      <c r="G952" t="s">
        <v>1805</v>
      </c>
      <c r="H952" s="39">
        <v>43334</v>
      </c>
      <c r="I952" s="55">
        <v>2018</v>
      </c>
      <c r="J952" t="s">
        <v>1297</v>
      </c>
      <c r="K952" t="s">
        <v>1392</v>
      </c>
      <c r="L952" s="48" t="s">
        <v>1064</v>
      </c>
      <c r="M952" t="s">
        <v>1064</v>
      </c>
      <c r="O952" t="s">
        <v>1824</v>
      </c>
      <c r="P952" t="s">
        <v>1064</v>
      </c>
      <c r="Q952" t="s">
        <v>29</v>
      </c>
      <c r="R952" t="s">
        <v>113</v>
      </c>
      <c r="S952">
        <v>2.96</v>
      </c>
      <c r="T952">
        <v>2.96</v>
      </c>
      <c r="U952" t="s">
        <v>692</v>
      </c>
      <c r="V952" t="s">
        <v>2850</v>
      </c>
      <c r="W952" t="s">
        <v>697</v>
      </c>
      <c r="X952" t="s">
        <v>913</v>
      </c>
      <c r="Y952" t="s">
        <v>1064</v>
      </c>
      <c r="Z952" t="s">
        <v>1064</v>
      </c>
      <c r="AA952" t="s">
        <v>1064</v>
      </c>
      <c r="AB952" t="s">
        <v>1064</v>
      </c>
      <c r="AC952" t="s">
        <v>1064</v>
      </c>
      <c r="AD952" t="s">
        <v>1064</v>
      </c>
      <c r="AE952" t="s">
        <v>1064</v>
      </c>
      <c r="AF952" t="s">
        <v>1064</v>
      </c>
      <c r="AG952" t="s">
        <v>1064</v>
      </c>
      <c r="AH952" t="s">
        <v>1064</v>
      </c>
      <c r="AK952">
        <v>260589.64</v>
      </c>
      <c r="AL952">
        <v>6111264.2000000002</v>
      </c>
      <c r="AM952" t="s">
        <v>2388</v>
      </c>
      <c r="AN952" t="s">
        <v>1870</v>
      </c>
      <c r="AO952" s="39">
        <v>45721</v>
      </c>
    </row>
    <row r="953" spans="1:41" x14ac:dyDescent="0.2">
      <c r="A953" t="s">
        <v>173</v>
      </c>
      <c r="B953" t="s">
        <v>176</v>
      </c>
      <c r="C953" t="s">
        <v>216</v>
      </c>
      <c r="D953" t="s">
        <v>1064</v>
      </c>
      <c r="E953" t="s">
        <v>1634</v>
      </c>
      <c r="F953" t="s">
        <v>582</v>
      </c>
      <c r="G953" t="s">
        <v>1805</v>
      </c>
      <c r="H953" s="39">
        <v>43725</v>
      </c>
      <c r="I953" s="55">
        <v>2019</v>
      </c>
      <c r="J953" t="s">
        <v>1297</v>
      </c>
      <c r="K953" t="s">
        <v>1442</v>
      </c>
      <c r="L953" s="48" t="s">
        <v>1064</v>
      </c>
      <c r="M953" t="s">
        <v>1064</v>
      </c>
      <c r="O953" t="s">
        <v>1824</v>
      </c>
      <c r="P953" t="s">
        <v>1064</v>
      </c>
      <c r="Q953" t="s">
        <v>29</v>
      </c>
      <c r="R953" t="s">
        <v>113</v>
      </c>
      <c r="S953">
        <v>3</v>
      </c>
      <c r="T953">
        <v>3</v>
      </c>
      <c r="U953" t="s">
        <v>692</v>
      </c>
      <c r="V953" t="s">
        <v>2850</v>
      </c>
      <c r="W953" t="s">
        <v>755</v>
      </c>
      <c r="X953" t="s">
        <v>1996</v>
      </c>
      <c r="Y953" t="s">
        <v>1064</v>
      </c>
      <c r="Z953" t="s">
        <v>1064</v>
      </c>
      <c r="AA953" t="s">
        <v>1064</v>
      </c>
      <c r="AB953" t="s">
        <v>1064</v>
      </c>
      <c r="AC953" t="s">
        <v>1064</v>
      </c>
      <c r="AD953" t="s">
        <v>1064</v>
      </c>
      <c r="AE953" t="s">
        <v>1064</v>
      </c>
      <c r="AF953" t="s">
        <v>1064</v>
      </c>
      <c r="AG953" t="s">
        <v>1064</v>
      </c>
      <c r="AH953" t="s">
        <v>1064</v>
      </c>
      <c r="AK953">
        <v>244530.97</v>
      </c>
      <c r="AL953">
        <v>6027690.54</v>
      </c>
      <c r="AM953" t="s">
        <v>2388</v>
      </c>
      <c r="AN953" t="s">
        <v>1870</v>
      </c>
      <c r="AO953" s="39">
        <v>45721</v>
      </c>
    </row>
    <row r="954" spans="1:41" x14ac:dyDescent="0.2">
      <c r="A954" t="s">
        <v>173</v>
      </c>
      <c r="B954" t="s">
        <v>176</v>
      </c>
      <c r="C954" t="s">
        <v>2226</v>
      </c>
      <c r="D954" t="s">
        <v>1064</v>
      </c>
      <c r="E954" t="s">
        <v>1064</v>
      </c>
      <c r="F954" t="s">
        <v>2227</v>
      </c>
      <c r="G954" t="s">
        <v>1805</v>
      </c>
      <c r="H954" s="39">
        <v>44222</v>
      </c>
      <c r="I954" s="55">
        <v>2021</v>
      </c>
      <c r="J954" t="s">
        <v>1297</v>
      </c>
      <c r="K954" t="s">
        <v>1392</v>
      </c>
      <c r="L954" s="48" t="s">
        <v>1064</v>
      </c>
      <c r="M954" t="s">
        <v>1064</v>
      </c>
      <c r="O954" t="s">
        <v>1881</v>
      </c>
      <c r="P954" t="s">
        <v>1064</v>
      </c>
      <c r="Q954" t="s">
        <v>29</v>
      </c>
      <c r="R954" t="s">
        <v>113</v>
      </c>
      <c r="S954">
        <v>2.75</v>
      </c>
      <c r="T954">
        <v>2.7389999999999999</v>
      </c>
      <c r="U954" t="s">
        <v>692</v>
      </c>
      <c r="V954" t="s">
        <v>2850</v>
      </c>
      <c r="W954" t="s">
        <v>697</v>
      </c>
      <c r="X954" t="s">
        <v>2228</v>
      </c>
      <c r="Y954" t="s">
        <v>1064</v>
      </c>
      <c r="Z954" t="s">
        <v>1064</v>
      </c>
      <c r="AA954" t="s">
        <v>1064</v>
      </c>
      <c r="AB954" t="s">
        <v>1064</v>
      </c>
      <c r="AC954" t="s">
        <v>1064</v>
      </c>
      <c r="AD954" t="s">
        <v>1064</v>
      </c>
      <c r="AE954" t="s">
        <v>1064</v>
      </c>
      <c r="AF954" t="s">
        <v>1064</v>
      </c>
      <c r="AG954" t="s">
        <v>1064</v>
      </c>
      <c r="AH954" t="s">
        <v>1064</v>
      </c>
      <c r="AK954">
        <v>260800</v>
      </c>
      <c r="AL954">
        <v>6111800</v>
      </c>
      <c r="AM954" t="s">
        <v>2391</v>
      </c>
      <c r="AN954" t="s">
        <v>1870</v>
      </c>
      <c r="AO954" s="39">
        <v>45721</v>
      </c>
    </row>
    <row r="955" spans="1:41" x14ac:dyDescent="0.2">
      <c r="A955" t="s">
        <v>173</v>
      </c>
      <c r="B955" t="s">
        <v>176</v>
      </c>
      <c r="C955" t="s">
        <v>3444</v>
      </c>
      <c r="D955" t="s">
        <v>1064</v>
      </c>
      <c r="E955" t="s">
        <v>1064</v>
      </c>
      <c r="F955" t="s">
        <v>3445</v>
      </c>
      <c r="G955" t="s">
        <v>1805</v>
      </c>
      <c r="H955" s="39">
        <v>45118</v>
      </c>
      <c r="I955" s="55">
        <v>2023</v>
      </c>
      <c r="J955" t="s">
        <v>1310</v>
      </c>
      <c r="K955" t="s">
        <v>1386</v>
      </c>
      <c r="L955" s="48" t="s">
        <v>1064</v>
      </c>
      <c r="M955" t="s">
        <v>1064</v>
      </c>
      <c r="O955" t="s">
        <v>1881</v>
      </c>
      <c r="P955" t="s">
        <v>1064</v>
      </c>
      <c r="Q955" t="s">
        <v>29</v>
      </c>
      <c r="R955" t="s">
        <v>113</v>
      </c>
      <c r="S955">
        <v>7.41</v>
      </c>
      <c r="T955">
        <v>7.3</v>
      </c>
      <c r="U955" t="s">
        <v>692</v>
      </c>
      <c r="V955" t="s">
        <v>2850</v>
      </c>
      <c r="W955" t="s">
        <v>697</v>
      </c>
      <c r="X955" t="s">
        <v>2962</v>
      </c>
      <c r="Y955" t="s">
        <v>1064</v>
      </c>
      <c r="Z955" t="s">
        <v>1064</v>
      </c>
      <c r="AA955" t="s">
        <v>1064</v>
      </c>
      <c r="AB955" t="s">
        <v>1064</v>
      </c>
      <c r="AC955" t="s">
        <v>1064</v>
      </c>
      <c r="AD955" t="s">
        <v>1064</v>
      </c>
      <c r="AE955" t="s">
        <v>1064</v>
      </c>
      <c r="AF955" t="s">
        <v>1064</v>
      </c>
      <c r="AG955" t="s">
        <v>1064</v>
      </c>
      <c r="AH955" t="s">
        <v>1064</v>
      </c>
      <c r="AK955">
        <v>339558</v>
      </c>
      <c r="AL955">
        <v>6263963</v>
      </c>
      <c r="AM955" t="s">
        <v>2388</v>
      </c>
      <c r="AN955" t="s">
        <v>1870</v>
      </c>
      <c r="AO955" s="39">
        <v>45721</v>
      </c>
    </row>
    <row r="956" spans="1:41" x14ac:dyDescent="0.2">
      <c r="A956" t="s">
        <v>173</v>
      </c>
      <c r="B956" t="s">
        <v>176</v>
      </c>
      <c r="C956" t="s">
        <v>2681</v>
      </c>
      <c r="D956" t="s">
        <v>1064</v>
      </c>
      <c r="E956" t="s">
        <v>1725</v>
      </c>
      <c r="F956" t="s">
        <v>556</v>
      </c>
      <c r="G956" t="s">
        <v>1805</v>
      </c>
      <c r="H956" s="39">
        <v>43691</v>
      </c>
      <c r="I956" s="55">
        <v>2019</v>
      </c>
      <c r="J956" t="s">
        <v>3870</v>
      </c>
      <c r="K956" t="s">
        <v>1427</v>
      </c>
      <c r="L956" s="48" t="s">
        <v>1064</v>
      </c>
      <c r="M956" t="s">
        <v>1064</v>
      </c>
      <c r="O956" t="s">
        <v>1824</v>
      </c>
      <c r="P956" t="s">
        <v>1064</v>
      </c>
      <c r="Q956" t="s">
        <v>29</v>
      </c>
      <c r="R956" t="s">
        <v>113</v>
      </c>
      <c r="S956">
        <v>2.95</v>
      </c>
      <c r="T956">
        <v>2.95</v>
      </c>
      <c r="U956" t="s">
        <v>692</v>
      </c>
      <c r="V956" t="s">
        <v>2850</v>
      </c>
      <c r="W956" t="s">
        <v>697</v>
      </c>
      <c r="X956" t="s">
        <v>1933</v>
      </c>
      <c r="Y956" t="s">
        <v>1064</v>
      </c>
      <c r="Z956" t="s">
        <v>1064</v>
      </c>
      <c r="AA956" t="s">
        <v>1064</v>
      </c>
      <c r="AB956" t="s">
        <v>1064</v>
      </c>
      <c r="AC956" t="s">
        <v>1064</v>
      </c>
      <c r="AD956" t="s">
        <v>1064</v>
      </c>
      <c r="AE956" t="s">
        <v>1064</v>
      </c>
      <c r="AF956" t="s">
        <v>1064</v>
      </c>
      <c r="AG956" t="s">
        <v>1064</v>
      </c>
      <c r="AH956" t="s">
        <v>1064</v>
      </c>
      <c r="AK956">
        <v>258424</v>
      </c>
      <c r="AL956">
        <v>6202452</v>
      </c>
      <c r="AM956" t="s">
        <v>2391</v>
      </c>
      <c r="AN956" t="s">
        <v>1870</v>
      </c>
      <c r="AO956" s="39">
        <v>45721</v>
      </c>
    </row>
    <row r="957" spans="1:41" x14ac:dyDescent="0.2">
      <c r="A957" t="s">
        <v>173</v>
      </c>
      <c r="B957" t="s">
        <v>176</v>
      </c>
      <c r="C957" t="s">
        <v>3893</v>
      </c>
      <c r="D957" t="s">
        <v>1064</v>
      </c>
      <c r="E957" t="s">
        <v>1064</v>
      </c>
      <c r="F957" t="s">
        <v>3894</v>
      </c>
      <c r="G957" t="s">
        <v>1805</v>
      </c>
      <c r="H957" s="39">
        <v>45415</v>
      </c>
      <c r="I957" s="55">
        <v>2024</v>
      </c>
      <c r="J957" t="s">
        <v>1316</v>
      </c>
      <c r="K957" t="s">
        <v>1321</v>
      </c>
      <c r="L957" s="48" t="s">
        <v>1064</v>
      </c>
      <c r="M957" t="s">
        <v>1064</v>
      </c>
      <c r="O957" t="s">
        <v>1837</v>
      </c>
      <c r="P957" t="s">
        <v>1064</v>
      </c>
      <c r="Q957" t="s">
        <v>29</v>
      </c>
      <c r="R957" t="s">
        <v>113</v>
      </c>
      <c r="S957">
        <v>6.02</v>
      </c>
      <c r="T957">
        <v>6</v>
      </c>
      <c r="U957" t="s">
        <v>692</v>
      </c>
      <c r="V957" t="s">
        <v>2850</v>
      </c>
      <c r="W957" t="s">
        <v>3895</v>
      </c>
      <c r="X957" t="s">
        <v>2767</v>
      </c>
      <c r="Y957" t="s">
        <v>1064</v>
      </c>
      <c r="Z957" t="s">
        <v>1064</v>
      </c>
      <c r="AA957" t="s">
        <v>1064</v>
      </c>
      <c r="AB957" t="s">
        <v>1064</v>
      </c>
      <c r="AC957" t="s">
        <v>1064</v>
      </c>
      <c r="AD957" t="s">
        <v>1064</v>
      </c>
      <c r="AE957" t="s">
        <v>1064</v>
      </c>
      <c r="AF957" t="s">
        <v>1064</v>
      </c>
      <c r="AG957" t="s">
        <v>1064</v>
      </c>
      <c r="AH957" t="s">
        <v>1064</v>
      </c>
      <c r="AK957">
        <v>274691.90000000002</v>
      </c>
      <c r="AL957">
        <v>6310906.9000000004</v>
      </c>
      <c r="AM957" t="s">
        <v>2388</v>
      </c>
      <c r="AN957" t="s">
        <v>1870</v>
      </c>
      <c r="AO957" s="39">
        <v>45721</v>
      </c>
    </row>
    <row r="958" spans="1:41" x14ac:dyDescent="0.2">
      <c r="A958" t="s">
        <v>173</v>
      </c>
      <c r="B958" t="s">
        <v>176</v>
      </c>
      <c r="C958" t="s">
        <v>3499</v>
      </c>
      <c r="D958" t="s">
        <v>1064</v>
      </c>
      <c r="E958" t="s">
        <v>1064</v>
      </c>
      <c r="F958" t="s">
        <v>3500</v>
      </c>
      <c r="G958" t="s">
        <v>1805</v>
      </c>
      <c r="H958" s="39">
        <v>45151</v>
      </c>
      <c r="I958" s="55">
        <v>2023</v>
      </c>
      <c r="J958" t="s">
        <v>1316</v>
      </c>
      <c r="K958" t="s">
        <v>1359</v>
      </c>
      <c r="L958" s="48" t="s">
        <v>1064</v>
      </c>
      <c r="M958" t="s">
        <v>1064</v>
      </c>
      <c r="O958" t="s">
        <v>1881</v>
      </c>
      <c r="P958" t="s">
        <v>1064</v>
      </c>
      <c r="Q958" t="s">
        <v>29</v>
      </c>
      <c r="R958" t="s">
        <v>113</v>
      </c>
      <c r="S958">
        <v>6.02</v>
      </c>
      <c r="T958">
        <v>6</v>
      </c>
      <c r="U958" t="s">
        <v>692</v>
      </c>
      <c r="V958" t="s">
        <v>2850</v>
      </c>
      <c r="W958" t="s">
        <v>2854</v>
      </c>
      <c r="X958" t="s">
        <v>3501</v>
      </c>
      <c r="Y958" t="s">
        <v>1064</v>
      </c>
      <c r="Z958" t="s">
        <v>1064</v>
      </c>
      <c r="AA958" t="s">
        <v>1064</v>
      </c>
      <c r="AB958" t="s">
        <v>1064</v>
      </c>
      <c r="AC958" t="s">
        <v>1064</v>
      </c>
      <c r="AD958" t="s">
        <v>1064</v>
      </c>
      <c r="AE958" t="s">
        <v>1064</v>
      </c>
      <c r="AF958" t="s">
        <v>1064</v>
      </c>
      <c r="AG958" t="s">
        <v>1064</v>
      </c>
      <c r="AH958" t="s">
        <v>1064</v>
      </c>
      <c r="AK958">
        <v>315217</v>
      </c>
      <c r="AL958">
        <v>6370571</v>
      </c>
      <c r="AM958" t="s">
        <v>2388</v>
      </c>
      <c r="AN958" t="s">
        <v>1870</v>
      </c>
      <c r="AO958" s="39">
        <v>45721</v>
      </c>
    </row>
    <row r="959" spans="1:41" x14ac:dyDescent="0.2">
      <c r="A959" t="s">
        <v>173</v>
      </c>
      <c r="B959" t="s">
        <v>176</v>
      </c>
      <c r="C959" t="s">
        <v>2682</v>
      </c>
      <c r="D959" t="s">
        <v>1064</v>
      </c>
      <c r="E959" t="s">
        <v>1134</v>
      </c>
      <c r="F959" t="s">
        <v>389</v>
      </c>
      <c r="G959" t="s">
        <v>1805</v>
      </c>
      <c r="H959" s="39">
        <v>42705</v>
      </c>
      <c r="I959" s="55">
        <v>2016</v>
      </c>
      <c r="J959" t="s">
        <v>1316</v>
      </c>
      <c r="K959" t="s">
        <v>1359</v>
      </c>
      <c r="L959" s="48" t="s">
        <v>1064</v>
      </c>
      <c r="M959" t="s">
        <v>1064</v>
      </c>
      <c r="O959" t="s">
        <v>1824</v>
      </c>
      <c r="P959" t="s">
        <v>1064</v>
      </c>
      <c r="Q959" t="s">
        <v>29</v>
      </c>
      <c r="R959" t="s">
        <v>113</v>
      </c>
      <c r="S959">
        <v>1.1000000000000001</v>
      </c>
      <c r="T959">
        <v>1.1000000000000001</v>
      </c>
      <c r="U959" t="s">
        <v>692</v>
      </c>
      <c r="V959" t="s">
        <v>2850</v>
      </c>
      <c r="W959" t="s">
        <v>727</v>
      </c>
      <c r="X959" t="s">
        <v>1997</v>
      </c>
      <c r="Y959" t="s">
        <v>1064</v>
      </c>
      <c r="Z959" t="s">
        <v>1064</v>
      </c>
      <c r="AA959" t="s">
        <v>1064</v>
      </c>
      <c r="AB959" t="s">
        <v>1064</v>
      </c>
      <c r="AC959" t="s">
        <v>1064</v>
      </c>
      <c r="AD959" t="s">
        <v>1064</v>
      </c>
      <c r="AE959" t="s">
        <v>1064</v>
      </c>
      <c r="AF959" t="s">
        <v>1064</v>
      </c>
      <c r="AG959" t="s">
        <v>1064</v>
      </c>
      <c r="AH959" t="s">
        <v>1064</v>
      </c>
      <c r="AK959">
        <v>319454</v>
      </c>
      <c r="AL959">
        <v>6379160</v>
      </c>
      <c r="AM959" t="s">
        <v>2391</v>
      </c>
      <c r="AN959" t="s">
        <v>1870</v>
      </c>
      <c r="AO959" s="39">
        <v>45721</v>
      </c>
    </row>
    <row r="960" spans="1:41" x14ac:dyDescent="0.2">
      <c r="A960" t="s">
        <v>173</v>
      </c>
      <c r="B960" t="s">
        <v>176</v>
      </c>
      <c r="C960" t="s">
        <v>2683</v>
      </c>
      <c r="D960" t="s">
        <v>1064</v>
      </c>
      <c r="E960" t="s">
        <v>1693</v>
      </c>
      <c r="F960" t="s">
        <v>2332</v>
      </c>
      <c r="G960" t="s">
        <v>1805</v>
      </c>
      <c r="H960" s="39">
        <v>43942</v>
      </c>
      <c r="I960" s="55">
        <v>2020</v>
      </c>
      <c r="J960" t="s">
        <v>1333</v>
      </c>
      <c r="K960" t="s">
        <v>1334</v>
      </c>
      <c r="L960" s="48" t="s">
        <v>1064</v>
      </c>
      <c r="M960" t="s">
        <v>1064</v>
      </c>
      <c r="O960" t="s">
        <v>1824</v>
      </c>
      <c r="P960" t="s">
        <v>1064</v>
      </c>
      <c r="Q960" t="s">
        <v>29</v>
      </c>
      <c r="R960" t="s">
        <v>113</v>
      </c>
      <c r="S960">
        <v>3</v>
      </c>
      <c r="T960">
        <v>2.9940000000000002</v>
      </c>
      <c r="U960" t="s">
        <v>692</v>
      </c>
      <c r="V960" t="s">
        <v>2850</v>
      </c>
      <c r="W960" t="s">
        <v>755</v>
      </c>
      <c r="X960" t="s">
        <v>757</v>
      </c>
      <c r="Y960" t="s">
        <v>1064</v>
      </c>
      <c r="Z960" t="s">
        <v>1064</v>
      </c>
      <c r="AA960" t="s">
        <v>1064</v>
      </c>
      <c r="AB960" t="s">
        <v>1064</v>
      </c>
      <c r="AC960" t="s">
        <v>1064</v>
      </c>
      <c r="AD960" t="s">
        <v>1064</v>
      </c>
      <c r="AE960" t="s">
        <v>1064</v>
      </c>
      <c r="AF960" t="s">
        <v>1064</v>
      </c>
      <c r="AG960" t="s">
        <v>1064</v>
      </c>
      <c r="AH960" t="s">
        <v>1064</v>
      </c>
      <c r="AK960">
        <v>249260.12</v>
      </c>
      <c r="AL960">
        <v>5980069.0199999996</v>
      </c>
      <c r="AM960" t="s">
        <v>2391</v>
      </c>
      <c r="AN960" t="s">
        <v>1870</v>
      </c>
      <c r="AO960" s="39">
        <v>45721</v>
      </c>
    </row>
    <row r="961" spans="1:41" x14ac:dyDescent="0.2">
      <c r="A961" t="s">
        <v>173</v>
      </c>
      <c r="B961" t="s">
        <v>176</v>
      </c>
      <c r="C961" t="s">
        <v>2957</v>
      </c>
      <c r="D961" t="s">
        <v>1064</v>
      </c>
      <c r="E961" t="s">
        <v>1064</v>
      </c>
      <c r="F961" t="s">
        <v>2958</v>
      </c>
      <c r="G961" t="s">
        <v>1805</v>
      </c>
      <c r="H961" s="39">
        <v>44620</v>
      </c>
      <c r="I961" s="55">
        <v>2022</v>
      </c>
      <c r="J961" t="s">
        <v>1310</v>
      </c>
      <c r="K961" t="s">
        <v>1435</v>
      </c>
      <c r="L961" s="48" t="s">
        <v>1064</v>
      </c>
      <c r="M961" t="s">
        <v>1064</v>
      </c>
      <c r="O961" t="s">
        <v>1826</v>
      </c>
      <c r="P961" t="s">
        <v>1064</v>
      </c>
      <c r="Q961" t="s">
        <v>36</v>
      </c>
      <c r="R961" t="s">
        <v>37</v>
      </c>
      <c r="S961">
        <v>3.0089999999999999</v>
      </c>
      <c r="T961">
        <v>3</v>
      </c>
      <c r="U961" t="s">
        <v>139</v>
      </c>
      <c r="V961" t="s">
        <v>2850</v>
      </c>
      <c r="W961" t="s">
        <v>1545</v>
      </c>
      <c r="X961" t="s">
        <v>2959</v>
      </c>
      <c r="Y961" t="s">
        <v>1064</v>
      </c>
      <c r="Z961" t="s">
        <v>1064</v>
      </c>
      <c r="AA961" t="s">
        <v>1064</v>
      </c>
      <c r="AB961" t="s">
        <v>1064</v>
      </c>
      <c r="AC961" t="s">
        <v>1064</v>
      </c>
      <c r="AD961" t="s">
        <v>1064</v>
      </c>
      <c r="AE961" t="s">
        <v>1064</v>
      </c>
      <c r="AF961" t="s">
        <v>1064</v>
      </c>
      <c r="AG961" t="s">
        <v>1064</v>
      </c>
      <c r="AH961" t="s">
        <v>1064</v>
      </c>
      <c r="AK961">
        <v>341228</v>
      </c>
      <c r="AL961">
        <v>6310320</v>
      </c>
      <c r="AM961" t="s">
        <v>2388</v>
      </c>
      <c r="AN961" t="s">
        <v>37</v>
      </c>
      <c r="AO961" s="39">
        <v>45721</v>
      </c>
    </row>
    <row r="962" spans="1:41" x14ac:dyDescent="0.2">
      <c r="A962" t="s">
        <v>173</v>
      </c>
      <c r="B962" t="s">
        <v>176</v>
      </c>
      <c r="C962" t="s">
        <v>2229</v>
      </c>
      <c r="D962" t="s">
        <v>1064</v>
      </c>
      <c r="E962" t="s">
        <v>1626</v>
      </c>
      <c r="F962" t="s">
        <v>566</v>
      </c>
      <c r="G962" t="s">
        <v>1805</v>
      </c>
      <c r="H962" s="39">
        <v>43453</v>
      </c>
      <c r="I962" s="55">
        <v>2018</v>
      </c>
      <c r="J962" t="s">
        <v>1310</v>
      </c>
      <c r="K962" t="s">
        <v>1435</v>
      </c>
      <c r="L962" s="48" t="s">
        <v>1064</v>
      </c>
      <c r="M962" t="s">
        <v>1064</v>
      </c>
      <c r="O962" t="s">
        <v>1823</v>
      </c>
      <c r="P962" t="s">
        <v>1064</v>
      </c>
      <c r="Q962" t="s">
        <v>36</v>
      </c>
      <c r="R962" t="s">
        <v>37</v>
      </c>
      <c r="S962">
        <v>3</v>
      </c>
      <c r="T962">
        <v>2.97</v>
      </c>
      <c r="U962" t="s">
        <v>139</v>
      </c>
      <c r="V962" t="s">
        <v>2850</v>
      </c>
      <c r="W962" t="s">
        <v>697</v>
      </c>
      <c r="X962" t="s">
        <v>969</v>
      </c>
      <c r="Y962" t="s">
        <v>37</v>
      </c>
      <c r="Z962" t="s">
        <v>1998</v>
      </c>
      <c r="AA962" t="s">
        <v>1273</v>
      </c>
      <c r="AB962" t="s">
        <v>1064</v>
      </c>
      <c r="AC962" t="s">
        <v>1064</v>
      </c>
      <c r="AD962" t="s">
        <v>1064</v>
      </c>
      <c r="AE962" t="s">
        <v>1064</v>
      </c>
      <c r="AF962" t="s">
        <v>1064</v>
      </c>
      <c r="AG962" t="s">
        <v>1064</v>
      </c>
      <c r="AH962" t="s">
        <v>1064</v>
      </c>
      <c r="AK962">
        <v>336177</v>
      </c>
      <c r="AL962">
        <v>6305310</v>
      </c>
      <c r="AM962" t="s">
        <v>2392</v>
      </c>
      <c r="AN962" t="s">
        <v>37</v>
      </c>
      <c r="AO962" s="39">
        <v>45721</v>
      </c>
    </row>
    <row r="963" spans="1:41" x14ac:dyDescent="0.2">
      <c r="A963" t="s">
        <v>173</v>
      </c>
      <c r="B963" t="s">
        <v>176</v>
      </c>
      <c r="C963" t="s">
        <v>2230</v>
      </c>
      <c r="D963" t="s">
        <v>1064</v>
      </c>
      <c r="E963" t="s">
        <v>1559</v>
      </c>
      <c r="F963" t="s">
        <v>247</v>
      </c>
      <c r="G963" t="s">
        <v>1805</v>
      </c>
      <c r="H963" s="39">
        <v>43819</v>
      </c>
      <c r="I963" s="55">
        <v>2019</v>
      </c>
      <c r="J963" t="s">
        <v>1302</v>
      </c>
      <c r="K963" t="s">
        <v>1306</v>
      </c>
      <c r="L963" s="48" t="s">
        <v>1064</v>
      </c>
      <c r="M963" t="s">
        <v>1064</v>
      </c>
      <c r="O963" t="s">
        <v>1837</v>
      </c>
      <c r="P963" t="s">
        <v>1064</v>
      </c>
      <c r="Q963" t="s">
        <v>36</v>
      </c>
      <c r="R963" t="s">
        <v>37</v>
      </c>
      <c r="S963">
        <v>3</v>
      </c>
      <c r="T963">
        <v>2.99</v>
      </c>
      <c r="U963" t="s">
        <v>139</v>
      </c>
      <c r="V963" t="s">
        <v>2850</v>
      </c>
      <c r="W963" t="s">
        <v>707</v>
      </c>
      <c r="X963" t="s">
        <v>1999</v>
      </c>
      <c r="Y963" t="s">
        <v>1064</v>
      </c>
      <c r="Z963" t="s">
        <v>1064</v>
      </c>
      <c r="AA963" t="s">
        <v>1064</v>
      </c>
      <c r="AB963" t="s">
        <v>1064</v>
      </c>
      <c r="AC963" t="s">
        <v>1064</v>
      </c>
      <c r="AD963" t="s">
        <v>1064</v>
      </c>
      <c r="AE963" t="s">
        <v>1064</v>
      </c>
      <c r="AF963" t="s">
        <v>1064</v>
      </c>
      <c r="AG963" t="s">
        <v>1064</v>
      </c>
      <c r="AH963" t="s">
        <v>1064</v>
      </c>
      <c r="AK963">
        <v>674574</v>
      </c>
      <c r="AL963">
        <v>5410869</v>
      </c>
      <c r="AM963" t="s">
        <v>1480</v>
      </c>
      <c r="AN963" t="s">
        <v>37</v>
      </c>
      <c r="AO963" s="39">
        <v>45721</v>
      </c>
    </row>
    <row r="964" spans="1:41" x14ac:dyDescent="0.2">
      <c r="A964" t="s">
        <v>173</v>
      </c>
      <c r="B964" t="s">
        <v>176</v>
      </c>
      <c r="C964" t="s">
        <v>2231</v>
      </c>
      <c r="D964" t="s">
        <v>1064</v>
      </c>
      <c r="E964" t="s">
        <v>1681</v>
      </c>
      <c r="F964" t="s">
        <v>240</v>
      </c>
      <c r="G964" t="s">
        <v>1805</v>
      </c>
      <c r="H964" s="39">
        <v>43627</v>
      </c>
      <c r="I964" s="55">
        <v>2019</v>
      </c>
      <c r="J964" t="s">
        <v>1302</v>
      </c>
      <c r="K964" t="s">
        <v>1305</v>
      </c>
      <c r="L964" s="48" t="s">
        <v>1064</v>
      </c>
      <c r="M964" t="s">
        <v>1064</v>
      </c>
      <c r="O964" t="s">
        <v>1823</v>
      </c>
      <c r="P964" t="s">
        <v>1064</v>
      </c>
      <c r="Q964" t="s">
        <v>36</v>
      </c>
      <c r="R964" t="s">
        <v>37</v>
      </c>
      <c r="S964">
        <v>3</v>
      </c>
      <c r="T964">
        <v>2.9550000000000001</v>
      </c>
      <c r="U964" t="s">
        <v>139</v>
      </c>
      <c r="V964" t="s">
        <v>2850</v>
      </c>
      <c r="W964" t="s">
        <v>707</v>
      </c>
      <c r="X964" t="s">
        <v>2000</v>
      </c>
      <c r="Y964" t="s">
        <v>1064</v>
      </c>
      <c r="Z964" t="s">
        <v>1064</v>
      </c>
      <c r="AA964" t="s">
        <v>1064</v>
      </c>
      <c r="AB964" t="s">
        <v>1064</v>
      </c>
      <c r="AC964" t="s">
        <v>1064</v>
      </c>
      <c r="AD964" t="s">
        <v>1064</v>
      </c>
      <c r="AE964" t="s">
        <v>1064</v>
      </c>
      <c r="AF964" t="s">
        <v>1064</v>
      </c>
      <c r="AG964" t="s">
        <v>1064</v>
      </c>
      <c r="AH964" t="s">
        <v>1064</v>
      </c>
      <c r="AK964">
        <v>598181.52</v>
      </c>
      <c r="AL964">
        <v>5280220.43</v>
      </c>
      <c r="AM964" t="s">
        <v>1480</v>
      </c>
      <c r="AN964" t="s">
        <v>37</v>
      </c>
      <c r="AO964" s="39">
        <v>45721</v>
      </c>
    </row>
    <row r="965" spans="1:41" x14ac:dyDescent="0.2">
      <c r="A965" t="s">
        <v>173</v>
      </c>
      <c r="B965" t="s">
        <v>176</v>
      </c>
      <c r="C965" t="s">
        <v>3630</v>
      </c>
      <c r="D965" t="s">
        <v>1064</v>
      </c>
      <c r="E965" t="s">
        <v>1695</v>
      </c>
      <c r="F965" t="s">
        <v>2333</v>
      </c>
      <c r="G965" t="s">
        <v>1805</v>
      </c>
      <c r="H965" s="39">
        <v>41400</v>
      </c>
      <c r="I965" s="55">
        <v>2013</v>
      </c>
      <c r="J965" t="s">
        <v>1337</v>
      </c>
      <c r="K965" t="s">
        <v>1341</v>
      </c>
      <c r="L965" s="48" t="s">
        <v>1064</v>
      </c>
      <c r="M965" t="s">
        <v>1064</v>
      </c>
      <c r="O965" t="s">
        <v>1837</v>
      </c>
      <c r="P965" t="s">
        <v>1064</v>
      </c>
      <c r="Q965" t="s">
        <v>29</v>
      </c>
      <c r="R965" t="s">
        <v>131</v>
      </c>
      <c r="S965">
        <v>1.56</v>
      </c>
      <c r="T965">
        <v>1.56</v>
      </c>
      <c r="U965" t="s">
        <v>692</v>
      </c>
      <c r="V965" t="s">
        <v>2850</v>
      </c>
      <c r="W965" t="s">
        <v>697</v>
      </c>
      <c r="X965" t="s">
        <v>781</v>
      </c>
      <c r="Y965" t="s">
        <v>1064</v>
      </c>
      <c r="Z965" t="s">
        <v>1064</v>
      </c>
      <c r="AA965" t="s">
        <v>1064</v>
      </c>
      <c r="AB965" t="s">
        <v>1064</v>
      </c>
      <c r="AC965" t="s">
        <v>1064</v>
      </c>
      <c r="AD965" t="s">
        <v>1064</v>
      </c>
      <c r="AE965" t="s">
        <v>1064</v>
      </c>
      <c r="AF965" t="s">
        <v>1064</v>
      </c>
      <c r="AG965" t="s">
        <v>1064</v>
      </c>
      <c r="AH965" t="s">
        <v>1064</v>
      </c>
      <c r="AK965">
        <v>738474.03720000002</v>
      </c>
      <c r="AL965">
        <v>5836290.0609999998</v>
      </c>
      <c r="AM965" t="s">
        <v>2389</v>
      </c>
      <c r="AN965" t="s">
        <v>129</v>
      </c>
      <c r="AO965" s="39">
        <v>45721</v>
      </c>
    </row>
    <row r="966" spans="1:41" x14ac:dyDescent="0.2">
      <c r="A966" t="s">
        <v>173</v>
      </c>
      <c r="B966" t="s">
        <v>176</v>
      </c>
      <c r="C966" t="s">
        <v>2700</v>
      </c>
      <c r="D966" t="s">
        <v>1064</v>
      </c>
      <c r="E966" t="s">
        <v>1064</v>
      </c>
      <c r="F966" t="s">
        <v>3991</v>
      </c>
      <c r="G966" t="s">
        <v>1805</v>
      </c>
      <c r="H966" s="39">
        <v>45473</v>
      </c>
      <c r="I966" s="55">
        <v>2024</v>
      </c>
      <c r="J966" t="s">
        <v>1310</v>
      </c>
      <c r="K966" t="s">
        <v>3992</v>
      </c>
      <c r="L966" s="48" t="s">
        <v>1064</v>
      </c>
      <c r="M966" t="s">
        <v>1064</v>
      </c>
      <c r="O966" t="s">
        <v>1837</v>
      </c>
      <c r="P966" t="s">
        <v>1064</v>
      </c>
      <c r="Q966" t="s">
        <v>36</v>
      </c>
      <c r="R966" t="s">
        <v>37</v>
      </c>
      <c r="S966">
        <v>0.5</v>
      </c>
      <c r="T966">
        <v>0.5</v>
      </c>
      <c r="U966" t="s">
        <v>139</v>
      </c>
      <c r="V966" t="s">
        <v>2850</v>
      </c>
      <c r="W966" t="s">
        <v>1545</v>
      </c>
      <c r="X966" t="s">
        <v>3993</v>
      </c>
      <c r="Y966" t="s">
        <v>1064</v>
      </c>
      <c r="Z966" t="s">
        <v>1064</v>
      </c>
      <c r="AA966" t="s">
        <v>1064</v>
      </c>
      <c r="AB966" t="s">
        <v>1064</v>
      </c>
      <c r="AC966" t="s">
        <v>1064</v>
      </c>
      <c r="AD966" t="s">
        <v>1064</v>
      </c>
      <c r="AE966" t="s">
        <v>1064</v>
      </c>
      <c r="AF966" t="s">
        <v>1064</v>
      </c>
      <c r="AG966" t="s">
        <v>1064</v>
      </c>
      <c r="AH966" t="s">
        <v>1064</v>
      </c>
      <c r="AK966">
        <v>349600.85</v>
      </c>
      <c r="AL966">
        <v>6300304.2199999997</v>
      </c>
      <c r="AM966" t="s">
        <v>2388</v>
      </c>
      <c r="AN966" t="s">
        <v>37</v>
      </c>
      <c r="AO966" s="39">
        <v>45721</v>
      </c>
    </row>
    <row r="967" spans="1:41" x14ac:dyDescent="0.2">
      <c r="A967" t="s">
        <v>173</v>
      </c>
      <c r="B967" t="s">
        <v>176</v>
      </c>
      <c r="C967" t="s">
        <v>4168</v>
      </c>
      <c r="D967" t="s">
        <v>1064</v>
      </c>
      <c r="E967" t="s">
        <v>1064</v>
      </c>
      <c r="F967" t="s">
        <v>3166</v>
      </c>
      <c r="G967" t="s">
        <v>1805</v>
      </c>
      <c r="H967" s="39">
        <v>44841</v>
      </c>
      <c r="I967" s="55">
        <v>2022</v>
      </c>
      <c r="J967" t="s">
        <v>1310</v>
      </c>
      <c r="K967" t="s">
        <v>3167</v>
      </c>
      <c r="L967" s="48" t="s">
        <v>1064</v>
      </c>
      <c r="M967" t="s">
        <v>1064</v>
      </c>
      <c r="O967" t="s">
        <v>1831</v>
      </c>
      <c r="P967" t="s">
        <v>1064</v>
      </c>
      <c r="Q967" t="s">
        <v>36</v>
      </c>
      <c r="R967" t="s">
        <v>37</v>
      </c>
      <c r="S967">
        <v>3</v>
      </c>
      <c r="T967">
        <v>3</v>
      </c>
      <c r="U967" t="s">
        <v>139</v>
      </c>
      <c r="V967" t="s">
        <v>2850</v>
      </c>
      <c r="W967" t="s">
        <v>3148</v>
      </c>
      <c r="X967" t="s">
        <v>3168</v>
      </c>
      <c r="Y967" t="s">
        <v>1064</v>
      </c>
      <c r="Z967" t="s">
        <v>1064</v>
      </c>
      <c r="AA967" t="s">
        <v>1064</v>
      </c>
      <c r="AB967" t="s">
        <v>1064</v>
      </c>
      <c r="AC967" t="s">
        <v>1064</v>
      </c>
      <c r="AD967" t="s">
        <v>1064</v>
      </c>
      <c r="AE967" t="s">
        <v>1064</v>
      </c>
      <c r="AF967" t="s">
        <v>1064</v>
      </c>
      <c r="AG967" t="s">
        <v>1064</v>
      </c>
      <c r="AH967" t="s">
        <v>1064</v>
      </c>
      <c r="AK967">
        <v>348145</v>
      </c>
      <c r="AL967">
        <v>6290924</v>
      </c>
      <c r="AM967" t="s">
        <v>2388</v>
      </c>
      <c r="AN967" t="s">
        <v>37</v>
      </c>
      <c r="AO967" s="39">
        <v>45721</v>
      </c>
    </row>
    <row r="968" spans="1:41" x14ac:dyDescent="0.2">
      <c r="A968" t="s">
        <v>173</v>
      </c>
      <c r="B968" t="s">
        <v>176</v>
      </c>
      <c r="C968" t="s">
        <v>2684</v>
      </c>
      <c r="D968" t="s">
        <v>1064</v>
      </c>
      <c r="E968" t="s">
        <v>1170</v>
      </c>
      <c r="F968" t="s">
        <v>461</v>
      </c>
      <c r="G968" t="s">
        <v>1805</v>
      </c>
      <c r="H968" s="39">
        <v>41150</v>
      </c>
      <c r="I968" s="55">
        <v>2012</v>
      </c>
      <c r="J968" t="s">
        <v>1316</v>
      </c>
      <c r="K968" t="s">
        <v>1381</v>
      </c>
      <c r="L968" s="48" t="s">
        <v>1064</v>
      </c>
      <c r="M968" t="s">
        <v>1064</v>
      </c>
      <c r="O968" t="s">
        <v>1832</v>
      </c>
      <c r="P968" t="s">
        <v>1064</v>
      </c>
      <c r="Q968" t="s">
        <v>36</v>
      </c>
      <c r="R968" t="s">
        <v>87</v>
      </c>
      <c r="S968">
        <v>5.3</v>
      </c>
      <c r="T968">
        <v>5.2</v>
      </c>
      <c r="U968" t="s">
        <v>139</v>
      </c>
      <c r="V968" t="s">
        <v>2850</v>
      </c>
      <c r="W968" t="s">
        <v>727</v>
      </c>
      <c r="X968" t="s">
        <v>901</v>
      </c>
      <c r="Y968" t="s">
        <v>1064</v>
      </c>
      <c r="Z968" t="s">
        <v>1064</v>
      </c>
      <c r="AA968" t="s">
        <v>1064</v>
      </c>
      <c r="AB968" t="s">
        <v>1064</v>
      </c>
      <c r="AC968" t="s">
        <v>1064</v>
      </c>
      <c r="AD968" t="s">
        <v>1064</v>
      </c>
      <c r="AE968" t="s">
        <v>1064</v>
      </c>
      <c r="AF968" t="s">
        <v>1064</v>
      </c>
      <c r="AG968" t="s">
        <v>1064</v>
      </c>
      <c r="AH968" t="s">
        <v>1064</v>
      </c>
      <c r="AK968">
        <v>291590</v>
      </c>
      <c r="AL968">
        <v>6362604</v>
      </c>
      <c r="AM968" t="s">
        <v>2391</v>
      </c>
      <c r="AN968" t="s">
        <v>87</v>
      </c>
      <c r="AO968" s="39">
        <v>45721</v>
      </c>
    </row>
    <row r="969" spans="1:41" x14ac:dyDescent="0.2">
      <c r="A969" t="s">
        <v>173</v>
      </c>
      <c r="B969" t="s">
        <v>176</v>
      </c>
      <c r="C969" t="s">
        <v>2685</v>
      </c>
      <c r="D969" t="s">
        <v>1064</v>
      </c>
      <c r="E969" t="s">
        <v>1755</v>
      </c>
      <c r="F969" t="s">
        <v>1498</v>
      </c>
      <c r="G969" t="s">
        <v>1805</v>
      </c>
      <c r="H969" s="39">
        <v>44111</v>
      </c>
      <c r="I969" s="55">
        <v>2020</v>
      </c>
      <c r="J969" t="s">
        <v>1302</v>
      </c>
      <c r="K969" t="s">
        <v>1306</v>
      </c>
      <c r="L969" s="48" t="s">
        <v>1064</v>
      </c>
      <c r="M969" t="s">
        <v>1064</v>
      </c>
      <c r="O969" t="s">
        <v>1835</v>
      </c>
      <c r="P969" t="s">
        <v>1064</v>
      </c>
      <c r="Q969" t="s">
        <v>36</v>
      </c>
      <c r="R969" t="s">
        <v>37</v>
      </c>
      <c r="S969">
        <v>3.01</v>
      </c>
      <c r="T969">
        <v>3</v>
      </c>
      <c r="U969" t="s">
        <v>139</v>
      </c>
      <c r="V969" t="s">
        <v>2850</v>
      </c>
      <c r="W969" t="s">
        <v>707</v>
      </c>
      <c r="X969" t="s">
        <v>2001</v>
      </c>
      <c r="Y969" t="s">
        <v>1064</v>
      </c>
      <c r="Z969" t="s">
        <v>1064</v>
      </c>
      <c r="AA969" t="s">
        <v>1064</v>
      </c>
      <c r="AB969" t="s">
        <v>1064</v>
      </c>
      <c r="AC969" t="s">
        <v>1064</v>
      </c>
      <c r="AD969" t="s">
        <v>1064</v>
      </c>
      <c r="AE969" t="s">
        <v>1064</v>
      </c>
      <c r="AF969" t="s">
        <v>1064</v>
      </c>
      <c r="AG969" t="s">
        <v>1064</v>
      </c>
      <c r="AH969" t="s">
        <v>1064</v>
      </c>
      <c r="AK969">
        <v>660493</v>
      </c>
      <c r="AL969">
        <v>5401370</v>
      </c>
      <c r="AM969" t="s">
        <v>1480</v>
      </c>
      <c r="AN969" t="s">
        <v>37</v>
      </c>
      <c r="AO969" s="39">
        <v>45721</v>
      </c>
    </row>
    <row r="970" spans="1:41" x14ac:dyDescent="0.2">
      <c r="A970" t="s">
        <v>173</v>
      </c>
      <c r="B970" t="s">
        <v>176</v>
      </c>
      <c r="C970" t="s">
        <v>205</v>
      </c>
      <c r="D970" t="s">
        <v>1064</v>
      </c>
      <c r="E970" t="s">
        <v>1606</v>
      </c>
      <c r="F970" t="s">
        <v>1485</v>
      </c>
      <c r="G970" t="s">
        <v>1805</v>
      </c>
      <c r="H970" s="39">
        <v>43972</v>
      </c>
      <c r="I970" s="55">
        <v>2020</v>
      </c>
      <c r="J970" t="s">
        <v>1337</v>
      </c>
      <c r="K970" t="s">
        <v>1394</v>
      </c>
      <c r="L970" s="48" t="s">
        <v>1064</v>
      </c>
      <c r="M970" t="s">
        <v>1064</v>
      </c>
      <c r="O970" t="s">
        <v>1837</v>
      </c>
      <c r="P970" t="s">
        <v>1064</v>
      </c>
      <c r="Q970" t="s">
        <v>36</v>
      </c>
      <c r="R970" t="s">
        <v>37</v>
      </c>
      <c r="S970">
        <v>3</v>
      </c>
      <c r="T970">
        <v>2.9910000000000001</v>
      </c>
      <c r="U970" t="s">
        <v>139</v>
      </c>
      <c r="V970" t="s">
        <v>2850</v>
      </c>
      <c r="W970" t="s">
        <v>707</v>
      </c>
      <c r="X970" t="s">
        <v>920</v>
      </c>
      <c r="Y970" t="s">
        <v>1064</v>
      </c>
      <c r="Z970" t="s">
        <v>1064</v>
      </c>
      <c r="AA970" t="s">
        <v>1064</v>
      </c>
      <c r="AB970" t="s">
        <v>1064</v>
      </c>
      <c r="AC970" t="s">
        <v>1064</v>
      </c>
      <c r="AD970" t="s">
        <v>1064</v>
      </c>
      <c r="AE970" t="s">
        <v>1064</v>
      </c>
      <c r="AF970" t="s">
        <v>1064</v>
      </c>
      <c r="AG970" t="s">
        <v>1064</v>
      </c>
      <c r="AH970" t="s">
        <v>1064</v>
      </c>
      <c r="AK970">
        <v>741619</v>
      </c>
      <c r="AL970">
        <v>5825192</v>
      </c>
      <c r="AM970" t="s">
        <v>2389</v>
      </c>
      <c r="AN970" t="s">
        <v>37</v>
      </c>
      <c r="AO970" s="39">
        <v>45721</v>
      </c>
    </row>
    <row r="971" spans="1:41" x14ac:dyDescent="0.2">
      <c r="A971" t="s">
        <v>173</v>
      </c>
      <c r="B971" t="s">
        <v>176</v>
      </c>
      <c r="C971" t="s">
        <v>2232</v>
      </c>
      <c r="D971" t="s">
        <v>1064</v>
      </c>
      <c r="E971" t="s">
        <v>1561</v>
      </c>
      <c r="F971" t="s">
        <v>248</v>
      </c>
      <c r="G971" t="s">
        <v>1805</v>
      </c>
      <c r="H971" s="39">
        <v>43826</v>
      </c>
      <c r="I971" s="55">
        <v>2019</v>
      </c>
      <c r="J971" t="s">
        <v>1302</v>
      </c>
      <c r="K971" t="s">
        <v>1306</v>
      </c>
      <c r="L971" s="48" t="s">
        <v>1064</v>
      </c>
      <c r="M971" t="s">
        <v>1064</v>
      </c>
      <c r="O971" t="s">
        <v>1835</v>
      </c>
      <c r="P971" t="s">
        <v>1064</v>
      </c>
      <c r="Q971" t="s">
        <v>36</v>
      </c>
      <c r="R971" t="s">
        <v>37</v>
      </c>
      <c r="S971">
        <v>3</v>
      </c>
      <c r="T971">
        <v>2.99</v>
      </c>
      <c r="U971" t="s">
        <v>139</v>
      </c>
      <c r="V971" t="s">
        <v>2850</v>
      </c>
      <c r="W971" t="s">
        <v>707</v>
      </c>
      <c r="X971" t="s">
        <v>1999</v>
      </c>
      <c r="Y971" t="s">
        <v>1064</v>
      </c>
      <c r="Z971" t="s">
        <v>1064</v>
      </c>
      <c r="AA971" t="s">
        <v>1064</v>
      </c>
      <c r="AB971" t="s">
        <v>1064</v>
      </c>
      <c r="AC971" t="s">
        <v>1064</v>
      </c>
      <c r="AD971" t="s">
        <v>1064</v>
      </c>
      <c r="AE971" t="s">
        <v>1064</v>
      </c>
      <c r="AF971" t="s">
        <v>1064</v>
      </c>
      <c r="AG971" t="s">
        <v>1064</v>
      </c>
      <c r="AH971" t="s">
        <v>1064</v>
      </c>
      <c r="AK971">
        <v>674574</v>
      </c>
      <c r="AL971">
        <v>5410869</v>
      </c>
      <c r="AM971" t="s">
        <v>1480</v>
      </c>
      <c r="AN971" t="s">
        <v>37</v>
      </c>
      <c r="AO971" s="39">
        <v>45721</v>
      </c>
    </row>
    <row r="972" spans="1:41" x14ac:dyDescent="0.2">
      <c r="A972" t="s">
        <v>173</v>
      </c>
      <c r="B972" t="s">
        <v>176</v>
      </c>
      <c r="C972" t="s">
        <v>2233</v>
      </c>
      <c r="D972" t="s">
        <v>1064</v>
      </c>
      <c r="E972" t="s">
        <v>1560</v>
      </c>
      <c r="F972" t="s">
        <v>246</v>
      </c>
      <c r="G972" t="s">
        <v>1805</v>
      </c>
      <c r="H972" s="39">
        <v>43712</v>
      </c>
      <c r="I972" s="55">
        <v>2019</v>
      </c>
      <c r="J972" t="s">
        <v>1302</v>
      </c>
      <c r="K972" t="s">
        <v>1306</v>
      </c>
      <c r="L972" s="48" t="s">
        <v>1064</v>
      </c>
      <c r="M972" t="s">
        <v>1064</v>
      </c>
      <c r="O972" t="s">
        <v>1835</v>
      </c>
      <c r="P972" t="s">
        <v>1064</v>
      </c>
      <c r="Q972" t="s">
        <v>36</v>
      </c>
      <c r="R972" t="s">
        <v>37</v>
      </c>
      <c r="S972">
        <v>3</v>
      </c>
      <c r="T972">
        <v>2.99</v>
      </c>
      <c r="U972" t="s">
        <v>139</v>
      </c>
      <c r="V972" t="s">
        <v>2850</v>
      </c>
      <c r="W972" t="s">
        <v>707</v>
      </c>
      <c r="X972" t="s">
        <v>2002</v>
      </c>
      <c r="Y972" t="s">
        <v>1064</v>
      </c>
      <c r="Z972" t="s">
        <v>1064</v>
      </c>
      <c r="AA972" t="s">
        <v>1064</v>
      </c>
      <c r="AB972" t="s">
        <v>1064</v>
      </c>
      <c r="AC972" t="s">
        <v>1064</v>
      </c>
      <c r="AD972" t="s">
        <v>1064</v>
      </c>
      <c r="AE972" t="s">
        <v>1064</v>
      </c>
      <c r="AF972" t="s">
        <v>1064</v>
      </c>
      <c r="AG972" t="s">
        <v>1064</v>
      </c>
      <c r="AH972" t="s">
        <v>1064</v>
      </c>
      <c r="AK972">
        <v>660495.57999999996</v>
      </c>
      <c r="AL972">
        <v>5401317.7199999997</v>
      </c>
      <c r="AM972" t="s">
        <v>1480</v>
      </c>
      <c r="AN972" t="s">
        <v>37</v>
      </c>
      <c r="AO972" s="39">
        <v>45721</v>
      </c>
    </row>
    <row r="973" spans="1:41" x14ac:dyDescent="0.2">
      <c r="A973" t="s">
        <v>173</v>
      </c>
      <c r="B973" t="s">
        <v>176</v>
      </c>
      <c r="C973" t="s">
        <v>2229</v>
      </c>
      <c r="D973" t="s">
        <v>1064</v>
      </c>
      <c r="E973" t="s">
        <v>1064</v>
      </c>
      <c r="F973" t="s">
        <v>2686</v>
      </c>
      <c r="G973" t="s">
        <v>1805</v>
      </c>
      <c r="H973" s="39">
        <v>44380</v>
      </c>
      <c r="I973" s="55">
        <v>2021</v>
      </c>
      <c r="J973" t="s">
        <v>1310</v>
      </c>
      <c r="K973" t="s">
        <v>1460</v>
      </c>
      <c r="L973" s="48" t="s">
        <v>1064</v>
      </c>
      <c r="M973" t="s">
        <v>1064</v>
      </c>
      <c r="O973" t="s">
        <v>1835</v>
      </c>
      <c r="P973" t="s">
        <v>1064</v>
      </c>
      <c r="Q973" t="s">
        <v>36</v>
      </c>
      <c r="R973" t="s">
        <v>37</v>
      </c>
      <c r="S973">
        <v>3.0350000000000001</v>
      </c>
      <c r="T973">
        <v>3</v>
      </c>
      <c r="U973" t="s">
        <v>139</v>
      </c>
      <c r="V973" t="s">
        <v>2850</v>
      </c>
      <c r="W973" t="s">
        <v>697</v>
      </c>
      <c r="X973" t="s">
        <v>2687</v>
      </c>
      <c r="Y973" t="s">
        <v>1064</v>
      </c>
      <c r="Z973" t="s">
        <v>1064</v>
      </c>
      <c r="AA973" t="s">
        <v>1064</v>
      </c>
      <c r="AB973" t="s">
        <v>1064</v>
      </c>
      <c r="AC973" t="s">
        <v>1064</v>
      </c>
      <c r="AD973" t="s">
        <v>1064</v>
      </c>
      <c r="AE973" t="s">
        <v>1064</v>
      </c>
      <c r="AF973" t="s">
        <v>1064</v>
      </c>
      <c r="AG973" t="s">
        <v>1064</v>
      </c>
      <c r="AH973" t="s">
        <v>1064</v>
      </c>
      <c r="AK973">
        <v>320887</v>
      </c>
      <c r="AL973">
        <v>6268768</v>
      </c>
      <c r="AM973" t="s">
        <v>2388</v>
      </c>
      <c r="AN973" t="s">
        <v>37</v>
      </c>
      <c r="AO973" s="39">
        <v>45721</v>
      </c>
    </row>
    <row r="974" spans="1:41" x14ac:dyDescent="0.2">
      <c r="A974" t="s">
        <v>173</v>
      </c>
      <c r="B974" t="s">
        <v>176</v>
      </c>
      <c r="C974" t="s">
        <v>2688</v>
      </c>
      <c r="D974" t="s">
        <v>1064</v>
      </c>
      <c r="E974" t="s">
        <v>1066</v>
      </c>
      <c r="F974" t="s">
        <v>270</v>
      </c>
      <c r="G974" t="s">
        <v>1805</v>
      </c>
      <c r="H974" s="39">
        <v>39185</v>
      </c>
      <c r="I974" s="55">
        <v>2007</v>
      </c>
      <c r="J974" t="s">
        <v>1316</v>
      </c>
      <c r="K974" t="s">
        <v>1321</v>
      </c>
      <c r="L974" s="48" t="s">
        <v>1064</v>
      </c>
      <c r="M974" t="s">
        <v>1064</v>
      </c>
      <c r="O974" t="s">
        <v>1823</v>
      </c>
      <c r="P974" t="s">
        <v>1064</v>
      </c>
      <c r="Q974" t="s">
        <v>36</v>
      </c>
      <c r="R974" t="s">
        <v>37</v>
      </c>
      <c r="S974">
        <v>1.6</v>
      </c>
      <c r="T974">
        <v>1.6</v>
      </c>
      <c r="U974" t="s">
        <v>139</v>
      </c>
      <c r="V974" t="s">
        <v>2850</v>
      </c>
      <c r="W974" t="s">
        <v>730</v>
      </c>
      <c r="X974" t="s">
        <v>731</v>
      </c>
      <c r="Y974" t="s">
        <v>37</v>
      </c>
      <c r="Z974" t="s">
        <v>2004</v>
      </c>
      <c r="AA974" t="s">
        <v>1274</v>
      </c>
      <c r="AB974" t="s">
        <v>1064</v>
      </c>
      <c r="AC974" t="s">
        <v>1064</v>
      </c>
      <c r="AD974" t="s">
        <v>1064</v>
      </c>
      <c r="AE974" t="s">
        <v>1064</v>
      </c>
      <c r="AF974" t="s">
        <v>1064</v>
      </c>
      <c r="AG974" t="s">
        <v>1064</v>
      </c>
      <c r="AH974" t="s">
        <v>1064</v>
      </c>
      <c r="AK974">
        <v>277324.011</v>
      </c>
      <c r="AL974">
        <v>6309987.9879999999</v>
      </c>
      <c r="AM974" t="s">
        <v>2388</v>
      </c>
      <c r="AN974" t="s">
        <v>37</v>
      </c>
      <c r="AO974" s="39">
        <v>45721</v>
      </c>
    </row>
    <row r="975" spans="1:41" x14ac:dyDescent="0.2">
      <c r="A975" t="s">
        <v>173</v>
      </c>
      <c r="B975" t="s">
        <v>176</v>
      </c>
      <c r="C975" t="s">
        <v>2688</v>
      </c>
      <c r="D975" t="s">
        <v>1064</v>
      </c>
      <c r="E975" t="s">
        <v>1066</v>
      </c>
      <c r="F975" t="s">
        <v>271</v>
      </c>
      <c r="G975" t="s">
        <v>1805</v>
      </c>
      <c r="H975" s="39">
        <v>39185</v>
      </c>
      <c r="I975" s="55">
        <v>2007</v>
      </c>
      <c r="J975" t="s">
        <v>1316</v>
      </c>
      <c r="K975" t="s">
        <v>1321</v>
      </c>
      <c r="L975" s="48" t="s">
        <v>1064</v>
      </c>
      <c r="M975" t="s">
        <v>1064</v>
      </c>
      <c r="O975" t="s">
        <v>1823</v>
      </c>
      <c r="P975" t="s">
        <v>1064</v>
      </c>
      <c r="Q975" t="s">
        <v>36</v>
      </c>
      <c r="R975" t="s">
        <v>37</v>
      </c>
      <c r="S975">
        <v>0.9</v>
      </c>
      <c r="T975">
        <v>0.9</v>
      </c>
      <c r="U975" t="s">
        <v>139</v>
      </c>
      <c r="V975" t="s">
        <v>2850</v>
      </c>
      <c r="W975" t="s">
        <v>730</v>
      </c>
      <c r="X975" t="s">
        <v>731</v>
      </c>
      <c r="Y975" t="s">
        <v>37</v>
      </c>
      <c r="Z975" t="s">
        <v>2003</v>
      </c>
      <c r="AA975" t="s">
        <v>1274</v>
      </c>
      <c r="AB975" t="s">
        <v>1064</v>
      </c>
      <c r="AC975" t="s">
        <v>1064</v>
      </c>
      <c r="AD975" t="s">
        <v>1064</v>
      </c>
      <c r="AE975" t="s">
        <v>1064</v>
      </c>
      <c r="AF975" t="s">
        <v>1064</v>
      </c>
      <c r="AG975" t="s">
        <v>1064</v>
      </c>
      <c r="AH975" t="s">
        <v>1064</v>
      </c>
      <c r="AK975">
        <v>277324.011</v>
      </c>
      <c r="AL975">
        <v>6309987.9879999999</v>
      </c>
      <c r="AM975" t="s">
        <v>2388</v>
      </c>
      <c r="AN975" t="s">
        <v>37</v>
      </c>
      <c r="AO975" s="39">
        <v>45721</v>
      </c>
    </row>
    <row r="976" spans="1:41" x14ac:dyDescent="0.2">
      <c r="A976" t="s">
        <v>173</v>
      </c>
      <c r="B976" t="s">
        <v>176</v>
      </c>
      <c r="C976" t="s">
        <v>107</v>
      </c>
      <c r="D976" t="s">
        <v>1064</v>
      </c>
      <c r="E976" t="s">
        <v>1682</v>
      </c>
      <c r="F976" t="s">
        <v>319</v>
      </c>
      <c r="G976" t="s">
        <v>1805</v>
      </c>
      <c r="H976" s="39">
        <v>39231</v>
      </c>
      <c r="I976" s="55">
        <v>2007</v>
      </c>
      <c r="J976" t="s">
        <v>1337</v>
      </c>
      <c r="K976" t="s">
        <v>1257</v>
      </c>
      <c r="L976" s="48" t="s">
        <v>1064</v>
      </c>
      <c r="M976" t="s">
        <v>1064</v>
      </c>
      <c r="O976" t="s">
        <v>1835</v>
      </c>
      <c r="P976" t="s">
        <v>1064</v>
      </c>
      <c r="Q976" t="s">
        <v>36</v>
      </c>
      <c r="R976" t="s">
        <v>37</v>
      </c>
      <c r="S976">
        <v>4.4000000000000004</v>
      </c>
      <c r="T976">
        <v>4</v>
      </c>
      <c r="U976" t="s">
        <v>139</v>
      </c>
      <c r="V976" t="s">
        <v>2850</v>
      </c>
      <c r="W976" t="s">
        <v>709</v>
      </c>
      <c r="X976" t="s">
        <v>775</v>
      </c>
      <c r="Y976" t="s">
        <v>37</v>
      </c>
      <c r="Z976" t="s">
        <v>2005</v>
      </c>
      <c r="AA976" t="s">
        <v>1273</v>
      </c>
      <c r="AB976" t="s">
        <v>1064</v>
      </c>
      <c r="AC976" t="s">
        <v>1064</v>
      </c>
      <c r="AD976" t="s">
        <v>1064</v>
      </c>
      <c r="AE976" t="s">
        <v>1064</v>
      </c>
      <c r="AF976" t="s">
        <v>1064</v>
      </c>
      <c r="AG976" t="s">
        <v>1064</v>
      </c>
      <c r="AH976" t="s">
        <v>1064</v>
      </c>
      <c r="AK976">
        <v>642511.98109999998</v>
      </c>
      <c r="AL976">
        <v>5822817.0599999996</v>
      </c>
      <c r="AM976" t="s">
        <v>2389</v>
      </c>
      <c r="AN976" t="s">
        <v>37</v>
      </c>
      <c r="AO976" s="39">
        <v>45721</v>
      </c>
    </row>
    <row r="977" spans="1:41" x14ac:dyDescent="0.2">
      <c r="A977" t="s">
        <v>173</v>
      </c>
      <c r="B977" t="s">
        <v>176</v>
      </c>
      <c r="C977" t="s">
        <v>2229</v>
      </c>
      <c r="D977" t="s">
        <v>1064</v>
      </c>
      <c r="E977" t="s">
        <v>1064</v>
      </c>
      <c r="F977" t="s">
        <v>2980</v>
      </c>
      <c r="G977" t="s">
        <v>1805</v>
      </c>
      <c r="H977" s="39">
        <v>44680</v>
      </c>
      <c r="I977" s="55">
        <v>2022</v>
      </c>
      <c r="J977" t="s">
        <v>1316</v>
      </c>
      <c r="K977" t="s">
        <v>128</v>
      </c>
      <c r="L977" s="48" t="s">
        <v>1064</v>
      </c>
      <c r="M977" t="s">
        <v>1064</v>
      </c>
      <c r="O977" t="s">
        <v>1837</v>
      </c>
      <c r="P977" t="s">
        <v>1064</v>
      </c>
      <c r="Q977" t="s">
        <v>36</v>
      </c>
      <c r="R977" t="s">
        <v>37</v>
      </c>
      <c r="S977">
        <v>3.0350000000000001</v>
      </c>
      <c r="T977">
        <v>3</v>
      </c>
      <c r="U977" t="s">
        <v>139</v>
      </c>
      <c r="V977" t="s">
        <v>2850</v>
      </c>
      <c r="W977" t="s">
        <v>1959</v>
      </c>
      <c r="X977" t="s">
        <v>2981</v>
      </c>
      <c r="Y977" t="s">
        <v>1064</v>
      </c>
      <c r="Z977" t="s">
        <v>1064</v>
      </c>
      <c r="AA977" t="s">
        <v>1064</v>
      </c>
      <c r="AB977" t="s">
        <v>1064</v>
      </c>
      <c r="AC977" t="s">
        <v>1064</v>
      </c>
      <c r="AD977" t="s">
        <v>1064</v>
      </c>
      <c r="AE977" t="s">
        <v>1064</v>
      </c>
      <c r="AF977" t="s">
        <v>1064</v>
      </c>
      <c r="AG977" t="s">
        <v>1064</v>
      </c>
      <c r="AH977" t="s">
        <v>1064</v>
      </c>
      <c r="AK977">
        <v>258261</v>
      </c>
      <c r="AL977">
        <v>6335401</v>
      </c>
      <c r="AM977" t="s">
        <v>2388</v>
      </c>
      <c r="AN977" t="s">
        <v>37</v>
      </c>
      <c r="AO977" s="39">
        <v>45721</v>
      </c>
    </row>
    <row r="978" spans="1:41" x14ac:dyDescent="0.2">
      <c r="A978" t="s">
        <v>173</v>
      </c>
      <c r="B978" t="s">
        <v>176</v>
      </c>
      <c r="C978" t="s">
        <v>2229</v>
      </c>
      <c r="D978" t="s">
        <v>1064</v>
      </c>
      <c r="E978" t="s">
        <v>1064</v>
      </c>
      <c r="F978" t="s">
        <v>3281</v>
      </c>
      <c r="G978" t="s">
        <v>1805</v>
      </c>
      <c r="H978" s="39">
        <v>44963</v>
      </c>
      <c r="I978" s="55">
        <v>2023</v>
      </c>
      <c r="J978" t="s">
        <v>1310</v>
      </c>
      <c r="K978" t="s">
        <v>1460</v>
      </c>
      <c r="L978" s="48" t="s">
        <v>1064</v>
      </c>
      <c r="M978" t="s">
        <v>1064</v>
      </c>
      <c r="O978" t="s">
        <v>1837</v>
      </c>
      <c r="P978" t="s">
        <v>1064</v>
      </c>
      <c r="Q978" t="s">
        <v>36</v>
      </c>
      <c r="R978" t="s">
        <v>37</v>
      </c>
      <c r="S978">
        <v>3.0350000000000001</v>
      </c>
      <c r="T978">
        <v>3</v>
      </c>
      <c r="U978" t="s">
        <v>139</v>
      </c>
      <c r="V978" t="s">
        <v>2850</v>
      </c>
      <c r="W978" t="s">
        <v>3282</v>
      </c>
      <c r="X978" t="s">
        <v>2687</v>
      </c>
      <c r="Y978" t="s">
        <v>1064</v>
      </c>
      <c r="Z978" t="s">
        <v>1064</v>
      </c>
      <c r="AA978" t="s">
        <v>1064</v>
      </c>
      <c r="AB978" t="s">
        <v>1064</v>
      </c>
      <c r="AC978" t="s">
        <v>1064</v>
      </c>
      <c r="AD978" t="s">
        <v>1064</v>
      </c>
      <c r="AE978" t="s">
        <v>1064</v>
      </c>
      <c r="AF978" t="s">
        <v>1064</v>
      </c>
      <c r="AG978" t="s">
        <v>1064</v>
      </c>
      <c r="AH978" t="s">
        <v>1064</v>
      </c>
      <c r="AK978">
        <v>320887</v>
      </c>
      <c r="AL978">
        <v>6268768</v>
      </c>
      <c r="AM978" t="s">
        <v>2388</v>
      </c>
      <c r="AN978" t="s">
        <v>37</v>
      </c>
      <c r="AO978" s="39">
        <v>45721</v>
      </c>
    </row>
    <row r="979" spans="1:41" x14ac:dyDescent="0.2">
      <c r="A979" t="s">
        <v>173</v>
      </c>
      <c r="B979" t="s">
        <v>176</v>
      </c>
      <c r="C979" t="s">
        <v>1555</v>
      </c>
      <c r="D979" t="s">
        <v>1064</v>
      </c>
      <c r="E979" t="s">
        <v>1064</v>
      </c>
      <c r="F979" t="s">
        <v>2006</v>
      </c>
      <c r="G979" t="s">
        <v>1805</v>
      </c>
      <c r="H979" s="39">
        <v>44225</v>
      </c>
      <c r="I979" s="55">
        <v>2021</v>
      </c>
      <c r="J979" t="s">
        <v>1337</v>
      </c>
      <c r="K979" t="s">
        <v>1394</v>
      </c>
      <c r="L979" s="48" t="s">
        <v>1064</v>
      </c>
      <c r="M979" t="s">
        <v>1064</v>
      </c>
      <c r="O979" t="s">
        <v>1833</v>
      </c>
      <c r="P979" t="s">
        <v>1064</v>
      </c>
      <c r="Q979" t="s">
        <v>36</v>
      </c>
      <c r="R979" t="s">
        <v>37</v>
      </c>
      <c r="S979">
        <v>2.4249999999999998</v>
      </c>
      <c r="T979">
        <v>2.4</v>
      </c>
      <c r="U979" t="s">
        <v>139</v>
      </c>
      <c r="V979" t="s">
        <v>2850</v>
      </c>
      <c r="W979" t="s">
        <v>1881</v>
      </c>
      <c r="X979" t="s">
        <v>2234</v>
      </c>
      <c r="Y979" t="s">
        <v>1064</v>
      </c>
      <c r="Z979" t="s">
        <v>1064</v>
      </c>
      <c r="AA979" t="s">
        <v>1064</v>
      </c>
      <c r="AB979" t="s">
        <v>1064</v>
      </c>
      <c r="AC979" t="s">
        <v>1064</v>
      </c>
      <c r="AD979" t="s">
        <v>1064</v>
      </c>
      <c r="AE979" t="s">
        <v>1064</v>
      </c>
      <c r="AF979" t="s">
        <v>1064</v>
      </c>
      <c r="AG979" t="s">
        <v>1064</v>
      </c>
      <c r="AH979" t="s">
        <v>1064</v>
      </c>
      <c r="AK979">
        <v>745121</v>
      </c>
      <c r="AL979">
        <v>5829941</v>
      </c>
      <c r="AM979" t="s">
        <v>2389</v>
      </c>
      <c r="AN979" t="s">
        <v>37</v>
      </c>
      <c r="AO979" s="39">
        <v>45721</v>
      </c>
    </row>
    <row r="980" spans="1:41" x14ac:dyDescent="0.2">
      <c r="A980" t="s">
        <v>173</v>
      </c>
      <c r="B980" t="s">
        <v>176</v>
      </c>
      <c r="C980" t="s">
        <v>2689</v>
      </c>
      <c r="D980" t="s">
        <v>1064</v>
      </c>
      <c r="E980" t="s">
        <v>1737</v>
      </c>
      <c r="F980" t="s">
        <v>593</v>
      </c>
      <c r="G980" t="s">
        <v>1805</v>
      </c>
      <c r="H980" s="39">
        <v>42991</v>
      </c>
      <c r="I980" s="55">
        <v>2017</v>
      </c>
      <c r="J980" t="s">
        <v>1297</v>
      </c>
      <c r="K980" t="s">
        <v>1380</v>
      </c>
      <c r="L980" s="48" t="s">
        <v>1064</v>
      </c>
      <c r="M980" t="s">
        <v>1064</v>
      </c>
      <c r="O980" t="s">
        <v>1823</v>
      </c>
      <c r="P980" t="s">
        <v>1064</v>
      </c>
      <c r="Q980" t="s">
        <v>36</v>
      </c>
      <c r="R980" t="s">
        <v>37</v>
      </c>
      <c r="S980">
        <v>1.2</v>
      </c>
      <c r="T980">
        <v>1.1004</v>
      </c>
      <c r="U980" t="s">
        <v>139</v>
      </c>
      <c r="V980" t="s">
        <v>2850</v>
      </c>
      <c r="W980" t="s">
        <v>697</v>
      </c>
      <c r="X980" t="s">
        <v>1966</v>
      </c>
      <c r="Y980" t="s">
        <v>1064</v>
      </c>
      <c r="Z980" t="s">
        <v>1064</v>
      </c>
      <c r="AA980" t="s">
        <v>1064</v>
      </c>
      <c r="AB980" t="s">
        <v>1064</v>
      </c>
      <c r="AC980" t="s">
        <v>1064</v>
      </c>
      <c r="AD980" t="s">
        <v>1064</v>
      </c>
      <c r="AE980" t="s">
        <v>1064</v>
      </c>
      <c r="AF980" t="s">
        <v>1064</v>
      </c>
      <c r="AG980" t="s">
        <v>1064</v>
      </c>
      <c r="AH980" t="s">
        <v>1064</v>
      </c>
      <c r="AK980">
        <v>291153.09999999998</v>
      </c>
      <c r="AL980">
        <v>6117835.9400000004</v>
      </c>
      <c r="AM980" t="s">
        <v>2388</v>
      </c>
      <c r="AN980" t="s">
        <v>37</v>
      </c>
      <c r="AO980" s="39">
        <v>45721</v>
      </c>
    </row>
    <row r="981" spans="1:41" x14ac:dyDescent="0.2">
      <c r="A981" t="s">
        <v>173</v>
      </c>
      <c r="B981" t="s">
        <v>176</v>
      </c>
      <c r="C981" t="s">
        <v>2453</v>
      </c>
      <c r="D981" t="s">
        <v>1064</v>
      </c>
      <c r="E981" t="s">
        <v>1064</v>
      </c>
      <c r="F981" t="s">
        <v>2334</v>
      </c>
      <c r="G981" t="s">
        <v>1805</v>
      </c>
      <c r="H981" s="39">
        <v>44223</v>
      </c>
      <c r="I981" s="55">
        <v>2021</v>
      </c>
      <c r="J981" t="s">
        <v>1333</v>
      </c>
      <c r="K981" t="s">
        <v>2243</v>
      </c>
      <c r="L981" s="48" t="s">
        <v>1064</v>
      </c>
      <c r="M981" t="s">
        <v>1064</v>
      </c>
      <c r="O981" t="s">
        <v>1835</v>
      </c>
      <c r="P981" t="s">
        <v>1064</v>
      </c>
      <c r="Q981" t="s">
        <v>36</v>
      </c>
      <c r="R981" t="s">
        <v>37</v>
      </c>
      <c r="S981">
        <v>2.9087000000000001</v>
      </c>
      <c r="T981">
        <v>2.9</v>
      </c>
      <c r="U981" t="s">
        <v>139</v>
      </c>
      <c r="V981" t="s">
        <v>2850</v>
      </c>
      <c r="W981" t="s">
        <v>697</v>
      </c>
      <c r="X981" t="s">
        <v>2252</v>
      </c>
      <c r="Y981" t="s">
        <v>1064</v>
      </c>
      <c r="Z981" t="s">
        <v>1064</v>
      </c>
      <c r="AA981" t="s">
        <v>1064</v>
      </c>
      <c r="AB981" t="s">
        <v>1064</v>
      </c>
      <c r="AC981" t="s">
        <v>1064</v>
      </c>
      <c r="AD981" t="s">
        <v>1064</v>
      </c>
      <c r="AE981" t="s">
        <v>1064</v>
      </c>
      <c r="AF981" t="s">
        <v>1064</v>
      </c>
      <c r="AG981" t="s">
        <v>1064</v>
      </c>
      <c r="AH981" t="s">
        <v>1064</v>
      </c>
      <c r="AK981">
        <v>752914</v>
      </c>
      <c r="AL981">
        <v>5942557</v>
      </c>
      <c r="AM981" t="s">
        <v>2389</v>
      </c>
      <c r="AN981" t="s">
        <v>37</v>
      </c>
      <c r="AO981" s="39">
        <v>45721</v>
      </c>
    </row>
    <row r="982" spans="1:41" x14ac:dyDescent="0.2">
      <c r="A982" t="s">
        <v>173</v>
      </c>
      <c r="B982" t="s">
        <v>176</v>
      </c>
      <c r="C982" t="s">
        <v>2690</v>
      </c>
      <c r="D982" t="s">
        <v>1064</v>
      </c>
      <c r="E982" t="s">
        <v>1064</v>
      </c>
      <c r="F982" t="s">
        <v>530</v>
      </c>
      <c r="G982" t="s">
        <v>1805</v>
      </c>
      <c r="H982" s="39">
        <v>43720</v>
      </c>
      <c r="I982" s="55">
        <v>2019</v>
      </c>
      <c r="J982" t="s">
        <v>1310</v>
      </c>
      <c r="K982" t="s">
        <v>1417</v>
      </c>
      <c r="L982" s="48" t="s">
        <v>1064</v>
      </c>
      <c r="M982" t="s">
        <v>1064</v>
      </c>
      <c r="O982" t="s">
        <v>1831</v>
      </c>
      <c r="P982" t="s">
        <v>1064</v>
      </c>
      <c r="Q982" t="s">
        <v>36</v>
      </c>
      <c r="R982" t="s">
        <v>37</v>
      </c>
      <c r="S982">
        <v>3</v>
      </c>
      <c r="T982">
        <v>2.99</v>
      </c>
      <c r="U982" t="s">
        <v>139</v>
      </c>
      <c r="V982" t="s">
        <v>2850</v>
      </c>
      <c r="W982" t="s">
        <v>895</v>
      </c>
      <c r="X982" t="s">
        <v>949</v>
      </c>
      <c r="Y982" t="s">
        <v>1064</v>
      </c>
      <c r="Z982" t="s">
        <v>1064</v>
      </c>
      <c r="AA982" t="s">
        <v>1064</v>
      </c>
      <c r="AB982" t="s">
        <v>1064</v>
      </c>
      <c r="AC982" t="s">
        <v>1064</v>
      </c>
      <c r="AD982" t="s">
        <v>1064</v>
      </c>
      <c r="AE982" t="s">
        <v>1064</v>
      </c>
      <c r="AF982" t="s">
        <v>1064</v>
      </c>
      <c r="AG982" t="s">
        <v>1064</v>
      </c>
      <c r="AH982" t="s">
        <v>1064</v>
      </c>
      <c r="AK982">
        <v>330281</v>
      </c>
      <c r="AL982">
        <v>6307965</v>
      </c>
      <c r="AM982" t="s">
        <v>2391</v>
      </c>
      <c r="AN982" t="s">
        <v>37</v>
      </c>
      <c r="AO982" s="39">
        <v>45721</v>
      </c>
    </row>
    <row r="983" spans="1:41" x14ac:dyDescent="0.2">
      <c r="A983" t="s">
        <v>173</v>
      </c>
      <c r="B983" t="s">
        <v>176</v>
      </c>
      <c r="C983" t="s">
        <v>107</v>
      </c>
      <c r="D983" t="s">
        <v>1064</v>
      </c>
      <c r="E983" t="s">
        <v>1682</v>
      </c>
      <c r="F983" t="s">
        <v>2335</v>
      </c>
      <c r="G983" t="s">
        <v>1805</v>
      </c>
      <c r="H983" s="39">
        <v>39231</v>
      </c>
      <c r="I983" s="55">
        <v>2007</v>
      </c>
      <c r="J983" t="s">
        <v>1344</v>
      </c>
      <c r="K983" t="s">
        <v>1467</v>
      </c>
      <c r="L983" s="48" t="s">
        <v>1064</v>
      </c>
      <c r="M983" t="s">
        <v>1064</v>
      </c>
      <c r="O983" t="s">
        <v>1823</v>
      </c>
      <c r="P983" t="s">
        <v>1064</v>
      </c>
      <c r="Q983" t="s">
        <v>36</v>
      </c>
      <c r="R983" t="s">
        <v>37</v>
      </c>
      <c r="S983">
        <v>2.4</v>
      </c>
      <c r="T983">
        <v>2.4</v>
      </c>
      <c r="U983" t="s">
        <v>139</v>
      </c>
      <c r="V983" t="s">
        <v>2850</v>
      </c>
      <c r="W983" t="s">
        <v>709</v>
      </c>
      <c r="X983" t="s">
        <v>1044</v>
      </c>
      <c r="Y983" t="s">
        <v>37</v>
      </c>
      <c r="Z983" t="s">
        <v>2005</v>
      </c>
      <c r="AA983" t="s">
        <v>1273</v>
      </c>
      <c r="AB983" t="s">
        <v>1064</v>
      </c>
      <c r="AC983" t="s">
        <v>1064</v>
      </c>
      <c r="AD983" t="s">
        <v>1064</v>
      </c>
      <c r="AE983" t="s">
        <v>1064</v>
      </c>
      <c r="AF983" t="s">
        <v>1064</v>
      </c>
      <c r="AG983" t="s">
        <v>1064</v>
      </c>
      <c r="AH983" t="s">
        <v>1064</v>
      </c>
      <c r="AK983">
        <v>708521.8</v>
      </c>
      <c r="AL983">
        <v>5762380.8499999996</v>
      </c>
      <c r="AM983" t="s">
        <v>2389</v>
      </c>
      <c r="AN983" t="s">
        <v>37</v>
      </c>
      <c r="AO983" s="39">
        <v>45721</v>
      </c>
    </row>
    <row r="984" spans="1:41" x14ac:dyDescent="0.2">
      <c r="A984" t="s">
        <v>173</v>
      </c>
      <c r="B984" t="s">
        <v>176</v>
      </c>
      <c r="C984" t="s">
        <v>2595</v>
      </c>
      <c r="D984" t="s">
        <v>1064</v>
      </c>
      <c r="E984" t="s">
        <v>1680</v>
      </c>
      <c r="F984" t="s">
        <v>237</v>
      </c>
      <c r="G984" t="s">
        <v>1805</v>
      </c>
      <c r="H984" s="39">
        <v>43784</v>
      </c>
      <c r="I984" s="55">
        <v>2019</v>
      </c>
      <c r="J984" t="s">
        <v>1302</v>
      </c>
      <c r="K984" t="s">
        <v>1304</v>
      </c>
      <c r="L984" s="48" t="s">
        <v>1064</v>
      </c>
      <c r="M984" t="s">
        <v>1064</v>
      </c>
      <c r="O984" t="s">
        <v>1837</v>
      </c>
      <c r="P984" t="s">
        <v>1064</v>
      </c>
      <c r="Q984" t="s">
        <v>36</v>
      </c>
      <c r="R984" t="s">
        <v>37</v>
      </c>
      <c r="S984">
        <v>3</v>
      </c>
      <c r="T984">
        <v>2.9550000000000001</v>
      </c>
      <c r="U984" t="s">
        <v>139</v>
      </c>
      <c r="V984" t="s">
        <v>2850</v>
      </c>
      <c r="W984" t="s">
        <v>2007</v>
      </c>
      <c r="X984" t="s">
        <v>2008</v>
      </c>
      <c r="Y984" t="s">
        <v>1064</v>
      </c>
      <c r="Z984" t="s">
        <v>1064</v>
      </c>
      <c r="AA984" t="s">
        <v>1064</v>
      </c>
      <c r="AB984" t="s">
        <v>1064</v>
      </c>
      <c r="AC984" t="s">
        <v>1064</v>
      </c>
      <c r="AD984" t="s">
        <v>1064</v>
      </c>
      <c r="AE984" t="s">
        <v>1064</v>
      </c>
      <c r="AF984" t="s">
        <v>1064</v>
      </c>
      <c r="AG984" t="s">
        <v>1064</v>
      </c>
      <c r="AH984" t="s">
        <v>1064</v>
      </c>
      <c r="AK984">
        <v>609356.12</v>
      </c>
      <c r="AL984">
        <v>5369412.3300000001</v>
      </c>
      <c r="AM984" t="s">
        <v>1480</v>
      </c>
      <c r="AN984" t="s">
        <v>37</v>
      </c>
      <c r="AO984" s="39">
        <v>45721</v>
      </c>
    </row>
    <row r="985" spans="1:41" x14ac:dyDescent="0.2">
      <c r="A985" t="s">
        <v>173</v>
      </c>
      <c r="B985" t="s">
        <v>176</v>
      </c>
      <c r="C985" t="s">
        <v>2691</v>
      </c>
      <c r="D985" t="s">
        <v>1064</v>
      </c>
      <c r="E985" t="s">
        <v>1164</v>
      </c>
      <c r="F985" t="s">
        <v>449</v>
      </c>
      <c r="G985" t="s">
        <v>1805</v>
      </c>
      <c r="H985" s="39">
        <v>41702</v>
      </c>
      <c r="I985" s="55">
        <v>2014</v>
      </c>
      <c r="J985" t="s">
        <v>1333</v>
      </c>
      <c r="K985" t="s">
        <v>1258</v>
      </c>
      <c r="L985" s="48" t="s">
        <v>1064</v>
      </c>
      <c r="M985" t="s">
        <v>1064</v>
      </c>
      <c r="O985" t="s">
        <v>1837</v>
      </c>
      <c r="P985" t="s">
        <v>1064</v>
      </c>
      <c r="Q985" t="s">
        <v>29</v>
      </c>
      <c r="R985" t="s">
        <v>129</v>
      </c>
      <c r="S985">
        <v>7.1</v>
      </c>
      <c r="T985">
        <v>5.8902000000000001</v>
      </c>
      <c r="U985" t="s">
        <v>692</v>
      </c>
      <c r="V985" t="s">
        <v>2850</v>
      </c>
      <c r="W985" t="s">
        <v>722</v>
      </c>
      <c r="X985" t="s">
        <v>894</v>
      </c>
      <c r="Y985" t="s">
        <v>129</v>
      </c>
      <c r="Z985" t="s">
        <v>2009</v>
      </c>
      <c r="AA985" t="s">
        <v>1288</v>
      </c>
      <c r="AB985" t="s">
        <v>1064</v>
      </c>
      <c r="AC985" t="s">
        <v>1064</v>
      </c>
      <c r="AD985" t="s">
        <v>1064</v>
      </c>
      <c r="AE985" t="s">
        <v>1064</v>
      </c>
      <c r="AF985" t="s">
        <v>1064</v>
      </c>
      <c r="AG985" t="s">
        <v>1064</v>
      </c>
      <c r="AH985" t="s">
        <v>1064</v>
      </c>
      <c r="AK985">
        <v>702657.0061</v>
      </c>
      <c r="AL985">
        <v>5957010.9900000002</v>
      </c>
      <c r="AM985" t="s">
        <v>2389</v>
      </c>
      <c r="AN985" t="s">
        <v>129</v>
      </c>
      <c r="AO985" s="39">
        <v>45721</v>
      </c>
    </row>
    <row r="986" spans="1:41" x14ac:dyDescent="0.2">
      <c r="A986" t="s">
        <v>173</v>
      </c>
      <c r="B986" t="s">
        <v>176</v>
      </c>
      <c r="C986" t="s">
        <v>203</v>
      </c>
      <c r="D986" t="s">
        <v>1064</v>
      </c>
      <c r="E986" t="s">
        <v>1598</v>
      </c>
      <c r="F986" t="s">
        <v>2336</v>
      </c>
      <c r="G986" t="s">
        <v>1805</v>
      </c>
      <c r="H986" s="39">
        <v>43537</v>
      </c>
      <c r="I986" s="55">
        <v>2019</v>
      </c>
      <c r="J986" t="s">
        <v>1348</v>
      </c>
      <c r="K986" t="s">
        <v>1374</v>
      </c>
      <c r="L986" s="48" t="s">
        <v>1064</v>
      </c>
      <c r="M986" t="s">
        <v>1064</v>
      </c>
      <c r="O986" t="s">
        <v>1835</v>
      </c>
      <c r="P986" t="s">
        <v>1064</v>
      </c>
      <c r="Q986" t="s">
        <v>36</v>
      </c>
      <c r="R986" t="s">
        <v>37</v>
      </c>
      <c r="S986">
        <v>3</v>
      </c>
      <c r="T986">
        <v>3</v>
      </c>
      <c r="U986" t="s">
        <v>139</v>
      </c>
      <c r="V986" t="s">
        <v>2850</v>
      </c>
      <c r="W986" t="s">
        <v>738</v>
      </c>
      <c r="X986" t="s">
        <v>893</v>
      </c>
      <c r="Y986" t="s">
        <v>1064</v>
      </c>
      <c r="Z986" t="s">
        <v>1064</v>
      </c>
      <c r="AA986" t="s">
        <v>1064</v>
      </c>
      <c r="AB986" t="s">
        <v>1064</v>
      </c>
      <c r="AC986" t="s">
        <v>1064</v>
      </c>
      <c r="AD986" t="s">
        <v>1064</v>
      </c>
      <c r="AE986" t="s">
        <v>1064</v>
      </c>
      <c r="AF986" t="s">
        <v>1064</v>
      </c>
      <c r="AG986" t="s">
        <v>1064</v>
      </c>
      <c r="AH986" t="s">
        <v>1064</v>
      </c>
      <c r="AK986">
        <v>265703.74</v>
      </c>
      <c r="AL986">
        <v>6463593.7400000002</v>
      </c>
      <c r="AM986" t="s">
        <v>2390</v>
      </c>
      <c r="AN986" t="s">
        <v>37</v>
      </c>
      <c r="AO986" s="39">
        <v>45721</v>
      </c>
    </row>
    <row r="987" spans="1:41" x14ac:dyDescent="0.2">
      <c r="A987" t="s">
        <v>173</v>
      </c>
      <c r="B987" t="s">
        <v>176</v>
      </c>
      <c r="C987" t="s">
        <v>107</v>
      </c>
      <c r="D987" t="s">
        <v>1064</v>
      </c>
      <c r="E987" t="s">
        <v>1682</v>
      </c>
      <c r="F987" t="s">
        <v>459</v>
      </c>
      <c r="G987" t="s">
        <v>1805</v>
      </c>
      <c r="H987" s="39">
        <v>41061</v>
      </c>
      <c r="I987" s="55">
        <v>2012</v>
      </c>
      <c r="J987" t="s">
        <v>1337</v>
      </c>
      <c r="K987" t="s">
        <v>1259</v>
      </c>
      <c r="L987" s="48" t="s">
        <v>1064</v>
      </c>
      <c r="M987" t="s">
        <v>1064</v>
      </c>
      <c r="O987" t="s">
        <v>1837</v>
      </c>
      <c r="P987" t="s">
        <v>1064</v>
      </c>
      <c r="Q987" t="s">
        <v>36</v>
      </c>
      <c r="R987" t="s">
        <v>37</v>
      </c>
      <c r="S987">
        <v>0.83</v>
      </c>
      <c r="T987">
        <v>0.83</v>
      </c>
      <c r="U987" t="s">
        <v>139</v>
      </c>
      <c r="V987" t="s">
        <v>2850</v>
      </c>
      <c r="W987" t="s">
        <v>709</v>
      </c>
      <c r="X987" t="s">
        <v>900</v>
      </c>
      <c r="Y987" t="s">
        <v>90</v>
      </c>
      <c r="Z987" t="s">
        <v>2010</v>
      </c>
      <c r="AA987" t="s">
        <v>1281</v>
      </c>
      <c r="AB987" t="s">
        <v>1064</v>
      </c>
      <c r="AC987" t="s">
        <v>1064</v>
      </c>
      <c r="AD987" t="s">
        <v>1064</v>
      </c>
      <c r="AE987" t="s">
        <v>1064</v>
      </c>
      <c r="AF987" t="s">
        <v>1064</v>
      </c>
      <c r="AG987" t="s">
        <v>1064</v>
      </c>
      <c r="AH987" t="s">
        <v>1064</v>
      </c>
      <c r="AK987">
        <v>655918.95979999995</v>
      </c>
      <c r="AL987">
        <v>5788908.0410000002</v>
      </c>
      <c r="AM987" t="s">
        <v>2389</v>
      </c>
      <c r="AN987" t="s">
        <v>37</v>
      </c>
      <c r="AO987" s="39">
        <v>45721</v>
      </c>
    </row>
    <row r="988" spans="1:41" x14ac:dyDescent="0.2">
      <c r="A988" t="s">
        <v>173</v>
      </c>
      <c r="B988" t="s">
        <v>176</v>
      </c>
      <c r="C988" t="s">
        <v>2692</v>
      </c>
      <c r="D988" t="s">
        <v>1064</v>
      </c>
      <c r="E988" t="s">
        <v>1709</v>
      </c>
      <c r="F988" t="s">
        <v>487</v>
      </c>
      <c r="G988" t="s">
        <v>1805</v>
      </c>
      <c r="H988" s="39">
        <v>43784</v>
      </c>
      <c r="I988" s="55">
        <v>2019</v>
      </c>
      <c r="J988" t="s">
        <v>1337</v>
      </c>
      <c r="K988" t="s">
        <v>1398</v>
      </c>
      <c r="L988" s="48" t="s">
        <v>1064</v>
      </c>
      <c r="M988" t="s">
        <v>1064</v>
      </c>
      <c r="O988" t="s">
        <v>1837</v>
      </c>
      <c r="P988" t="s">
        <v>1064</v>
      </c>
      <c r="Q988" t="s">
        <v>29</v>
      </c>
      <c r="R988" t="s">
        <v>131</v>
      </c>
      <c r="S988">
        <v>1</v>
      </c>
      <c r="T988">
        <v>0.95</v>
      </c>
      <c r="U988" t="s">
        <v>692</v>
      </c>
      <c r="V988" t="s">
        <v>2850</v>
      </c>
      <c r="W988" t="s">
        <v>697</v>
      </c>
      <c r="X988" t="s">
        <v>2011</v>
      </c>
      <c r="Y988" t="s">
        <v>1064</v>
      </c>
      <c r="Z988" t="s">
        <v>1064</v>
      </c>
      <c r="AA988" t="s">
        <v>1064</v>
      </c>
      <c r="AB988" t="s">
        <v>1064</v>
      </c>
      <c r="AC988" t="s">
        <v>1064</v>
      </c>
      <c r="AD988" t="s">
        <v>1064</v>
      </c>
      <c r="AE988" t="s">
        <v>1064</v>
      </c>
      <c r="AF988" t="s">
        <v>1064</v>
      </c>
      <c r="AG988" t="s">
        <v>1064</v>
      </c>
      <c r="AH988" t="s">
        <v>1064</v>
      </c>
      <c r="AK988">
        <v>690758.4</v>
      </c>
      <c r="AL988">
        <v>5917816.4199999999</v>
      </c>
      <c r="AM988" t="s">
        <v>2394</v>
      </c>
      <c r="AN988" t="s">
        <v>129</v>
      </c>
      <c r="AO988" s="39">
        <v>45721</v>
      </c>
    </row>
    <row r="989" spans="1:41" x14ac:dyDescent="0.2">
      <c r="A989" t="s">
        <v>173</v>
      </c>
      <c r="B989" t="s">
        <v>176</v>
      </c>
      <c r="C989" t="s">
        <v>2235</v>
      </c>
      <c r="D989" t="s">
        <v>1064</v>
      </c>
      <c r="E989" t="s">
        <v>1064</v>
      </c>
      <c r="F989" t="s">
        <v>2337</v>
      </c>
      <c r="G989" t="s">
        <v>1805</v>
      </c>
      <c r="H989" s="39">
        <v>43350</v>
      </c>
      <c r="I989" s="55">
        <v>2018</v>
      </c>
      <c r="J989" t="s">
        <v>1316</v>
      </c>
      <c r="K989" t="s">
        <v>1432</v>
      </c>
      <c r="L989" s="48" t="s">
        <v>1064</v>
      </c>
      <c r="M989" t="s">
        <v>1064</v>
      </c>
      <c r="O989" t="s">
        <v>1823</v>
      </c>
      <c r="P989" t="s">
        <v>1064</v>
      </c>
      <c r="Q989" t="s">
        <v>36</v>
      </c>
      <c r="R989" t="s">
        <v>37</v>
      </c>
      <c r="S989">
        <v>3</v>
      </c>
      <c r="T989">
        <v>2.97</v>
      </c>
      <c r="U989" t="s">
        <v>139</v>
      </c>
      <c r="V989" t="s">
        <v>2850</v>
      </c>
      <c r="W989" t="s">
        <v>727</v>
      </c>
      <c r="X989" t="s">
        <v>968</v>
      </c>
      <c r="Y989" t="s">
        <v>37</v>
      </c>
      <c r="Z989" t="s">
        <v>2012</v>
      </c>
      <c r="AA989" t="s">
        <v>1273</v>
      </c>
      <c r="AB989" t="s">
        <v>1064</v>
      </c>
      <c r="AC989" t="s">
        <v>1064</v>
      </c>
      <c r="AD989" t="s">
        <v>1064</v>
      </c>
      <c r="AE989" t="s">
        <v>1064</v>
      </c>
      <c r="AF989" t="s">
        <v>1064</v>
      </c>
      <c r="AG989" t="s">
        <v>1064</v>
      </c>
      <c r="AH989" t="s">
        <v>1064</v>
      </c>
      <c r="AK989">
        <v>332765</v>
      </c>
      <c r="AL989">
        <v>6375758</v>
      </c>
      <c r="AM989" t="s">
        <v>2391</v>
      </c>
      <c r="AN989" t="s">
        <v>37</v>
      </c>
      <c r="AO989" s="39">
        <v>45721</v>
      </c>
    </row>
    <row r="990" spans="1:41" x14ac:dyDescent="0.2">
      <c r="A990" t="s">
        <v>173</v>
      </c>
      <c r="B990" t="s">
        <v>176</v>
      </c>
      <c r="C990" t="s">
        <v>107</v>
      </c>
      <c r="D990" t="s">
        <v>1064</v>
      </c>
      <c r="E990" t="s">
        <v>1682</v>
      </c>
      <c r="F990" t="s">
        <v>2338</v>
      </c>
      <c r="G990" t="s">
        <v>1805</v>
      </c>
      <c r="H990" s="39">
        <v>39231</v>
      </c>
      <c r="I990" s="55">
        <v>2007</v>
      </c>
      <c r="J990" t="s">
        <v>1344</v>
      </c>
      <c r="K990" t="s">
        <v>1261</v>
      </c>
      <c r="L990" s="48" t="s">
        <v>1064</v>
      </c>
      <c r="M990" t="s">
        <v>1064</v>
      </c>
      <c r="O990" t="s">
        <v>1826</v>
      </c>
      <c r="P990" t="s">
        <v>1064</v>
      </c>
      <c r="Q990" t="s">
        <v>36</v>
      </c>
      <c r="R990" t="s">
        <v>37</v>
      </c>
      <c r="S990">
        <v>2.4</v>
      </c>
      <c r="T990">
        <v>2.4</v>
      </c>
      <c r="U990" t="s">
        <v>139</v>
      </c>
      <c r="V990" t="s">
        <v>2850</v>
      </c>
      <c r="W990" t="s">
        <v>709</v>
      </c>
      <c r="X990" t="s">
        <v>792</v>
      </c>
      <c r="Y990" t="s">
        <v>37</v>
      </c>
      <c r="Z990" t="s">
        <v>2013</v>
      </c>
      <c r="AA990" t="s">
        <v>1273</v>
      </c>
      <c r="AB990" t="s">
        <v>1064</v>
      </c>
      <c r="AC990" t="s">
        <v>1064</v>
      </c>
      <c r="AD990" t="s">
        <v>1064</v>
      </c>
      <c r="AE990" t="s">
        <v>1064</v>
      </c>
      <c r="AF990" t="s">
        <v>1064</v>
      </c>
      <c r="AG990" t="s">
        <v>1064</v>
      </c>
      <c r="AH990" t="s">
        <v>1064</v>
      </c>
      <c r="AK990">
        <v>253966.9694</v>
      </c>
      <c r="AL990">
        <v>5740174.9979999997</v>
      </c>
      <c r="AM990" t="s">
        <v>2388</v>
      </c>
      <c r="AN990" t="s">
        <v>37</v>
      </c>
      <c r="AO990" s="39">
        <v>45721</v>
      </c>
    </row>
    <row r="991" spans="1:41" x14ac:dyDescent="0.2">
      <c r="A991" t="s">
        <v>173</v>
      </c>
      <c r="B991" t="s">
        <v>176</v>
      </c>
      <c r="C991" t="s">
        <v>2688</v>
      </c>
      <c r="D991" t="s">
        <v>1064</v>
      </c>
      <c r="E991" t="s">
        <v>1066</v>
      </c>
      <c r="F991" t="s">
        <v>679</v>
      </c>
      <c r="G991" t="s">
        <v>1805</v>
      </c>
      <c r="H991" s="39">
        <v>39186</v>
      </c>
      <c r="I991" s="55">
        <v>2007</v>
      </c>
      <c r="J991" t="s">
        <v>1316</v>
      </c>
      <c r="K991" t="s">
        <v>128</v>
      </c>
      <c r="L991" s="48" t="s">
        <v>1064</v>
      </c>
      <c r="M991" t="s">
        <v>1064</v>
      </c>
      <c r="O991" t="s">
        <v>1826</v>
      </c>
      <c r="P991" t="s">
        <v>1064</v>
      </c>
      <c r="Q991" t="s">
        <v>36</v>
      </c>
      <c r="R991" t="s">
        <v>37</v>
      </c>
      <c r="S991">
        <v>2.5</v>
      </c>
      <c r="T991">
        <v>2.5</v>
      </c>
      <c r="U991" t="s">
        <v>139</v>
      </c>
      <c r="V991" t="s">
        <v>2850</v>
      </c>
      <c r="W991" t="s">
        <v>727</v>
      </c>
      <c r="X991" t="s">
        <v>1049</v>
      </c>
      <c r="Y991" t="s">
        <v>37</v>
      </c>
      <c r="Z991" t="s">
        <v>2004</v>
      </c>
      <c r="AA991" t="s">
        <v>1274</v>
      </c>
      <c r="AB991" t="s">
        <v>1064</v>
      </c>
      <c r="AC991" t="s">
        <v>1064</v>
      </c>
      <c r="AD991" t="s">
        <v>1064</v>
      </c>
      <c r="AE991" t="s">
        <v>1064</v>
      </c>
      <c r="AF991" t="s">
        <v>1064</v>
      </c>
      <c r="AG991" t="s">
        <v>1064</v>
      </c>
      <c r="AH991" t="s">
        <v>1064</v>
      </c>
      <c r="AK991">
        <v>261454.9754</v>
      </c>
      <c r="AL991">
        <v>6331485.9780000001</v>
      </c>
      <c r="AM991" t="s">
        <v>2388</v>
      </c>
      <c r="AN991" t="s">
        <v>37</v>
      </c>
      <c r="AO991" s="39">
        <v>45721</v>
      </c>
    </row>
    <row r="992" spans="1:41" x14ac:dyDescent="0.2">
      <c r="A992" t="s">
        <v>173</v>
      </c>
      <c r="B992" t="s">
        <v>176</v>
      </c>
      <c r="C992" t="s">
        <v>2693</v>
      </c>
      <c r="D992" t="s">
        <v>1064</v>
      </c>
      <c r="E992" t="s">
        <v>1064</v>
      </c>
      <c r="F992" t="s">
        <v>2837</v>
      </c>
      <c r="G992" t="s">
        <v>1805</v>
      </c>
      <c r="H992" s="39">
        <v>44469</v>
      </c>
      <c r="I992" s="55">
        <v>2021</v>
      </c>
      <c r="J992" t="s">
        <v>1344</v>
      </c>
      <c r="K992" t="s">
        <v>2838</v>
      </c>
      <c r="L992" s="48" t="s">
        <v>1064</v>
      </c>
      <c r="M992" t="s">
        <v>1064</v>
      </c>
      <c r="O992" t="s">
        <v>1835</v>
      </c>
      <c r="P992" t="s">
        <v>1064</v>
      </c>
      <c r="Q992" t="s">
        <v>36</v>
      </c>
      <c r="R992" t="s">
        <v>37</v>
      </c>
      <c r="S992">
        <v>2.89425</v>
      </c>
      <c r="T992">
        <v>2.88</v>
      </c>
      <c r="U992" t="s">
        <v>139</v>
      </c>
      <c r="V992" t="s">
        <v>2850</v>
      </c>
      <c r="W992" t="s">
        <v>1557</v>
      </c>
      <c r="X992" t="s">
        <v>2839</v>
      </c>
      <c r="Y992" t="s">
        <v>1064</v>
      </c>
      <c r="Z992" t="s">
        <v>1064</v>
      </c>
      <c r="AA992" t="s">
        <v>1064</v>
      </c>
      <c r="AB992" t="s">
        <v>1064</v>
      </c>
      <c r="AC992" t="s">
        <v>1064</v>
      </c>
      <c r="AD992" t="s">
        <v>1064</v>
      </c>
      <c r="AE992" t="s">
        <v>1064</v>
      </c>
      <c r="AF992" t="s">
        <v>1064</v>
      </c>
      <c r="AG992" t="s">
        <v>1064</v>
      </c>
      <c r="AH992" t="s">
        <v>1064</v>
      </c>
      <c r="AK992">
        <v>707945</v>
      </c>
      <c r="AL992">
        <v>5707261</v>
      </c>
      <c r="AM992" t="s">
        <v>2394</v>
      </c>
      <c r="AN992" t="s">
        <v>37</v>
      </c>
      <c r="AO992" s="39">
        <v>45721</v>
      </c>
    </row>
    <row r="993" spans="1:41" x14ac:dyDescent="0.2">
      <c r="A993" t="s">
        <v>173</v>
      </c>
      <c r="B993" t="s">
        <v>176</v>
      </c>
      <c r="C993" t="s">
        <v>2693</v>
      </c>
      <c r="D993" t="s">
        <v>1064</v>
      </c>
      <c r="E993" t="s">
        <v>1751</v>
      </c>
      <c r="F993" t="s">
        <v>1531</v>
      </c>
      <c r="G993" t="s">
        <v>1805</v>
      </c>
      <c r="H993" s="39">
        <v>44062</v>
      </c>
      <c r="I993" s="55">
        <v>2020</v>
      </c>
      <c r="J993" t="s">
        <v>1310</v>
      </c>
      <c r="K993" t="s">
        <v>1465</v>
      </c>
      <c r="L993" s="48" t="s">
        <v>1064</v>
      </c>
      <c r="M993" t="s">
        <v>1064</v>
      </c>
      <c r="O993" t="s">
        <v>1835</v>
      </c>
      <c r="P993" t="s">
        <v>1064</v>
      </c>
      <c r="Q993" t="s">
        <v>36</v>
      </c>
      <c r="R993" t="s">
        <v>37</v>
      </c>
      <c r="S993">
        <v>2.89425</v>
      </c>
      <c r="T993">
        <v>2.88</v>
      </c>
      <c r="U993" t="s">
        <v>139</v>
      </c>
      <c r="V993" t="s">
        <v>2850</v>
      </c>
      <c r="W993" t="s">
        <v>707</v>
      </c>
      <c r="X993" t="s">
        <v>2014</v>
      </c>
      <c r="Y993" t="s">
        <v>1064</v>
      </c>
      <c r="Z993" t="s">
        <v>1064</v>
      </c>
      <c r="AA993" t="s">
        <v>1064</v>
      </c>
      <c r="AB993" t="s">
        <v>1064</v>
      </c>
      <c r="AC993" t="s">
        <v>1064</v>
      </c>
      <c r="AD993" t="s">
        <v>1064</v>
      </c>
      <c r="AE993" t="s">
        <v>1064</v>
      </c>
      <c r="AF993" t="s">
        <v>1064</v>
      </c>
      <c r="AG993" t="s">
        <v>1064</v>
      </c>
      <c r="AH993" t="s">
        <v>1064</v>
      </c>
      <c r="AK993">
        <v>702614</v>
      </c>
      <c r="AL993">
        <v>5810916</v>
      </c>
      <c r="AM993" t="s">
        <v>2394</v>
      </c>
      <c r="AN993" t="s">
        <v>37</v>
      </c>
      <c r="AO993" s="39">
        <v>45721</v>
      </c>
    </row>
    <row r="994" spans="1:41" x14ac:dyDescent="0.2">
      <c r="A994" t="s">
        <v>173</v>
      </c>
      <c r="B994" t="s">
        <v>176</v>
      </c>
      <c r="C994" t="s">
        <v>3283</v>
      </c>
      <c r="D994" t="s">
        <v>1064</v>
      </c>
      <c r="E994" t="s">
        <v>1064</v>
      </c>
      <c r="F994" t="s">
        <v>2772</v>
      </c>
      <c r="G994" t="s">
        <v>1805</v>
      </c>
      <c r="H994" s="39">
        <v>44426</v>
      </c>
      <c r="I994" s="55">
        <v>2021</v>
      </c>
      <c r="J994" t="s">
        <v>1297</v>
      </c>
      <c r="K994" t="s">
        <v>1271</v>
      </c>
      <c r="L994" s="48" t="s">
        <v>1064</v>
      </c>
      <c r="M994" t="s">
        <v>1064</v>
      </c>
      <c r="O994" t="s">
        <v>1835</v>
      </c>
      <c r="P994" t="s">
        <v>1064</v>
      </c>
      <c r="Q994" t="s">
        <v>36</v>
      </c>
      <c r="R994" t="s">
        <v>37</v>
      </c>
      <c r="S994">
        <v>3</v>
      </c>
      <c r="T994">
        <v>3</v>
      </c>
      <c r="U994" t="s">
        <v>139</v>
      </c>
      <c r="V994" t="s">
        <v>2850</v>
      </c>
      <c r="W994" t="s">
        <v>2773</v>
      </c>
      <c r="X994" t="s">
        <v>2774</v>
      </c>
      <c r="Y994" t="s">
        <v>1064</v>
      </c>
      <c r="Z994" t="s">
        <v>1064</v>
      </c>
      <c r="AA994" t="s">
        <v>1064</v>
      </c>
      <c r="AB994" t="s">
        <v>1064</v>
      </c>
      <c r="AC994" t="s">
        <v>1064</v>
      </c>
      <c r="AD994" t="s">
        <v>1064</v>
      </c>
      <c r="AE994" t="s">
        <v>1064</v>
      </c>
      <c r="AF994" t="s">
        <v>1064</v>
      </c>
      <c r="AG994" t="s">
        <v>1064</v>
      </c>
      <c r="AH994" t="s">
        <v>1064</v>
      </c>
      <c r="AK994">
        <v>312043</v>
      </c>
      <c r="AL994">
        <v>6133156</v>
      </c>
      <c r="AM994" t="s">
        <v>2388</v>
      </c>
      <c r="AN994" t="s">
        <v>37</v>
      </c>
      <c r="AO994" s="39">
        <v>45721</v>
      </c>
    </row>
    <row r="995" spans="1:41" x14ac:dyDescent="0.2">
      <c r="A995" t="s">
        <v>173</v>
      </c>
      <c r="B995" t="s">
        <v>176</v>
      </c>
      <c r="C995" t="s">
        <v>3283</v>
      </c>
      <c r="D995" t="s">
        <v>1064</v>
      </c>
      <c r="E995" t="s">
        <v>1064</v>
      </c>
      <c r="F995" t="s">
        <v>4200</v>
      </c>
      <c r="G995" t="s">
        <v>1805</v>
      </c>
      <c r="H995" s="39">
        <v>45644</v>
      </c>
      <c r="I995" s="55">
        <v>2024</v>
      </c>
      <c r="J995" t="s">
        <v>1302</v>
      </c>
      <c r="K995" t="s">
        <v>4201</v>
      </c>
      <c r="L995" s="48" t="s">
        <v>1064</v>
      </c>
      <c r="M995" t="s">
        <v>1064</v>
      </c>
      <c r="O995" t="s">
        <v>1833</v>
      </c>
      <c r="P995" t="s">
        <v>1064</v>
      </c>
      <c r="Q995" t="s">
        <v>29</v>
      </c>
      <c r="R995" t="s">
        <v>113</v>
      </c>
      <c r="S995">
        <v>3</v>
      </c>
      <c r="T995">
        <v>3</v>
      </c>
      <c r="U995" t="s">
        <v>4070</v>
      </c>
      <c r="V995" t="s">
        <v>2850</v>
      </c>
      <c r="W995" t="s">
        <v>707</v>
      </c>
      <c r="X995" t="s">
        <v>4202</v>
      </c>
      <c r="Y995" t="s">
        <v>1064</v>
      </c>
      <c r="Z995" t="s">
        <v>1064</v>
      </c>
      <c r="AA995" t="s">
        <v>1064</v>
      </c>
      <c r="AB995" t="s">
        <v>1064</v>
      </c>
      <c r="AC995" t="s">
        <v>1064</v>
      </c>
      <c r="AD995" t="s">
        <v>1064</v>
      </c>
      <c r="AE995" t="s">
        <v>1064</v>
      </c>
      <c r="AF995" t="s">
        <v>1064</v>
      </c>
      <c r="AG995" t="s">
        <v>1064</v>
      </c>
      <c r="AH995" t="s">
        <v>1064</v>
      </c>
      <c r="AK995">
        <v>630979.82999999996</v>
      </c>
      <c r="AL995">
        <v>5375231.7929999996</v>
      </c>
      <c r="AM995" t="s">
        <v>2388</v>
      </c>
      <c r="AN995" t="s">
        <v>1870</v>
      </c>
      <c r="AO995" s="39">
        <v>45721</v>
      </c>
    </row>
    <row r="996" spans="1:41" x14ac:dyDescent="0.2">
      <c r="A996" t="s">
        <v>173</v>
      </c>
      <c r="B996" t="s">
        <v>176</v>
      </c>
      <c r="C996" t="s">
        <v>4117</v>
      </c>
      <c r="D996" t="s">
        <v>1064</v>
      </c>
      <c r="E996" t="s">
        <v>1064</v>
      </c>
      <c r="F996" t="s">
        <v>3502</v>
      </c>
      <c r="G996" t="s">
        <v>1805</v>
      </c>
      <c r="H996" s="39">
        <v>45189</v>
      </c>
      <c r="I996" s="55">
        <v>2023</v>
      </c>
      <c r="J996" t="s">
        <v>3870</v>
      </c>
      <c r="K996" t="s">
        <v>1369</v>
      </c>
      <c r="L996" s="48" t="s">
        <v>1064</v>
      </c>
      <c r="M996" t="s">
        <v>1064</v>
      </c>
      <c r="O996" t="s">
        <v>1881</v>
      </c>
      <c r="P996" t="s">
        <v>1064</v>
      </c>
      <c r="Q996" t="s">
        <v>36</v>
      </c>
      <c r="R996" t="s">
        <v>37</v>
      </c>
      <c r="S996">
        <v>3</v>
      </c>
      <c r="T996">
        <v>3</v>
      </c>
      <c r="U996" t="s">
        <v>139</v>
      </c>
      <c r="V996" t="s">
        <v>2850</v>
      </c>
      <c r="W996" t="s">
        <v>697</v>
      </c>
      <c r="X996" t="s">
        <v>3503</v>
      </c>
      <c r="Y996" t="s">
        <v>1064</v>
      </c>
      <c r="Z996" t="s">
        <v>1064</v>
      </c>
      <c r="AA996" t="s">
        <v>1064</v>
      </c>
      <c r="AB996" t="s">
        <v>1064</v>
      </c>
      <c r="AC996" t="s">
        <v>1064</v>
      </c>
      <c r="AD996" t="s">
        <v>1064</v>
      </c>
      <c r="AE996" t="s">
        <v>1064</v>
      </c>
      <c r="AF996" t="s">
        <v>1064</v>
      </c>
      <c r="AG996" t="s">
        <v>1064</v>
      </c>
      <c r="AH996" t="s">
        <v>1064</v>
      </c>
      <c r="AK996">
        <v>342872</v>
      </c>
      <c r="AL996">
        <v>6215363</v>
      </c>
      <c r="AM996" t="s">
        <v>2388</v>
      </c>
      <c r="AN996" t="s">
        <v>37</v>
      </c>
      <c r="AO996" s="39">
        <v>45721</v>
      </c>
    </row>
    <row r="997" spans="1:41" x14ac:dyDescent="0.2">
      <c r="A997" t="s">
        <v>173</v>
      </c>
      <c r="B997" t="s">
        <v>176</v>
      </c>
      <c r="C997" t="s">
        <v>2693</v>
      </c>
      <c r="D997" t="s">
        <v>1064</v>
      </c>
      <c r="E997" t="s">
        <v>1064</v>
      </c>
      <c r="F997" t="s">
        <v>2384</v>
      </c>
      <c r="G997" t="s">
        <v>1805</v>
      </c>
      <c r="H997" s="39">
        <v>44335</v>
      </c>
      <c r="I997" s="55">
        <v>2021</v>
      </c>
      <c r="J997" t="s">
        <v>1337</v>
      </c>
      <c r="K997" t="s">
        <v>2385</v>
      </c>
      <c r="L997" s="48" t="s">
        <v>1064</v>
      </c>
      <c r="M997" t="s">
        <v>1064</v>
      </c>
      <c r="O997" t="s">
        <v>1835</v>
      </c>
      <c r="P997" t="s">
        <v>1064</v>
      </c>
      <c r="Q997" t="s">
        <v>36</v>
      </c>
      <c r="R997" t="s">
        <v>37</v>
      </c>
      <c r="S997">
        <v>2.89425</v>
      </c>
      <c r="T997">
        <v>2.88</v>
      </c>
      <c r="U997" t="s">
        <v>139</v>
      </c>
      <c r="V997" t="s">
        <v>2850</v>
      </c>
      <c r="W997" t="s">
        <v>1557</v>
      </c>
      <c r="X997" t="s">
        <v>2386</v>
      </c>
      <c r="Y997" t="s">
        <v>1064</v>
      </c>
      <c r="Z997" t="s">
        <v>1064</v>
      </c>
      <c r="AA997" t="s">
        <v>1064</v>
      </c>
      <c r="AB997" t="s">
        <v>1064</v>
      </c>
      <c r="AC997" t="s">
        <v>1064</v>
      </c>
      <c r="AD997" t="s">
        <v>1064</v>
      </c>
      <c r="AE997" t="s">
        <v>1064</v>
      </c>
      <c r="AF997" t="s">
        <v>1064</v>
      </c>
      <c r="AG997" t="s">
        <v>1064</v>
      </c>
      <c r="AH997" t="s">
        <v>1064</v>
      </c>
      <c r="AK997">
        <v>665775</v>
      </c>
      <c r="AL997">
        <v>5917423</v>
      </c>
      <c r="AM997" t="s">
        <v>2389</v>
      </c>
      <c r="AN997" t="s">
        <v>37</v>
      </c>
      <c r="AO997" s="39">
        <v>45721</v>
      </c>
    </row>
    <row r="998" spans="1:41" x14ac:dyDescent="0.2">
      <c r="A998" t="s">
        <v>173</v>
      </c>
      <c r="B998" t="s">
        <v>176</v>
      </c>
      <c r="C998" t="s">
        <v>2694</v>
      </c>
      <c r="D998" t="s">
        <v>1064</v>
      </c>
      <c r="E998" t="s">
        <v>1153</v>
      </c>
      <c r="F998" t="s">
        <v>618</v>
      </c>
      <c r="G998" t="s">
        <v>1805</v>
      </c>
      <c r="H998" s="39">
        <v>43766</v>
      </c>
      <c r="I998" s="55">
        <v>2019</v>
      </c>
      <c r="J998" t="s">
        <v>1316</v>
      </c>
      <c r="K998" t="s">
        <v>1451</v>
      </c>
      <c r="L998" s="48" t="s">
        <v>1064</v>
      </c>
      <c r="M998" t="s">
        <v>1064</v>
      </c>
      <c r="O998" t="s">
        <v>1826</v>
      </c>
      <c r="P998" t="s">
        <v>1064</v>
      </c>
      <c r="Q998" t="s">
        <v>29</v>
      </c>
      <c r="R998" t="s">
        <v>131</v>
      </c>
      <c r="S998">
        <v>2</v>
      </c>
      <c r="T998">
        <v>1.9</v>
      </c>
      <c r="U998" t="s">
        <v>692</v>
      </c>
      <c r="V998" t="s">
        <v>2850</v>
      </c>
      <c r="W998" t="s">
        <v>727</v>
      </c>
      <c r="X998" t="s">
        <v>1935</v>
      </c>
      <c r="Y998" t="s">
        <v>1064</v>
      </c>
      <c r="Z998" t="s">
        <v>1064</v>
      </c>
      <c r="AA998" t="s">
        <v>1064</v>
      </c>
      <c r="AB998" t="s">
        <v>1064</v>
      </c>
      <c r="AC998" t="s">
        <v>1064</v>
      </c>
      <c r="AD998" t="s">
        <v>1064</v>
      </c>
      <c r="AE998" t="s">
        <v>1064</v>
      </c>
      <c r="AF998" t="s">
        <v>1064</v>
      </c>
      <c r="AG998" t="s">
        <v>1064</v>
      </c>
      <c r="AH998" t="s">
        <v>1064</v>
      </c>
      <c r="AK998">
        <v>338884</v>
      </c>
      <c r="AL998">
        <v>6378276</v>
      </c>
      <c r="AM998" t="s">
        <v>2388</v>
      </c>
      <c r="AN998" t="s">
        <v>129</v>
      </c>
      <c r="AO998" s="39">
        <v>45721</v>
      </c>
    </row>
    <row r="999" spans="1:41" x14ac:dyDescent="0.2">
      <c r="A999" t="s">
        <v>173</v>
      </c>
      <c r="B999" t="s">
        <v>176</v>
      </c>
      <c r="C999" t="s">
        <v>2695</v>
      </c>
      <c r="D999" t="s">
        <v>1064</v>
      </c>
      <c r="E999" t="s">
        <v>1685</v>
      </c>
      <c r="F999" t="s">
        <v>263</v>
      </c>
      <c r="G999" t="s">
        <v>1805</v>
      </c>
      <c r="H999" s="39">
        <v>43124</v>
      </c>
      <c r="I999" s="55">
        <v>2018</v>
      </c>
      <c r="J999" t="s">
        <v>1310</v>
      </c>
      <c r="K999" t="s">
        <v>1314</v>
      </c>
      <c r="L999" s="48" t="s">
        <v>1064</v>
      </c>
      <c r="M999" t="s">
        <v>1064</v>
      </c>
      <c r="O999" t="s">
        <v>1826</v>
      </c>
      <c r="P999" t="s">
        <v>1064</v>
      </c>
      <c r="Q999" t="s">
        <v>29</v>
      </c>
      <c r="R999" t="s">
        <v>131</v>
      </c>
      <c r="S999">
        <v>1</v>
      </c>
      <c r="T999">
        <v>0.995</v>
      </c>
      <c r="U999" t="s">
        <v>692</v>
      </c>
      <c r="V999" t="s">
        <v>2850</v>
      </c>
      <c r="W999" t="s">
        <v>697</v>
      </c>
      <c r="X999" t="s">
        <v>1928</v>
      </c>
      <c r="Y999" t="s">
        <v>1064</v>
      </c>
      <c r="Z999" t="s">
        <v>1064</v>
      </c>
      <c r="AA999" t="s">
        <v>1064</v>
      </c>
      <c r="AB999" t="s">
        <v>1064</v>
      </c>
      <c r="AC999" t="s">
        <v>1064</v>
      </c>
      <c r="AD999" t="s">
        <v>1064</v>
      </c>
      <c r="AE999" t="s">
        <v>1064</v>
      </c>
      <c r="AF999" t="s">
        <v>1064</v>
      </c>
      <c r="AG999" t="s">
        <v>1064</v>
      </c>
      <c r="AH999" t="s">
        <v>1064</v>
      </c>
      <c r="AK999">
        <v>300471.78999999998</v>
      </c>
      <c r="AL999">
        <v>6282670.75</v>
      </c>
      <c r="AM999" t="s">
        <v>2388</v>
      </c>
      <c r="AN999" t="s">
        <v>129</v>
      </c>
      <c r="AO999" s="39">
        <v>45721</v>
      </c>
    </row>
    <row r="1000" spans="1:41" x14ac:dyDescent="0.2">
      <c r="A1000" t="s">
        <v>173</v>
      </c>
      <c r="B1000" t="s">
        <v>176</v>
      </c>
      <c r="C1000" t="s">
        <v>2696</v>
      </c>
      <c r="D1000" t="s">
        <v>1064</v>
      </c>
      <c r="E1000" t="s">
        <v>1683</v>
      </c>
      <c r="F1000" t="s">
        <v>496</v>
      </c>
      <c r="G1000" t="s">
        <v>1805</v>
      </c>
      <c r="H1000" s="39">
        <v>42359</v>
      </c>
      <c r="I1000" s="55">
        <v>2015</v>
      </c>
      <c r="J1000" t="s">
        <v>1302</v>
      </c>
      <c r="K1000" t="s">
        <v>1404</v>
      </c>
      <c r="L1000" s="48" t="s">
        <v>1064</v>
      </c>
      <c r="M1000" t="s">
        <v>1064</v>
      </c>
      <c r="O1000" t="s">
        <v>1823</v>
      </c>
      <c r="P1000" t="s">
        <v>1064</v>
      </c>
      <c r="Q1000" t="s">
        <v>36</v>
      </c>
      <c r="R1000" t="s">
        <v>37</v>
      </c>
      <c r="S1000">
        <v>3</v>
      </c>
      <c r="T1000">
        <v>3</v>
      </c>
      <c r="U1000" t="s">
        <v>139</v>
      </c>
      <c r="V1000" t="s">
        <v>2850</v>
      </c>
      <c r="W1000" t="s">
        <v>715</v>
      </c>
      <c r="X1000" t="s">
        <v>2017</v>
      </c>
      <c r="Y1000" t="s">
        <v>37</v>
      </c>
      <c r="Z1000" t="s">
        <v>2018</v>
      </c>
      <c r="AA1000" t="s">
        <v>1273</v>
      </c>
      <c r="AB1000" t="s">
        <v>1064</v>
      </c>
      <c r="AC1000" t="s">
        <v>1064</v>
      </c>
      <c r="AD1000" t="s">
        <v>1064</v>
      </c>
      <c r="AE1000" t="s">
        <v>1064</v>
      </c>
      <c r="AF1000" t="s">
        <v>1064</v>
      </c>
      <c r="AG1000" t="s">
        <v>1064</v>
      </c>
      <c r="AH1000" t="s">
        <v>1064</v>
      </c>
      <c r="AK1000">
        <v>667635.25</v>
      </c>
      <c r="AL1000">
        <v>5422521.5099999998</v>
      </c>
      <c r="AM1000" t="s">
        <v>1480</v>
      </c>
      <c r="AN1000" t="s">
        <v>37</v>
      </c>
      <c r="AO1000" s="39">
        <v>45721</v>
      </c>
    </row>
    <row r="1001" spans="1:41" x14ac:dyDescent="0.2">
      <c r="A1001" t="s">
        <v>173</v>
      </c>
      <c r="B1001" t="s">
        <v>176</v>
      </c>
      <c r="C1001" t="s">
        <v>2696</v>
      </c>
      <c r="D1001" t="s">
        <v>1064</v>
      </c>
      <c r="E1001" t="s">
        <v>1683</v>
      </c>
      <c r="F1001" t="s">
        <v>245</v>
      </c>
      <c r="G1001" t="s">
        <v>1805</v>
      </c>
      <c r="H1001" s="39">
        <v>42927</v>
      </c>
      <c r="I1001" s="55">
        <v>2017</v>
      </c>
      <c r="J1001" t="s">
        <v>1302</v>
      </c>
      <c r="K1001" t="s">
        <v>1306</v>
      </c>
      <c r="L1001" s="48" t="s">
        <v>1064</v>
      </c>
      <c r="M1001" t="s">
        <v>1064</v>
      </c>
      <c r="O1001" t="s">
        <v>1823</v>
      </c>
      <c r="P1001" t="s">
        <v>1064</v>
      </c>
      <c r="Q1001" t="s">
        <v>36</v>
      </c>
      <c r="R1001" t="s">
        <v>37</v>
      </c>
      <c r="S1001">
        <v>3</v>
      </c>
      <c r="T1001">
        <v>3</v>
      </c>
      <c r="U1001" t="s">
        <v>139</v>
      </c>
      <c r="V1001" t="s">
        <v>2850</v>
      </c>
      <c r="W1001" t="s">
        <v>715</v>
      </c>
      <c r="X1001" t="s">
        <v>2015</v>
      </c>
      <c r="Y1001" t="s">
        <v>37</v>
      </c>
      <c r="Z1001" t="s">
        <v>2016</v>
      </c>
      <c r="AA1001" t="s">
        <v>1273</v>
      </c>
      <c r="AB1001" t="s">
        <v>1064</v>
      </c>
      <c r="AC1001" t="s">
        <v>1064</v>
      </c>
      <c r="AD1001" t="s">
        <v>1064</v>
      </c>
      <c r="AE1001" t="s">
        <v>1064</v>
      </c>
      <c r="AF1001" t="s">
        <v>1064</v>
      </c>
      <c r="AG1001" t="s">
        <v>1064</v>
      </c>
      <c r="AH1001" t="s">
        <v>1064</v>
      </c>
      <c r="AK1001">
        <v>670776</v>
      </c>
      <c r="AL1001">
        <v>5413165</v>
      </c>
      <c r="AM1001" t="s">
        <v>1480</v>
      </c>
      <c r="AN1001" t="s">
        <v>37</v>
      </c>
      <c r="AO1001" s="39">
        <v>45721</v>
      </c>
    </row>
    <row r="1002" spans="1:41" x14ac:dyDescent="0.2">
      <c r="A1002" t="s">
        <v>173</v>
      </c>
      <c r="B1002" t="s">
        <v>176</v>
      </c>
      <c r="C1002" t="s">
        <v>2387</v>
      </c>
      <c r="D1002" t="s">
        <v>1064</v>
      </c>
      <c r="E1002" t="s">
        <v>1670</v>
      </c>
      <c r="F1002" t="s">
        <v>1500</v>
      </c>
      <c r="G1002" t="s">
        <v>1805</v>
      </c>
      <c r="H1002" s="39">
        <v>44105</v>
      </c>
      <c r="I1002" s="55">
        <v>2020</v>
      </c>
      <c r="J1002" t="s">
        <v>1348</v>
      </c>
      <c r="K1002" t="s">
        <v>1374</v>
      </c>
      <c r="L1002" s="48" t="s">
        <v>1064</v>
      </c>
      <c r="M1002" t="s">
        <v>1064</v>
      </c>
      <c r="O1002" t="s">
        <v>1835</v>
      </c>
      <c r="P1002" t="s">
        <v>1064</v>
      </c>
      <c r="Q1002" t="s">
        <v>36</v>
      </c>
      <c r="R1002" t="s">
        <v>37</v>
      </c>
      <c r="S1002">
        <v>3.01</v>
      </c>
      <c r="T1002">
        <v>3</v>
      </c>
      <c r="U1002" t="s">
        <v>139</v>
      </c>
      <c r="V1002" t="s">
        <v>2850</v>
      </c>
      <c r="W1002" t="s">
        <v>697</v>
      </c>
      <c r="X1002" t="s">
        <v>2019</v>
      </c>
      <c r="Y1002" t="s">
        <v>1064</v>
      </c>
      <c r="Z1002" t="s">
        <v>1064</v>
      </c>
      <c r="AA1002" t="s">
        <v>1064</v>
      </c>
      <c r="AB1002" t="s">
        <v>1064</v>
      </c>
      <c r="AC1002" t="s">
        <v>1064</v>
      </c>
      <c r="AD1002" t="s">
        <v>1064</v>
      </c>
      <c r="AE1002" t="s">
        <v>1064</v>
      </c>
      <c r="AF1002" t="s">
        <v>1064</v>
      </c>
      <c r="AG1002" t="s">
        <v>1064</v>
      </c>
      <c r="AH1002" t="s">
        <v>1064</v>
      </c>
      <c r="AK1002">
        <v>265619</v>
      </c>
      <c r="AL1002">
        <v>6463545</v>
      </c>
      <c r="AM1002" t="s">
        <v>2393</v>
      </c>
      <c r="AN1002" t="s">
        <v>37</v>
      </c>
      <c r="AO1002" s="39">
        <v>45721</v>
      </c>
    </row>
    <row r="1003" spans="1:41" x14ac:dyDescent="0.2">
      <c r="A1003" t="s">
        <v>173</v>
      </c>
      <c r="B1003" t="s">
        <v>176</v>
      </c>
      <c r="C1003" t="s">
        <v>2230</v>
      </c>
      <c r="D1003" t="s">
        <v>1064</v>
      </c>
      <c r="E1003" t="s">
        <v>1064</v>
      </c>
      <c r="F1003" t="s">
        <v>3405</v>
      </c>
      <c r="G1003" t="s">
        <v>1805</v>
      </c>
      <c r="H1003" s="39">
        <v>45092</v>
      </c>
      <c r="I1003" s="55">
        <v>2023</v>
      </c>
      <c r="J1003" t="s">
        <v>1302</v>
      </c>
      <c r="K1003" t="s">
        <v>3406</v>
      </c>
      <c r="L1003" s="48" t="s">
        <v>1064</v>
      </c>
      <c r="M1003" t="s">
        <v>1064</v>
      </c>
      <c r="O1003" t="s">
        <v>1835</v>
      </c>
      <c r="P1003" t="s">
        <v>1064</v>
      </c>
      <c r="Q1003" t="s">
        <v>36</v>
      </c>
      <c r="R1003" t="s">
        <v>37</v>
      </c>
      <c r="S1003">
        <v>3.01</v>
      </c>
      <c r="T1003">
        <v>3</v>
      </c>
      <c r="U1003" t="s">
        <v>139</v>
      </c>
      <c r="V1003" t="s">
        <v>2850</v>
      </c>
      <c r="W1003" t="s">
        <v>707</v>
      </c>
      <c r="X1003" t="s">
        <v>3407</v>
      </c>
      <c r="Y1003" t="s">
        <v>1064</v>
      </c>
      <c r="Z1003" t="s">
        <v>1064</v>
      </c>
      <c r="AA1003" t="s">
        <v>1064</v>
      </c>
      <c r="AB1003" t="s">
        <v>1064</v>
      </c>
      <c r="AC1003" t="s">
        <v>1064</v>
      </c>
      <c r="AD1003" t="s">
        <v>1064</v>
      </c>
      <c r="AE1003" t="s">
        <v>1064</v>
      </c>
      <c r="AF1003" t="s">
        <v>1064</v>
      </c>
      <c r="AG1003" t="s">
        <v>1064</v>
      </c>
      <c r="AH1003" t="s">
        <v>1064</v>
      </c>
      <c r="AK1003">
        <v>644510</v>
      </c>
      <c r="AL1003">
        <v>5392638</v>
      </c>
      <c r="AM1003" t="s">
        <v>162</v>
      </c>
      <c r="AN1003" t="s">
        <v>37</v>
      </c>
      <c r="AO1003" s="39">
        <v>45721</v>
      </c>
    </row>
    <row r="1004" spans="1:41" x14ac:dyDescent="0.2">
      <c r="A1004" t="s">
        <v>173</v>
      </c>
      <c r="B1004" t="s">
        <v>176</v>
      </c>
      <c r="C1004" t="s">
        <v>2697</v>
      </c>
      <c r="D1004" t="s">
        <v>1064</v>
      </c>
      <c r="E1004" t="s">
        <v>1749</v>
      </c>
      <c r="F1004" t="s">
        <v>680</v>
      </c>
      <c r="G1004" t="s">
        <v>1805</v>
      </c>
      <c r="H1004" s="39">
        <v>42356</v>
      </c>
      <c r="I1004" s="55">
        <v>2015</v>
      </c>
      <c r="J1004" t="s">
        <v>1316</v>
      </c>
      <c r="K1004" t="s">
        <v>128</v>
      </c>
      <c r="L1004" s="48" t="s">
        <v>1064</v>
      </c>
      <c r="M1004" t="s">
        <v>1064</v>
      </c>
      <c r="O1004" t="s">
        <v>1835</v>
      </c>
      <c r="P1004" t="s">
        <v>1064</v>
      </c>
      <c r="Q1004" t="s">
        <v>29</v>
      </c>
      <c r="R1004" t="s">
        <v>131</v>
      </c>
      <c r="S1004">
        <v>4.5</v>
      </c>
      <c r="T1004">
        <v>4.1456</v>
      </c>
      <c r="U1004" t="s">
        <v>692</v>
      </c>
      <c r="V1004" t="s">
        <v>2850</v>
      </c>
      <c r="W1004" t="s">
        <v>727</v>
      </c>
      <c r="X1004" t="s">
        <v>1050</v>
      </c>
      <c r="Y1004" t="s">
        <v>1064</v>
      </c>
      <c r="Z1004" t="s">
        <v>1064</v>
      </c>
      <c r="AA1004" t="s">
        <v>1064</v>
      </c>
      <c r="AB1004" t="s">
        <v>1064</v>
      </c>
      <c r="AC1004" t="s">
        <v>1064</v>
      </c>
      <c r="AD1004" t="s">
        <v>1064</v>
      </c>
      <c r="AE1004" t="s">
        <v>1064</v>
      </c>
      <c r="AF1004" t="s">
        <v>1064</v>
      </c>
      <c r="AG1004" t="s">
        <v>1064</v>
      </c>
      <c r="AH1004" t="s">
        <v>1064</v>
      </c>
      <c r="AK1004">
        <v>253627.02009999999</v>
      </c>
      <c r="AL1004">
        <v>6335865.0599999996</v>
      </c>
      <c r="AM1004" t="s">
        <v>2388</v>
      </c>
      <c r="AN1004" t="s">
        <v>129</v>
      </c>
      <c r="AO1004" s="39">
        <v>45721</v>
      </c>
    </row>
    <row r="1005" spans="1:41" x14ac:dyDescent="0.2">
      <c r="A1005" t="s">
        <v>173</v>
      </c>
      <c r="B1005" t="s">
        <v>176</v>
      </c>
      <c r="C1005" t="s">
        <v>217</v>
      </c>
      <c r="D1005" t="s">
        <v>1064</v>
      </c>
      <c r="E1005" t="s">
        <v>1228</v>
      </c>
      <c r="F1005" t="s">
        <v>600</v>
      </c>
      <c r="G1005" t="s">
        <v>1805</v>
      </c>
      <c r="H1005" s="39">
        <v>42845</v>
      </c>
      <c r="I1005" s="55">
        <v>2017</v>
      </c>
      <c r="J1005" t="s">
        <v>1310</v>
      </c>
      <c r="K1005" t="s">
        <v>1448</v>
      </c>
      <c r="L1005" s="48" t="s">
        <v>1064</v>
      </c>
      <c r="M1005" t="s">
        <v>1064</v>
      </c>
      <c r="O1005" t="s">
        <v>1835</v>
      </c>
      <c r="P1005" t="s">
        <v>1064</v>
      </c>
      <c r="Q1005" t="s">
        <v>36</v>
      </c>
      <c r="R1005" t="s">
        <v>37</v>
      </c>
      <c r="S1005">
        <v>3</v>
      </c>
      <c r="T1005">
        <v>3</v>
      </c>
      <c r="U1005" t="s">
        <v>139</v>
      </c>
      <c r="V1005" t="s">
        <v>2850</v>
      </c>
      <c r="W1005" t="s">
        <v>697</v>
      </c>
      <c r="X1005" t="s">
        <v>2020</v>
      </c>
      <c r="Y1005" t="s">
        <v>37</v>
      </c>
      <c r="Z1005" t="s">
        <v>2021</v>
      </c>
      <c r="AA1005" t="s">
        <v>1273</v>
      </c>
      <c r="AB1005" t="s">
        <v>1064</v>
      </c>
      <c r="AC1005" t="s">
        <v>1064</v>
      </c>
      <c r="AD1005" t="s">
        <v>1064</v>
      </c>
      <c r="AE1005" t="s">
        <v>1064</v>
      </c>
      <c r="AF1005" t="s">
        <v>1064</v>
      </c>
      <c r="AG1005" t="s">
        <v>1064</v>
      </c>
      <c r="AH1005" t="s">
        <v>1064</v>
      </c>
      <c r="AK1005">
        <v>341250.92570000002</v>
      </c>
      <c r="AL1005">
        <v>6274234.7170000002</v>
      </c>
      <c r="AM1005" t="s">
        <v>2388</v>
      </c>
      <c r="AN1005" t="s">
        <v>37</v>
      </c>
      <c r="AO1005" s="39">
        <v>45721</v>
      </c>
    </row>
    <row r="1006" spans="1:41" x14ac:dyDescent="0.2">
      <c r="A1006" t="s">
        <v>173</v>
      </c>
      <c r="B1006" t="s">
        <v>176</v>
      </c>
      <c r="C1006" t="s">
        <v>2698</v>
      </c>
      <c r="D1006" t="s">
        <v>1064</v>
      </c>
      <c r="E1006" t="s">
        <v>1064</v>
      </c>
      <c r="F1006" t="s">
        <v>2253</v>
      </c>
      <c r="G1006" t="s">
        <v>1805</v>
      </c>
      <c r="H1006" s="39">
        <v>44237</v>
      </c>
      <c r="I1006" s="55">
        <v>2021</v>
      </c>
      <c r="J1006" t="s">
        <v>1297</v>
      </c>
      <c r="K1006" t="s">
        <v>1298</v>
      </c>
      <c r="L1006" s="48" t="s">
        <v>1064</v>
      </c>
      <c r="M1006" t="s">
        <v>1064</v>
      </c>
      <c r="O1006" t="s">
        <v>1831</v>
      </c>
      <c r="P1006" t="s">
        <v>1064</v>
      </c>
      <c r="Q1006" t="s">
        <v>36</v>
      </c>
      <c r="R1006" t="s">
        <v>37</v>
      </c>
      <c r="S1006">
        <v>8.6</v>
      </c>
      <c r="T1006">
        <v>8.6</v>
      </c>
      <c r="U1006" t="s">
        <v>139</v>
      </c>
      <c r="V1006" t="s">
        <v>2850</v>
      </c>
      <c r="W1006" t="s">
        <v>697</v>
      </c>
      <c r="X1006" t="s">
        <v>2254</v>
      </c>
      <c r="Y1006" t="s">
        <v>1064</v>
      </c>
      <c r="Z1006" t="s">
        <v>1064</v>
      </c>
      <c r="AA1006" t="s">
        <v>1064</v>
      </c>
      <c r="AB1006" t="s">
        <v>1064</v>
      </c>
      <c r="AC1006" t="s">
        <v>1064</v>
      </c>
      <c r="AD1006" t="s">
        <v>1064</v>
      </c>
      <c r="AE1006" t="s">
        <v>1064</v>
      </c>
      <c r="AF1006" t="s">
        <v>1064</v>
      </c>
      <c r="AG1006" t="s">
        <v>1064</v>
      </c>
      <c r="AH1006" t="s">
        <v>1064</v>
      </c>
      <c r="AK1006">
        <v>738242.35</v>
      </c>
      <c r="AL1006">
        <v>6080463.1699999999</v>
      </c>
      <c r="AM1006" t="s">
        <v>2394</v>
      </c>
      <c r="AN1006" t="s">
        <v>37</v>
      </c>
      <c r="AO1006" s="39">
        <v>45721</v>
      </c>
    </row>
    <row r="1007" spans="1:41" x14ac:dyDescent="0.2">
      <c r="A1007" t="s">
        <v>173</v>
      </c>
      <c r="B1007" t="s">
        <v>176</v>
      </c>
      <c r="C1007" t="s">
        <v>2236</v>
      </c>
      <c r="D1007" t="s">
        <v>1064</v>
      </c>
      <c r="E1007" t="s">
        <v>1565</v>
      </c>
      <c r="F1007" t="s">
        <v>264</v>
      </c>
      <c r="G1007" t="s">
        <v>1805</v>
      </c>
      <c r="H1007" s="39">
        <v>43256</v>
      </c>
      <c r="I1007" s="55">
        <v>2018</v>
      </c>
      <c r="J1007" t="s">
        <v>1316</v>
      </c>
      <c r="K1007" t="s">
        <v>1317</v>
      </c>
      <c r="L1007" s="48" t="s">
        <v>1064</v>
      </c>
      <c r="M1007" t="s">
        <v>1064</v>
      </c>
      <c r="O1007" t="s">
        <v>1835</v>
      </c>
      <c r="P1007" t="s">
        <v>1064</v>
      </c>
      <c r="Q1007" t="s">
        <v>36</v>
      </c>
      <c r="R1007" t="s">
        <v>37</v>
      </c>
      <c r="S1007">
        <v>3</v>
      </c>
      <c r="T1007">
        <v>2.85</v>
      </c>
      <c r="U1007" t="s">
        <v>139</v>
      </c>
      <c r="V1007" t="s">
        <v>2850</v>
      </c>
      <c r="W1007" t="s">
        <v>697</v>
      </c>
      <c r="X1007" t="s">
        <v>724</v>
      </c>
      <c r="Y1007" t="s">
        <v>37</v>
      </c>
      <c r="Z1007" t="s">
        <v>2022</v>
      </c>
      <c r="AA1007" t="s">
        <v>1064</v>
      </c>
      <c r="AB1007" t="s">
        <v>1064</v>
      </c>
      <c r="AC1007" t="s">
        <v>1064</v>
      </c>
      <c r="AD1007" t="s">
        <v>1064</v>
      </c>
      <c r="AE1007" t="s">
        <v>1064</v>
      </c>
      <c r="AF1007" t="s">
        <v>1064</v>
      </c>
      <c r="AG1007" t="s">
        <v>1064</v>
      </c>
      <c r="AH1007" t="s">
        <v>1064</v>
      </c>
      <c r="AK1007">
        <v>277582</v>
      </c>
      <c r="AL1007">
        <v>6277688</v>
      </c>
      <c r="AM1007" t="s">
        <v>2388</v>
      </c>
      <c r="AN1007" t="s">
        <v>37</v>
      </c>
      <c r="AO1007" s="39">
        <v>45721</v>
      </c>
    </row>
    <row r="1008" spans="1:41" x14ac:dyDescent="0.2">
      <c r="A1008" t="s">
        <v>173</v>
      </c>
      <c r="B1008" t="s">
        <v>176</v>
      </c>
      <c r="C1008" t="s">
        <v>217</v>
      </c>
      <c r="D1008" t="s">
        <v>1064</v>
      </c>
      <c r="E1008" t="s">
        <v>1228</v>
      </c>
      <c r="F1008" t="s">
        <v>599</v>
      </c>
      <c r="G1008" t="s">
        <v>1805</v>
      </c>
      <c r="H1008" s="39">
        <v>41284</v>
      </c>
      <c r="I1008" s="55">
        <v>2013</v>
      </c>
      <c r="J1008" t="s">
        <v>1310</v>
      </c>
      <c r="K1008" t="s">
        <v>1448</v>
      </c>
      <c r="L1008" s="48" t="s">
        <v>1064</v>
      </c>
      <c r="M1008" t="s">
        <v>1064</v>
      </c>
      <c r="O1008" t="s">
        <v>1835</v>
      </c>
      <c r="P1008" t="s">
        <v>1064</v>
      </c>
      <c r="Q1008" t="s">
        <v>36</v>
      </c>
      <c r="R1008" t="s">
        <v>37</v>
      </c>
      <c r="S1008">
        <v>3</v>
      </c>
      <c r="T1008">
        <v>3</v>
      </c>
      <c r="U1008" t="s">
        <v>139</v>
      </c>
      <c r="V1008" t="s">
        <v>2850</v>
      </c>
      <c r="W1008" t="s">
        <v>697</v>
      </c>
      <c r="X1008" t="s">
        <v>991</v>
      </c>
      <c r="Y1008" t="s">
        <v>90</v>
      </c>
      <c r="Z1008" t="s">
        <v>2023</v>
      </c>
      <c r="AA1008" t="s">
        <v>1273</v>
      </c>
      <c r="AB1008" t="s">
        <v>1064</v>
      </c>
      <c r="AC1008" t="s">
        <v>1064</v>
      </c>
      <c r="AD1008" t="s">
        <v>1064</v>
      </c>
      <c r="AE1008" t="s">
        <v>1064</v>
      </c>
      <c r="AF1008" t="s">
        <v>1064</v>
      </c>
      <c r="AG1008" t="s">
        <v>1064</v>
      </c>
      <c r="AH1008" t="s">
        <v>1064</v>
      </c>
      <c r="AK1008">
        <v>341216.04139999999</v>
      </c>
      <c r="AL1008">
        <v>6274251.9970000004</v>
      </c>
      <c r="AM1008" t="s">
        <v>2388</v>
      </c>
      <c r="AN1008" t="s">
        <v>37</v>
      </c>
      <c r="AO1008" s="39">
        <v>45721</v>
      </c>
    </row>
    <row r="1009" spans="1:41" x14ac:dyDescent="0.2">
      <c r="A1009" t="s">
        <v>173</v>
      </c>
      <c r="B1009" t="s">
        <v>175</v>
      </c>
      <c r="C1009" t="s">
        <v>2699</v>
      </c>
      <c r="D1009" t="s">
        <v>1064</v>
      </c>
      <c r="E1009" t="s">
        <v>1192</v>
      </c>
      <c r="F1009" t="s">
        <v>505</v>
      </c>
      <c r="G1009" t="s">
        <v>1805</v>
      </c>
      <c r="H1009" s="39">
        <v>43357</v>
      </c>
      <c r="I1009" s="55">
        <v>2018</v>
      </c>
      <c r="J1009" t="s">
        <v>1352</v>
      </c>
      <c r="K1009" t="s">
        <v>1409</v>
      </c>
      <c r="L1009" s="48" t="s">
        <v>1064</v>
      </c>
      <c r="M1009" t="s">
        <v>1064</v>
      </c>
      <c r="O1009" t="s">
        <v>1836</v>
      </c>
      <c r="P1009" t="s">
        <v>1064</v>
      </c>
      <c r="Q1009" t="s">
        <v>36</v>
      </c>
      <c r="R1009" t="s">
        <v>37</v>
      </c>
      <c r="S1009">
        <v>6.25</v>
      </c>
      <c r="T1009">
        <v>6.1875</v>
      </c>
      <c r="U1009" t="s">
        <v>139</v>
      </c>
      <c r="V1009" t="s">
        <v>2850</v>
      </c>
      <c r="W1009" t="s">
        <v>697</v>
      </c>
      <c r="X1009" t="s">
        <v>936</v>
      </c>
      <c r="Y1009" t="s">
        <v>1064</v>
      </c>
      <c r="Z1009" t="s">
        <v>1064</v>
      </c>
      <c r="AA1009" t="s">
        <v>1064</v>
      </c>
      <c r="AB1009" t="s">
        <v>1064</v>
      </c>
      <c r="AC1009" t="s">
        <v>1064</v>
      </c>
      <c r="AD1009" t="s">
        <v>1064</v>
      </c>
      <c r="AE1009" t="s">
        <v>1064</v>
      </c>
      <c r="AF1009" t="s">
        <v>1064</v>
      </c>
      <c r="AG1009" t="s">
        <v>1064</v>
      </c>
      <c r="AH1009" t="s">
        <v>1064</v>
      </c>
      <c r="AK1009">
        <v>382019.32</v>
      </c>
      <c r="AL1009">
        <v>7765269.5599999996</v>
      </c>
      <c r="AM1009" t="s">
        <v>2399</v>
      </c>
      <c r="AN1009" t="s">
        <v>37</v>
      </c>
      <c r="AO1009" s="39">
        <v>45721</v>
      </c>
    </row>
    <row r="1010" spans="1:41" x14ac:dyDescent="0.2">
      <c r="A1010" t="s">
        <v>173</v>
      </c>
      <c r="B1010" t="s">
        <v>176</v>
      </c>
      <c r="C1010" t="s">
        <v>2700</v>
      </c>
      <c r="D1010" t="s">
        <v>1064</v>
      </c>
      <c r="E1010" t="s">
        <v>1064</v>
      </c>
      <c r="F1010" t="s">
        <v>2255</v>
      </c>
      <c r="G1010" t="s">
        <v>1805</v>
      </c>
      <c r="H1010" s="39">
        <v>44262</v>
      </c>
      <c r="I1010" s="55">
        <v>2021</v>
      </c>
      <c r="J1010" t="s">
        <v>1310</v>
      </c>
      <c r="K1010" t="s">
        <v>1435</v>
      </c>
      <c r="L1010" s="48" t="s">
        <v>1064</v>
      </c>
      <c r="M1010" t="s">
        <v>1064</v>
      </c>
      <c r="O1010" t="s">
        <v>1823</v>
      </c>
      <c r="P1010" t="s">
        <v>1064</v>
      </c>
      <c r="Q1010" t="s">
        <v>36</v>
      </c>
      <c r="R1010" t="s">
        <v>37</v>
      </c>
      <c r="S1010">
        <v>0.73</v>
      </c>
      <c r="T1010">
        <v>0.73</v>
      </c>
      <c r="U1010" t="s">
        <v>139</v>
      </c>
      <c r="V1010" t="s">
        <v>2850</v>
      </c>
      <c r="W1010" t="s">
        <v>1545</v>
      </c>
      <c r="X1010" t="s">
        <v>2256</v>
      </c>
      <c r="Y1010" t="s">
        <v>1064</v>
      </c>
      <c r="Z1010" t="s">
        <v>1064</v>
      </c>
      <c r="AA1010" t="s">
        <v>1064</v>
      </c>
      <c r="AB1010" t="s">
        <v>1064</v>
      </c>
      <c r="AC1010" t="s">
        <v>1064</v>
      </c>
      <c r="AD1010" t="s">
        <v>1064</v>
      </c>
      <c r="AE1010" t="s">
        <v>1064</v>
      </c>
      <c r="AF1010" t="s">
        <v>1064</v>
      </c>
      <c r="AG1010" t="s">
        <v>1064</v>
      </c>
      <c r="AH1010" t="s">
        <v>1064</v>
      </c>
      <c r="AK1010">
        <v>341285</v>
      </c>
      <c r="AL1010">
        <v>6306223</v>
      </c>
      <c r="AM1010" t="s">
        <v>2388</v>
      </c>
      <c r="AN1010" t="s">
        <v>37</v>
      </c>
      <c r="AO1010" s="39">
        <v>45721</v>
      </c>
    </row>
    <row r="1011" spans="1:41" x14ac:dyDescent="0.2">
      <c r="A1011" t="s">
        <v>173</v>
      </c>
      <c r="B1011" t="s">
        <v>176</v>
      </c>
      <c r="C1011" t="s">
        <v>2701</v>
      </c>
      <c r="D1011" t="s">
        <v>1064</v>
      </c>
      <c r="E1011" t="s">
        <v>1742</v>
      </c>
      <c r="F1011" t="s">
        <v>629</v>
      </c>
      <c r="G1011" t="s">
        <v>1805</v>
      </c>
      <c r="H1011" s="39">
        <v>43645</v>
      </c>
      <c r="I1011" s="55">
        <v>2019</v>
      </c>
      <c r="J1011" t="s">
        <v>1302</v>
      </c>
      <c r="K1011" t="s">
        <v>1455</v>
      </c>
      <c r="L1011" s="48" t="s">
        <v>1064</v>
      </c>
      <c r="M1011" t="s">
        <v>1064</v>
      </c>
      <c r="O1011" t="s">
        <v>1835</v>
      </c>
      <c r="P1011" t="s">
        <v>1064</v>
      </c>
      <c r="Q1011" t="s">
        <v>36</v>
      </c>
      <c r="R1011" t="s">
        <v>37</v>
      </c>
      <c r="S1011">
        <v>2.88</v>
      </c>
      <c r="T1011">
        <v>2.875</v>
      </c>
      <c r="U1011" t="s">
        <v>139</v>
      </c>
      <c r="V1011" t="s">
        <v>2850</v>
      </c>
      <c r="W1011" t="s">
        <v>707</v>
      </c>
      <c r="X1011" t="s">
        <v>2024</v>
      </c>
      <c r="Y1011" t="s">
        <v>1064</v>
      </c>
      <c r="Z1011" t="s">
        <v>1064</v>
      </c>
      <c r="AA1011" t="s">
        <v>1064</v>
      </c>
      <c r="AB1011" t="s">
        <v>1064</v>
      </c>
      <c r="AC1011" t="s">
        <v>1064</v>
      </c>
      <c r="AD1011" t="s">
        <v>1064</v>
      </c>
      <c r="AE1011" t="s">
        <v>1064</v>
      </c>
      <c r="AF1011" t="s">
        <v>1064</v>
      </c>
      <c r="AG1011" t="s">
        <v>1064</v>
      </c>
      <c r="AH1011" t="s">
        <v>1064</v>
      </c>
      <c r="AK1011">
        <v>655337</v>
      </c>
      <c r="AL1011">
        <v>5515655</v>
      </c>
      <c r="AM1011" t="s">
        <v>2394</v>
      </c>
      <c r="AN1011" t="s">
        <v>37</v>
      </c>
      <c r="AO1011" s="39">
        <v>45721</v>
      </c>
    </row>
    <row r="1012" spans="1:41" x14ac:dyDescent="0.2">
      <c r="A1012" t="s">
        <v>173</v>
      </c>
      <c r="B1012" t="s">
        <v>176</v>
      </c>
      <c r="C1012" t="s">
        <v>3009</v>
      </c>
      <c r="D1012" t="s">
        <v>1064</v>
      </c>
      <c r="E1012" t="s">
        <v>1064</v>
      </c>
      <c r="F1012" t="s">
        <v>3010</v>
      </c>
      <c r="G1012" t="s">
        <v>1805</v>
      </c>
      <c r="H1012" s="39">
        <v>44690</v>
      </c>
      <c r="I1012" s="55">
        <v>2022</v>
      </c>
      <c r="J1012" t="s">
        <v>1302</v>
      </c>
      <c r="K1012" t="s">
        <v>1306</v>
      </c>
      <c r="L1012" s="48" t="s">
        <v>1064</v>
      </c>
      <c r="M1012" t="s">
        <v>1064</v>
      </c>
      <c r="O1012" t="s">
        <v>1837</v>
      </c>
      <c r="P1012" t="s">
        <v>1064</v>
      </c>
      <c r="Q1012" t="s">
        <v>36</v>
      </c>
      <c r="R1012" t="s">
        <v>37</v>
      </c>
      <c r="S1012">
        <v>2.5449999999999999</v>
      </c>
      <c r="T1012">
        <v>2.5</v>
      </c>
      <c r="U1012" t="s">
        <v>139</v>
      </c>
      <c r="V1012" t="s">
        <v>2850</v>
      </c>
      <c r="W1012" t="s">
        <v>1510</v>
      </c>
      <c r="X1012" t="s">
        <v>3011</v>
      </c>
      <c r="Y1012" t="s">
        <v>1064</v>
      </c>
      <c r="Z1012" t="s">
        <v>1064</v>
      </c>
      <c r="AA1012" t="s">
        <v>1064</v>
      </c>
      <c r="AB1012" t="s">
        <v>1064</v>
      </c>
      <c r="AC1012" t="s">
        <v>1064</v>
      </c>
      <c r="AD1012" t="s">
        <v>1064</v>
      </c>
      <c r="AE1012" t="s">
        <v>1064</v>
      </c>
      <c r="AF1012" t="s">
        <v>1064</v>
      </c>
      <c r="AG1012" t="s">
        <v>1064</v>
      </c>
      <c r="AH1012" t="s">
        <v>1064</v>
      </c>
      <c r="AK1012">
        <v>666449</v>
      </c>
      <c r="AL1012">
        <v>5409045</v>
      </c>
      <c r="AM1012" t="s">
        <v>162</v>
      </c>
      <c r="AN1012" t="s">
        <v>37</v>
      </c>
      <c r="AO1012" s="39">
        <v>45721</v>
      </c>
    </row>
    <row r="1013" spans="1:41" x14ac:dyDescent="0.2">
      <c r="A1013" t="s">
        <v>173</v>
      </c>
      <c r="B1013" t="s">
        <v>176</v>
      </c>
      <c r="C1013" t="s">
        <v>2702</v>
      </c>
      <c r="D1013" t="s">
        <v>1064</v>
      </c>
      <c r="E1013" t="s">
        <v>1099</v>
      </c>
      <c r="F1013" t="s">
        <v>322</v>
      </c>
      <c r="G1013" t="s">
        <v>1805</v>
      </c>
      <c r="H1013" s="39">
        <v>40709</v>
      </c>
      <c r="I1013" s="55">
        <v>2011</v>
      </c>
      <c r="J1013" t="s">
        <v>1337</v>
      </c>
      <c r="K1013" t="s">
        <v>1341</v>
      </c>
      <c r="L1013" s="48" t="s">
        <v>1064</v>
      </c>
      <c r="M1013" t="s">
        <v>1064</v>
      </c>
      <c r="O1013" t="s">
        <v>1837</v>
      </c>
      <c r="P1013" t="s">
        <v>1064</v>
      </c>
      <c r="Q1013" t="s">
        <v>29</v>
      </c>
      <c r="R1013" t="s">
        <v>129</v>
      </c>
      <c r="S1013">
        <v>1.1000000000000001</v>
      </c>
      <c r="T1013">
        <v>1.1000000000000001</v>
      </c>
      <c r="U1013" t="s">
        <v>692</v>
      </c>
      <c r="V1013" t="s">
        <v>2850</v>
      </c>
      <c r="W1013" t="s">
        <v>697</v>
      </c>
      <c r="X1013" t="s">
        <v>779</v>
      </c>
      <c r="Y1013" t="s">
        <v>1064</v>
      </c>
      <c r="Z1013" t="s">
        <v>1064</v>
      </c>
      <c r="AA1013" t="s">
        <v>1064</v>
      </c>
      <c r="AB1013" t="s">
        <v>1064</v>
      </c>
      <c r="AC1013" t="s">
        <v>1064</v>
      </c>
      <c r="AD1013" t="s">
        <v>1064</v>
      </c>
      <c r="AE1013" t="s">
        <v>1064</v>
      </c>
      <c r="AF1013" t="s">
        <v>1064</v>
      </c>
      <c r="AG1013" t="s">
        <v>1064</v>
      </c>
      <c r="AH1013" t="s">
        <v>1064</v>
      </c>
      <c r="AK1013">
        <v>734823.02599999995</v>
      </c>
      <c r="AL1013">
        <v>5870048.0089999996</v>
      </c>
      <c r="AM1013" t="s">
        <v>2389</v>
      </c>
      <c r="AN1013" t="s">
        <v>129</v>
      </c>
      <c r="AO1013" s="39">
        <v>45721</v>
      </c>
    </row>
    <row r="1014" spans="1:41" x14ac:dyDescent="0.2">
      <c r="A1014" t="s">
        <v>173</v>
      </c>
      <c r="B1014" t="s">
        <v>176</v>
      </c>
      <c r="C1014" t="s">
        <v>2702</v>
      </c>
      <c r="D1014" t="s">
        <v>1064</v>
      </c>
      <c r="E1014" t="s">
        <v>1099</v>
      </c>
      <c r="F1014" t="s">
        <v>325</v>
      </c>
      <c r="G1014" t="s">
        <v>1805</v>
      </c>
      <c r="H1014" s="39">
        <v>42614</v>
      </c>
      <c r="I1014" s="55">
        <v>2016</v>
      </c>
      <c r="J1014" t="s">
        <v>1337</v>
      </c>
      <c r="K1014" t="s">
        <v>1341</v>
      </c>
      <c r="L1014" s="48" t="s">
        <v>1064</v>
      </c>
      <c r="M1014" t="s">
        <v>1064</v>
      </c>
      <c r="O1014" t="s">
        <v>1826</v>
      </c>
      <c r="P1014" t="s">
        <v>1064</v>
      </c>
      <c r="Q1014" t="s">
        <v>36</v>
      </c>
      <c r="R1014" t="s">
        <v>87</v>
      </c>
      <c r="S1014">
        <v>3.5</v>
      </c>
      <c r="T1014">
        <v>3.3822999999999999</v>
      </c>
      <c r="U1014" t="s">
        <v>139</v>
      </c>
      <c r="V1014" t="s">
        <v>2850</v>
      </c>
      <c r="W1014" t="s">
        <v>697</v>
      </c>
      <c r="X1014" t="s">
        <v>779</v>
      </c>
      <c r="Y1014" t="s">
        <v>1064</v>
      </c>
      <c r="Z1014" t="s">
        <v>1064</v>
      </c>
      <c r="AA1014" t="s">
        <v>1064</v>
      </c>
      <c r="AB1014" t="s">
        <v>1064</v>
      </c>
      <c r="AC1014" t="s">
        <v>1064</v>
      </c>
      <c r="AD1014" t="s">
        <v>1064</v>
      </c>
      <c r="AE1014" t="s">
        <v>1064</v>
      </c>
      <c r="AF1014" t="s">
        <v>1064</v>
      </c>
      <c r="AG1014" t="s">
        <v>1064</v>
      </c>
      <c r="AH1014" t="s">
        <v>1064</v>
      </c>
      <c r="AK1014">
        <v>734817.18</v>
      </c>
      <c r="AL1014">
        <v>5870007.1699999999</v>
      </c>
      <c r="AM1014" t="s">
        <v>2389</v>
      </c>
      <c r="AN1014" t="s">
        <v>87</v>
      </c>
      <c r="AO1014" s="39">
        <v>45721</v>
      </c>
    </row>
    <row r="1015" spans="1:41" x14ac:dyDescent="0.2">
      <c r="A1015" t="s">
        <v>173</v>
      </c>
      <c r="B1015" t="s">
        <v>176</v>
      </c>
      <c r="C1015" t="s">
        <v>2700</v>
      </c>
      <c r="D1015" t="s">
        <v>1064</v>
      </c>
      <c r="E1015" t="s">
        <v>1064</v>
      </c>
      <c r="F1015" t="s">
        <v>4203</v>
      </c>
      <c r="G1015" t="s">
        <v>1805</v>
      </c>
      <c r="H1015" s="39">
        <v>45669</v>
      </c>
      <c r="I1015" s="55">
        <v>2025</v>
      </c>
      <c r="J1015" t="s">
        <v>1310</v>
      </c>
      <c r="K1015" t="s">
        <v>3992</v>
      </c>
      <c r="L1015" s="48" t="s">
        <v>1064</v>
      </c>
      <c r="M1015" t="s">
        <v>1064</v>
      </c>
      <c r="O1015" t="s">
        <v>1837</v>
      </c>
      <c r="P1015" t="s">
        <v>1064</v>
      </c>
      <c r="Q1015" t="s">
        <v>29</v>
      </c>
      <c r="R1015" t="s">
        <v>113</v>
      </c>
      <c r="S1015">
        <v>0.82499999999999996</v>
      </c>
      <c r="T1015">
        <v>0.8</v>
      </c>
      <c r="U1015" t="s">
        <v>4070</v>
      </c>
      <c r="V1015" t="s">
        <v>2850</v>
      </c>
      <c r="W1015" t="s">
        <v>1545</v>
      </c>
      <c r="X1015" t="s">
        <v>4204</v>
      </c>
      <c r="Y1015" t="s">
        <v>1064</v>
      </c>
      <c r="Z1015" t="s">
        <v>1064</v>
      </c>
      <c r="AA1015" t="s">
        <v>1064</v>
      </c>
      <c r="AB1015" t="s">
        <v>1064</v>
      </c>
      <c r="AC1015" t="s">
        <v>1064</v>
      </c>
      <c r="AD1015" t="s">
        <v>1064</v>
      </c>
      <c r="AE1015" t="s">
        <v>1064</v>
      </c>
      <c r="AF1015" t="s">
        <v>1064</v>
      </c>
      <c r="AG1015" t="s">
        <v>1064</v>
      </c>
      <c r="AH1015" t="s">
        <v>1064</v>
      </c>
      <c r="AK1015">
        <v>350543.27</v>
      </c>
      <c r="AL1015">
        <v>6301009.4199999999</v>
      </c>
      <c r="AM1015" t="s">
        <v>2388</v>
      </c>
      <c r="AN1015" t="s">
        <v>1870</v>
      </c>
      <c r="AO1015" s="39">
        <v>45721</v>
      </c>
    </row>
    <row r="1016" spans="1:41" x14ac:dyDescent="0.2">
      <c r="A1016" t="s">
        <v>173</v>
      </c>
      <c r="B1016" t="s">
        <v>176</v>
      </c>
      <c r="C1016" t="s">
        <v>2233</v>
      </c>
      <c r="D1016" t="s">
        <v>1064</v>
      </c>
      <c r="E1016" t="s">
        <v>1064</v>
      </c>
      <c r="F1016" t="s">
        <v>3408</v>
      </c>
      <c r="G1016" t="s">
        <v>1805</v>
      </c>
      <c r="H1016" s="39">
        <v>45092</v>
      </c>
      <c r="I1016" s="55">
        <v>2023</v>
      </c>
      <c r="J1016" t="s">
        <v>1302</v>
      </c>
      <c r="K1016" t="s">
        <v>3406</v>
      </c>
      <c r="L1016" s="48" t="s">
        <v>1064</v>
      </c>
      <c r="M1016" t="s">
        <v>1064</v>
      </c>
      <c r="O1016" t="s">
        <v>1837</v>
      </c>
      <c r="P1016" t="s">
        <v>1064</v>
      </c>
      <c r="Q1016" t="s">
        <v>36</v>
      </c>
      <c r="R1016" t="s">
        <v>37</v>
      </c>
      <c r="S1016">
        <v>3.01</v>
      </c>
      <c r="T1016">
        <v>3</v>
      </c>
      <c r="U1016" t="s">
        <v>139</v>
      </c>
      <c r="V1016" t="s">
        <v>2850</v>
      </c>
      <c r="W1016" t="s">
        <v>707</v>
      </c>
      <c r="X1016" t="s">
        <v>3409</v>
      </c>
      <c r="Y1016" t="s">
        <v>1064</v>
      </c>
      <c r="Z1016" t="s">
        <v>1064</v>
      </c>
      <c r="AA1016" t="s">
        <v>1064</v>
      </c>
      <c r="AB1016" t="s">
        <v>1064</v>
      </c>
      <c r="AC1016" t="s">
        <v>1064</v>
      </c>
      <c r="AD1016" t="s">
        <v>1064</v>
      </c>
      <c r="AE1016" t="s">
        <v>1064</v>
      </c>
      <c r="AF1016" t="s">
        <v>1064</v>
      </c>
      <c r="AG1016" t="s">
        <v>1064</v>
      </c>
      <c r="AH1016" t="s">
        <v>1064</v>
      </c>
      <c r="AK1016">
        <v>644532</v>
      </c>
      <c r="AL1016">
        <v>5392671</v>
      </c>
      <c r="AM1016" t="s">
        <v>162</v>
      </c>
      <c r="AN1016" t="s">
        <v>37</v>
      </c>
      <c r="AO1016" s="39">
        <v>45721</v>
      </c>
    </row>
    <row r="1017" spans="1:41" x14ac:dyDescent="0.2">
      <c r="A1017" t="s">
        <v>173</v>
      </c>
      <c r="B1017" t="s">
        <v>176</v>
      </c>
      <c r="C1017" t="s">
        <v>107</v>
      </c>
      <c r="D1017" t="s">
        <v>1064</v>
      </c>
      <c r="E1017" t="s">
        <v>1682</v>
      </c>
      <c r="F1017" t="s">
        <v>309</v>
      </c>
      <c r="G1017" t="s">
        <v>1805</v>
      </c>
      <c r="H1017" s="39">
        <v>39231</v>
      </c>
      <c r="I1017" s="55">
        <v>2007</v>
      </c>
      <c r="J1017" t="s">
        <v>1337</v>
      </c>
      <c r="K1017" t="s">
        <v>1264</v>
      </c>
      <c r="L1017" s="48" t="s">
        <v>1064</v>
      </c>
      <c r="M1017" t="s">
        <v>1064</v>
      </c>
      <c r="O1017" t="s">
        <v>1832</v>
      </c>
      <c r="P1017" t="s">
        <v>1064</v>
      </c>
      <c r="Q1017" t="s">
        <v>36</v>
      </c>
      <c r="R1017" t="s">
        <v>37</v>
      </c>
      <c r="S1017">
        <v>3.4</v>
      </c>
      <c r="T1017">
        <v>3.4</v>
      </c>
      <c r="U1017" t="s">
        <v>139</v>
      </c>
      <c r="V1017" t="s">
        <v>2850</v>
      </c>
      <c r="W1017" t="s">
        <v>697</v>
      </c>
      <c r="X1017" t="s">
        <v>767</v>
      </c>
      <c r="Y1017" t="s">
        <v>1064</v>
      </c>
      <c r="Z1017" t="s">
        <v>1064</v>
      </c>
      <c r="AA1017" t="s">
        <v>1064</v>
      </c>
      <c r="AB1017" t="s">
        <v>1064</v>
      </c>
      <c r="AC1017" t="s">
        <v>1064</v>
      </c>
      <c r="AD1017" t="s">
        <v>1064</v>
      </c>
      <c r="AE1017" t="s">
        <v>1064</v>
      </c>
      <c r="AF1017" t="s">
        <v>1064</v>
      </c>
      <c r="AG1017" t="s">
        <v>1064</v>
      </c>
      <c r="AH1017" t="s">
        <v>1064</v>
      </c>
      <c r="AK1017">
        <v>617435.02709999995</v>
      </c>
      <c r="AL1017">
        <v>5836026.0369999995</v>
      </c>
      <c r="AM1017" t="s">
        <v>2389</v>
      </c>
      <c r="AN1017" t="s">
        <v>37</v>
      </c>
      <c r="AO1017" s="39">
        <v>45721</v>
      </c>
    </row>
    <row r="1018" spans="1:41" x14ac:dyDescent="0.2">
      <c r="A1018" t="s">
        <v>173</v>
      </c>
      <c r="B1018" t="s">
        <v>176</v>
      </c>
      <c r="C1018" t="s">
        <v>218</v>
      </c>
      <c r="D1018" t="s">
        <v>1064</v>
      </c>
      <c r="E1018" t="s">
        <v>1229</v>
      </c>
      <c r="F1018" t="s">
        <v>601</v>
      </c>
      <c r="G1018" t="s">
        <v>1805</v>
      </c>
      <c r="H1018" s="39">
        <v>42947</v>
      </c>
      <c r="I1018" s="55">
        <v>2017</v>
      </c>
      <c r="J1018" t="s">
        <v>1310</v>
      </c>
      <c r="K1018" t="s">
        <v>1448</v>
      </c>
      <c r="L1018" s="48" t="s">
        <v>1064</v>
      </c>
      <c r="M1018" t="s">
        <v>1064</v>
      </c>
      <c r="O1018" t="s">
        <v>1837</v>
      </c>
      <c r="P1018" t="s">
        <v>1064</v>
      </c>
      <c r="Q1018" t="s">
        <v>29</v>
      </c>
      <c r="R1018" t="s">
        <v>131</v>
      </c>
      <c r="S1018">
        <v>2</v>
      </c>
      <c r="T1018">
        <v>2</v>
      </c>
      <c r="U1018" t="s">
        <v>692</v>
      </c>
      <c r="V1018" t="s">
        <v>2850</v>
      </c>
      <c r="W1018" t="s">
        <v>697</v>
      </c>
      <c r="X1018" t="s">
        <v>992</v>
      </c>
      <c r="Y1018" t="s">
        <v>1064</v>
      </c>
      <c r="Z1018" t="s">
        <v>1064</v>
      </c>
      <c r="AA1018" t="s">
        <v>1064</v>
      </c>
      <c r="AB1018" t="s">
        <v>1064</v>
      </c>
      <c r="AC1018" t="s">
        <v>1064</v>
      </c>
      <c r="AD1018" t="s">
        <v>1064</v>
      </c>
      <c r="AE1018" t="s">
        <v>1064</v>
      </c>
      <c r="AF1018" t="s">
        <v>1064</v>
      </c>
      <c r="AG1018" t="s">
        <v>1064</v>
      </c>
      <c r="AH1018" t="s">
        <v>1064</v>
      </c>
      <c r="AK1018">
        <v>345187.97249999997</v>
      </c>
      <c r="AL1018">
        <v>6277779.9910000004</v>
      </c>
      <c r="AM1018" t="s">
        <v>2391</v>
      </c>
      <c r="AN1018" t="s">
        <v>129</v>
      </c>
      <c r="AO1018" s="39">
        <v>45721</v>
      </c>
    </row>
    <row r="1019" spans="1:41" x14ac:dyDescent="0.2">
      <c r="A1019" t="s">
        <v>173</v>
      </c>
      <c r="B1019" t="s">
        <v>176</v>
      </c>
      <c r="C1019" t="s">
        <v>2703</v>
      </c>
      <c r="D1019" t="s">
        <v>1064</v>
      </c>
      <c r="E1019" t="s">
        <v>1686</v>
      </c>
      <c r="F1019" t="s">
        <v>2339</v>
      </c>
      <c r="G1019" t="s">
        <v>1805</v>
      </c>
      <c r="H1019" s="39">
        <v>43062</v>
      </c>
      <c r="I1019" s="55">
        <v>2017</v>
      </c>
      <c r="J1019" t="s">
        <v>1316</v>
      </c>
      <c r="K1019" t="s">
        <v>1318</v>
      </c>
      <c r="L1019" s="48" t="s">
        <v>1064</v>
      </c>
      <c r="M1019" t="s">
        <v>1064</v>
      </c>
      <c r="O1019" t="s">
        <v>1826</v>
      </c>
      <c r="P1019" t="s">
        <v>1064</v>
      </c>
      <c r="Q1019" t="s">
        <v>36</v>
      </c>
      <c r="R1019" t="s">
        <v>87</v>
      </c>
      <c r="S1019">
        <v>6</v>
      </c>
      <c r="T1019">
        <v>6</v>
      </c>
      <c r="U1019" t="s">
        <v>139</v>
      </c>
      <c r="V1019" t="s">
        <v>2850</v>
      </c>
      <c r="W1019" t="s">
        <v>727</v>
      </c>
      <c r="X1019" t="s">
        <v>2025</v>
      </c>
      <c r="Y1019" t="s">
        <v>1064</v>
      </c>
      <c r="Z1019" t="s">
        <v>1064</v>
      </c>
      <c r="AA1019" t="s">
        <v>1064</v>
      </c>
      <c r="AB1019" t="s">
        <v>1064</v>
      </c>
      <c r="AC1019" t="s">
        <v>1064</v>
      </c>
      <c r="AD1019" t="s">
        <v>1064</v>
      </c>
      <c r="AE1019" t="s">
        <v>1064</v>
      </c>
      <c r="AF1019" t="s">
        <v>1064</v>
      </c>
      <c r="AG1019" t="s">
        <v>1064</v>
      </c>
      <c r="AH1019" t="s">
        <v>1064</v>
      </c>
      <c r="AK1019">
        <v>267020.15000000002</v>
      </c>
      <c r="AL1019">
        <v>6353874.0099999998</v>
      </c>
      <c r="AM1019" t="s">
        <v>2391</v>
      </c>
      <c r="AN1019" t="s">
        <v>87</v>
      </c>
      <c r="AO1019" s="39">
        <v>45721</v>
      </c>
    </row>
    <row r="1020" spans="1:41" x14ac:dyDescent="0.2">
      <c r="A1020" t="s">
        <v>173</v>
      </c>
      <c r="B1020" t="s">
        <v>176</v>
      </c>
      <c r="C1020" t="s">
        <v>2732</v>
      </c>
      <c r="D1020" t="s">
        <v>1064</v>
      </c>
      <c r="E1020" t="s">
        <v>1137</v>
      </c>
      <c r="F1020" t="s">
        <v>2775</v>
      </c>
      <c r="G1020" t="s">
        <v>1805</v>
      </c>
      <c r="H1020" s="39">
        <v>44456</v>
      </c>
      <c r="I1020" s="55">
        <v>2021</v>
      </c>
      <c r="J1020" t="s">
        <v>1337</v>
      </c>
      <c r="K1020" t="s">
        <v>1260</v>
      </c>
      <c r="L1020" s="48" t="s">
        <v>1064</v>
      </c>
      <c r="M1020" t="s">
        <v>1064</v>
      </c>
      <c r="O1020" t="s">
        <v>1837</v>
      </c>
      <c r="P1020" t="s">
        <v>1064</v>
      </c>
      <c r="Q1020" t="s">
        <v>29</v>
      </c>
      <c r="R1020" t="s">
        <v>129</v>
      </c>
      <c r="S1020">
        <v>3.2</v>
      </c>
      <c r="T1020">
        <v>3</v>
      </c>
      <c r="U1020" t="s">
        <v>692</v>
      </c>
      <c r="V1020" t="s">
        <v>2850</v>
      </c>
      <c r="W1020" t="s">
        <v>697</v>
      </c>
      <c r="X1020" t="s">
        <v>2776</v>
      </c>
      <c r="Y1020" t="s">
        <v>1064</v>
      </c>
      <c r="Z1020" t="s">
        <v>1064</v>
      </c>
      <c r="AA1020" t="s">
        <v>1064</v>
      </c>
      <c r="AB1020" t="s">
        <v>1064</v>
      </c>
      <c r="AC1020" t="s">
        <v>1064</v>
      </c>
      <c r="AD1020" t="s">
        <v>1064</v>
      </c>
      <c r="AE1020" t="s">
        <v>1064</v>
      </c>
      <c r="AF1020" t="s">
        <v>1064</v>
      </c>
      <c r="AG1020" t="s">
        <v>1064</v>
      </c>
      <c r="AH1020" t="s">
        <v>1064</v>
      </c>
      <c r="AK1020">
        <v>664257.79</v>
      </c>
      <c r="AL1020">
        <v>5910589.4000000004</v>
      </c>
      <c r="AM1020" t="s">
        <v>2394</v>
      </c>
      <c r="AN1020" t="s">
        <v>129</v>
      </c>
      <c r="AO1020" s="39">
        <v>45721</v>
      </c>
    </row>
    <row r="1021" spans="1:41" x14ac:dyDescent="0.2">
      <c r="A1021" t="s">
        <v>173</v>
      </c>
      <c r="B1021" t="s">
        <v>176</v>
      </c>
      <c r="C1021" t="s">
        <v>107</v>
      </c>
      <c r="D1021" t="s">
        <v>1064</v>
      </c>
      <c r="E1021" t="s">
        <v>1682</v>
      </c>
      <c r="F1021" t="s">
        <v>340</v>
      </c>
      <c r="G1021" t="s">
        <v>1805</v>
      </c>
      <c r="H1021" s="39">
        <v>40745</v>
      </c>
      <c r="I1021" s="55">
        <v>2011</v>
      </c>
      <c r="J1021" t="s">
        <v>1344</v>
      </c>
      <c r="K1021" t="s">
        <v>1265</v>
      </c>
      <c r="L1021" s="48" t="s">
        <v>1064</v>
      </c>
      <c r="M1021" t="s">
        <v>1064</v>
      </c>
      <c r="O1021" t="s">
        <v>1823</v>
      </c>
      <c r="P1021" t="s">
        <v>1064</v>
      </c>
      <c r="Q1021" t="s">
        <v>36</v>
      </c>
      <c r="R1021" t="s">
        <v>37</v>
      </c>
      <c r="S1021">
        <v>1.2</v>
      </c>
      <c r="T1021">
        <v>1.2</v>
      </c>
      <c r="U1021" t="s">
        <v>139</v>
      </c>
      <c r="V1021" t="s">
        <v>2850</v>
      </c>
      <c r="W1021" t="s">
        <v>709</v>
      </c>
      <c r="X1021" t="s">
        <v>792</v>
      </c>
      <c r="Y1021" t="s">
        <v>37</v>
      </c>
      <c r="Z1021" t="s">
        <v>2026</v>
      </c>
      <c r="AA1021" t="s">
        <v>1273</v>
      </c>
      <c r="AB1021" t="s">
        <v>1064</v>
      </c>
      <c r="AC1021" t="s">
        <v>1064</v>
      </c>
      <c r="AD1021" t="s">
        <v>1064</v>
      </c>
      <c r="AE1021" t="s">
        <v>1064</v>
      </c>
      <c r="AF1021" t="s">
        <v>1064</v>
      </c>
      <c r="AG1021" t="s">
        <v>1064</v>
      </c>
      <c r="AH1021" t="s">
        <v>1064</v>
      </c>
      <c r="AK1021">
        <v>288088.58</v>
      </c>
      <c r="AL1021">
        <v>5729875.7800000003</v>
      </c>
      <c r="AM1021" t="s">
        <v>2388</v>
      </c>
      <c r="AN1021" t="s">
        <v>37</v>
      </c>
      <c r="AO1021" s="39">
        <v>45721</v>
      </c>
    </row>
    <row r="1022" spans="1:41" x14ac:dyDescent="0.2">
      <c r="A1022" t="s">
        <v>173</v>
      </c>
      <c r="B1022" t="s">
        <v>176</v>
      </c>
      <c r="C1022" t="s">
        <v>107</v>
      </c>
      <c r="D1022" t="s">
        <v>1064</v>
      </c>
      <c r="E1022" t="s">
        <v>1682</v>
      </c>
      <c r="F1022" t="s">
        <v>2340</v>
      </c>
      <c r="G1022" t="s">
        <v>1805</v>
      </c>
      <c r="H1022" s="39">
        <v>41482</v>
      </c>
      <c r="I1022" s="55">
        <v>2013</v>
      </c>
      <c r="J1022" t="s">
        <v>1337</v>
      </c>
      <c r="K1022" t="s">
        <v>1389</v>
      </c>
      <c r="L1022" s="48" t="s">
        <v>1064</v>
      </c>
      <c r="M1022" t="s">
        <v>1064</v>
      </c>
      <c r="O1022" t="s">
        <v>1837</v>
      </c>
      <c r="P1022" t="s">
        <v>1064</v>
      </c>
      <c r="Q1022" t="s">
        <v>36</v>
      </c>
      <c r="R1022" t="s">
        <v>37</v>
      </c>
      <c r="S1022">
        <v>0.8</v>
      </c>
      <c r="T1022">
        <v>0.8</v>
      </c>
      <c r="U1022" t="s">
        <v>139</v>
      </c>
      <c r="V1022" t="s">
        <v>2850</v>
      </c>
      <c r="W1022" t="s">
        <v>709</v>
      </c>
      <c r="X1022" t="s">
        <v>910</v>
      </c>
      <c r="Y1022" t="s">
        <v>90</v>
      </c>
      <c r="Z1022" t="s">
        <v>2005</v>
      </c>
      <c r="AA1022" t="s">
        <v>1273</v>
      </c>
      <c r="AB1022" t="s">
        <v>1064</v>
      </c>
      <c r="AC1022" t="s">
        <v>1064</v>
      </c>
      <c r="AD1022" t="s">
        <v>1064</v>
      </c>
      <c r="AE1022" t="s">
        <v>1064</v>
      </c>
      <c r="AF1022" t="s">
        <v>1064</v>
      </c>
      <c r="AG1022" t="s">
        <v>1064</v>
      </c>
      <c r="AH1022" t="s">
        <v>1064</v>
      </c>
      <c r="AK1022">
        <v>639604.01</v>
      </c>
      <c r="AL1022">
        <v>5834533.0109999999</v>
      </c>
      <c r="AM1022" t="s">
        <v>2389</v>
      </c>
      <c r="AN1022" t="s">
        <v>37</v>
      </c>
      <c r="AO1022" s="39">
        <v>45721</v>
      </c>
    </row>
    <row r="1023" spans="1:41" x14ac:dyDescent="0.2">
      <c r="A1023" t="s">
        <v>173</v>
      </c>
      <c r="B1023" t="s">
        <v>176</v>
      </c>
      <c r="C1023" t="s">
        <v>3631</v>
      </c>
      <c r="D1023" t="s">
        <v>1064</v>
      </c>
      <c r="E1023" t="s">
        <v>1064</v>
      </c>
      <c r="F1023" t="s">
        <v>3632</v>
      </c>
      <c r="G1023" t="s">
        <v>1805</v>
      </c>
      <c r="H1023" s="39">
        <v>45204</v>
      </c>
      <c r="I1023" s="55">
        <v>2023</v>
      </c>
      <c r="J1023" t="s">
        <v>1310</v>
      </c>
      <c r="K1023" t="s">
        <v>1376</v>
      </c>
      <c r="L1023" s="48" t="s">
        <v>1064</v>
      </c>
      <c r="M1023" t="s">
        <v>1064</v>
      </c>
      <c r="O1023" t="s">
        <v>1876</v>
      </c>
      <c r="P1023" t="s">
        <v>1064</v>
      </c>
      <c r="Q1023" t="s">
        <v>36</v>
      </c>
      <c r="R1023" t="s">
        <v>37</v>
      </c>
      <c r="S1023">
        <v>3.0150000000000001</v>
      </c>
      <c r="T1023">
        <v>3</v>
      </c>
      <c r="U1023" t="s">
        <v>139</v>
      </c>
      <c r="V1023" t="s">
        <v>2850</v>
      </c>
      <c r="W1023" t="s">
        <v>1545</v>
      </c>
      <c r="X1023" t="s">
        <v>3633</v>
      </c>
      <c r="Y1023" t="s">
        <v>1064</v>
      </c>
      <c r="Z1023" t="s">
        <v>1064</v>
      </c>
      <c r="AA1023" t="s">
        <v>1064</v>
      </c>
      <c r="AB1023" t="s">
        <v>1064</v>
      </c>
      <c r="AC1023" t="s">
        <v>1064</v>
      </c>
      <c r="AD1023" t="s">
        <v>1064</v>
      </c>
      <c r="AE1023" t="s">
        <v>1064</v>
      </c>
      <c r="AF1023" t="s">
        <v>1064</v>
      </c>
      <c r="AG1023" t="s">
        <v>1064</v>
      </c>
      <c r="AH1023" t="s">
        <v>1064</v>
      </c>
      <c r="AK1023">
        <v>339591</v>
      </c>
      <c r="AL1023">
        <v>6314064</v>
      </c>
      <c r="AM1023" t="s">
        <v>2388</v>
      </c>
      <c r="AN1023" t="s">
        <v>37</v>
      </c>
      <c r="AO1023" s="39">
        <v>45721</v>
      </c>
    </row>
    <row r="1024" spans="1:41" x14ac:dyDescent="0.2">
      <c r="A1024" t="s">
        <v>173</v>
      </c>
      <c r="B1024" t="s">
        <v>176</v>
      </c>
      <c r="C1024" t="s">
        <v>2704</v>
      </c>
      <c r="D1024" t="s">
        <v>1064</v>
      </c>
      <c r="E1024" t="s">
        <v>1215</v>
      </c>
      <c r="F1024" t="s">
        <v>558</v>
      </c>
      <c r="G1024" t="s">
        <v>1805</v>
      </c>
      <c r="H1024" s="39">
        <v>43074</v>
      </c>
      <c r="I1024" s="55">
        <v>2017</v>
      </c>
      <c r="J1024" t="s">
        <v>1337</v>
      </c>
      <c r="K1024" t="s">
        <v>1428</v>
      </c>
      <c r="L1024" s="48" t="s">
        <v>1064</v>
      </c>
      <c r="M1024" t="s">
        <v>1064</v>
      </c>
      <c r="O1024" t="s">
        <v>1823</v>
      </c>
      <c r="P1024" t="s">
        <v>1064</v>
      </c>
      <c r="Q1024" t="s">
        <v>29</v>
      </c>
      <c r="R1024" t="s">
        <v>131</v>
      </c>
      <c r="S1024">
        <v>3</v>
      </c>
      <c r="T1024">
        <v>3</v>
      </c>
      <c r="U1024" t="s">
        <v>692</v>
      </c>
      <c r="V1024" t="s">
        <v>2850</v>
      </c>
      <c r="W1024" t="s">
        <v>697</v>
      </c>
      <c r="X1024" t="s">
        <v>2027</v>
      </c>
      <c r="Y1024" t="s">
        <v>1064</v>
      </c>
      <c r="Z1024" t="s">
        <v>1064</v>
      </c>
      <c r="AA1024" t="s">
        <v>1064</v>
      </c>
      <c r="AB1024" t="s">
        <v>1064</v>
      </c>
      <c r="AC1024" t="s">
        <v>1064</v>
      </c>
      <c r="AD1024" t="s">
        <v>1064</v>
      </c>
      <c r="AE1024" t="s">
        <v>1064</v>
      </c>
      <c r="AF1024" t="s">
        <v>1064</v>
      </c>
      <c r="AG1024" t="s">
        <v>1064</v>
      </c>
      <c r="AH1024" t="s">
        <v>1064</v>
      </c>
      <c r="AK1024">
        <v>681621.91</v>
      </c>
      <c r="AL1024">
        <v>5929310.0899999999</v>
      </c>
      <c r="AM1024" t="s">
        <v>2389</v>
      </c>
      <c r="AN1024" t="s">
        <v>129</v>
      </c>
      <c r="AO1024" s="39">
        <v>45721</v>
      </c>
    </row>
    <row r="1025" spans="1:41" x14ac:dyDescent="0.2">
      <c r="A1025" t="s">
        <v>173</v>
      </c>
      <c r="B1025" t="s">
        <v>176</v>
      </c>
      <c r="C1025" t="s">
        <v>2453</v>
      </c>
      <c r="D1025" t="s">
        <v>1064</v>
      </c>
      <c r="E1025" t="s">
        <v>1163</v>
      </c>
      <c r="F1025" t="s">
        <v>553</v>
      </c>
      <c r="G1025" t="s">
        <v>1805</v>
      </c>
      <c r="H1025" s="39">
        <v>43643</v>
      </c>
      <c r="I1025" s="55">
        <v>2019</v>
      </c>
      <c r="J1025" t="s">
        <v>1344</v>
      </c>
      <c r="K1025" t="s">
        <v>1426</v>
      </c>
      <c r="L1025" s="48" t="s">
        <v>1064</v>
      </c>
      <c r="M1025" t="s">
        <v>1064</v>
      </c>
      <c r="O1025" t="s">
        <v>1823</v>
      </c>
      <c r="P1025" t="s">
        <v>1064</v>
      </c>
      <c r="Q1025" t="s">
        <v>36</v>
      </c>
      <c r="R1025" t="s">
        <v>37</v>
      </c>
      <c r="S1025">
        <v>3</v>
      </c>
      <c r="T1025">
        <v>2.9849999999999999</v>
      </c>
      <c r="U1025" t="s">
        <v>139</v>
      </c>
      <c r="V1025" t="s">
        <v>2850</v>
      </c>
      <c r="W1025" t="s">
        <v>709</v>
      </c>
      <c r="X1025" t="s">
        <v>2028</v>
      </c>
      <c r="Y1025" t="s">
        <v>1064</v>
      </c>
      <c r="Z1025" t="s">
        <v>1064</v>
      </c>
      <c r="AA1025" t="s">
        <v>1064</v>
      </c>
      <c r="AB1025" t="s">
        <v>1064</v>
      </c>
      <c r="AC1025" t="s">
        <v>1064</v>
      </c>
      <c r="AD1025" t="s">
        <v>1064</v>
      </c>
      <c r="AE1025" t="s">
        <v>1064</v>
      </c>
      <c r="AF1025" t="s">
        <v>1064</v>
      </c>
      <c r="AG1025" t="s">
        <v>1064</v>
      </c>
      <c r="AH1025" t="s">
        <v>1064</v>
      </c>
      <c r="AK1025">
        <v>690280</v>
      </c>
      <c r="AL1025">
        <v>5793386</v>
      </c>
      <c r="AM1025" t="s">
        <v>2394</v>
      </c>
      <c r="AN1025" t="s">
        <v>37</v>
      </c>
      <c r="AO1025" s="39">
        <v>45721</v>
      </c>
    </row>
    <row r="1026" spans="1:41" x14ac:dyDescent="0.2">
      <c r="A1026" t="s">
        <v>173</v>
      </c>
      <c r="B1026" t="s">
        <v>176</v>
      </c>
      <c r="C1026" t="s">
        <v>107</v>
      </c>
      <c r="D1026" t="s">
        <v>1064</v>
      </c>
      <c r="E1026" t="s">
        <v>1682</v>
      </c>
      <c r="F1026" t="s">
        <v>375</v>
      </c>
      <c r="G1026" t="s">
        <v>1805</v>
      </c>
      <c r="H1026" s="39">
        <v>39979</v>
      </c>
      <c r="I1026" s="55">
        <v>2009</v>
      </c>
      <c r="J1026" t="s">
        <v>1354</v>
      </c>
      <c r="K1026" t="s">
        <v>1356</v>
      </c>
      <c r="L1026" s="48" t="s">
        <v>1064</v>
      </c>
      <c r="M1026" t="s">
        <v>1064</v>
      </c>
      <c r="O1026" t="s">
        <v>1832</v>
      </c>
      <c r="P1026" t="s">
        <v>1064</v>
      </c>
      <c r="Q1026" t="s">
        <v>36</v>
      </c>
      <c r="R1026" t="s">
        <v>37</v>
      </c>
      <c r="S1026">
        <v>3</v>
      </c>
      <c r="T1026">
        <v>3</v>
      </c>
      <c r="U1026" t="s">
        <v>139</v>
      </c>
      <c r="V1026" t="s">
        <v>2850</v>
      </c>
      <c r="W1026" t="s">
        <v>707</v>
      </c>
      <c r="X1026" t="s">
        <v>823</v>
      </c>
      <c r="Y1026" t="s">
        <v>37</v>
      </c>
      <c r="Z1026" t="s">
        <v>2029</v>
      </c>
      <c r="AA1026" t="s">
        <v>1273</v>
      </c>
      <c r="AB1026" t="s">
        <v>1064</v>
      </c>
      <c r="AC1026" t="s">
        <v>1064</v>
      </c>
      <c r="AD1026" t="s">
        <v>1064</v>
      </c>
      <c r="AE1026" t="s">
        <v>1064</v>
      </c>
      <c r="AF1026" t="s">
        <v>1064</v>
      </c>
      <c r="AG1026" t="s">
        <v>1064</v>
      </c>
      <c r="AH1026" t="s">
        <v>1064</v>
      </c>
      <c r="AK1026">
        <v>716980.00939999998</v>
      </c>
      <c r="AL1026">
        <v>5617922.9800000004</v>
      </c>
      <c r="AM1026" t="s">
        <v>2389</v>
      </c>
      <c r="AN1026" t="s">
        <v>37</v>
      </c>
      <c r="AO1026" s="39">
        <v>45721</v>
      </c>
    </row>
    <row r="1027" spans="1:41" x14ac:dyDescent="0.2">
      <c r="A1027" t="s">
        <v>173</v>
      </c>
      <c r="B1027" t="s">
        <v>176</v>
      </c>
      <c r="C1027" t="s">
        <v>107</v>
      </c>
      <c r="D1027" t="s">
        <v>1064</v>
      </c>
      <c r="E1027" t="s">
        <v>1682</v>
      </c>
      <c r="F1027" t="s">
        <v>341</v>
      </c>
      <c r="G1027" t="s">
        <v>1805</v>
      </c>
      <c r="H1027" s="39">
        <v>40595</v>
      </c>
      <c r="I1027" s="55">
        <v>2011</v>
      </c>
      <c r="J1027" t="s">
        <v>1344</v>
      </c>
      <c r="K1027" t="s">
        <v>1263</v>
      </c>
      <c r="L1027" s="48" t="s">
        <v>1064</v>
      </c>
      <c r="M1027" t="s">
        <v>1064</v>
      </c>
      <c r="O1027" t="s">
        <v>1832</v>
      </c>
      <c r="P1027" t="s">
        <v>1064</v>
      </c>
      <c r="Q1027" t="s">
        <v>36</v>
      </c>
      <c r="R1027" t="s">
        <v>37</v>
      </c>
      <c r="S1027">
        <v>3</v>
      </c>
      <c r="T1027">
        <v>3</v>
      </c>
      <c r="U1027" t="s">
        <v>139</v>
      </c>
      <c r="V1027" t="s">
        <v>2850</v>
      </c>
      <c r="W1027" t="s">
        <v>709</v>
      </c>
      <c r="X1027" t="s">
        <v>795</v>
      </c>
      <c r="Y1027" t="s">
        <v>37</v>
      </c>
      <c r="Z1027" t="s">
        <v>2010</v>
      </c>
      <c r="AA1027" t="s">
        <v>1273</v>
      </c>
      <c r="AB1027" t="s">
        <v>1064</v>
      </c>
      <c r="AC1027" t="s">
        <v>1064</v>
      </c>
      <c r="AD1027" t="s">
        <v>1064</v>
      </c>
      <c r="AE1027" t="s">
        <v>1064</v>
      </c>
      <c r="AF1027" t="s">
        <v>1064</v>
      </c>
      <c r="AG1027" t="s">
        <v>1064</v>
      </c>
      <c r="AH1027" t="s">
        <v>1064</v>
      </c>
      <c r="AK1027">
        <v>720505.027</v>
      </c>
      <c r="AL1027">
        <v>5731037.9859999996</v>
      </c>
      <c r="AM1027" t="s">
        <v>2389</v>
      </c>
      <c r="AN1027" t="s">
        <v>37</v>
      </c>
      <c r="AO1027" s="39">
        <v>45721</v>
      </c>
    </row>
    <row r="1028" spans="1:41" x14ac:dyDescent="0.2">
      <c r="A1028" t="s">
        <v>173</v>
      </c>
      <c r="B1028" t="s">
        <v>176</v>
      </c>
      <c r="C1028" t="s">
        <v>4169</v>
      </c>
      <c r="D1028" t="s">
        <v>1064</v>
      </c>
      <c r="E1028" t="s">
        <v>1064</v>
      </c>
      <c r="F1028" t="s">
        <v>4170</v>
      </c>
      <c r="G1028" t="s">
        <v>1805</v>
      </c>
      <c r="H1028" s="39">
        <v>45656</v>
      </c>
      <c r="I1028" s="55">
        <v>2024</v>
      </c>
      <c r="J1028" t="s">
        <v>1310</v>
      </c>
      <c r="K1028" t="s">
        <v>3277</v>
      </c>
      <c r="L1028" s="48" t="s">
        <v>1064</v>
      </c>
      <c r="M1028" t="s">
        <v>1064</v>
      </c>
      <c r="O1028" t="s">
        <v>1833</v>
      </c>
      <c r="P1028" t="s">
        <v>1064</v>
      </c>
      <c r="Q1028" t="s">
        <v>29</v>
      </c>
      <c r="R1028" t="s">
        <v>113</v>
      </c>
      <c r="S1028">
        <v>3</v>
      </c>
      <c r="T1028">
        <v>3</v>
      </c>
      <c r="U1028" t="s">
        <v>4070</v>
      </c>
      <c r="V1028" t="s">
        <v>2850</v>
      </c>
      <c r="W1028" t="s">
        <v>697</v>
      </c>
      <c r="X1028" t="s">
        <v>4171</v>
      </c>
      <c r="Y1028" t="s">
        <v>1064</v>
      </c>
      <c r="Z1028" t="s">
        <v>1064</v>
      </c>
      <c r="AA1028" t="s">
        <v>1064</v>
      </c>
      <c r="AB1028" t="s">
        <v>1064</v>
      </c>
      <c r="AC1028" t="s">
        <v>1064</v>
      </c>
      <c r="AD1028" t="s">
        <v>1064</v>
      </c>
      <c r="AE1028" t="s">
        <v>1064</v>
      </c>
      <c r="AF1028" t="s">
        <v>1064</v>
      </c>
      <c r="AG1028" t="s">
        <v>1064</v>
      </c>
      <c r="AH1028" t="s">
        <v>1064</v>
      </c>
      <c r="AK1028">
        <v>344528.45</v>
      </c>
      <c r="AL1028">
        <v>6270896.75</v>
      </c>
      <c r="AM1028" t="s">
        <v>2388</v>
      </c>
      <c r="AN1028" t="s">
        <v>1870</v>
      </c>
      <c r="AO1028" s="39">
        <v>45721</v>
      </c>
    </row>
    <row r="1029" spans="1:41" x14ac:dyDescent="0.2">
      <c r="A1029" t="s">
        <v>173</v>
      </c>
      <c r="B1029" t="s">
        <v>176</v>
      </c>
      <c r="C1029" t="s">
        <v>3339</v>
      </c>
      <c r="D1029" t="s">
        <v>1064</v>
      </c>
      <c r="E1029" t="s">
        <v>1064</v>
      </c>
      <c r="F1029" t="s">
        <v>3340</v>
      </c>
      <c r="G1029" t="s">
        <v>1805</v>
      </c>
      <c r="H1029" s="39">
        <v>45009</v>
      </c>
      <c r="I1029" s="55">
        <v>2023</v>
      </c>
      <c r="J1029" t="s">
        <v>1310</v>
      </c>
      <c r="K1029" t="s">
        <v>1448</v>
      </c>
      <c r="L1029" s="48" t="s">
        <v>1064</v>
      </c>
      <c r="M1029" t="s">
        <v>1064</v>
      </c>
      <c r="O1029" t="s">
        <v>1835</v>
      </c>
      <c r="P1029" t="s">
        <v>1064</v>
      </c>
      <c r="Q1029" t="s">
        <v>36</v>
      </c>
      <c r="R1029" t="s">
        <v>37</v>
      </c>
      <c r="S1029">
        <v>3.01</v>
      </c>
      <c r="T1029">
        <v>3</v>
      </c>
      <c r="U1029" t="s">
        <v>139</v>
      </c>
      <c r="V1029" t="s">
        <v>2850</v>
      </c>
      <c r="W1029" t="s">
        <v>1557</v>
      </c>
      <c r="X1029" t="s">
        <v>3341</v>
      </c>
      <c r="Y1029" t="s">
        <v>1064</v>
      </c>
      <c r="Z1029" t="s">
        <v>1064</v>
      </c>
      <c r="AA1029" t="s">
        <v>1064</v>
      </c>
      <c r="AB1029" t="s">
        <v>1064</v>
      </c>
      <c r="AC1029" t="s">
        <v>1064</v>
      </c>
      <c r="AD1029" t="s">
        <v>1064</v>
      </c>
      <c r="AE1029" t="s">
        <v>1064</v>
      </c>
      <c r="AF1029" t="s">
        <v>1064</v>
      </c>
      <c r="AG1029" t="s">
        <v>1064</v>
      </c>
      <c r="AH1029" t="s">
        <v>1064</v>
      </c>
      <c r="AK1029">
        <v>341989</v>
      </c>
      <c r="AL1029">
        <v>6274588</v>
      </c>
      <c r="AM1029" t="s">
        <v>2388</v>
      </c>
      <c r="AN1029" t="s">
        <v>37</v>
      </c>
      <c r="AO1029" s="39">
        <v>45721</v>
      </c>
    </row>
    <row r="1030" spans="1:41" x14ac:dyDescent="0.2">
      <c r="A1030" t="s">
        <v>173</v>
      </c>
      <c r="B1030" t="s">
        <v>176</v>
      </c>
      <c r="C1030" t="s">
        <v>2237</v>
      </c>
      <c r="D1030" t="s">
        <v>1064</v>
      </c>
      <c r="E1030" t="s">
        <v>1596</v>
      </c>
      <c r="F1030" t="s">
        <v>442</v>
      </c>
      <c r="G1030" t="s">
        <v>1805</v>
      </c>
      <c r="H1030" s="39">
        <v>43511</v>
      </c>
      <c r="I1030" s="55">
        <v>2019</v>
      </c>
      <c r="J1030" t="s">
        <v>3870</v>
      </c>
      <c r="K1030" t="s">
        <v>1370</v>
      </c>
      <c r="L1030" s="48" t="s">
        <v>1064</v>
      </c>
      <c r="M1030" t="s">
        <v>1064</v>
      </c>
      <c r="O1030" t="s">
        <v>1835</v>
      </c>
      <c r="P1030" t="s">
        <v>1064</v>
      </c>
      <c r="Q1030" t="s">
        <v>36</v>
      </c>
      <c r="R1030" t="s">
        <v>37</v>
      </c>
      <c r="S1030">
        <v>3</v>
      </c>
      <c r="T1030">
        <v>2.9849999999999999</v>
      </c>
      <c r="U1030" t="s">
        <v>139</v>
      </c>
      <c r="V1030" t="s">
        <v>2850</v>
      </c>
      <c r="W1030" t="s">
        <v>697</v>
      </c>
      <c r="X1030" t="s">
        <v>2030</v>
      </c>
      <c r="Y1030" t="s">
        <v>1064</v>
      </c>
      <c r="Z1030" t="s">
        <v>1064</v>
      </c>
      <c r="AA1030" t="s">
        <v>1064</v>
      </c>
      <c r="AB1030" t="s">
        <v>1064</v>
      </c>
      <c r="AC1030" t="s">
        <v>1064</v>
      </c>
      <c r="AD1030" t="s">
        <v>1064</v>
      </c>
      <c r="AE1030" t="s">
        <v>1064</v>
      </c>
      <c r="AF1030" t="s">
        <v>1064</v>
      </c>
      <c r="AG1030" t="s">
        <v>1064</v>
      </c>
      <c r="AH1030" t="s">
        <v>1064</v>
      </c>
      <c r="AK1030">
        <v>316174.59000000003</v>
      </c>
      <c r="AL1030">
        <v>6161010.8300000001</v>
      </c>
      <c r="AM1030" t="s">
        <v>2391</v>
      </c>
      <c r="AN1030" t="s">
        <v>37</v>
      </c>
      <c r="AO1030" s="39">
        <v>45721</v>
      </c>
    </row>
    <row r="1031" spans="1:41" x14ac:dyDescent="0.2">
      <c r="A1031" t="s">
        <v>173</v>
      </c>
      <c r="B1031" t="s">
        <v>176</v>
      </c>
      <c r="C1031" t="s">
        <v>2705</v>
      </c>
      <c r="D1031" t="s">
        <v>1064</v>
      </c>
      <c r="E1031" t="s">
        <v>1169</v>
      </c>
      <c r="F1031" t="s">
        <v>457</v>
      </c>
      <c r="G1031" t="s">
        <v>1805</v>
      </c>
      <c r="H1031" s="39">
        <v>43047</v>
      </c>
      <c r="I1031" s="55">
        <v>2017</v>
      </c>
      <c r="J1031" t="s">
        <v>1297</v>
      </c>
      <c r="K1031" t="s">
        <v>1380</v>
      </c>
      <c r="L1031" s="48" t="s">
        <v>1064</v>
      </c>
      <c r="M1031" t="s">
        <v>1064</v>
      </c>
      <c r="O1031" t="s">
        <v>1837</v>
      </c>
      <c r="P1031" t="s">
        <v>1064</v>
      </c>
      <c r="Q1031" t="s">
        <v>29</v>
      </c>
      <c r="R1031" t="s">
        <v>131</v>
      </c>
      <c r="S1031">
        <v>1</v>
      </c>
      <c r="T1031">
        <v>0.7</v>
      </c>
      <c r="U1031" t="s">
        <v>692</v>
      </c>
      <c r="V1031" t="s">
        <v>2850</v>
      </c>
      <c r="W1031" t="s">
        <v>697</v>
      </c>
      <c r="X1031" t="s">
        <v>2031</v>
      </c>
      <c r="Y1031" t="s">
        <v>1064</v>
      </c>
      <c r="Z1031" t="s">
        <v>1064</v>
      </c>
      <c r="AA1031" t="s">
        <v>1064</v>
      </c>
      <c r="AB1031" t="s">
        <v>1064</v>
      </c>
      <c r="AC1031" t="s">
        <v>1064</v>
      </c>
      <c r="AD1031" t="s">
        <v>1064</v>
      </c>
      <c r="AE1031" t="s">
        <v>1064</v>
      </c>
      <c r="AF1031" t="s">
        <v>1064</v>
      </c>
      <c r="AG1031" t="s">
        <v>1064</v>
      </c>
      <c r="AH1031" t="s">
        <v>1064</v>
      </c>
      <c r="AK1031">
        <v>289175.02</v>
      </c>
      <c r="AL1031">
        <v>6114373.96</v>
      </c>
      <c r="AM1031" t="s">
        <v>2391</v>
      </c>
      <c r="AN1031" t="s">
        <v>129</v>
      </c>
      <c r="AO1031" s="39">
        <v>45721</v>
      </c>
    </row>
    <row r="1032" spans="1:41" x14ac:dyDescent="0.2">
      <c r="A1032" t="s">
        <v>173</v>
      </c>
      <c r="B1032" t="s">
        <v>176</v>
      </c>
      <c r="C1032" t="s">
        <v>2706</v>
      </c>
      <c r="D1032" t="s">
        <v>1064</v>
      </c>
      <c r="E1032" t="s">
        <v>1063</v>
      </c>
      <c r="F1032" t="s">
        <v>343</v>
      </c>
      <c r="G1032" t="s">
        <v>1805</v>
      </c>
      <c r="H1032" s="39">
        <v>39275</v>
      </c>
      <c r="I1032" s="55">
        <v>2007</v>
      </c>
      <c r="J1032" t="s">
        <v>1348</v>
      </c>
      <c r="K1032" t="s">
        <v>1266</v>
      </c>
      <c r="L1032" s="48" t="s">
        <v>1064</v>
      </c>
      <c r="M1032" t="s">
        <v>1064</v>
      </c>
      <c r="O1032" t="s">
        <v>1831</v>
      </c>
      <c r="P1032" t="s">
        <v>1064</v>
      </c>
      <c r="Q1032" t="s">
        <v>36</v>
      </c>
      <c r="R1032" t="s">
        <v>37</v>
      </c>
      <c r="S1032">
        <v>9</v>
      </c>
      <c r="T1032">
        <v>9</v>
      </c>
      <c r="U1032" t="s">
        <v>139</v>
      </c>
      <c r="V1032" t="s">
        <v>2850</v>
      </c>
      <c r="W1032" t="s">
        <v>738</v>
      </c>
      <c r="X1032" t="s">
        <v>797</v>
      </c>
      <c r="Y1032" t="s">
        <v>37</v>
      </c>
      <c r="Z1032" t="s">
        <v>2032</v>
      </c>
      <c r="AA1032" t="s">
        <v>1273</v>
      </c>
      <c r="AB1032" t="s">
        <v>1064</v>
      </c>
      <c r="AC1032" t="s">
        <v>1064</v>
      </c>
      <c r="AD1032" t="s">
        <v>1064</v>
      </c>
      <c r="AE1032" t="s">
        <v>1064</v>
      </c>
      <c r="AF1032" t="s">
        <v>1064</v>
      </c>
      <c r="AG1032" t="s">
        <v>1064</v>
      </c>
      <c r="AH1032" t="s">
        <v>1064</v>
      </c>
      <c r="AK1032">
        <v>313329.9999</v>
      </c>
      <c r="AL1032">
        <v>6602431.0140000004</v>
      </c>
      <c r="AM1032" t="s">
        <v>2390</v>
      </c>
      <c r="AN1032" t="s">
        <v>37</v>
      </c>
      <c r="AO1032" s="39">
        <v>45721</v>
      </c>
    </row>
    <row r="1033" spans="1:41" x14ac:dyDescent="0.2">
      <c r="A1033" t="s">
        <v>173</v>
      </c>
      <c r="B1033" t="s">
        <v>176</v>
      </c>
      <c r="C1033" t="s">
        <v>107</v>
      </c>
      <c r="D1033" t="s">
        <v>1064</v>
      </c>
      <c r="E1033" t="s">
        <v>1682</v>
      </c>
      <c r="F1033" t="s">
        <v>241</v>
      </c>
      <c r="G1033" t="s">
        <v>1805</v>
      </c>
      <c r="H1033" s="39">
        <v>40025</v>
      </c>
      <c r="I1033" s="55">
        <v>2009</v>
      </c>
      <c r="J1033" t="s">
        <v>1302</v>
      </c>
      <c r="K1033" t="s">
        <v>1306</v>
      </c>
      <c r="L1033" s="48" t="s">
        <v>1064</v>
      </c>
      <c r="M1033" t="s">
        <v>1064</v>
      </c>
      <c r="O1033" t="s">
        <v>1837</v>
      </c>
      <c r="P1033" t="s">
        <v>1064</v>
      </c>
      <c r="Q1033" t="s">
        <v>36</v>
      </c>
      <c r="R1033" t="s">
        <v>37</v>
      </c>
      <c r="S1033">
        <v>0.8</v>
      </c>
      <c r="T1033">
        <v>0.8</v>
      </c>
      <c r="U1033" t="s">
        <v>139</v>
      </c>
      <c r="V1033" t="s">
        <v>2850</v>
      </c>
      <c r="W1033" t="s">
        <v>707</v>
      </c>
      <c r="X1033" t="s">
        <v>711</v>
      </c>
      <c r="Y1033" t="s">
        <v>37</v>
      </c>
      <c r="Z1033" t="s">
        <v>2029</v>
      </c>
      <c r="AA1033" t="s">
        <v>1273</v>
      </c>
      <c r="AB1033" t="s">
        <v>1064</v>
      </c>
      <c r="AC1033" t="s">
        <v>1064</v>
      </c>
      <c r="AD1033" t="s">
        <v>1064</v>
      </c>
      <c r="AE1033" t="s">
        <v>1064</v>
      </c>
      <c r="AF1033" t="s">
        <v>1064</v>
      </c>
      <c r="AG1033" t="s">
        <v>1064</v>
      </c>
      <c r="AH1033" t="s">
        <v>1064</v>
      </c>
      <c r="AK1033">
        <v>669196.02040000004</v>
      </c>
      <c r="AL1033">
        <v>5407326.9900000002</v>
      </c>
      <c r="AM1033" t="s">
        <v>162</v>
      </c>
      <c r="AN1033" t="s">
        <v>37</v>
      </c>
      <c r="AO1033" s="39">
        <v>45721</v>
      </c>
    </row>
    <row r="1034" spans="1:41" x14ac:dyDescent="0.2">
      <c r="A1034" t="s">
        <v>173</v>
      </c>
      <c r="B1034" t="s">
        <v>176</v>
      </c>
      <c r="C1034" t="s">
        <v>107</v>
      </c>
      <c r="D1034" t="s">
        <v>1064</v>
      </c>
      <c r="E1034" t="s">
        <v>1682</v>
      </c>
      <c r="F1034" t="s">
        <v>242</v>
      </c>
      <c r="G1034" t="s">
        <v>1805</v>
      </c>
      <c r="H1034" s="39">
        <v>40025</v>
      </c>
      <c r="I1034" s="55">
        <v>2009</v>
      </c>
      <c r="J1034" t="s">
        <v>1302</v>
      </c>
      <c r="K1034" t="s">
        <v>1306</v>
      </c>
      <c r="L1034" s="48" t="s">
        <v>1064</v>
      </c>
      <c r="M1034" t="s">
        <v>1064</v>
      </c>
      <c r="O1034" t="s">
        <v>1823</v>
      </c>
      <c r="P1034" t="s">
        <v>1064</v>
      </c>
      <c r="Q1034" t="s">
        <v>36</v>
      </c>
      <c r="R1034" t="s">
        <v>37</v>
      </c>
      <c r="S1034">
        <v>1.6</v>
      </c>
      <c r="T1034">
        <v>1.6</v>
      </c>
      <c r="U1034" t="s">
        <v>139</v>
      </c>
      <c r="V1034" t="s">
        <v>2850</v>
      </c>
      <c r="W1034" t="s">
        <v>707</v>
      </c>
      <c r="X1034" t="s">
        <v>711</v>
      </c>
      <c r="Y1034" t="s">
        <v>37</v>
      </c>
      <c r="Z1034" t="s">
        <v>2029</v>
      </c>
      <c r="AA1034" t="s">
        <v>1273</v>
      </c>
      <c r="AB1034" t="s">
        <v>1064</v>
      </c>
      <c r="AC1034" t="s">
        <v>1064</v>
      </c>
      <c r="AD1034" t="s">
        <v>1064</v>
      </c>
      <c r="AE1034" t="s">
        <v>1064</v>
      </c>
      <c r="AF1034" t="s">
        <v>1064</v>
      </c>
      <c r="AG1034" t="s">
        <v>1064</v>
      </c>
      <c r="AH1034" t="s">
        <v>1064</v>
      </c>
      <c r="AK1034">
        <v>669030.01080000005</v>
      </c>
      <c r="AL1034">
        <v>5407391.9749999996</v>
      </c>
      <c r="AM1034" t="s">
        <v>162</v>
      </c>
      <c r="AN1034" t="s">
        <v>37</v>
      </c>
      <c r="AO1034" s="39">
        <v>45721</v>
      </c>
    </row>
    <row r="1035" spans="1:41" x14ac:dyDescent="0.2">
      <c r="A1035" t="s">
        <v>173</v>
      </c>
      <c r="B1035" t="s">
        <v>176</v>
      </c>
      <c r="C1035" t="s">
        <v>2707</v>
      </c>
      <c r="D1035" t="s">
        <v>1064</v>
      </c>
      <c r="E1035" t="s">
        <v>1089</v>
      </c>
      <c r="F1035" t="s">
        <v>301</v>
      </c>
      <c r="G1035" t="s">
        <v>1805</v>
      </c>
      <c r="H1035" s="39">
        <v>39871</v>
      </c>
      <c r="I1035" s="55">
        <v>2009</v>
      </c>
      <c r="J1035" t="s">
        <v>1333</v>
      </c>
      <c r="K1035" t="s">
        <v>1335</v>
      </c>
      <c r="L1035" s="48" t="s">
        <v>1064</v>
      </c>
      <c r="M1035" t="s">
        <v>1064</v>
      </c>
      <c r="O1035" t="s">
        <v>1826</v>
      </c>
      <c r="P1035" t="s">
        <v>1064</v>
      </c>
      <c r="Q1035" t="s">
        <v>36</v>
      </c>
      <c r="R1035" t="s">
        <v>37</v>
      </c>
      <c r="S1035">
        <v>8.1999999999999993</v>
      </c>
      <c r="T1035">
        <v>7.2</v>
      </c>
      <c r="U1035" t="s">
        <v>139</v>
      </c>
      <c r="V1035" t="s">
        <v>2850</v>
      </c>
      <c r="W1035" t="s">
        <v>707</v>
      </c>
      <c r="X1035" t="s">
        <v>2840</v>
      </c>
      <c r="Y1035" t="s">
        <v>1064</v>
      </c>
      <c r="Z1035" t="s">
        <v>1064</v>
      </c>
      <c r="AA1035" t="s">
        <v>1064</v>
      </c>
      <c r="AB1035" t="s">
        <v>1064</v>
      </c>
      <c r="AC1035" t="s">
        <v>1064</v>
      </c>
      <c r="AD1035" t="s">
        <v>1064</v>
      </c>
      <c r="AE1035" t="s">
        <v>1064</v>
      </c>
      <c r="AF1035" t="s">
        <v>1064</v>
      </c>
      <c r="AG1035" t="s">
        <v>1064</v>
      </c>
      <c r="AH1035" t="s">
        <v>1064</v>
      </c>
      <c r="AK1035">
        <v>736399.99820000003</v>
      </c>
      <c r="AL1035">
        <v>5911781.0319999997</v>
      </c>
      <c r="AM1035" t="s">
        <v>2389</v>
      </c>
      <c r="AN1035" t="s">
        <v>37</v>
      </c>
      <c r="AO1035" s="39">
        <v>45721</v>
      </c>
    </row>
    <row r="1036" spans="1:41" x14ac:dyDescent="0.2">
      <c r="A1036" t="s">
        <v>173</v>
      </c>
      <c r="B1036" t="s">
        <v>176</v>
      </c>
      <c r="C1036" t="s">
        <v>2453</v>
      </c>
      <c r="D1036" t="s">
        <v>1064</v>
      </c>
      <c r="E1036" t="s">
        <v>1163</v>
      </c>
      <c r="F1036" t="s">
        <v>2341</v>
      </c>
      <c r="G1036" t="s">
        <v>1805</v>
      </c>
      <c r="H1036" s="39">
        <v>43643</v>
      </c>
      <c r="I1036" s="55">
        <v>2019</v>
      </c>
      <c r="J1036" t="s">
        <v>1337</v>
      </c>
      <c r="K1036" t="s">
        <v>1394</v>
      </c>
      <c r="L1036" s="48" t="s">
        <v>1064</v>
      </c>
      <c r="M1036" t="s">
        <v>1064</v>
      </c>
      <c r="O1036" t="s">
        <v>1823</v>
      </c>
      <c r="P1036" t="s">
        <v>1064</v>
      </c>
      <c r="Q1036" t="s">
        <v>36</v>
      </c>
      <c r="R1036" t="s">
        <v>37</v>
      </c>
      <c r="S1036">
        <v>6</v>
      </c>
      <c r="T1036">
        <v>5.97</v>
      </c>
      <c r="U1036" t="s">
        <v>139</v>
      </c>
      <c r="V1036" t="s">
        <v>2850</v>
      </c>
      <c r="W1036" t="s">
        <v>709</v>
      </c>
      <c r="X1036" t="s">
        <v>2033</v>
      </c>
      <c r="Y1036" t="s">
        <v>1064</v>
      </c>
      <c r="Z1036" t="s">
        <v>1064</v>
      </c>
      <c r="AA1036" t="s">
        <v>1064</v>
      </c>
      <c r="AB1036" t="s">
        <v>1064</v>
      </c>
      <c r="AC1036" t="s">
        <v>1064</v>
      </c>
      <c r="AD1036" t="s">
        <v>1064</v>
      </c>
      <c r="AE1036" t="s">
        <v>1064</v>
      </c>
      <c r="AF1036" t="s">
        <v>1064</v>
      </c>
      <c r="AG1036" t="s">
        <v>1064</v>
      </c>
      <c r="AH1036" t="s">
        <v>1064</v>
      </c>
      <c r="AK1036">
        <v>741708.3</v>
      </c>
      <c r="AL1036">
        <v>5825138.8700000001</v>
      </c>
      <c r="AM1036" t="s">
        <v>2394</v>
      </c>
      <c r="AN1036" t="s">
        <v>37</v>
      </c>
      <c r="AO1036" s="39">
        <v>45721</v>
      </c>
    </row>
    <row r="1037" spans="1:41" x14ac:dyDescent="0.2">
      <c r="A1037" t="s">
        <v>173</v>
      </c>
      <c r="B1037" t="s">
        <v>176</v>
      </c>
      <c r="C1037" t="s">
        <v>2708</v>
      </c>
      <c r="D1037" t="s">
        <v>1064</v>
      </c>
      <c r="E1037" t="s">
        <v>1064</v>
      </c>
      <c r="F1037" t="s">
        <v>1504</v>
      </c>
      <c r="G1037" t="s">
        <v>1805</v>
      </c>
      <c r="H1037" s="39">
        <v>44125</v>
      </c>
      <c r="I1037" s="55">
        <v>2020</v>
      </c>
      <c r="J1037" t="s">
        <v>1354</v>
      </c>
      <c r="K1037" t="s">
        <v>1509</v>
      </c>
      <c r="L1037" s="48" t="s">
        <v>1064</v>
      </c>
      <c r="M1037" t="s">
        <v>1064</v>
      </c>
      <c r="O1037" t="s">
        <v>1835</v>
      </c>
      <c r="P1037" t="s">
        <v>1064</v>
      </c>
      <c r="Q1037" t="s">
        <v>36</v>
      </c>
      <c r="R1037" t="s">
        <v>37</v>
      </c>
      <c r="S1037">
        <v>2.99</v>
      </c>
      <c r="T1037">
        <v>2.99</v>
      </c>
      <c r="U1037" t="s">
        <v>139</v>
      </c>
      <c r="V1037" t="s">
        <v>2850</v>
      </c>
      <c r="W1037" t="s">
        <v>1510</v>
      </c>
      <c r="X1037" t="s">
        <v>2034</v>
      </c>
      <c r="Y1037" t="s">
        <v>1064</v>
      </c>
      <c r="Z1037" t="s">
        <v>1064</v>
      </c>
      <c r="AA1037" t="s">
        <v>1064</v>
      </c>
      <c r="AB1037" t="s">
        <v>1064</v>
      </c>
      <c r="AC1037" t="s">
        <v>1064</v>
      </c>
      <c r="AD1037" t="s">
        <v>1064</v>
      </c>
      <c r="AE1037" t="s">
        <v>1064</v>
      </c>
      <c r="AF1037" t="s">
        <v>1064</v>
      </c>
      <c r="AG1037" t="s">
        <v>1064</v>
      </c>
      <c r="AH1037" t="s">
        <v>1064</v>
      </c>
      <c r="AK1037">
        <v>669574</v>
      </c>
      <c r="AL1037">
        <v>5535318</v>
      </c>
      <c r="AM1037" t="s">
        <v>1480</v>
      </c>
      <c r="AN1037" t="s">
        <v>37</v>
      </c>
      <c r="AO1037" s="39">
        <v>45721</v>
      </c>
    </row>
    <row r="1038" spans="1:41" x14ac:dyDescent="0.2">
      <c r="A1038" t="s">
        <v>173</v>
      </c>
      <c r="B1038" t="s">
        <v>176</v>
      </c>
      <c r="C1038" t="s">
        <v>2708</v>
      </c>
      <c r="D1038" t="s">
        <v>1064</v>
      </c>
      <c r="E1038" t="s">
        <v>1064</v>
      </c>
      <c r="F1038" t="s">
        <v>1517</v>
      </c>
      <c r="G1038" t="s">
        <v>1805</v>
      </c>
      <c r="H1038" s="39">
        <v>44111</v>
      </c>
      <c r="I1038" s="55">
        <v>2020</v>
      </c>
      <c r="J1038" t="s">
        <v>1302</v>
      </c>
      <c r="K1038" t="s">
        <v>1518</v>
      </c>
      <c r="L1038" s="48" t="s">
        <v>1064</v>
      </c>
      <c r="M1038" t="s">
        <v>1064</v>
      </c>
      <c r="O1038" t="s">
        <v>1835</v>
      </c>
      <c r="P1038" t="s">
        <v>1064</v>
      </c>
      <c r="Q1038" t="s">
        <v>36</v>
      </c>
      <c r="R1038" t="s">
        <v>37</v>
      </c>
      <c r="S1038">
        <v>2.99</v>
      </c>
      <c r="T1038">
        <v>2.99</v>
      </c>
      <c r="U1038" t="s">
        <v>139</v>
      </c>
      <c r="V1038" t="s">
        <v>2850</v>
      </c>
      <c r="W1038" t="s">
        <v>1510</v>
      </c>
      <c r="X1038" t="s">
        <v>2238</v>
      </c>
      <c r="Y1038" t="s">
        <v>1064</v>
      </c>
      <c r="Z1038" t="s">
        <v>1064</v>
      </c>
      <c r="AA1038" t="s">
        <v>1064</v>
      </c>
      <c r="AB1038" t="s">
        <v>1064</v>
      </c>
      <c r="AC1038" t="s">
        <v>1064</v>
      </c>
      <c r="AD1038" t="s">
        <v>1064</v>
      </c>
      <c r="AE1038" t="s">
        <v>1064</v>
      </c>
      <c r="AF1038" t="s">
        <v>1064</v>
      </c>
      <c r="AG1038" t="s">
        <v>1064</v>
      </c>
      <c r="AH1038" t="s">
        <v>1064</v>
      </c>
      <c r="AK1038">
        <v>652196</v>
      </c>
      <c r="AL1038">
        <v>5482998</v>
      </c>
      <c r="AM1038" t="s">
        <v>1480</v>
      </c>
      <c r="AN1038" t="s">
        <v>37</v>
      </c>
      <c r="AO1038" s="39">
        <v>45721</v>
      </c>
    </row>
    <row r="1039" spans="1:41" x14ac:dyDescent="0.2">
      <c r="A1039" t="s">
        <v>173</v>
      </c>
      <c r="B1039" t="s">
        <v>176</v>
      </c>
      <c r="C1039" t="s">
        <v>2427</v>
      </c>
      <c r="D1039" t="s">
        <v>1064</v>
      </c>
      <c r="E1039" t="s">
        <v>1064</v>
      </c>
      <c r="F1039" t="s">
        <v>2428</v>
      </c>
      <c r="G1039" t="s">
        <v>1805</v>
      </c>
      <c r="H1039" s="39">
        <v>44352</v>
      </c>
      <c r="I1039" s="55">
        <v>2021</v>
      </c>
      <c r="J1039" t="s">
        <v>1302</v>
      </c>
      <c r="K1039" t="s">
        <v>1308</v>
      </c>
      <c r="L1039" s="48" t="s">
        <v>1064</v>
      </c>
      <c r="M1039" t="s">
        <v>1064</v>
      </c>
      <c r="O1039" t="s">
        <v>1828</v>
      </c>
      <c r="P1039" t="s">
        <v>1064</v>
      </c>
      <c r="Q1039" t="s">
        <v>36</v>
      </c>
      <c r="R1039" t="s">
        <v>37</v>
      </c>
      <c r="S1039">
        <v>9</v>
      </c>
      <c r="T1039">
        <v>9</v>
      </c>
      <c r="U1039" t="s">
        <v>139</v>
      </c>
      <c r="V1039" t="s">
        <v>2850</v>
      </c>
      <c r="W1039" t="s">
        <v>1510</v>
      </c>
      <c r="X1039" t="s">
        <v>2429</v>
      </c>
      <c r="Y1039" t="s">
        <v>1064</v>
      </c>
      <c r="Z1039" t="s">
        <v>1064</v>
      </c>
      <c r="AA1039" t="s">
        <v>1064</v>
      </c>
      <c r="AB1039" t="s">
        <v>1064</v>
      </c>
      <c r="AC1039" t="s">
        <v>1064</v>
      </c>
      <c r="AD1039" t="s">
        <v>1064</v>
      </c>
      <c r="AE1039" t="s">
        <v>1064</v>
      </c>
      <c r="AF1039" t="s">
        <v>1064</v>
      </c>
      <c r="AG1039" t="s">
        <v>1064</v>
      </c>
      <c r="AH1039" t="s">
        <v>1064</v>
      </c>
      <c r="AK1039">
        <v>661188</v>
      </c>
      <c r="AL1039">
        <v>5502877</v>
      </c>
      <c r="AM1039" t="s">
        <v>2389</v>
      </c>
      <c r="AN1039" t="s">
        <v>37</v>
      </c>
      <c r="AO1039" s="39">
        <v>45721</v>
      </c>
    </row>
    <row r="1040" spans="1:41" x14ac:dyDescent="0.2">
      <c r="A1040" t="s">
        <v>173</v>
      </c>
      <c r="B1040" t="s">
        <v>176</v>
      </c>
      <c r="C1040" t="s">
        <v>2708</v>
      </c>
      <c r="D1040" t="s">
        <v>1064</v>
      </c>
      <c r="E1040" t="s">
        <v>1064</v>
      </c>
      <c r="F1040" t="s">
        <v>1514</v>
      </c>
      <c r="G1040" t="s">
        <v>1805</v>
      </c>
      <c r="H1040" s="39">
        <v>44124</v>
      </c>
      <c r="I1040" s="55">
        <v>2020</v>
      </c>
      <c r="J1040" t="s">
        <v>1302</v>
      </c>
      <c r="K1040" t="s">
        <v>1308</v>
      </c>
      <c r="L1040" s="48" t="s">
        <v>1064</v>
      </c>
      <c r="M1040" t="s">
        <v>1064</v>
      </c>
      <c r="O1040" t="s">
        <v>1835</v>
      </c>
      <c r="P1040" t="s">
        <v>1064</v>
      </c>
      <c r="Q1040" t="s">
        <v>36</v>
      </c>
      <c r="R1040" t="s">
        <v>37</v>
      </c>
      <c r="S1040">
        <v>2.99</v>
      </c>
      <c r="T1040">
        <v>2.99</v>
      </c>
      <c r="U1040" t="s">
        <v>139</v>
      </c>
      <c r="V1040" t="s">
        <v>2850</v>
      </c>
      <c r="W1040" t="s">
        <v>1519</v>
      </c>
      <c r="X1040" t="s">
        <v>2035</v>
      </c>
      <c r="Y1040" t="s">
        <v>1064</v>
      </c>
      <c r="Z1040" t="s">
        <v>1064</v>
      </c>
      <c r="AA1040" t="s">
        <v>1064</v>
      </c>
      <c r="AB1040" t="s">
        <v>1064</v>
      </c>
      <c r="AC1040" t="s">
        <v>1064</v>
      </c>
      <c r="AD1040" t="s">
        <v>1064</v>
      </c>
      <c r="AE1040" t="s">
        <v>1064</v>
      </c>
      <c r="AF1040" t="s">
        <v>1064</v>
      </c>
      <c r="AG1040" t="s">
        <v>1064</v>
      </c>
      <c r="AH1040" t="s">
        <v>1064</v>
      </c>
      <c r="AK1040">
        <v>675017</v>
      </c>
      <c r="AL1040">
        <v>5504479</v>
      </c>
      <c r="AM1040" t="s">
        <v>162</v>
      </c>
      <c r="AN1040" t="s">
        <v>37</v>
      </c>
      <c r="AO1040" s="39">
        <v>45721</v>
      </c>
    </row>
    <row r="1041" spans="1:41" x14ac:dyDescent="0.2">
      <c r="A1041" t="s">
        <v>173</v>
      </c>
      <c r="B1041" t="s">
        <v>176</v>
      </c>
      <c r="C1041" t="s">
        <v>2708</v>
      </c>
      <c r="D1041" t="s">
        <v>1064</v>
      </c>
      <c r="E1041" t="s">
        <v>1064</v>
      </c>
      <c r="F1041" t="s">
        <v>1515</v>
      </c>
      <c r="G1041" t="s">
        <v>1805</v>
      </c>
      <c r="H1041" s="39">
        <v>44125</v>
      </c>
      <c r="I1041" s="55">
        <v>2020</v>
      </c>
      <c r="J1041" t="s">
        <v>1354</v>
      </c>
      <c r="K1041" t="s">
        <v>1509</v>
      </c>
      <c r="L1041" s="48" t="s">
        <v>1064</v>
      </c>
      <c r="M1041" t="s">
        <v>1064</v>
      </c>
      <c r="O1041" t="s">
        <v>1835</v>
      </c>
      <c r="P1041" t="s">
        <v>1064</v>
      </c>
      <c r="Q1041" t="s">
        <v>36</v>
      </c>
      <c r="R1041" t="s">
        <v>37</v>
      </c>
      <c r="S1041">
        <v>2.99</v>
      </c>
      <c r="T1041">
        <v>2.99</v>
      </c>
      <c r="U1041" t="s">
        <v>139</v>
      </c>
      <c r="V1041" t="s">
        <v>2850</v>
      </c>
      <c r="W1041" t="s">
        <v>707</v>
      </c>
      <c r="X1041" t="s">
        <v>1520</v>
      </c>
      <c r="Y1041" t="s">
        <v>1064</v>
      </c>
      <c r="Z1041" t="s">
        <v>1064</v>
      </c>
      <c r="AA1041" t="s">
        <v>1064</v>
      </c>
      <c r="AB1041" t="s">
        <v>1064</v>
      </c>
      <c r="AC1041" t="s">
        <v>1064</v>
      </c>
      <c r="AD1041" t="s">
        <v>1064</v>
      </c>
      <c r="AE1041" t="s">
        <v>1064</v>
      </c>
      <c r="AF1041" t="s">
        <v>1064</v>
      </c>
      <c r="AG1041" t="s">
        <v>1064</v>
      </c>
      <c r="AH1041" t="s">
        <v>1064</v>
      </c>
      <c r="AK1041">
        <v>664105</v>
      </c>
      <c r="AL1041">
        <v>5540381</v>
      </c>
      <c r="AM1041" t="s">
        <v>2394</v>
      </c>
      <c r="AN1041" t="s">
        <v>37</v>
      </c>
      <c r="AO1041" s="39">
        <v>45721</v>
      </c>
    </row>
    <row r="1042" spans="1:41" x14ac:dyDescent="0.2">
      <c r="A1042" t="s">
        <v>173</v>
      </c>
      <c r="B1042" t="s">
        <v>176</v>
      </c>
      <c r="C1042" t="s">
        <v>2708</v>
      </c>
      <c r="D1042" t="s">
        <v>1064</v>
      </c>
      <c r="E1042" t="s">
        <v>1064</v>
      </c>
      <c r="F1042" t="s">
        <v>1516</v>
      </c>
      <c r="G1042" t="s">
        <v>1805</v>
      </c>
      <c r="H1042" s="39">
        <v>44112</v>
      </c>
      <c r="I1042" s="55">
        <v>2020</v>
      </c>
      <c r="J1042" t="s">
        <v>1354</v>
      </c>
      <c r="K1042" t="s">
        <v>1444</v>
      </c>
      <c r="L1042" s="48" t="s">
        <v>1064</v>
      </c>
      <c r="M1042" t="s">
        <v>1064</v>
      </c>
      <c r="O1042" t="s">
        <v>1835</v>
      </c>
      <c r="P1042" t="s">
        <v>1064</v>
      </c>
      <c r="Q1042" t="s">
        <v>36</v>
      </c>
      <c r="R1042" t="s">
        <v>37</v>
      </c>
      <c r="S1042">
        <v>2.99</v>
      </c>
      <c r="T1042">
        <v>2.99</v>
      </c>
      <c r="U1042" t="s">
        <v>139</v>
      </c>
      <c r="V1042" t="s">
        <v>2850</v>
      </c>
      <c r="W1042" t="s">
        <v>1510</v>
      </c>
      <c r="X1042" t="s">
        <v>2239</v>
      </c>
      <c r="Y1042" t="s">
        <v>1064</v>
      </c>
      <c r="Z1042" t="s">
        <v>1064</v>
      </c>
      <c r="AA1042" t="s">
        <v>1064</v>
      </c>
      <c r="AB1042" t="s">
        <v>1064</v>
      </c>
      <c r="AC1042" t="s">
        <v>1064</v>
      </c>
      <c r="AD1042" t="s">
        <v>1064</v>
      </c>
      <c r="AE1042" t="s">
        <v>1064</v>
      </c>
      <c r="AF1042" t="s">
        <v>1064</v>
      </c>
      <c r="AG1042" t="s">
        <v>1064</v>
      </c>
      <c r="AH1042" t="s">
        <v>1064</v>
      </c>
      <c r="AK1042">
        <v>670242</v>
      </c>
      <c r="AL1042">
        <v>5532075</v>
      </c>
      <c r="AM1042" t="s">
        <v>162</v>
      </c>
      <c r="AN1042" t="s">
        <v>37</v>
      </c>
      <c r="AO1042" s="39">
        <v>45721</v>
      </c>
    </row>
    <row r="1043" spans="1:41" x14ac:dyDescent="0.2">
      <c r="A1043" t="s">
        <v>173</v>
      </c>
      <c r="B1043" t="s">
        <v>176</v>
      </c>
      <c r="C1043" t="s">
        <v>2706</v>
      </c>
      <c r="D1043" t="s">
        <v>1064</v>
      </c>
      <c r="E1043" t="s">
        <v>1063</v>
      </c>
      <c r="F1043" t="s">
        <v>345</v>
      </c>
      <c r="G1043" t="s">
        <v>1805</v>
      </c>
      <c r="H1043" s="39">
        <v>39269</v>
      </c>
      <c r="I1043" s="55">
        <v>2007</v>
      </c>
      <c r="J1043" t="s">
        <v>1348</v>
      </c>
      <c r="K1043" t="s">
        <v>1268</v>
      </c>
      <c r="L1043" s="48" t="s">
        <v>1064</v>
      </c>
      <c r="M1043" t="s">
        <v>1064</v>
      </c>
      <c r="O1043" t="s">
        <v>1835</v>
      </c>
      <c r="P1043" t="s">
        <v>1064</v>
      </c>
      <c r="Q1043" t="s">
        <v>36</v>
      </c>
      <c r="R1043" t="s">
        <v>37</v>
      </c>
      <c r="S1043">
        <v>9</v>
      </c>
      <c r="T1043">
        <v>9</v>
      </c>
      <c r="U1043" t="s">
        <v>139</v>
      </c>
      <c r="V1043" t="s">
        <v>2850</v>
      </c>
      <c r="W1043" t="s">
        <v>738</v>
      </c>
      <c r="X1043" t="s">
        <v>799</v>
      </c>
      <c r="Y1043" t="s">
        <v>37</v>
      </c>
      <c r="Z1043" t="s">
        <v>2032</v>
      </c>
      <c r="AA1043" t="s">
        <v>1273</v>
      </c>
      <c r="AB1043" t="s">
        <v>1064</v>
      </c>
      <c r="AC1043" t="s">
        <v>1064</v>
      </c>
      <c r="AD1043" t="s">
        <v>1064</v>
      </c>
      <c r="AE1043" t="s">
        <v>1064</v>
      </c>
      <c r="AF1043" t="s">
        <v>1064</v>
      </c>
      <c r="AG1043" t="s">
        <v>1064</v>
      </c>
      <c r="AH1043" t="s">
        <v>1064</v>
      </c>
      <c r="AK1043">
        <v>285760</v>
      </c>
      <c r="AL1043">
        <v>6583984</v>
      </c>
      <c r="AM1043" t="s">
        <v>2390</v>
      </c>
      <c r="AN1043" t="s">
        <v>37</v>
      </c>
      <c r="AO1043" s="39">
        <v>45721</v>
      </c>
    </row>
    <row r="1044" spans="1:41" x14ac:dyDescent="0.2">
      <c r="A1044" t="s">
        <v>173</v>
      </c>
      <c r="B1044" t="s">
        <v>176</v>
      </c>
      <c r="C1044" t="s">
        <v>2230</v>
      </c>
      <c r="D1044" t="s">
        <v>1064</v>
      </c>
      <c r="E1044" t="s">
        <v>1559</v>
      </c>
      <c r="F1044" t="s">
        <v>447</v>
      </c>
      <c r="G1044" t="s">
        <v>1805</v>
      </c>
      <c r="H1044" s="39">
        <v>43344</v>
      </c>
      <c r="I1044" s="55">
        <v>2018</v>
      </c>
      <c r="J1044" t="s">
        <v>1348</v>
      </c>
      <c r="K1044" t="s">
        <v>1374</v>
      </c>
      <c r="L1044" s="48" t="s">
        <v>1064</v>
      </c>
      <c r="M1044" t="s">
        <v>1064</v>
      </c>
      <c r="O1044" t="s">
        <v>1835</v>
      </c>
      <c r="P1044" t="s">
        <v>1064</v>
      </c>
      <c r="Q1044" t="s">
        <v>36</v>
      </c>
      <c r="R1044" t="s">
        <v>37</v>
      </c>
      <c r="S1044">
        <v>3</v>
      </c>
      <c r="T1044">
        <v>3</v>
      </c>
      <c r="U1044" t="s">
        <v>139</v>
      </c>
      <c r="V1044" t="s">
        <v>2850</v>
      </c>
      <c r="W1044" t="s">
        <v>738</v>
      </c>
      <c r="X1044" t="s">
        <v>893</v>
      </c>
      <c r="Y1044" t="s">
        <v>1064</v>
      </c>
      <c r="Z1044" t="s">
        <v>1064</v>
      </c>
      <c r="AA1044" t="s">
        <v>1064</v>
      </c>
      <c r="AB1044" t="s">
        <v>1064</v>
      </c>
      <c r="AC1044" t="s">
        <v>1064</v>
      </c>
      <c r="AD1044" t="s">
        <v>1064</v>
      </c>
      <c r="AE1044" t="s">
        <v>1064</v>
      </c>
      <c r="AF1044" t="s">
        <v>1064</v>
      </c>
      <c r="AG1044" t="s">
        <v>1064</v>
      </c>
      <c r="AH1044" t="s">
        <v>1064</v>
      </c>
      <c r="AK1044">
        <v>265785.12</v>
      </c>
      <c r="AL1044">
        <v>6463594.7199999997</v>
      </c>
      <c r="AM1044" t="s">
        <v>2390</v>
      </c>
      <c r="AN1044" t="s">
        <v>37</v>
      </c>
      <c r="AO1044" s="39">
        <v>45721</v>
      </c>
    </row>
    <row r="1045" spans="1:41" x14ac:dyDescent="0.2">
      <c r="A1045" t="s">
        <v>173</v>
      </c>
      <c r="B1045" t="s">
        <v>176</v>
      </c>
      <c r="C1045" t="s">
        <v>2709</v>
      </c>
      <c r="D1045" t="s">
        <v>1064</v>
      </c>
      <c r="E1045" t="s">
        <v>1065</v>
      </c>
      <c r="F1045" t="s">
        <v>231</v>
      </c>
      <c r="G1045" t="s">
        <v>1805</v>
      </c>
      <c r="H1045" s="39">
        <v>42461</v>
      </c>
      <c r="I1045" s="55">
        <v>2016</v>
      </c>
      <c r="J1045" t="s">
        <v>1297</v>
      </c>
      <c r="K1045" t="s">
        <v>1298</v>
      </c>
      <c r="L1045" s="48" t="s">
        <v>1064</v>
      </c>
      <c r="M1045" t="s">
        <v>1064</v>
      </c>
      <c r="O1045" t="s">
        <v>1833</v>
      </c>
      <c r="P1045" t="s">
        <v>1064</v>
      </c>
      <c r="Q1045" t="s">
        <v>36</v>
      </c>
      <c r="R1045" t="s">
        <v>37</v>
      </c>
      <c r="S1045">
        <v>8.48</v>
      </c>
      <c r="T1045">
        <v>8.48</v>
      </c>
      <c r="U1045" t="s">
        <v>139</v>
      </c>
      <c r="V1045" t="s">
        <v>2850</v>
      </c>
      <c r="W1045" t="s">
        <v>697</v>
      </c>
      <c r="X1045" t="s">
        <v>2036</v>
      </c>
      <c r="Y1045" t="s">
        <v>1064</v>
      </c>
      <c r="Z1045" t="s">
        <v>1064</v>
      </c>
      <c r="AA1045" t="s">
        <v>1064</v>
      </c>
      <c r="AB1045" t="s">
        <v>1064</v>
      </c>
      <c r="AC1045" t="s">
        <v>1064</v>
      </c>
      <c r="AD1045" t="s">
        <v>1064</v>
      </c>
      <c r="AE1045" t="s">
        <v>1064</v>
      </c>
      <c r="AF1045" t="s">
        <v>1064</v>
      </c>
      <c r="AG1045" t="s">
        <v>1064</v>
      </c>
      <c r="AH1045" t="s">
        <v>1064</v>
      </c>
      <c r="AK1045">
        <v>738260.2</v>
      </c>
      <c r="AL1045">
        <v>6080516.04</v>
      </c>
      <c r="AM1045" t="s">
        <v>2394</v>
      </c>
      <c r="AN1045" t="s">
        <v>37</v>
      </c>
      <c r="AO1045" s="39">
        <v>45721</v>
      </c>
    </row>
    <row r="1046" spans="1:41" x14ac:dyDescent="0.2">
      <c r="A1046" t="s">
        <v>173</v>
      </c>
      <c r="B1046" t="s">
        <v>176</v>
      </c>
      <c r="C1046" t="s">
        <v>107</v>
      </c>
      <c r="D1046" t="s">
        <v>1064</v>
      </c>
      <c r="E1046" t="s">
        <v>1682</v>
      </c>
      <c r="F1046" t="s">
        <v>465</v>
      </c>
      <c r="G1046" t="s">
        <v>1805</v>
      </c>
      <c r="H1046" s="39">
        <v>42617</v>
      </c>
      <c r="I1046" s="55">
        <v>2016</v>
      </c>
      <c r="J1046" t="s">
        <v>1354</v>
      </c>
      <c r="K1046" t="s">
        <v>1384</v>
      </c>
      <c r="L1046" s="48" t="s">
        <v>1064</v>
      </c>
      <c r="M1046" t="s">
        <v>1064</v>
      </c>
      <c r="O1046" t="s">
        <v>1837</v>
      </c>
      <c r="P1046" t="s">
        <v>1064</v>
      </c>
      <c r="Q1046" t="s">
        <v>36</v>
      </c>
      <c r="R1046" t="s">
        <v>37</v>
      </c>
      <c r="S1046">
        <v>0.8</v>
      </c>
      <c r="T1046">
        <v>0.78</v>
      </c>
      <c r="U1046" t="s">
        <v>139</v>
      </c>
      <c r="V1046" t="s">
        <v>2850</v>
      </c>
      <c r="W1046" t="s">
        <v>707</v>
      </c>
      <c r="X1046" t="s">
        <v>2037</v>
      </c>
      <c r="Y1046" t="s">
        <v>1064</v>
      </c>
      <c r="Z1046" t="s">
        <v>1064</v>
      </c>
      <c r="AA1046" t="s">
        <v>1064</v>
      </c>
      <c r="AB1046" t="s">
        <v>1064</v>
      </c>
      <c r="AC1046" t="s">
        <v>1064</v>
      </c>
      <c r="AD1046" t="s">
        <v>1064</v>
      </c>
      <c r="AE1046" t="s">
        <v>1064</v>
      </c>
      <c r="AF1046" t="s">
        <v>1064</v>
      </c>
      <c r="AG1046" t="s">
        <v>1064</v>
      </c>
      <c r="AH1046" t="s">
        <v>1064</v>
      </c>
      <c r="AK1046">
        <v>635256.86</v>
      </c>
      <c r="AL1046">
        <v>5582493.7199999997</v>
      </c>
      <c r="AM1046" t="s">
        <v>2389</v>
      </c>
      <c r="AN1046" t="s">
        <v>37</v>
      </c>
      <c r="AO1046" s="39">
        <v>45721</v>
      </c>
    </row>
    <row r="1047" spans="1:41" x14ac:dyDescent="0.2">
      <c r="A1047" t="s">
        <v>173</v>
      </c>
      <c r="B1047" t="s">
        <v>176</v>
      </c>
      <c r="C1047" t="s">
        <v>2230</v>
      </c>
      <c r="D1047" t="s">
        <v>1064</v>
      </c>
      <c r="E1047" t="s">
        <v>1559</v>
      </c>
      <c r="F1047" t="s">
        <v>2342</v>
      </c>
      <c r="G1047" t="s">
        <v>1805</v>
      </c>
      <c r="H1047" s="39">
        <v>43707</v>
      </c>
      <c r="I1047" s="55">
        <v>2019</v>
      </c>
      <c r="J1047" t="s">
        <v>1302</v>
      </c>
      <c r="K1047" t="s">
        <v>1306</v>
      </c>
      <c r="L1047" s="48" t="s">
        <v>1064</v>
      </c>
      <c r="M1047" t="s">
        <v>1064</v>
      </c>
      <c r="O1047" t="s">
        <v>1835</v>
      </c>
      <c r="P1047" t="s">
        <v>1064</v>
      </c>
      <c r="Q1047" t="s">
        <v>36</v>
      </c>
      <c r="R1047" t="s">
        <v>37</v>
      </c>
      <c r="S1047">
        <v>3</v>
      </c>
      <c r="T1047">
        <v>2.99</v>
      </c>
      <c r="U1047" t="s">
        <v>139</v>
      </c>
      <c r="V1047" t="s">
        <v>2850</v>
      </c>
      <c r="W1047" t="s">
        <v>707</v>
      </c>
      <c r="X1047" t="s">
        <v>2002</v>
      </c>
      <c r="Y1047" t="s">
        <v>1064</v>
      </c>
      <c r="Z1047" t="s">
        <v>1064</v>
      </c>
      <c r="AA1047" t="s">
        <v>1064</v>
      </c>
      <c r="AB1047" t="s">
        <v>1064</v>
      </c>
      <c r="AC1047" t="s">
        <v>1064</v>
      </c>
      <c r="AD1047" t="s">
        <v>1064</v>
      </c>
      <c r="AE1047" t="s">
        <v>1064</v>
      </c>
      <c r="AF1047" t="s">
        <v>1064</v>
      </c>
      <c r="AG1047" t="s">
        <v>1064</v>
      </c>
      <c r="AH1047" t="s">
        <v>1064</v>
      </c>
      <c r="AK1047">
        <v>660485.67000000004</v>
      </c>
      <c r="AL1047">
        <v>5401306.6100000003</v>
      </c>
      <c r="AM1047" t="s">
        <v>1480</v>
      </c>
      <c r="AN1047" t="s">
        <v>37</v>
      </c>
      <c r="AO1047" s="39">
        <v>45721</v>
      </c>
    </row>
    <row r="1048" spans="1:41" x14ac:dyDescent="0.2">
      <c r="A1048" t="s">
        <v>173</v>
      </c>
      <c r="B1048" t="s">
        <v>176</v>
      </c>
      <c r="C1048" t="s">
        <v>2710</v>
      </c>
      <c r="D1048" t="s">
        <v>1064</v>
      </c>
      <c r="E1048" t="s">
        <v>1064</v>
      </c>
      <c r="F1048" t="s">
        <v>249</v>
      </c>
      <c r="G1048" t="s">
        <v>1805</v>
      </c>
      <c r="H1048" s="39">
        <v>40025</v>
      </c>
      <c r="I1048" s="55">
        <v>2009</v>
      </c>
      <c r="J1048" t="s">
        <v>1302</v>
      </c>
      <c r="K1048" t="s">
        <v>1307</v>
      </c>
      <c r="L1048" s="48" t="s">
        <v>1064</v>
      </c>
      <c r="M1048" t="s">
        <v>1064</v>
      </c>
      <c r="O1048" t="s">
        <v>1837</v>
      </c>
      <c r="P1048" t="s">
        <v>1064</v>
      </c>
      <c r="Q1048" t="s">
        <v>36</v>
      </c>
      <c r="R1048" t="s">
        <v>37</v>
      </c>
      <c r="S1048">
        <v>1.6</v>
      </c>
      <c r="T1048">
        <v>1.6</v>
      </c>
      <c r="U1048" t="s">
        <v>139</v>
      </c>
      <c r="V1048" t="s">
        <v>2850</v>
      </c>
      <c r="W1048" t="s">
        <v>707</v>
      </c>
      <c r="X1048" t="s">
        <v>716</v>
      </c>
      <c r="Y1048" t="s">
        <v>1064</v>
      </c>
      <c r="Z1048" t="s">
        <v>1064</v>
      </c>
      <c r="AA1048" t="s">
        <v>1064</v>
      </c>
      <c r="AB1048" t="s">
        <v>1064</v>
      </c>
      <c r="AC1048" t="s">
        <v>1064</v>
      </c>
      <c r="AD1048" t="s">
        <v>1064</v>
      </c>
      <c r="AE1048" t="s">
        <v>1064</v>
      </c>
      <c r="AF1048" t="s">
        <v>1064</v>
      </c>
      <c r="AG1048" t="s">
        <v>1064</v>
      </c>
      <c r="AH1048" t="s">
        <v>1064</v>
      </c>
      <c r="AK1048">
        <v>601892.77</v>
      </c>
      <c r="AL1048">
        <v>5307953.3</v>
      </c>
      <c r="AM1048" t="s">
        <v>1480</v>
      </c>
      <c r="AN1048" t="s">
        <v>37</v>
      </c>
      <c r="AO1048" s="39">
        <v>45721</v>
      </c>
    </row>
    <row r="1049" spans="1:41" x14ac:dyDescent="0.2">
      <c r="A1049" t="s">
        <v>173</v>
      </c>
      <c r="B1049" t="s">
        <v>176</v>
      </c>
      <c r="C1049" t="s">
        <v>2711</v>
      </c>
      <c r="D1049" t="s">
        <v>1064</v>
      </c>
      <c r="E1049" t="s">
        <v>1763</v>
      </c>
      <c r="F1049" t="s">
        <v>596</v>
      </c>
      <c r="G1049" t="s">
        <v>1805</v>
      </c>
      <c r="H1049" s="39">
        <v>43329</v>
      </c>
      <c r="I1049" s="55">
        <v>2018</v>
      </c>
      <c r="J1049" t="s">
        <v>1316</v>
      </c>
      <c r="K1049" t="s">
        <v>1317</v>
      </c>
      <c r="L1049" s="48" t="s">
        <v>1064</v>
      </c>
      <c r="M1049" t="s">
        <v>1064</v>
      </c>
      <c r="O1049" t="s">
        <v>1835</v>
      </c>
      <c r="P1049" t="s">
        <v>1064</v>
      </c>
      <c r="Q1049" t="s">
        <v>36</v>
      </c>
      <c r="R1049" t="s">
        <v>37</v>
      </c>
      <c r="S1049">
        <v>3</v>
      </c>
      <c r="T1049">
        <v>2.9849999999999999</v>
      </c>
      <c r="U1049" t="s">
        <v>139</v>
      </c>
      <c r="V1049" t="s">
        <v>2850</v>
      </c>
      <c r="W1049" t="s">
        <v>697</v>
      </c>
      <c r="X1049" t="s">
        <v>989</v>
      </c>
      <c r="Y1049" t="s">
        <v>37</v>
      </c>
      <c r="Z1049" t="s">
        <v>2021</v>
      </c>
      <c r="AA1049" t="s">
        <v>1292</v>
      </c>
      <c r="AB1049" t="s">
        <v>1064</v>
      </c>
      <c r="AC1049" t="s">
        <v>1064</v>
      </c>
      <c r="AD1049" t="s">
        <v>1064</v>
      </c>
      <c r="AE1049" t="s">
        <v>1064</v>
      </c>
      <c r="AF1049" t="s">
        <v>1064</v>
      </c>
      <c r="AG1049" t="s">
        <v>1064</v>
      </c>
      <c r="AH1049" t="s">
        <v>1064</v>
      </c>
      <c r="AK1049">
        <v>277582.44</v>
      </c>
      <c r="AL1049">
        <v>6277686.8099999996</v>
      </c>
      <c r="AM1049" t="s">
        <v>2388</v>
      </c>
      <c r="AN1049" t="s">
        <v>37</v>
      </c>
      <c r="AO1049" s="39">
        <v>45721</v>
      </c>
    </row>
    <row r="1050" spans="1:41" x14ac:dyDescent="0.2">
      <c r="A1050" t="s">
        <v>173</v>
      </c>
      <c r="B1050" t="s">
        <v>176</v>
      </c>
      <c r="C1050" t="s">
        <v>2712</v>
      </c>
      <c r="D1050" t="s">
        <v>1064</v>
      </c>
      <c r="E1050" t="s">
        <v>1160</v>
      </c>
      <c r="F1050" t="s">
        <v>439</v>
      </c>
      <c r="G1050" t="s">
        <v>1805</v>
      </c>
      <c r="H1050" s="39">
        <v>41344</v>
      </c>
      <c r="I1050" s="55">
        <v>2013</v>
      </c>
      <c r="J1050" t="s">
        <v>3870</v>
      </c>
      <c r="K1050" t="s">
        <v>1370</v>
      </c>
      <c r="L1050" s="48" t="s">
        <v>1064</v>
      </c>
      <c r="M1050" t="s">
        <v>1064</v>
      </c>
      <c r="O1050" t="s">
        <v>1837</v>
      </c>
      <c r="P1050" t="s">
        <v>1064</v>
      </c>
      <c r="Q1050" t="s">
        <v>29</v>
      </c>
      <c r="R1050" t="s">
        <v>131</v>
      </c>
      <c r="S1050">
        <v>0.191</v>
      </c>
      <c r="T1050">
        <v>0.18149999999999999</v>
      </c>
      <c r="U1050" t="s">
        <v>139</v>
      </c>
      <c r="V1050" t="s">
        <v>2850</v>
      </c>
      <c r="W1050" t="s">
        <v>697</v>
      </c>
      <c r="X1050" t="s">
        <v>883</v>
      </c>
      <c r="Y1050" t="s">
        <v>1064</v>
      </c>
      <c r="Z1050" t="s">
        <v>1064</v>
      </c>
      <c r="AA1050" t="s">
        <v>1064</v>
      </c>
      <c r="AB1050" t="s">
        <v>1064</v>
      </c>
      <c r="AC1050" t="s">
        <v>1064</v>
      </c>
      <c r="AD1050" t="s">
        <v>1064</v>
      </c>
      <c r="AE1050" t="s">
        <v>1064</v>
      </c>
      <c r="AF1050" t="s">
        <v>1064</v>
      </c>
      <c r="AG1050" t="s">
        <v>1064</v>
      </c>
      <c r="AH1050" t="s">
        <v>1064</v>
      </c>
      <c r="AK1050">
        <v>323017.00040000002</v>
      </c>
      <c r="AL1050">
        <v>6161524.0319999997</v>
      </c>
      <c r="AM1050" t="s">
        <v>2388</v>
      </c>
      <c r="AN1050" t="s">
        <v>129</v>
      </c>
      <c r="AO1050" s="39">
        <v>45721</v>
      </c>
    </row>
    <row r="1051" spans="1:41" x14ac:dyDescent="0.2">
      <c r="A1051" t="s">
        <v>173</v>
      </c>
      <c r="B1051" t="s">
        <v>176</v>
      </c>
      <c r="C1051" t="s">
        <v>2688</v>
      </c>
      <c r="D1051" t="s">
        <v>1064</v>
      </c>
      <c r="E1051" t="s">
        <v>1066</v>
      </c>
      <c r="F1051" t="s">
        <v>272</v>
      </c>
      <c r="G1051" t="s">
        <v>1805</v>
      </c>
      <c r="H1051" s="39">
        <v>40052</v>
      </c>
      <c r="I1051" s="55">
        <v>2009</v>
      </c>
      <c r="J1051" t="s">
        <v>1316</v>
      </c>
      <c r="K1051" t="s">
        <v>1321</v>
      </c>
      <c r="L1051" s="48" t="s">
        <v>1064</v>
      </c>
      <c r="M1051" t="s">
        <v>1064</v>
      </c>
      <c r="O1051" t="s">
        <v>1823</v>
      </c>
      <c r="P1051" t="s">
        <v>1064</v>
      </c>
      <c r="Q1051" t="s">
        <v>36</v>
      </c>
      <c r="R1051" t="s">
        <v>87</v>
      </c>
      <c r="S1051">
        <v>6.4</v>
      </c>
      <c r="T1051">
        <v>6.4</v>
      </c>
      <c r="U1051" t="s">
        <v>139</v>
      </c>
      <c r="V1051" t="s">
        <v>2850</v>
      </c>
      <c r="W1051" t="s">
        <v>732</v>
      </c>
      <c r="X1051" t="s">
        <v>733</v>
      </c>
      <c r="Y1051" t="s">
        <v>87</v>
      </c>
      <c r="Z1051" t="s">
        <v>2038</v>
      </c>
      <c r="AA1051" t="s">
        <v>1279</v>
      </c>
      <c r="AB1051" t="s">
        <v>1064</v>
      </c>
      <c r="AC1051" t="s">
        <v>1064</v>
      </c>
      <c r="AD1051" t="s">
        <v>1064</v>
      </c>
      <c r="AE1051" t="s">
        <v>1064</v>
      </c>
      <c r="AF1051" t="s">
        <v>1064</v>
      </c>
      <c r="AG1051" t="s">
        <v>1064</v>
      </c>
      <c r="AH1051" t="s">
        <v>1064</v>
      </c>
      <c r="AK1051">
        <v>277557.00819999998</v>
      </c>
      <c r="AL1051">
        <v>6309276.0690000001</v>
      </c>
      <c r="AM1051" t="s">
        <v>2388</v>
      </c>
      <c r="AN1051" t="s">
        <v>87</v>
      </c>
      <c r="AO1051" s="39">
        <v>45721</v>
      </c>
    </row>
    <row r="1052" spans="1:41" x14ac:dyDescent="0.2">
      <c r="A1052" t="s">
        <v>173</v>
      </c>
      <c r="B1052" t="s">
        <v>176</v>
      </c>
      <c r="C1052" t="s">
        <v>107</v>
      </c>
      <c r="D1052" t="s">
        <v>1064</v>
      </c>
      <c r="E1052" t="s">
        <v>1682</v>
      </c>
      <c r="F1052" t="s">
        <v>2343</v>
      </c>
      <c r="G1052" t="s">
        <v>1805</v>
      </c>
      <c r="H1052" s="39">
        <v>40745</v>
      </c>
      <c r="I1052" s="55">
        <v>2011</v>
      </c>
      <c r="J1052" t="s">
        <v>1337</v>
      </c>
      <c r="K1052" t="s">
        <v>1272</v>
      </c>
      <c r="L1052" s="48" t="s">
        <v>1064</v>
      </c>
      <c r="M1052" t="s">
        <v>1064</v>
      </c>
      <c r="O1052" t="s">
        <v>1837</v>
      </c>
      <c r="P1052" t="s">
        <v>1064</v>
      </c>
      <c r="Q1052" t="s">
        <v>36</v>
      </c>
      <c r="R1052" t="s">
        <v>37</v>
      </c>
      <c r="S1052">
        <v>1.9</v>
      </c>
      <c r="T1052">
        <v>1.9</v>
      </c>
      <c r="U1052" t="s">
        <v>139</v>
      </c>
      <c r="V1052" t="s">
        <v>2850</v>
      </c>
      <c r="W1052" t="s">
        <v>709</v>
      </c>
      <c r="X1052" t="s">
        <v>1043</v>
      </c>
      <c r="Y1052" t="s">
        <v>37</v>
      </c>
      <c r="Z1052" t="s">
        <v>2026</v>
      </c>
      <c r="AA1052" t="s">
        <v>1273</v>
      </c>
      <c r="AB1052" t="s">
        <v>1064</v>
      </c>
      <c r="AC1052" t="s">
        <v>1064</v>
      </c>
      <c r="AD1052" t="s">
        <v>1064</v>
      </c>
      <c r="AE1052" t="s">
        <v>1064</v>
      </c>
      <c r="AF1052" t="s">
        <v>1064</v>
      </c>
      <c r="AG1052" t="s">
        <v>1064</v>
      </c>
      <c r="AH1052" t="s">
        <v>1064</v>
      </c>
      <c r="AK1052">
        <v>632464.98569999996</v>
      </c>
      <c r="AL1052">
        <v>5757097.0369999995</v>
      </c>
      <c r="AM1052" t="s">
        <v>2389</v>
      </c>
      <c r="AN1052" t="s">
        <v>37</v>
      </c>
      <c r="AO1052" s="39">
        <v>45721</v>
      </c>
    </row>
    <row r="1053" spans="1:41" x14ac:dyDescent="0.2">
      <c r="A1053" t="s">
        <v>173</v>
      </c>
      <c r="B1053" t="s">
        <v>176</v>
      </c>
      <c r="C1053" t="s">
        <v>2684</v>
      </c>
      <c r="D1053" t="s">
        <v>1064</v>
      </c>
      <c r="E1053" t="s">
        <v>1170</v>
      </c>
      <c r="F1053" t="s">
        <v>460</v>
      </c>
      <c r="G1053" t="s">
        <v>1805</v>
      </c>
      <c r="H1053" s="39">
        <v>40634</v>
      </c>
      <c r="I1053" s="55">
        <v>2011</v>
      </c>
      <c r="J1053" t="s">
        <v>1316</v>
      </c>
      <c r="K1053" t="s">
        <v>1381</v>
      </c>
      <c r="L1053" s="48" t="s">
        <v>1064</v>
      </c>
      <c r="M1053" t="s">
        <v>1064</v>
      </c>
      <c r="O1053" t="s">
        <v>1823</v>
      </c>
      <c r="P1053" t="s">
        <v>1064</v>
      </c>
      <c r="Q1053" t="s">
        <v>36</v>
      </c>
      <c r="R1053" t="s">
        <v>37</v>
      </c>
      <c r="S1053">
        <v>2.9</v>
      </c>
      <c r="T1053">
        <v>2.9</v>
      </c>
      <c r="U1053" t="s">
        <v>139</v>
      </c>
      <c r="V1053" t="s">
        <v>2850</v>
      </c>
      <c r="W1053" t="s">
        <v>727</v>
      </c>
      <c r="X1053" t="s">
        <v>901</v>
      </c>
      <c r="Y1053" t="s">
        <v>37</v>
      </c>
      <c r="Z1053" t="s">
        <v>1810</v>
      </c>
      <c r="AA1053" t="s">
        <v>1274</v>
      </c>
      <c r="AB1053" t="s">
        <v>1064</v>
      </c>
      <c r="AC1053" t="s">
        <v>1064</v>
      </c>
      <c r="AD1053" t="s">
        <v>1064</v>
      </c>
      <c r="AE1053" t="s">
        <v>1064</v>
      </c>
      <c r="AF1053" t="s">
        <v>1064</v>
      </c>
      <c r="AG1053" t="s">
        <v>1064</v>
      </c>
      <c r="AH1053" t="s">
        <v>1064</v>
      </c>
      <c r="AK1053">
        <v>291584.57</v>
      </c>
      <c r="AL1053">
        <v>6362588.0999999996</v>
      </c>
      <c r="AM1053" t="s">
        <v>2388</v>
      </c>
      <c r="AN1053" t="s">
        <v>37</v>
      </c>
      <c r="AO1053" s="39">
        <v>45721</v>
      </c>
    </row>
    <row r="1054" spans="1:41" x14ac:dyDescent="0.2">
      <c r="A1054" t="s">
        <v>173</v>
      </c>
      <c r="B1054" t="s">
        <v>176</v>
      </c>
      <c r="C1054" t="s">
        <v>2713</v>
      </c>
      <c r="D1054" t="s">
        <v>1064</v>
      </c>
      <c r="E1054" t="s">
        <v>1173</v>
      </c>
      <c r="F1054" t="s">
        <v>467</v>
      </c>
      <c r="G1054" t="s">
        <v>1805</v>
      </c>
      <c r="H1054" s="39">
        <v>41244</v>
      </c>
      <c r="I1054" s="55">
        <v>2012</v>
      </c>
      <c r="J1054" t="s">
        <v>1310</v>
      </c>
      <c r="K1054" t="s">
        <v>1386</v>
      </c>
      <c r="L1054" s="48" t="s">
        <v>1064</v>
      </c>
      <c r="M1054" t="s">
        <v>1064</v>
      </c>
      <c r="O1054" t="s">
        <v>1823</v>
      </c>
      <c r="P1054" t="s">
        <v>1064</v>
      </c>
      <c r="Q1054" t="s">
        <v>29</v>
      </c>
      <c r="R1054" t="s">
        <v>131</v>
      </c>
      <c r="S1054">
        <v>9.2840000000000007</v>
      </c>
      <c r="T1054">
        <v>9</v>
      </c>
      <c r="U1054" t="s">
        <v>692</v>
      </c>
      <c r="V1054" t="s">
        <v>2850</v>
      </c>
      <c r="W1054" t="s">
        <v>697</v>
      </c>
      <c r="X1054" t="s">
        <v>907</v>
      </c>
      <c r="Y1054" t="s">
        <v>1064</v>
      </c>
      <c r="Z1054" t="s">
        <v>1064</v>
      </c>
      <c r="AA1054" t="s">
        <v>1064</v>
      </c>
      <c r="AB1054" t="s">
        <v>1064</v>
      </c>
      <c r="AC1054" t="s">
        <v>1064</v>
      </c>
      <c r="AD1054" t="s">
        <v>1064</v>
      </c>
      <c r="AE1054" t="s">
        <v>1064</v>
      </c>
      <c r="AF1054" t="s">
        <v>1064</v>
      </c>
      <c r="AG1054" t="s">
        <v>1064</v>
      </c>
      <c r="AH1054" t="s">
        <v>1064</v>
      </c>
      <c r="AK1054">
        <v>329505.97989999998</v>
      </c>
      <c r="AL1054">
        <v>6287289.0520000001</v>
      </c>
      <c r="AM1054" t="s">
        <v>2388</v>
      </c>
      <c r="AN1054" t="s">
        <v>129</v>
      </c>
      <c r="AO1054" s="39">
        <v>45721</v>
      </c>
    </row>
    <row r="1055" spans="1:41" x14ac:dyDescent="0.2">
      <c r="A1055" t="s">
        <v>173</v>
      </c>
      <c r="B1055" t="s">
        <v>176</v>
      </c>
      <c r="C1055" t="s">
        <v>107</v>
      </c>
      <c r="D1055" t="s">
        <v>1064</v>
      </c>
      <c r="E1055" t="s">
        <v>1682</v>
      </c>
      <c r="F1055" t="s">
        <v>469</v>
      </c>
      <c r="G1055" t="s">
        <v>1805</v>
      </c>
      <c r="H1055" s="39">
        <v>41122</v>
      </c>
      <c r="I1055" s="55">
        <v>2012</v>
      </c>
      <c r="J1055" t="s">
        <v>1337</v>
      </c>
      <c r="K1055" t="s">
        <v>1387</v>
      </c>
      <c r="L1055" s="48" t="s">
        <v>1064</v>
      </c>
      <c r="M1055" t="s">
        <v>1064</v>
      </c>
      <c r="O1055" t="s">
        <v>1833</v>
      </c>
      <c r="P1055" t="s">
        <v>1064</v>
      </c>
      <c r="Q1055" t="s">
        <v>36</v>
      </c>
      <c r="R1055" t="s">
        <v>37</v>
      </c>
      <c r="S1055">
        <v>2.4</v>
      </c>
      <c r="T1055">
        <v>2.4</v>
      </c>
      <c r="U1055" t="s">
        <v>139</v>
      </c>
      <c r="V1055" t="s">
        <v>2850</v>
      </c>
      <c r="W1055" t="s">
        <v>709</v>
      </c>
      <c r="X1055" t="s">
        <v>908</v>
      </c>
      <c r="Y1055" t="s">
        <v>90</v>
      </c>
      <c r="Z1055" t="s">
        <v>2039</v>
      </c>
      <c r="AA1055" t="s">
        <v>1281</v>
      </c>
      <c r="AB1055" t="s">
        <v>1064</v>
      </c>
      <c r="AC1055" t="s">
        <v>1064</v>
      </c>
      <c r="AD1055" t="s">
        <v>1064</v>
      </c>
      <c r="AE1055" t="s">
        <v>1064</v>
      </c>
      <c r="AF1055" t="s">
        <v>1064</v>
      </c>
      <c r="AG1055" t="s">
        <v>1064</v>
      </c>
      <c r="AH1055" t="s">
        <v>1064</v>
      </c>
      <c r="AK1055">
        <v>648443.02690000006</v>
      </c>
      <c r="AL1055">
        <v>5849287.983</v>
      </c>
      <c r="AM1055" t="s">
        <v>2389</v>
      </c>
      <c r="AN1055" t="s">
        <v>37</v>
      </c>
      <c r="AO1055" s="39">
        <v>45721</v>
      </c>
    </row>
    <row r="1056" spans="1:41" x14ac:dyDescent="0.2">
      <c r="A1056" t="s">
        <v>173</v>
      </c>
      <c r="B1056" t="s">
        <v>176</v>
      </c>
      <c r="C1056" t="s">
        <v>2453</v>
      </c>
      <c r="D1056" t="s">
        <v>1064</v>
      </c>
      <c r="E1056" t="s">
        <v>1163</v>
      </c>
      <c r="F1056" t="s">
        <v>688</v>
      </c>
      <c r="G1056" t="s">
        <v>1805</v>
      </c>
      <c r="H1056" s="39">
        <v>43643</v>
      </c>
      <c r="I1056" s="55">
        <v>2019</v>
      </c>
      <c r="J1056" t="s">
        <v>1337</v>
      </c>
      <c r="K1056" t="s">
        <v>1477</v>
      </c>
      <c r="L1056" s="48" t="s">
        <v>1064</v>
      </c>
      <c r="M1056" t="s">
        <v>1064</v>
      </c>
      <c r="O1056" t="s">
        <v>1823</v>
      </c>
      <c r="P1056" t="s">
        <v>1064</v>
      </c>
      <c r="Q1056" t="s">
        <v>36</v>
      </c>
      <c r="R1056" t="s">
        <v>37</v>
      </c>
      <c r="S1056">
        <v>3</v>
      </c>
      <c r="T1056">
        <v>2.9849999999999999</v>
      </c>
      <c r="U1056" t="s">
        <v>139</v>
      </c>
      <c r="V1056" t="s">
        <v>2850</v>
      </c>
      <c r="W1056" t="s">
        <v>707</v>
      </c>
      <c r="X1056" t="s">
        <v>2040</v>
      </c>
      <c r="Y1056" t="s">
        <v>1064</v>
      </c>
      <c r="Z1056" t="s">
        <v>1064</v>
      </c>
      <c r="AA1056" t="s">
        <v>1064</v>
      </c>
      <c r="AB1056" t="s">
        <v>1064</v>
      </c>
      <c r="AC1056" t="s">
        <v>1064</v>
      </c>
      <c r="AD1056" t="s">
        <v>1064</v>
      </c>
      <c r="AE1056" t="s">
        <v>1064</v>
      </c>
      <c r="AF1056" t="s">
        <v>1064</v>
      </c>
      <c r="AG1056" t="s">
        <v>1064</v>
      </c>
      <c r="AH1056" t="s">
        <v>1064</v>
      </c>
      <c r="AK1056">
        <v>717834.33</v>
      </c>
      <c r="AL1056">
        <v>5887847.0300000003</v>
      </c>
      <c r="AM1056" t="s">
        <v>2394</v>
      </c>
      <c r="AN1056" t="s">
        <v>37</v>
      </c>
      <c r="AO1056" s="39">
        <v>45721</v>
      </c>
    </row>
    <row r="1057" spans="1:41" x14ac:dyDescent="0.2">
      <c r="A1057" t="s">
        <v>173</v>
      </c>
      <c r="B1057" t="s">
        <v>176</v>
      </c>
      <c r="C1057" t="s">
        <v>2240</v>
      </c>
      <c r="D1057" t="s">
        <v>1064</v>
      </c>
      <c r="E1057" t="s">
        <v>1605</v>
      </c>
      <c r="F1057" t="s">
        <v>476</v>
      </c>
      <c r="G1057" t="s">
        <v>1805</v>
      </c>
      <c r="H1057" s="39">
        <v>43511</v>
      </c>
      <c r="I1057" s="55">
        <v>2019</v>
      </c>
      <c r="J1057" t="s">
        <v>1297</v>
      </c>
      <c r="K1057" t="s">
        <v>1391</v>
      </c>
      <c r="L1057" s="48" t="s">
        <v>1064</v>
      </c>
      <c r="M1057" t="s">
        <v>1064</v>
      </c>
      <c r="O1057" t="s">
        <v>1835</v>
      </c>
      <c r="P1057" t="s">
        <v>1064</v>
      </c>
      <c r="Q1057" t="s">
        <v>36</v>
      </c>
      <c r="R1057" t="s">
        <v>37</v>
      </c>
      <c r="S1057">
        <v>3</v>
      </c>
      <c r="T1057">
        <v>2.9849999999999999</v>
      </c>
      <c r="U1057" t="s">
        <v>139</v>
      </c>
      <c r="V1057" t="s">
        <v>2850</v>
      </c>
      <c r="W1057" t="s">
        <v>697</v>
      </c>
      <c r="X1057" t="s">
        <v>914</v>
      </c>
      <c r="Y1057" t="s">
        <v>1064</v>
      </c>
      <c r="Z1057" t="s">
        <v>1064</v>
      </c>
      <c r="AA1057" t="s">
        <v>1064</v>
      </c>
      <c r="AB1057" t="s">
        <v>1064</v>
      </c>
      <c r="AC1057" t="s">
        <v>1064</v>
      </c>
      <c r="AD1057" t="s">
        <v>1064</v>
      </c>
      <c r="AE1057" t="s">
        <v>1064</v>
      </c>
      <c r="AF1057" t="s">
        <v>1064</v>
      </c>
      <c r="AG1057" t="s">
        <v>1064</v>
      </c>
      <c r="AH1057" t="s">
        <v>1064</v>
      </c>
      <c r="AK1057">
        <v>296880.82</v>
      </c>
      <c r="AL1057">
        <v>6125563.2300000004</v>
      </c>
      <c r="AM1057" t="s">
        <v>2391</v>
      </c>
      <c r="AN1057" t="s">
        <v>37</v>
      </c>
      <c r="AO1057" s="39">
        <v>45721</v>
      </c>
    </row>
    <row r="1058" spans="1:41" x14ac:dyDescent="0.2">
      <c r="A1058" t="s">
        <v>173</v>
      </c>
      <c r="B1058" t="s">
        <v>175</v>
      </c>
      <c r="C1058" t="s">
        <v>2699</v>
      </c>
      <c r="D1058" t="s">
        <v>1064</v>
      </c>
      <c r="E1058" t="s">
        <v>1192</v>
      </c>
      <c r="F1058" t="s">
        <v>504</v>
      </c>
      <c r="G1058" t="s">
        <v>1805</v>
      </c>
      <c r="H1058" s="39">
        <v>43357</v>
      </c>
      <c r="I1058" s="55">
        <v>2018</v>
      </c>
      <c r="J1058" t="s">
        <v>1352</v>
      </c>
      <c r="K1058" t="s">
        <v>1409</v>
      </c>
      <c r="L1058" s="48" t="s">
        <v>1064</v>
      </c>
      <c r="M1058" t="s">
        <v>1064</v>
      </c>
      <c r="O1058" t="s">
        <v>1835</v>
      </c>
      <c r="P1058" t="s">
        <v>1064</v>
      </c>
      <c r="Q1058" t="s">
        <v>36</v>
      </c>
      <c r="R1058" t="s">
        <v>37</v>
      </c>
      <c r="S1058">
        <v>5.83</v>
      </c>
      <c r="T1058">
        <v>5.83</v>
      </c>
      <c r="U1058" t="s">
        <v>139</v>
      </c>
      <c r="V1058" t="s">
        <v>2850</v>
      </c>
      <c r="W1058" t="s">
        <v>697</v>
      </c>
      <c r="X1058" t="s">
        <v>936</v>
      </c>
      <c r="Y1058" t="s">
        <v>1064</v>
      </c>
      <c r="Z1058" t="s">
        <v>1064</v>
      </c>
      <c r="AA1058" t="s">
        <v>1064</v>
      </c>
      <c r="AB1058" t="s">
        <v>1064</v>
      </c>
      <c r="AC1058" t="s">
        <v>1064</v>
      </c>
      <c r="AD1058" t="s">
        <v>1064</v>
      </c>
      <c r="AE1058" t="s">
        <v>1064</v>
      </c>
      <c r="AF1058" t="s">
        <v>1064</v>
      </c>
      <c r="AG1058" t="s">
        <v>1064</v>
      </c>
      <c r="AH1058" t="s">
        <v>1064</v>
      </c>
      <c r="AK1058">
        <v>381947.75</v>
      </c>
      <c r="AL1058">
        <v>7765268.9500000002</v>
      </c>
      <c r="AM1058" t="s">
        <v>2399</v>
      </c>
      <c r="AN1058" t="s">
        <v>37</v>
      </c>
      <c r="AO1058" s="39">
        <v>45721</v>
      </c>
    </row>
    <row r="1059" spans="1:41" x14ac:dyDescent="0.2">
      <c r="A1059" t="s">
        <v>179</v>
      </c>
      <c r="B1059" t="s">
        <v>2041</v>
      </c>
      <c r="C1059" t="s">
        <v>3668</v>
      </c>
      <c r="D1059" t="s">
        <v>86</v>
      </c>
      <c r="E1059" t="s">
        <v>3669</v>
      </c>
      <c r="F1059" t="s">
        <v>2041</v>
      </c>
      <c r="G1059" t="s">
        <v>1805</v>
      </c>
      <c r="H1059" s="39">
        <v>26665</v>
      </c>
      <c r="I1059" s="55">
        <v>1973</v>
      </c>
      <c r="J1059" t="s">
        <v>1813</v>
      </c>
      <c r="K1059" t="s">
        <v>92</v>
      </c>
      <c r="L1059" s="48" t="s">
        <v>1064</v>
      </c>
      <c r="M1059" t="s">
        <v>3670</v>
      </c>
      <c r="N1059">
        <v>1998</v>
      </c>
      <c r="O1059" t="s">
        <v>1064</v>
      </c>
      <c r="P1059" t="s">
        <v>3671</v>
      </c>
      <c r="Q1059" t="s">
        <v>36</v>
      </c>
      <c r="R1059" t="s">
        <v>37</v>
      </c>
      <c r="S1059">
        <v>0.72</v>
      </c>
      <c r="T1059">
        <v>0.64800000000000002</v>
      </c>
      <c r="U1059" t="s">
        <v>139</v>
      </c>
      <c r="V1059" t="s">
        <v>1064</v>
      </c>
      <c r="W1059" t="s">
        <v>1064</v>
      </c>
      <c r="X1059" t="s">
        <v>3672</v>
      </c>
      <c r="Y1059" t="s">
        <v>3673</v>
      </c>
      <c r="Z1059" t="s">
        <v>1064</v>
      </c>
      <c r="AA1059" t="s">
        <v>1064</v>
      </c>
      <c r="AB1059" t="s">
        <v>1064</v>
      </c>
      <c r="AC1059" t="s">
        <v>1064</v>
      </c>
      <c r="AD1059" t="s">
        <v>1064</v>
      </c>
      <c r="AE1059" t="s">
        <v>1064</v>
      </c>
      <c r="AF1059" t="s">
        <v>1064</v>
      </c>
      <c r="AG1059" t="s">
        <v>1064</v>
      </c>
      <c r="AH1059" t="s">
        <v>1064</v>
      </c>
      <c r="AK1059">
        <v>407981</v>
      </c>
      <c r="AL1059">
        <v>4094384</v>
      </c>
      <c r="AM1059" t="s">
        <v>3643</v>
      </c>
      <c r="AN1059" t="s">
        <v>37</v>
      </c>
      <c r="AO1059" s="39">
        <v>45721</v>
      </c>
    </row>
    <row r="1060" spans="1:41" x14ac:dyDescent="0.2">
      <c r="A1060" t="s">
        <v>179</v>
      </c>
      <c r="B1060" t="s">
        <v>2041</v>
      </c>
      <c r="C1060" t="s">
        <v>3668</v>
      </c>
      <c r="D1060" t="s">
        <v>86</v>
      </c>
      <c r="E1060" t="s">
        <v>3669</v>
      </c>
      <c r="F1060" t="s">
        <v>2041</v>
      </c>
      <c r="G1060" t="s">
        <v>1805</v>
      </c>
      <c r="H1060" s="39">
        <v>26665</v>
      </c>
      <c r="I1060" s="55">
        <v>1973</v>
      </c>
      <c r="J1060" t="s">
        <v>1813</v>
      </c>
      <c r="K1060" t="s">
        <v>92</v>
      </c>
      <c r="L1060" s="48" t="s">
        <v>1064</v>
      </c>
      <c r="M1060" t="s">
        <v>3670</v>
      </c>
      <c r="N1060">
        <v>1973</v>
      </c>
      <c r="O1060" t="s">
        <v>1064</v>
      </c>
      <c r="P1060" t="s">
        <v>3674</v>
      </c>
      <c r="Q1060" t="s">
        <v>36</v>
      </c>
      <c r="R1060" t="s">
        <v>37</v>
      </c>
      <c r="S1060">
        <v>0.2</v>
      </c>
      <c r="T1060">
        <v>0.18</v>
      </c>
      <c r="U1060" t="s">
        <v>139</v>
      </c>
      <c r="V1060" t="s">
        <v>1064</v>
      </c>
      <c r="W1060" t="s">
        <v>1064</v>
      </c>
      <c r="X1060" t="s">
        <v>3672</v>
      </c>
      <c r="Y1060" t="s">
        <v>3673</v>
      </c>
      <c r="Z1060" t="s">
        <v>1064</v>
      </c>
      <c r="AA1060" t="s">
        <v>1064</v>
      </c>
      <c r="AB1060" t="s">
        <v>1064</v>
      </c>
      <c r="AC1060" t="s">
        <v>1064</v>
      </c>
      <c r="AD1060" t="s">
        <v>1064</v>
      </c>
      <c r="AE1060" t="s">
        <v>1064</v>
      </c>
      <c r="AF1060" t="s">
        <v>1064</v>
      </c>
      <c r="AG1060" t="s">
        <v>1064</v>
      </c>
      <c r="AH1060" t="s">
        <v>1064</v>
      </c>
      <c r="AK1060">
        <v>407981</v>
      </c>
      <c r="AL1060">
        <v>4094384</v>
      </c>
      <c r="AM1060" t="s">
        <v>3643</v>
      </c>
      <c r="AN1060" t="s">
        <v>37</v>
      </c>
      <c r="AO1060" s="39">
        <v>45721</v>
      </c>
    </row>
    <row r="1061" spans="1:41" x14ac:dyDescent="0.2">
      <c r="A1061" t="s">
        <v>179</v>
      </c>
      <c r="B1061" t="s">
        <v>2041</v>
      </c>
      <c r="C1061" t="s">
        <v>3668</v>
      </c>
      <c r="D1061" t="s">
        <v>86</v>
      </c>
      <c r="E1061" t="s">
        <v>3669</v>
      </c>
      <c r="F1061" t="s">
        <v>2041</v>
      </c>
      <c r="G1061" t="s">
        <v>1805</v>
      </c>
      <c r="H1061" s="39">
        <v>26665</v>
      </c>
      <c r="I1061" s="55">
        <v>1973</v>
      </c>
      <c r="J1061" t="s">
        <v>1813</v>
      </c>
      <c r="K1061" t="s">
        <v>92</v>
      </c>
      <c r="L1061" s="48" t="s">
        <v>1064</v>
      </c>
      <c r="M1061" t="s">
        <v>3670</v>
      </c>
      <c r="N1061">
        <v>1973</v>
      </c>
      <c r="O1061" t="s">
        <v>1064</v>
      </c>
      <c r="P1061" t="s">
        <v>3674</v>
      </c>
      <c r="Q1061" t="s">
        <v>36</v>
      </c>
      <c r="R1061" t="s">
        <v>37</v>
      </c>
      <c r="S1061">
        <v>0.2</v>
      </c>
      <c r="T1061">
        <v>0.18</v>
      </c>
      <c r="U1061" t="s">
        <v>139</v>
      </c>
      <c r="V1061" t="s">
        <v>1064</v>
      </c>
      <c r="W1061" t="s">
        <v>1064</v>
      </c>
      <c r="X1061" t="s">
        <v>3672</v>
      </c>
      <c r="Y1061" t="s">
        <v>3673</v>
      </c>
      <c r="Z1061" t="s">
        <v>1064</v>
      </c>
      <c r="AA1061" t="s">
        <v>1064</v>
      </c>
      <c r="AB1061" t="s">
        <v>1064</v>
      </c>
      <c r="AC1061" t="s">
        <v>1064</v>
      </c>
      <c r="AD1061" t="s">
        <v>1064</v>
      </c>
      <c r="AE1061" t="s">
        <v>1064</v>
      </c>
      <c r="AF1061" t="s">
        <v>1064</v>
      </c>
      <c r="AG1061" t="s">
        <v>1064</v>
      </c>
      <c r="AH1061" t="s">
        <v>1064</v>
      </c>
      <c r="AK1061">
        <v>407981</v>
      </c>
      <c r="AL1061">
        <v>4094384</v>
      </c>
      <c r="AM1061" t="s">
        <v>3675</v>
      </c>
      <c r="AN1061" t="s">
        <v>37</v>
      </c>
      <c r="AO1061" s="39">
        <v>45721</v>
      </c>
    </row>
    <row r="1062" spans="1:41" x14ac:dyDescent="0.2">
      <c r="A1062" t="s">
        <v>179</v>
      </c>
      <c r="B1062" t="s">
        <v>2041</v>
      </c>
      <c r="C1062" t="s">
        <v>3668</v>
      </c>
      <c r="D1062" t="s">
        <v>86</v>
      </c>
      <c r="E1062" t="s">
        <v>3669</v>
      </c>
      <c r="F1062" t="s">
        <v>2041</v>
      </c>
      <c r="G1062" t="s">
        <v>1805</v>
      </c>
      <c r="H1062" s="39">
        <v>26665</v>
      </c>
      <c r="I1062" s="55">
        <v>1973</v>
      </c>
      <c r="J1062" t="s">
        <v>1813</v>
      </c>
      <c r="K1062" t="s">
        <v>92</v>
      </c>
      <c r="L1062" s="48" t="s">
        <v>1064</v>
      </c>
      <c r="M1062" t="s">
        <v>3676</v>
      </c>
      <c r="N1062">
        <v>1983</v>
      </c>
      <c r="O1062" t="s">
        <v>1064</v>
      </c>
      <c r="P1062" t="s">
        <v>3677</v>
      </c>
      <c r="Q1062" t="s">
        <v>36</v>
      </c>
      <c r="R1062" t="s">
        <v>87</v>
      </c>
      <c r="S1062">
        <v>0.88</v>
      </c>
      <c r="T1062">
        <v>0.79200000000000004</v>
      </c>
      <c r="U1062" t="s">
        <v>139</v>
      </c>
      <c r="V1062" t="s">
        <v>1064</v>
      </c>
      <c r="W1062" t="s">
        <v>1064</v>
      </c>
      <c r="X1062" t="s">
        <v>3672</v>
      </c>
      <c r="Y1062" t="s">
        <v>3678</v>
      </c>
      <c r="Z1062" t="s">
        <v>1064</v>
      </c>
      <c r="AA1062" t="s">
        <v>1064</v>
      </c>
      <c r="AB1062" t="s">
        <v>1064</v>
      </c>
      <c r="AC1062" t="s">
        <v>1064</v>
      </c>
      <c r="AD1062" t="s">
        <v>1064</v>
      </c>
      <c r="AE1062" t="s">
        <v>1064</v>
      </c>
      <c r="AF1062" t="s">
        <v>1064</v>
      </c>
      <c r="AG1062" t="s">
        <v>1064</v>
      </c>
      <c r="AH1062" t="s">
        <v>1064</v>
      </c>
      <c r="AK1062">
        <v>407981</v>
      </c>
      <c r="AL1062">
        <v>4094384</v>
      </c>
      <c r="AM1062" t="s">
        <v>3675</v>
      </c>
      <c r="AN1062" t="s">
        <v>87</v>
      </c>
      <c r="AO1062" s="39">
        <v>45721</v>
      </c>
    </row>
    <row r="1063" spans="1:41" x14ac:dyDescent="0.2">
      <c r="A1063" t="s">
        <v>179</v>
      </c>
      <c r="B1063" t="s">
        <v>2041</v>
      </c>
      <c r="C1063" t="s">
        <v>3668</v>
      </c>
      <c r="D1063" t="s">
        <v>86</v>
      </c>
      <c r="E1063" t="s">
        <v>3669</v>
      </c>
      <c r="F1063" t="s">
        <v>2041</v>
      </c>
      <c r="G1063" t="s">
        <v>1805</v>
      </c>
      <c r="H1063" s="39">
        <v>26665</v>
      </c>
      <c r="I1063" s="55">
        <v>1973</v>
      </c>
      <c r="J1063" t="s">
        <v>1813</v>
      </c>
      <c r="K1063" t="s">
        <v>92</v>
      </c>
      <c r="L1063" s="48" t="s">
        <v>1064</v>
      </c>
      <c r="M1063" t="s">
        <v>3670</v>
      </c>
      <c r="N1063">
        <v>1998</v>
      </c>
      <c r="O1063" t="s">
        <v>1064</v>
      </c>
      <c r="P1063" t="s">
        <v>3679</v>
      </c>
      <c r="Q1063" t="s">
        <v>36</v>
      </c>
      <c r="R1063" t="s">
        <v>37</v>
      </c>
      <c r="S1063">
        <v>0.92</v>
      </c>
      <c r="T1063">
        <v>0.82799999999999996</v>
      </c>
      <c r="U1063" t="s">
        <v>139</v>
      </c>
      <c r="V1063" t="s">
        <v>1064</v>
      </c>
      <c r="W1063" t="s">
        <v>1064</v>
      </c>
      <c r="X1063" t="s">
        <v>3672</v>
      </c>
      <c r="Y1063" t="s">
        <v>3673</v>
      </c>
      <c r="Z1063" t="s">
        <v>1064</v>
      </c>
      <c r="AA1063" t="s">
        <v>1064</v>
      </c>
      <c r="AB1063" t="s">
        <v>1064</v>
      </c>
      <c r="AC1063" t="s">
        <v>1064</v>
      </c>
      <c r="AD1063" t="s">
        <v>1064</v>
      </c>
      <c r="AE1063" t="s">
        <v>1064</v>
      </c>
      <c r="AF1063" t="s">
        <v>1064</v>
      </c>
      <c r="AG1063" t="s">
        <v>1064</v>
      </c>
      <c r="AH1063" t="s">
        <v>1064</v>
      </c>
      <c r="AK1063">
        <v>407981</v>
      </c>
      <c r="AL1063">
        <v>4094384</v>
      </c>
      <c r="AM1063" t="s">
        <v>3675</v>
      </c>
      <c r="AN1063" t="s">
        <v>37</v>
      </c>
      <c r="AO1063" s="39">
        <v>45721</v>
      </c>
    </row>
    <row r="1064" spans="1:41" x14ac:dyDescent="0.2">
      <c r="A1064" t="s">
        <v>179</v>
      </c>
      <c r="B1064" t="s">
        <v>2041</v>
      </c>
      <c r="C1064" t="s">
        <v>3668</v>
      </c>
      <c r="D1064" t="s">
        <v>86</v>
      </c>
      <c r="E1064" t="s">
        <v>3669</v>
      </c>
      <c r="F1064" t="s">
        <v>2041</v>
      </c>
      <c r="G1064" t="s">
        <v>1805</v>
      </c>
      <c r="H1064" s="39">
        <v>26665</v>
      </c>
      <c r="I1064" s="55">
        <v>1973</v>
      </c>
      <c r="J1064" t="s">
        <v>1813</v>
      </c>
      <c r="K1064" t="s">
        <v>92</v>
      </c>
      <c r="L1064" s="48" t="s">
        <v>1064</v>
      </c>
      <c r="M1064" t="s">
        <v>3676</v>
      </c>
      <c r="N1064">
        <v>2003</v>
      </c>
      <c r="O1064" t="s">
        <v>1064</v>
      </c>
      <c r="P1064" t="s">
        <v>3677</v>
      </c>
      <c r="Q1064" t="s">
        <v>36</v>
      </c>
      <c r="R1064" t="s">
        <v>87</v>
      </c>
      <c r="S1064">
        <v>1.18</v>
      </c>
      <c r="T1064">
        <v>1.0620000000000001</v>
      </c>
      <c r="U1064" t="s">
        <v>139</v>
      </c>
      <c r="V1064" t="s">
        <v>1064</v>
      </c>
      <c r="W1064" t="s">
        <v>1064</v>
      </c>
      <c r="X1064" t="s">
        <v>3672</v>
      </c>
      <c r="Y1064" t="s">
        <v>3678</v>
      </c>
      <c r="Z1064" t="s">
        <v>1064</v>
      </c>
      <c r="AA1064" t="s">
        <v>1064</v>
      </c>
      <c r="AB1064" t="s">
        <v>1064</v>
      </c>
      <c r="AC1064" t="s">
        <v>1064</v>
      </c>
      <c r="AD1064" t="s">
        <v>1064</v>
      </c>
      <c r="AE1064" t="s">
        <v>1064</v>
      </c>
      <c r="AF1064" t="s">
        <v>1064</v>
      </c>
      <c r="AG1064" t="s">
        <v>1064</v>
      </c>
      <c r="AH1064" t="s">
        <v>1064</v>
      </c>
      <c r="AK1064">
        <v>407981</v>
      </c>
      <c r="AL1064">
        <v>4094384</v>
      </c>
      <c r="AM1064" t="s">
        <v>3675</v>
      </c>
      <c r="AN1064" t="s">
        <v>87</v>
      </c>
      <c r="AO1064" s="39">
        <v>45721</v>
      </c>
    </row>
    <row r="1065" spans="1:41" x14ac:dyDescent="0.2">
      <c r="A1065" t="s">
        <v>179</v>
      </c>
      <c r="B1065" t="s">
        <v>2041</v>
      </c>
      <c r="C1065" t="s">
        <v>3668</v>
      </c>
      <c r="D1065" t="s">
        <v>86</v>
      </c>
      <c r="E1065" t="s">
        <v>3669</v>
      </c>
      <c r="F1065" t="s">
        <v>2041</v>
      </c>
      <c r="G1065" t="s">
        <v>1805</v>
      </c>
      <c r="H1065" s="39">
        <v>26665</v>
      </c>
      <c r="I1065" s="55">
        <v>1973</v>
      </c>
      <c r="J1065" t="s">
        <v>1813</v>
      </c>
      <c r="K1065" t="s">
        <v>92</v>
      </c>
      <c r="L1065" s="48" t="s">
        <v>1064</v>
      </c>
      <c r="M1065" t="s">
        <v>3676</v>
      </c>
      <c r="N1065">
        <v>2006</v>
      </c>
      <c r="O1065" t="s">
        <v>1064</v>
      </c>
      <c r="P1065" t="s">
        <v>3677</v>
      </c>
      <c r="Q1065" t="s">
        <v>36</v>
      </c>
      <c r="R1065" t="s">
        <v>87</v>
      </c>
      <c r="S1065">
        <v>1.18</v>
      </c>
      <c r="T1065">
        <v>1.0620000000000001</v>
      </c>
      <c r="U1065" t="s">
        <v>139</v>
      </c>
      <c r="V1065" t="s">
        <v>1064</v>
      </c>
      <c r="W1065" t="s">
        <v>1064</v>
      </c>
      <c r="X1065" t="s">
        <v>3672</v>
      </c>
      <c r="Y1065" t="s">
        <v>3678</v>
      </c>
      <c r="Z1065" t="s">
        <v>1064</v>
      </c>
      <c r="AA1065" t="s">
        <v>1064</v>
      </c>
      <c r="AB1065" t="s">
        <v>1064</v>
      </c>
      <c r="AC1065" t="s">
        <v>1064</v>
      </c>
      <c r="AD1065" t="s">
        <v>1064</v>
      </c>
      <c r="AE1065" t="s">
        <v>1064</v>
      </c>
      <c r="AF1065" t="s">
        <v>1064</v>
      </c>
      <c r="AG1065" t="s">
        <v>1064</v>
      </c>
      <c r="AH1065" t="s">
        <v>1064</v>
      </c>
      <c r="AK1065">
        <v>407981</v>
      </c>
      <c r="AL1065">
        <v>4094384</v>
      </c>
      <c r="AM1065" t="s">
        <v>3675</v>
      </c>
      <c r="AN1065" t="s">
        <v>87</v>
      </c>
      <c r="AO1065" s="39">
        <v>45721</v>
      </c>
    </row>
    <row r="1066" spans="1:41" x14ac:dyDescent="0.2">
      <c r="A1066" t="s">
        <v>179</v>
      </c>
      <c r="B1066" t="s">
        <v>2041</v>
      </c>
      <c r="C1066" t="s">
        <v>3668</v>
      </c>
      <c r="D1066" t="s">
        <v>86</v>
      </c>
      <c r="E1066" t="s">
        <v>3669</v>
      </c>
      <c r="F1066" t="s">
        <v>2041</v>
      </c>
      <c r="G1066" t="s">
        <v>1805</v>
      </c>
      <c r="H1066" s="39">
        <v>26665</v>
      </c>
      <c r="I1066" s="55">
        <v>1973</v>
      </c>
      <c r="J1066" t="s">
        <v>1813</v>
      </c>
      <c r="K1066" t="s">
        <v>92</v>
      </c>
      <c r="L1066" s="48" t="s">
        <v>1064</v>
      </c>
      <c r="M1066" t="s">
        <v>3670</v>
      </c>
      <c r="N1066">
        <v>2008</v>
      </c>
      <c r="O1066" t="s">
        <v>1064</v>
      </c>
      <c r="P1066" t="s">
        <v>3680</v>
      </c>
      <c r="Q1066" t="s">
        <v>36</v>
      </c>
      <c r="R1066" t="s">
        <v>37</v>
      </c>
      <c r="S1066">
        <v>1.36</v>
      </c>
      <c r="T1066">
        <v>1.224</v>
      </c>
      <c r="U1066" t="s">
        <v>139</v>
      </c>
      <c r="V1066" t="s">
        <v>1064</v>
      </c>
      <c r="W1066" t="s">
        <v>1064</v>
      </c>
      <c r="X1066" t="s">
        <v>3672</v>
      </c>
      <c r="Y1066" t="s">
        <v>3673</v>
      </c>
      <c r="Z1066" t="s">
        <v>1064</v>
      </c>
      <c r="AA1066" t="s">
        <v>1064</v>
      </c>
      <c r="AB1066" t="s">
        <v>1064</v>
      </c>
      <c r="AC1066" t="s">
        <v>1064</v>
      </c>
      <c r="AD1066" t="s">
        <v>1064</v>
      </c>
      <c r="AE1066" t="s">
        <v>1064</v>
      </c>
      <c r="AF1066" t="s">
        <v>1064</v>
      </c>
      <c r="AG1066" t="s">
        <v>1064</v>
      </c>
      <c r="AH1066" t="s">
        <v>1064</v>
      </c>
      <c r="AK1066">
        <v>407981</v>
      </c>
      <c r="AL1066">
        <v>4094384</v>
      </c>
      <c r="AM1066" t="s">
        <v>3675</v>
      </c>
      <c r="AN1066" t="s">
        <v>37</v>
      </c>
      <c r="AO1066" s="39">
        <v>45721</v>
      </c>
    </row>
    <row r="1067" spans="1:41" x14ac:dyDescent="0.2">
      <c r="A1067" t="s">
        <v>179</v>
      </c>
      <c r="B1067" t="s">
        <v>2041</v>
      </c>
      <c r="C1067" t="s">
        <v>3668</v>
      </c>
      <c r="D1067" t="s">
        <v>86</v>
      </c>
      <c r="E1067" t="s">
        <v>3669</v>
      </c>
      <c r="F1067" t="s">
        <v>2041</v>
      </c>
      <c r="G1067" t="s">
        <v>1805</v>
      </c>
      <c r="H1067" s="39">
        <v>26665</v>
      </c>
      <c r="I1067" s="55">
        <v>1973</v>
      </c>
      <c r="J1067" t="s">
        <v>1813</v>
      </c>
      <c r="K1067" t="s">
        <v>92</v>
      </c>
      <c r="L1067" s="48" t="s">
        <v>1064</v>
      </c>
      <c r="M1067" t="s">
        <v>3676</v>
      </c>
      <c r="N1067">
        <v>2010</v>
      </c>
      <c r="O1067" t="s">
        <v>1064</v>
      </c>
      <c r="P1067" t="s">
        <v>3681</v>
      </c>
      <c r="Q1067" t="s">
        <v>36</v>
      </c>
      <c r="R1067" t="s">
        <v>87</v>
      </c>
      <c r="S1067">
        <v>0.9</v>
      </c>
      <c r="T1067">
        <v>0.81</v>
      </c>
      <c r="U1067" t="s">
        <v>139</v>
      </c>
      <c r="V1067" t="s">
        <v>1064</v>
      </c>
      <c r="W1067" t="s">
        <v>1064</v>
      </c>
      <c r="X1067" t="s">
        <v>3672</v>
      </c>
      <c r="Y1067" t="s">
        <v>3678</v>
      </c>
      <c r="Z1067" t="s">
        <v>1064</v>
      </c>
      <c r="AA1067" t="s">
        <v>1064</v>
      </c>
      <c r="AB1067" t="s">
        <v>1064</v>
      </c>
      <c r="AC1067" t="s">
        <v>1064</v>
      </c>
      <c r="AD1067" t="s">
        <v>1064</v>
      </c>
      <c r="AE1067" t="s">
        <v>1064</v>
      </c>
      <c r="AF1067" t="s">
        <v>1064</v>
      </c>
      <c r="AG1067" t="s">
        <v>1064</v>
      </c>
      <c r="AH1067" t="s">
        <v>1064</v>
      </c>
      <c r="AK1067">
        <v>407981</v>
      </c>
      <c r="AL1067">
        <v>4094384</v>
      </c>
      <c r="AM1067" t="s">
        <v>3675</v>
      </c>
      <c r="AN1067" t="s">
        <v>87</v>
      </c>
      <c r="AO1067" s="39">
        <v>45721</v>
      </c>
    </row>
    <row r="1068" spans="1:41" x14ac:dyDescent="0.2">
      <c r="A1068" t="s">
        <v>179</v>
      </c>
      <c r="B1068" t="s">
        <v>2041</v>
      </c>
      <c r="C1068" t="s">
        <v>3668</v>
      </c>
      <c r="D1068" t="s">
        <v>86</v>
      </c>
      <c r="E1068" t="s">
        <v>3669</v>
      </c>
      <c r="F1068" t="s">
        <v>2041</v>
      </c>
      <c r="G1068" t="s">
        <v>1805</v>
      </c>
      <c r="H1068" s="39">
        <v>26665</v>
      </c>
      <c r="I1068" s="55">
        <v>1973</v>
      </c>
      <c r="J1068" t="s">
        <v>1813</v>
      </c>
      <c r="K1068" t="s">
        <v>92</v>
      </c>
      <c r="L1068" s="48" t="s">
        <v>1064</v>
      </c>
      <c r="M1068" t="s">
        <v>3676</v>
      </c>
      <c r="N1068">
        <v>2012</v>
      </c>
      <c r="O1068" t="s">
        <v>1064</v>
      </c>
      <c r="P1068" t="s">
        <v>3682</v>
      </c>
      <c r="Q1068" t="s">
        <v>36</v>
      </c>
      <c r="R1068" t="s">
        <v>87</v>
      </c>
      <c r="S1068">
        <v>1.42</v>
      </c>
      <c r="T1068">
        <v>1.278</v>
      </c>
      <c r="U1068" t="s">
        <v>139</v>
      </c>
      <c r="V1068" t="s">
        <v>1064</v>
      </c>
      <c r="W1068" t="s">
        <v>1064</v>
      </c>
      <c r="X1068" t="s">
        <v>3672</v>
      </c>
      <c r="Y1068" t="s">
        <v>3678</v>
      </c>
      <c r="Z1068" t="s">
        <v>1064</v>
      </c>
      <c r="AA1068" t="s">
        <v>1064</v>
      </c>
      <c r="AB1068" t="s">
        <v>1064</v>
      </c>
      <c r="AC1068" t="s">
        <v>1064</v>
      </c>
      <c r="AD1068" t="s">
        <v>1064</v>
      </c>
      <c r="AE1068" t="s">
        <v>1064</v>
      </c>
      <c r="AF1068" t="s">
        <v>1064</v>
      </c>
      <c r="AG1068" t="s">
        <v>1064</v>
      </c>
      <c r="AH1068" t="s">
        <v>1064</v>
      </c>
      <c r="AK1068">
        <v>407981</v>
      </c>
      <c r="AL1068">
        <v>4094384</v>
      </c>
      <c r="AM1068" t="s">
        <v>3675</v>
      </c>
      <c r="AN1068" t="s">
        <v>87</v>
      </c>
      <c r="AO1068" s="39">
        <v>45721</v>
      </c>
    </row>
    <row r="1069" spans="1:41" x14ac:dyDescent="0.2">
      <c r="A1069" t="s">
        <v>179</v>
      </c>
      <c r="B1069" t="s">
        <v>2041</v>
      </c>
      <c r="C1069" t="s">
        <v>3668</v>
      </c>
      <c r="D1069" t="s">
        <v>86</v>
      </c>
      <c r="E1069" t="s">
        <v>3669</v>
      </c>
      <c r="F1069" t="s">
        <v>2041</v>
      </c>
      <c r="G1069" t="s">
        <v>1805</v>
      </c>
      <c r="H1069" s="39">
        <v>26665</v>
      </c>
      <c r="I1069" s="55">
        <v>1973</v>
      </c>
      <c r="J1069" t="s">
        <v>1813</v>
      </c>
      <c r="K1069" t="s">
        <v>92</v>
      </c>
      <c r="L1069" s="48" t="s">
        <v>1064</v>
      </c>
      <c r="M1069" t="s">
        <v>3670</v>
      </c>
      <c r="N1069">
        <v>2021</v>
      </c>
      <c r="O1069" t="s">
        <v>1064</v>
      </c>
      <c r="P1069" t="s">
        <v>3683</v>
      </c>
      <c r="Q1069" t="s">
        <v>36</v>
      </c>
      <c r="R1069" t="s">
        <v>37</v>
      </c>
      <c r="S1069">
        <v>1.46</v>
      </c>
      <c r="T1069">
        <v>1.3140000000000001</v>
      </c>
      <c r="U1069" t="s">
        <v>139</v>
      </c>
      <c r="V1069" t="s">
        <v>1064</v>
      </c>
      <c r="W1069" t="s">
        <v>1064</v>
      </c>
      <c r="X1069" t="s">
        <v>3672</v>
      </c>
      <c r="Y1069" t="s">
        <v>3673</v>
      </c>
      <c r="Z1069" t="s">
        <v>1064</v>
      </c>
      <c r="AA1069" t="s">
        <v>1064</v>
      </c>
      <c r="AB1069" t="s">
        <v>1064</v>
      </c>
      <c r="AC1069" t="s">
        <v>1064</v>
      </c>
      <c r="AD1069" t="s">
        <v>1064</v>
      </c>
      <c r="AE1069" t="s">
        <v>1064</v>
      </c>
      <c r="AF1069" t="s">
        <v>1064</v>
      </c>
      <c r="AG1069" t="s">
        <v>1064</v>
      </c>
      <c r="AH1069" t="s">
        <v>1064</v>
      </c>
      <c r="AK1069">
        <v>407981</v>
      </c>
      <c r="AL1069">
        <v>4094384</v>
      </c>
      <c r="AM1069" t="s">
        <v>3675</v>
      </c>
      <c r="AN1069" t="s">
        <v>37</v>
      </c>
      <c r="AO1069" s="39">
        <v>45721</v>
      </c>
    </row>
    <row r="1070" spans="1:41" x14ac:dyDescent="0.2">
      <c r="A1070" t="s">
        <v>179</v>
      </c>
      <c r="B1070" t="s">
        <v>2041</v>
      </c>
      <c r="C1070" t="s">
        <v>3668</v>
      </c>
      <c r="D1070" t="s">
        <v>86</v>
      </c>
      <c r="E1070" t="s">
        <v>3669</v>
      </c>
      <c r="F1070" t="s">
        <v>2041</v>
      </c>
      <c r="G1070" t="s">
        <v>1805</v>
      </c>
      <c r="H1070" s="39">
        <v>26665</v>
      </c>
      <c r="I1070" s="55">
        <v>1973</v>
      </c>
      <c r="J1070" t="s">
        <v>1813</v>
      </c>
      <c r="K1070" t="s">
        <v>92</v>
      </c>
      <c r="L1070" s="48" t="s">
        <v>1064</v>
      </c>
      <c r="M1070" t="s">
        <v>3670</v>
      </c>
      <c r="N1070">
        <v>2021</v>
      </c>
      <c r="O1070" t="s">
        <v>1064</v>
      </c>
      <c r="P1070" t="s">
        <v>3684</v>
      </c>
      <c r="Q1070" t="s">
        <v>36</v>
      </c>
      <c r="R1070" t="s">
        <v>37</v>
      </c>
      <c r="S1070">
        <v>1.5</v>
      </c>
      <c r="T1070">
        <v>1.35</v>
      </c>
      <c r="U1070" t="s">
        <v>139</v>
      </c>
      <c r="V1070" t="s">
        <v>1064</v>
      </c>
      <c r="W1070" t="s">
        <v>1064</v>
      </c>
      <c r="X1070" t="s">
        <v>3672</v>
      </c>
      <c r="Y1070" t="s">
        <v>3673</v>
      </c>
      <c r="Z1070" t="s">
        <v>1064</v>
      </c>
      <c r="AA1070" t="s">
        <v>1064</v>
      </c>
      <c r="AB1070" t="s">
        <v>1064</v>
      </c>
      <c r="AC1070" t="s">
        <v>1064</v>
      </c>
      <c r="AD1070" t="s">
        <v>1064</v>
      </c>
      <c r="AE1070" t="s">
        <v>1064</v>
      </c>
      <c r="AF1070" t="s">
        <v>1064</v>
      </c>
      <c r="AG1070" t="s">
        <v>1064</v>
      </c>
      <c r="AH1070" t="s">
        <v>1064</v>
      </c>
      <c r="AK1070">
        <v>407981</v>
      </c>
      <c r="AL1070">
        <v>4094384</v>
      </c>
      <c r="AM1070" t="s">
        <v>3675</v>
      </c>
      <c r="AN1070" t="s">
        <v>37</v>
      </c>
      <c r="AO1070" s="39">
        <v>45721</v>
      </c>
    </row>
    <row r="1071" spans="1:41" x14ac:dyDescent="0.2">
      <c r="A1071" t="s">
        <v>179</v>
      </c>
      <c r="B1071" t="s">
        <v>2041</v>
      </c>
      <c r="C1071" t="s">
        <v>3668</v>
      </c>
      <c r="D1071" t="s">
        <v>86</v>
      </c>
      <c r="E1071" t="s">
        <v>3669</v>
      </c>
      <c r="F1071" t="s">
        <v>2041</v>
      </c>
      <c r="G1071" t="s">
        <v>1805</v>
      </c>
      <c r="H1071" s="39">
        <v>26665</v>
      </c>
      <c r="I1071" s="55">
        <v>1973</v>
      </c>
      <c r="J1071" t="s">
        <v>1813</v>
      </c>
      <c r="K1071" t="s">
        <v>92</v>
      </c>
      <c r="L1071" s="48" t="s">
        <v>1064</v>
      </c>
      <c r="M1071" t="s">
        <v>3670</v>
      </c>
      <c r="N1071">
        <v>2022</v>
      </c>
      <c r="O1071" t="s">
        <v>1064</v>
      </c>
      <c r="P1071" t="s">
        <v>3685</v>
      </c>
      <c r="Q1071" t="s">
        <v>36</v>
      </c>
      <c r="R1071" t="s">
        <v>37</v>
      </c>
      <c r="S1071">
        <v>0.4</v>
      </c>
      <c r="T1071">
        <v>0.36</v>
      </c>
      <c r="U1071" t="s">
        <v>139</v>
      </c>
      <c r="V1071" t="s">
        <v>1064</v>
      </c>
      <c r="W1071" t="s">
        <v>1064</v>
      </c>
      <c r="X1071" t="s">
        <v>3672</v>
      </c>
      <c r="Y1071" t="s">
        <v>3673</v>
      </c>
      <c r="Z1071" t="s">
        <v>1064</v>
      </c>
      <c r="AA1071" t="s">
        <v>1064</v>
      </c>
      <c r="AB1071" t="s">
        <v>1064</v>
      </c>
      <c r="AC1071" t="s">
        <v>1064</v>
      </c>
      <c r="AD1071" t="s">
        <v>1064</v>
      </c>
      <c r="AE1071" t="s">
        <v>1064</v>
      </c>
      <c r="AF1071" t="s">
        <v>1064</v>
      </c>
      <c r="AG1071" t="s">
        <v>1064</v>
      </c>
      <c r="AH1071" t="s">
        <v>1064</v>
      </c>
      <c r="AK1071">
        <v>407981</v>
      </c>
      <c r="AL1071">
        <v>4094384</v>
      </c>
      <c r="AM1071" t="s">
        <v>3675</v>
      </c>
      <c r="AN1071" t="s">
        <v>37</v>
      </c>
      <c r="AO1071" s="39">
        <v>45721</v>
      </c>
    </row>
    <row r="1072" spans="1:41" x14ac:dyDescent="0.2">
      <c r="A1072" t="s">
        <v>178</v>
      </c>
      <c r="B1072" t="s">
        <v>27</v>
      </c>
      <c r="C1072" t="s">
        <v>25</v>
      </c>
      <c r="D1072" t="s">
        <v>2441</v>
      </c>
      <c r="E1072" t="s">
        <v>26</v>
      </c>
      <c r="F1072" t="s">
        <v>3065</v>
      </c>
      <c r="G1072" t="s">
        <v>1805</v>
      </c>
      <c r="H1072" s="39">
        <v>42005</v>
      </c>
      <c r="I1072" s="55">
        <v>2015</v>
      </c>
      <c r="J1072" t="s">
        <v>1806</v>
      </c>
      <c r="K1072" t="s">
        <v>1843</v>
      </c>
      <c r="L1072" s="48" t="s">
        <v>3686</v>
      </c>
      <c r="M1072" t="s">
        <v>154</v>
      </c>
      <c r="N1072">
        <v>2015</v>
      </c>
      <c r="O1072" t="s">
        <v>1064</v>
      </c>
      <c r="P1072" t="s">
        <v>1064</v>
      </c>
      <c r="Q1072" t="s">
        <v>36</v>
      </c>
      <c r="R1072" t="s">
        <v>37</v>
      </c>
      <c r="S1072">
        <v>0.36399999999999999</v>
      </c>
      <c r="T1072">
        <v>0.36399999999999999</v>
      </c>
      <c r="U1072" t="s">
        <v>139</v>
      </c>
      <c r="V1072" t="s">
        <v>1064</v>
      </c>
      <c r="W1072" t="s">
        <v>1064</v>
      </c>
      <c r="X1072" t="s">
        <v>34</v>
      </c>
      <c r="Y1072" t="s">
        <v>154</v>
      </c>
      <c r="Z1072" t="s">
        <v>1064</v>
      </c>
      <c r="AA1072" t="s">
        <v>1064</v>
      </c>
      <c r="AB1072" t="s">
        <v>1064</v>
      </c>
      <c r="AC1072" t="s">
        <v>1064</v>
      </c>
      <c r="AD1072" t="s">
        <v>1064</v>
      </c>
      <c r="AE1072" t="s">
        <v>1064</v>
      </c>
      <c r="AF1072" t="s">
        <v>1064</v>
      </c>
      <c r="AG1072" t="s">
        <v>1064</v>
      </c>
      <c r="AH1072" t="s">
        <v>1064</v>
      </c>
      <c r="AK1072">
        <v>734492.7879</v>
      </c>
      <c r="AL1072">
        <v>4870459.8059999999</v>
      </c>
      <c r="AM1072" t="s">
        <v>79</v>
      </c>
      <c r="AN1072" t="s">
        <v>37</v>
      </c>
      <c r="AO1072" s="39">
        <v>45721</v>
      </c>
    </row>
    <row r="1073" spans="1:41" x14ac:dyDescent="0.2">
      <c r="A1073" t="s">
        <v>179</v>
      </c>
      <c r="B1073" t="s">
        <v>2042</v>
      </c>
      <c r="C1073" t="s">
        <v>3668</v>
      </c>
      <c r="D1073" t="s">
        <v>86</v>
      </c>
      <c r="E1073" t="s">
        <v>3669</v>
      </c>
      <c r="F1073" t="s">
        <v>2042</v>
      </c>
      <c r="G1073" t="s">
        <v>1805</v>
      </c>
      <c r="H1073" s="39">
        <v>22282</v>
      </c>
      <c r="I1073" s="55">
        <v>1961</v>
      </c>
      <c r="J1073" t="s">
        <v>1813</v>
      </c>
      <c r="K1073" t="s">
        <v>91</v>
      </c>
      <c r="L1073" s="48" t="s">
        <v>1064</v>
      </c>
      <c r="M1073" t="s">
        <v>3687</v>
      </c>
      <c r="N1073">
        <v>1961</v>
      </c>
      <c r="O1073" t="s">
        <v>1064</v>
      </c>
      <c r="P1073" t="s">
        <v>3688</v>
      </c>
      <c r="Q1073" t="s">
        <v>36</v>
      </c>
      <c r="R1073" t="s">
        <v>37</v>
      </c>
      <c r="S1073">
        <v>0.15</v>
      </c>
      <c r="T1073">
        <v>0.13500000000000001</v>
      </c>
      <c r="U1073" t="s">
        <v>139</v>
      </c>
      <c r="V1073" t="s">
        <v>1064</v>
      </c>
      <c r="W1073" t="s">
        <v>1064</v>
      </c>
      <c r="X1073" t="s">
        <v>3689</v>
      </c>
      <c r="Y1073" t="s">
        <v>3673</v>
      </c>
      <c r="Z1073" t="s">
        <v>1064</v>
      </c>
      <c r="AA1073" t="s">
        <v>1064</v>
      </c>
      <c r="AB1073" t="s">
        <v>1064</v>
      </c>
      <c r="AC1073" t="s">
        <v>1064</v>
      </c>
      <c r="AD1073" t="s">
        <v>1064</v>
      </c>
      <c r="AE1073" t="s">
        <v>1064</v>
      </c>
      <c r="AF1073" t="s">
        <v>1064</v>
      </c>
      <c r="AG1073" t="s">
        <v>1064</v>
      </c>
      <c r="AH1073" t="s">
        <v>1064</v>
      </c>
      <c r="AK1073">
        <v>674116</v>
      </c>
      <c r="AL1073">
        <v>4265965</v>
      </c>
      <c r="AM1073" t="s">
        <v>3675</v>
      </c>
      <c r="AN1073" t="s">
        <v>37</v>
      </c>
      <c r="AO1073" s="39">
        <v>45721</v>
      </c>
    </row>
    <row r="1074" spans="1:41" x14ac:dyDescent="0.2">
      <c r="A1074" t="s">
        <v>179</v>
      </c>
      <c r="B1074" t="s">
        <v>2042</v>
      </c>
      <c r="C1074" t="s">
        <v>3668</v>
      </c>
      <c r="D1074" t="s">
        <v>86</v>
      </c>
      <c r="E1074" t="s">
        <v>3669</v>
      </c>
      <c r="F1074" t="s">
        <v>2042</v>
      </c>
      <c r="G1074" t="s">
        <v>1805</v>
      </c>
      <c r="H1074" s="39">
        <v>22282</v>
      </c>
      <c r="I1074" s="55">
        <v>1961</v>
      </c>
      <c r="J1074" t="s">
        <v>1813</v>
      </c>
      <c r="K1074" t="s">
        <v>91</v>
      </c>
      <c r="L1074" s="48" t="s">
        <v>1064</v>
      </c>
      <c r="M1074" t="s">
        <v>3670</v>
      </c>
      <c r="N1074">
        <v>1961</v>
      </c>
      <c r="O1074" t="s">
        <v>1064</v>
      </c>
      <c r="P1074" t="s">
        <v>3690</v>
      </c>
      <c r="Q1074" t="s">
        <v>36</v>
      </c>
      <c r="R1074" t="s">
        <v>37</v>
      </c>
      <c r="S1074">
        <v>0.3</v>
      </c>
      <c r="T1074">
        <v>0.27</v>
      </c>
      <c r="U1074" t="s">
        <v>139</v>
      </c>
      <c r="V1074" t="s">
        <v>1064</v>
      </c>
      <c r="W1074" t="s">
        <v>1064</v>
      </c>
      <c r="X1074" t="s">
        <v>3689</v>
      </c>
      <c r="Y1074" t="s">
        <v>3673</v>
      </c>
      <c r="Z1074" t="s">
        <v>1064</v>
      </c>
      <c r="AA1074" t="s">
        <v>1064</v>
      </c>
      <c r="AB1074" t="s">
        <v>1064</v>
      </c>
      <c r="AC1074" t="s">
        <v>1064</v>
      </c>
      <c r="AD1074" t="s">
        <v>1064</v>
      </c>
      <c r="AE1074" t="s">
        <v>1064</v>
      </c>
      <c r="AF1074" t="s">
        <v>1064</v>
      </c>
      <c r="AG1074" t="s">
        <v>1064</v>
      </c>
      <c r="AH1074" t="s">
        <v>1064</v>
      </c>
      <c r="AK1074">
        <v>674116</v>
      </c>
      <c r="AL1074">
        <v>4265965</v>
      </c>
      <c r="AM1074" t="s">
        <v>3675</v>
      </c>
      <c r="AN1074" t="s">
        <v>37</v>
      </c>
      <c r="AO1074" s="39">
        <v>45721</v>
      </c>
    </row>
    <row r="1075" spans="1:41" x14ac:dyDescent="0.2">
      <c r="A1075" t="s">
        <v>179</v>
      </c>
      <c r="B1075" t="s">
        <v>2042</v>
      </c>
      <c r="C1075" t="s">
        <v>3668</v>
      </c>
      <c r="D1075" t="s">
        <v>86</v>
      </c>
      <c r="E1075" t="s">
        <v>3669</v>
      </c>
      <c r="F1075" t="s">
        <v>2042</v>
      </c>
      <c r="G1075" t="s">
        <v>1805</v>
      </c>
      <c r="H1075" s="39">
        <v>22282</v>
      </c>
      <c r="I1075" s="55">
        <v>1961</v>
      </c>
      <c r="J1075" t="s">
        <v>1813</v>
      </c>
      <c r="K1075" t="s">
        <v>91</v>
      </c>
      <c r="L1075" s="48" t="s">
        <v>1064</v>
      </c>
      <c r="M1075" t="s">
        <v>3676</v>
      </c>
      <c r="N1075">
        <v>2001</v>
      </c>
      <c r="O1075" t="s">
        <v>1064</v>
      </c>
      <c r="P1075" t="s">
        <v>3677</v>
      </c>
      <c r="Q1075" t="s">
        <v>36</v>
      </c>
      <c r="R1075" t="s">
        <v>87</v>
      </c>
      <c r="S1075">
        <v>1.18</v>
      </c>
      <c r="T1075">
        <v>1.0620000000000001</v>
      </c>
      <c r="U1075" t="s">
        <v>139</v>
      </c>
      <c r="V1075" t="s">
        <v>1064</v>
      </c>
      <c r="W1075" t="s">
        <v>1064</v>
      </c>
      <c r="X1075" t="s">
        <v>3689</v>
      </c>
      <c r="Y1075" t="s">
        <v>3678</v>
      </c>
      <c r="Z1075" t="s">
        <v>1064</v>
      </c>
      <c r="AA1075" t="s">
        <v>1064</v>
      </c>
      <c r="AB1075" t="s">
        <v>1064</v>
      </c>
      <c r="AC1075" t="s">
        <v>1064</v>
      </c>
      <c r="AD1075" t="s">
        <v>1064</v>
      </c>
      <c r="AE1075" t="s">
        <v>1064</v>
      </c>
      <c r="AF1075" t="s">
        <v>1064</v>
      </c>
      <c r="AG1075" t="s">
        <v>1064</v>
      </c>
      <c r="AH1075" t="s">
        <v>1064</v>
      </c>
      <c r="AK1075">
        <v>674116</v>
      </c>
      <c r="AL1075">
        <v>4265965</v>
      </c>
      <c r="AM1075" t="s">
        <v>3675</v>
      </c>
      <c r="AN1075" t="s">
        <v>87</v>
      </c>
      <c r="AO1075" s="39">
        <v>45721</v>
      </c>
    </row>
    <row r="1076" spans="1:41" x14ac:dyDescent="0.2">
      <c r="A1076" t="s">
        <v>179</v>
      </c>
      <c r="B1076" t="s">
        <v>2042</v>
      </c>
      <c r="C1076" t="s">
        <v>3668</v>
      </c>
      <c r="D1076" t="s">
        <v>86</v>
      </c>
      <c r="E1076" t="s">
        <v>3669</v>
      </c>
      <c r="F1076" t="s">
        <v>2042</v>
      </c>
      <c r="G1076" t="s">
        <v>1805</v>
      </c>
      <c r="H1076" s="39">
        <v>22282</v>
      </c>
      <c r="I1076" s="55">
        <v>1961</v>
      </c>
      <c r="J1076" t="s">
        <v>1813</v>
      </c>
      <c r="K1076" t="s">
        <v>91</v>
      </c>
      <c r="L1076" s="48" t="s">
        <v>1064</v>
      </c>
      <c r="M1076" t="s">
        <v>3691</v>
      </c>
      <c r="N1076">
        <v>1977</v>
      </c>
      <c r="O1076" t="s">
        <v>1064</v>
      </c>
      <c r="P1076" t="s">
        <v>3692</v>
      </c>
      <c r="Q1076" t="s">
        <v>36</v>
      </c>
      <c r="R1076" t="s">
        <v>87</v>
      </c>
      <c r="S1076">
        <v>0.8</v>
      </c>
      <c r="T1076">
        <v>0.72</v>
      </c>
      <c r="U1076" t="s">
        <v>139</v>
      </c>
      <c r="V1076" t="s">
        <v>1064</v>
      </c>
      <c r="W1076" t="s">
        <v>1064</v>
      </c>
      <c r="X1076" t="s">
        <v>3689</v>
      </c>
      <c r="Y1076" t="s">
        <v>3678</v>
      </c>
      <c r="Z1076" t="s">
        <v>1064</v>
      </c>
      <c r="AA1076" t="s">
        <v>1064</v>
      </c>
      <c r="AB1076" t="s">
        <v>1064</v>
      </c>
      <c r="AC1076" t="s">
        <v>1064</v>
      </c>
      <c r="AD1076" t="s">
        <v>1064</v>
      </c>
      <c r="AE1076" t="s">
        <v>1064</v>
      </c>
      <c r="AF1076" t="s">
        <v>1064</v>
      </c>
      <c r="AG1076" t="s">
        <v>1064</v>
      </c>
      <c r="AH1076" t="s">
        <v>1064</v>
      </c>
      <c r="AK1076">
        <v>674116</v>
      </c>
      <c r="AL1076">
        <v>4265965</v>
      </c>
      <c r="AM1076" t="s">
        <v>3675</v>
      </c>
      <c r="AN1076" t="s">
        <v>87</v>
      </c>
      <c r="AO1076" s="39">
        <v>45721</v>
      </c>
    </row>
    <row r="1077" spans="1:41" x14ac:dyDescent="0.2">
      <c r="A1077" t="s">
        <v>179</v>
      </c>
      <c r="B1077" t="s">
        <v>2042</v>
      </c>
      <c r="C1077" t="s">
        <v>3668</v>
      </c>
      <c r="D1077" t="s">
        <v>86</v>
      </c>
      <c r="E1077" t="s">
        <v>3669</v>
      </c>
      <c r="F1077" t="s">
        <v>2042</v>
      </c>
      <c r="G1077" t="s">
        <v>1805</v>
      </c>
      <c r="H1077" s="39">
        <v>22282</v>
      </c>
      <c r="I1077" s="55">
        <v>1961</v>
      </c>
      <c r="J1077" t="s">
        <v>1813</v>
      </c>
      <c r="K1077" t="s">
        <v>91</v>
      </c>
      <c r="L1077" s="48" t="s">
        <v>1064</v>
      </c>
      <c r="M1077" t="s">
        <v>3691</v>
      </c>
      <c r="N1077">
        <v>1977</v>
      </c>
      <c r="O1077" t="s">
        <v>1064</v>
      </c>
      <c r="P1077" t="s">
        <v>3692</v>
      </c>
      <c r="Q1077" t="s">
        <v>36</v>
      </c>
      <c r="R1077" t="s">
        <v>87</v>
      </c>
      <c r="S1077">
        <v>0.8</v>
      </c>
      <c r="T1077">
        <v>0.72</v>
      </c>
      <c r="U1077" t="s">
        <v>139</v>
      </c>
      <c r="V1077" t="s">
        <v>1064</v>
      </c>
      <c r="W1077" t="s">
        <v>1064</v>
      </c>
      <c r="X1077" t="s">
        <v>3689</v>
      </c>
      <c r="Y1077" t="s">
        <v>3678</v>
      </c>
      <c r="Z1077" t="s">
        <v>1064</v>
      </c>
      <c r="AA1077" t="s">
        <v>1064</v>
      </c>
      <c r="AB1077" t="s">
        <v>1064</v>
      </c>
      <c r="AC1077" t="s">
        <v>1064</v>
      </c>
      <c r="AD1077" t="s">
        <v>1064</v>
      </c>
      <c r="AE1077" t="s">
        <v>1064</v>
      </c>
      <c r="AF1077" t="s">
        <v>1064</v>
      </c>
      <c r="AG1077" t="s">
        <v>1064</v>
      </c>
      <c r="AH1077" t="s">
        <v>1064</v>
      </c>
      <c r="AK1077">
        <v>674116</v>
      </c>
      <c r="AL1077">
        <v>4265965</v>
      </c>
      <c r="AM1077" t="s">
        <v>3675</v>
      </c>
      <c r="AN1077" t="s">
        <v>87</v>
      </c>
      <c r="AO1077" s="39">
        <v>45721</v>
      </c>
    </row>
    <row r="1078" spans="1:41" x14ac:dyDescent="0.2">
      <c r="A1078" t="s">
        <v>179</v>
      </c>
      <c r="B1078" t="s">
        <v>2042</v>
      </c>
      <c r="C1078" t="s">
        <v>3668</v>
      </c>
      <c r="D1078" t="s">
        <v>86</v>
      </c>
      <c r="E1078" t="s">
        <v>3669</v>
      </c>
      <c r="F1078" t="s">
        <v>2042</v>
      </c>
      <c r="G1078" t="s">
        <v>1805</v>
      </c>
      <c r="H1078" s="39">
        <v>22282</v>
      </c>
      <c r="I1078" s="55">
        <v>1961</v>
      </c>
      <c r="J1078" t="s">
        <v>1813</v>
      </c>
      <c r="K1078" t="s">
        <v>91</v>
      </c>
      <c r="L1078" s="48" t="s">
        <v>1064</v>
      </c>
      <c r="M1078" t="s">
        <v>3670</v>
      </c>
      <c r="N1078">
        <v>1996</v>
      </c>
      <c r="O1078" t="s">
        <v>1064</v>
      </c>
      <c r="P1078" t="s">
        <v>3683</v>
      </c>
      <c r="Q1078" t="s">
        <v>36</v>
      </c>
      <c r="R1078" t="s">
        <v>37</v>
      </c>
      <c r="S1078">
        <v>1.5</v>
      </c>
      <c r="T1078">
        <v>1.35</v>
      </c>
      <c r="U1078" t="s">
        <v>139</v>
      </c>
      <c r="V1078" t="s">
        <v>1064</v>
      </c>
      <c r="W1078" t="s">
        <v>1064</v>
      </c>
      <c r="X1078" t="s">
        <v>3689</v>
      </c>
      <c r="Y1078" t="s">
        <v>3673</v>
      </c>
      <c r="Z1078" t="s">
        <v>1064</v>
      </c>
      <c r="AA1078" t="s">
        <v>1064</v>
      </c>
      <c r="AB1078" t="s">
        <v>1064</v>
      </c>
      <c r="AC1078" t="s">
        <v>1064</v>
      </c>
      <c r="AD1078" t="s">
        <v>1064</v>
      </c>
      <c r="AE1078" t="s">
        <v>1064</v>
      </c>
      <c r="AF1078" t="s">
        <v>1064</v>
      </c>
      <c r="AG1078" t="s">
        <v>1064</v>
      </c>
      <c r="AH1078" t="s">
        <v>1064</v>
      </c>
      <c r="AK1078">
        <v>674116</v>
      </c>
      <c r="AL1078">
        <v>4265965</v>
      </c>
      <c r="AM1078" t="s">
        <v>3675</v>
      </c>
      <c r="AN1078" t="s">
        <v>37</v>
      </c>
      <c r="AO1078" s="39">
        <v>45721</v>
      </c>
    </row>
    <row r="1079" spans="1:41" x14ac:dyDescent="0.2">
      <c r="A1079" t="s">
        <v>179</v>
      </c>
      <c r="B1079" t="s">
        <v>2042</v>
      </c>
      <c r="C1079" t="s">
        <v>3668</v>
      </c>
      <c r="D1079" t="s">
        <v>86</v>
      </c>
      <c r="E1079" t="s">
        <v>3669</v>
      </c>
      <c r="F1079" t="s">
        <v>2042</v>
      </c>
      <c r="G1079" t="s">
        <v>1805</v>
      </c>
      <c r="H1079" s="39">
        <v>22282</v>
      </c>
      <c r="I1079" s="55">
        <v>1961</v>
      </c>
      <c r="J1079" t="s">
        <v>1813</v>
      </c>
      <c r="K1079" t="s">
        <v>91</v>
      </c>
      <c r="L1079" s="48" t="s">
        <v>1064</v>
      </c>
      <c r="M1079" t="s">
        <v>3676</v>
      </c>
      <c r="N1079">
        <v>2006</v>
      </c>
      <c r="O1079" t="s">
        <v>1064</v>
      </c>
      <c r="P1079" t="s">
        <v>3677</v>
      </c>
      <c r="Q1079" t="s">
        <v>36</v>
      </c>
      <c r="R1079" t="s">
        <v>87</v>
      </c>
      <c r="S1079">
        <v>1.18</v>
      </c>
      <c r="T1079">
        <v>1.0620000000000001</v>
      </c>
      <c r="U1079" t="s">
        <v>139</v>
      </c>
      <c r="V1079" t="s">
        <v>1064</v>
      </c>
      <c r="W1079" t="s">
        <v>1064</v>
      </c>
      <c r="X1079" t="s">
        <v>3689</v>
      </c>
      <c r="Y1079" t="s">
        <v>3678</v>
      </c>
      <c r="Z1079" t="s">
        <v>1064</v>
      </c>
      <c r="AA1079" t="s">
        <v>1064</v>
      </c>
      <c r="AB1079" t="s">
        <v>1064</v>
      </c>
      <c r="AC1079" t="s">
        <v>1064</v>
      </c>
      <c r="AD1079" t="s">
        <v>1064</v>
      </c>
      <c r="AE1079" t="s">
        <v>1064</v>
      </c>
      <c r="AF1079" t="s">
        <v>1064</v>
      </c>
      <c r="AG1079" t="s">
        <v>1064</v>
      </c>
      <c r="AH1079" t="s">
        <v>1064</v>
      </c>
      <c r="AK1079">
        <v>674116</v>
      </c>
      <c r="AL1079">
        <v>4265965</v>
      </c>
      <c r="AM1079" t="s">
        <v>3675</v>
      </c>
      <c r="AN1079" t="s">
        <v>87</v>
      </c>
      <c r="AO1079" s="39">
        <v>45721</v>
      </c>
    </row>
    <row r="1080" spans="1:41" x14ac:dyDescent="0.2">
      <c r="A1080" t="s">
        <v>179</v>
      </c>
      <c r="B1080" t="s">
        <v>2042</v>
      </c>
      <c r="C1080" t="s">
        <v>3668</v>
      </c>
      <c r="D1080" t="s">
        <v>86</v>
      </c>
      <c r="E1080" t="s">
        <v>3669</v>
      </c>
      <c r="F1080" t="s">
        <v>2042</v>
      </c>
      <c r="G1080" t="s">
        <v>1805</v>
      </c>
      <c r="H1080" s="39">
        <v>22282</v>
      </c>
      <c r="I1080" s="55">
        <v>1961</v>
      </c>
      <c r="J1080" t="s">
        <v>1813</v>
      </c>
      <c r="K1080" t="s">
        <v>91</v>
      </c>
      <c r="L1080" s="48" t="s">
        <v>1064</v>
      </c>
      <c r="M1080" t="s">
        <v>1064</v>
      </c>
      <c r="O1080" t="s">
        <v>1064</v>
      </c>
      <c r="P1080" t="s">
        <v>1064</v>
      </c>
      <c r="Q1080" t="s">
        <v>36</v>
      </c>
      <c r="R1080" t="s">
        <v>87</v>
      </c>
      <c r="T1080">
        <v>0</v>
      </c>
      <c r="U1080" t="s">
        <v>139</v>
      </c>
      <c r="V1080" t="s">
        <v>1064</v>
      </c>
      <c r="W1080" t="s">
        <v>1064</v>
      </c>
      <c r="X1080" t="s">
        <v>3689</v>
      </c>
      <c r="Y1080" t="s">
        <v>3678</v>
      </c>
      <c r="Z1080" t="s">
        <v>1064</v>
      </c>
      <c r="AA1080" t="s">
        <v>1064</v>
      </c>
      <c r="AB1080" t="s">
        <v>1064</v>
      </c>
      <c r="AC1080" t="s">
        <v>1064</v>
      </c>
      <c r="AD1080" t="s">
        <v>1064</v>
      </c>
      <c r="AE1080" t="s">
        <v>1064</v>
      </c>
      <c r="AF1080" t="s">
        <v>1064</v>
      </c>
      <c r="AG1080" t="s">
        <v>1064</v>
      </c>
      <c r="AH1080" t="s">
        <v>1064</v>
      </c>
      <c r="AK1080">
        <v>674116</v>
      </c>
      <c r="AL1080">
        <v>4265965</v>
      </c>
      <c r="AM1080" t="s">
        <v>3675</v>
      </c>
      <c r="AN1080" t="s">
        <v>87</v>
      </c>
      <c r="AO1080" s="39">
        <v>45721</v>
      </c>
    </row>
    <row r="1081" spans="1:41" x14ac:dyDescent="0.2">
      <c r="A1081" t="s">
        <v>179</v>
      </c>
      <c r="B1081" t="s">
        <v>2042</v>
      </c>
      <c r="C1081" t="s">
        <v>3668</v>
      </c>
      <c r="D1081" t="s">
        <v>86</v>
      </c>
      <c r="E1081" t="s">
        <v>3669</v>
      </c>
      <c r="F1081" t="s">
        <v>2042</v>
      </c>
      <c r="G1081" t="s">
        <v>1805</v>
      </c>
      <c r="H1081" s="39">
        <v>22282</v>
      </c>
      <c r="I1081" s="55">
        <v>1961</v>
      </c>
      <c r="J1081" t="s">
        <v>1813</v>
      </c>
      <c r="K1081" t="s">
        <v>91</v>
      </c>
      <c r="L1081" s="48" t="s">
        <v>1064</v>
      </c>
      <c r="M1081" t="s">
        <v>3676</v>
      </c>
      <c r="N1081">
        <v>2008</v>
      </c>
      <c r="O1081" t="s">
        <v>1064</v>
      </c>
      <c r="P1081" t="s">
        <v>3693</v>
      </c>
      <c r="Q1081" t="s">
        <v>36</v>
      </c>
      <c r="R1081" t="s">
        <v>87</v>
      </c>
      <c r="S1081">
        <v>1.42</v>
      </c>
      <c r="T1081">
        <v>1.278</v>
      </c>
      <c r="U1081" t="s">
        <v>139</v>
      </c>
      <c r="V1081" t="s">
        <v>1064</v>
      </c>
      <c r="W1081" t="s">
        <v>1064</v>
      </c>
      <c r="X1081" t="s">
        <v>3689</v>
      </c>
      <c r="Y1081" t="s">
        <v>3678</v>
      </c>
      <c r="Z1081" t="s">
        <v>1064</v>
      </c>
      <c r="AA1081" t="s">
        <v>1064</v>
      </c>
      <c r="AB1081" t="s">
        <v>1064</v>
      </c>
      <c r="AC1081" t="s">
        <v>1064</v>
      </c>
      <c r="AD1081" t="s">
        <v>1064</v>
      </c>
      <c r="AE1081" t="s">
        <v>1064</v>
      </c>
      <c r="AF1081" t="s">
        <v>1064</v>
      </c>
      <c r="AG1081" t="s">
        <v>1064</v>
      </c>
      <c r="AH1081" t="s">
        <v>1064</v>
      </c>
      <c r="AK1081">
        <v>674116</v>
      </c>
      <c r="AL1081">
        <v>4265965</v>
      </c>
      <c r="AM1081" t="s">
        <v>3675</v>
      </c>
      <c r="AN1081" t="s">
        <v>87</v>
      </c>
      <c r="AO1081" s="39">
        <v>45721</v>
      </c>
    </row>
    <row r="1082" spans="1:41" x14ac:dyDescent="0.2">
      <c r="A1082" t="s">
        <v>179</v>
      </c>
      <c r="B1082" t="s">
        <v>2042</v>
      </c>
      <c r="C1082" t="s">
        <v>3668</v>
      </c>
      <c r="D1082" t="s">
        <v>86</v>
      </c>
      <c r="E1082" t="s">
        <v>3669</v>
      </c>
      <c r="F1082" t="s">
        <v>2042</v>
      </c>
      <c r="G1082" t="s">
        <v>1805</v>
      </c>
      <c r="H1082" s="39">
        <v>22282</v>
      </c>
      <c r="I1082" s="55">
        <v>1961</v>
      </c>
      <c r="J1082" t="s">
        <v>1813</v>
      </c>
      <c r="K1082" t="s">
        <v>91</v>
      </c>
      <c r="L1082" s="48" t="s">
        <v>1064</v>
      </c>
      <c r="M1082" t="s">
        <v>3670</v>
      </c>
      <c r="N1082">
        <v>2008</v>
      </c>
      <c r="O1082" t="s">
        <v>1064</v>
      </c>
      <c r="P1082" t="s">
        <v>3680</v>
      </c>
      <c r="Q1082" t="s">
        <v>36</v>
      </c>
      <c r="R1082" t="s">
        <v>37</v>
      </c>
      <c r="S1082">
        <v>1.36</v>
      </c>
      <c r="T1082">
        <v>1.224</v>
      </c>
      <c r="U1082" t="s">
        <v>139</v>
      </c>
      <c r="V1082" t="s">
        <v>1064</v>
      </c>
      <c r="W1082" t="s">
        <v>1064</v>
      </c>
      <c r="X1082" t="s">
        <v>3689</v>
      </c>
      <c r="Y1082" t="s">
        <v>3673</v>
      </c>
      <c r="Z1082" t="s">
        <v>1064</v>
      </c>
      <c r="AA1082" t="s">
        <v>1064</v>
      </c>
      <c r="AB1082" t="s">
        <v>1064</v>
      </c>
      <c r="AC1082" t="s">
        <v>1064</v>
      </c>
      <c r="AD1082" t="s">
        <v>1064</v>
      </c>
      <c r="AE1082" t="s">
        <v>1064</v>
      </c>
      <c r="AF1082" t="s">
        <v>1064</v>
      </c>
      <c r="AG1082" t="s">
        <v>1064</v>
      </c>
      <c r="AH1082" t="s">
        <v>1064</v>
      </c>
      <c r="AK1082">
        <v>674116</v>
      </c>
      <c r="AL1082">
        <v>4265965</v>
      </c>
      <c r="AM1082" t="s">
        <v>3675</v>
      </c>
      <c r="AN1082" t="s">
        <v>37</v>
      </c>
      <c r="AO1082" s="39">
        <v>45721</v>
      </c>
    </row>
    <row r="1083" spans="1:41" x14ac:dyDescent="0.2">
      <c r="A1083" t="s">
        <v>179</v>
      </c>
      <c r="B1083" t="s">
        <v>2042</v>
      </c>
      <c r="C1083" t="s">
        <v>3668</v>
      </c>
      <c r="D1083" t="s">
        <v>86</v>
      </c>
      <c r="E1083" t="s">
        <v>3669</v>
      </c>
      <c r="F1083" t="s">
        <v>2042</v>
      </c>
      <c r="G1083" t="s">
        <v>1805</v>
      </c>
      <c r="H1083" s="39">
        <v>22282</v>
      </c>
      <c r="I1083" s="55">
        <v>1961</v>
      </c>
      <c r="J1083" t="s">
        <v>1813</v>
      </c>
      <c r="K1083" t="s">
        <v>91</v>
      </c>
      <c r="L1083" s="48" t="s">
        <v>1064</v>
      </c>
      <c r="M1083" t="s">
        <v>3676</v>
      </c>
      <c r="N1083">
        <v>2012</v>
      </c>
      <c r="O1083" t="s">
        <v>1064</v>
      </c>
      <c r="P1083" t="s">
        <v>3693</v>
      </c>
      <c r="Q1083" t="s">
        <v>36</v>
      </c>
      <c r="R1083" t="s">
        <v>87</v>
      </c>
      <c r="S1083">
        <v>1.42</v>
      </c>
      <c r="T1083">
        <v>1.278</v>
      </c>
      <c r="U1083" t="s">
        <v>139</v>
      </c>
      <c r="V1083" t="s">
        <v>1064</v>
      </c>
      <c r="W1083" t="s">
        <v>1064</v>
      </c>
      <c r="X1083" t="s">
        <v>3689</v>
      </c>
      <c r="Y1083" t="s">
        <v>3678</v>
      </c>
      <c r="Z1083" t="s">
        <v>1064</v>
      </c>
      <c r="AA1083" t="s">
        <v>1064</v>
      </c>
      <c r="AB1083" t="s">
        <v>1064</v>
      </c>
      <c r="AC1083" t="s">
        <v>1064</v>
      </c>
      <c r="AD1083" t="s">
        <v>1064</v>
      </c>
      <c r="AE1083" t="s">
        <v>1064</v>
      </c>
      <c r="AF1083" t="s">
        <v>1064</v>
      </c>
      <c r="AG1083" t="s">
        <v>1064</v>
      </c>
      <c r="AH1083" t="s">
        <v>1064</v>
      </c>
      <c r="AK1083">
        <v>674116</v>
      </c>
      <c r="AL1083">
        <v>4265965</v>
      </c>
      <c r="AM1083" t="s">
        <v>3675</v>
      </c>
      <c r="AN1083" t="s">
        <v>87</v>
      </c>
      <c r="AO1083" s="39">
        <v>45721</v>
      </c>
    </row>
    <row r="1084" spans="1:41" x14ac:dyDescent="0.2">
      <c r="A1084" t="s">
        <v>179</v>
      </c>
      <c r="B1084" t="s">
        <v>2042</v>
      </c>
      <c r="C1084" t="s">
        <v>3668</v>
      </c>
      <c r="D1084" t="s">
        <v>86</v>
      </c>
      <c r="E1084" t="s">
        <v>3669</v>
      </c>
      <c r="F1084" t="s">
        <v>2042</v>
      </c>
      <c r="G1084" t="s">
        <v>1805</v>
      </c>
      <c r="H1084" s="39">
        <v>22282</v>
      </c>
      <c r="I1084" s="55">
        <v>1961</v>
      </c>
      <c r="J1084" t="s">
        <v>1813</v>
      </c>
      <c r="K1084" t="s">
        <v>91</v>
      </c>
      <c r="L1084" s="48" t="s">
        <v>1064</v>
      </c>
      <c r="M1084" t="s">
        <v>3670</v>
      </c>
      <c r="N1084">
        <v>2014</v>
      </c>
      <c r="O1084" t="s">
        <v>1064</v>
      </c>
      <c r="P1084" t="s">
        <v>3694</v>
      </c>
      <c r="Q1084" t="s">
        <v>36</v>
      </c>
      <c r="R1084" t="s">
        <v>37</v>
      </c>
      <c r="S1084">
        <v>1.4</v>
      </c>
      <c r="T1084">
        <v>1.26</v>
      </c>
      <c r="U1084" t="s">
        <v>139</v>
      </c>
      <c r="V1084" t="s">
        <v>1064</v>
      </c>
      <c r="W1084" t="s">
        <v>1064</v>
      </c>
      <c r="X1084" t="s">
        <v>3689</v>
      </c>
      <c r="Y1084" t="s">
        <v>3673</v>
      </c>
      <c r="Z1084" t="s">
        <v>1064</v>
      </c>
      <c r="AA1084" t="s">
        <v>1064</v>
      </c>
      <c r="AB1084" t="s">
        <v>1064</v>
      </c>
      <c r="AC1084" t="s">
        <v>1064</v>
      </c>
      <c r="AD1084" t="s">
        <v>1064</v>
      </c>
      <c r="AE1084" t="s">
        <v>1064</v>
      </c>
      <c r="AF1084" t="s">
        <v>1064</v>
      </c>
      <c r="AG1084" t="s">
        <v>1064</v>
      </c>
      <c r="AH1084" t="s">
        <v>1064</v>
      </c>
      <c r="AK1084">
        <v>674116</v>
      </c>
      <c r="AL1084">
        <v>4265965</v>
      </c>
      <c r="AM1084" t="s">
        <v>3675</v>
      </c>
      <c r="AN1084" t="s">
        <v>37</v>
      </c>
      <c r="AO1084" s="39">
        <v>45721</v>
      </c>
    </row>
    <row r="1085" spans="1:41" x14ac:dyDescent="0.2">
      <c r="A1085" t="s">
        <v>179</v>
      </c>
      <c r="B1085" t="s">
        <v>2042</v>
      </c>
      <c r="C1085" t="s">
        <v>3668</v>
      </c>
      <c r="D1085" t="s">
        <v>86</v>
      </c>
      <c r="E1085" t="s">
        <v>3669</v>
      </c>
      <c r="F1085" t="s">
        <v>2042</v>
      </c>
      <c r="G1085" t="s">
        <v>1805</v>
      </c>
      <c r="H1085" s="39">
        <v>22282</v>
      </c>
      <c r="I1085" s="55">
        <v>1961</v>
      </c>
      <c r="J1085" t="s">
        <v>1813</v>
      </c>
      <c r="K1085" t="s">
        <v>91</v>
      </c>
      <c r="L1085" s="48" t="s">
        <v>1064</v>
      </c>
      <c r="M1085" t="s">
        <v>3691</v>
      </c>
      <c r="N1085">
        <v>2015</v>
      </c>
      <c r="O1085" t="s">
        <v>1064</v>
      </c>
      <c r="P1085" t="s">
        <v>3695</v>
      </c>
      <c r="Q1085" t="s">
        <v>36</v>
      </c>
      <c r="R1085" t="s">
        <v>87</v>
      </c>
      <c r="S1085">
        <v>3.52</v>
      </c>
      <c r="T1085">
        <v>3.1680000000000001</v>
      </c>
      <c r="U1085" t="s">
        <v>139</v>
      </c>
      <c r="V1085" t="s">
        <v>1064</v>
      </c>
      <c r="W1085" t="s">
        <v>1064</v>
      </c>
      <c r="X1085" t="s">
        <v>3689</v>
      </c>
      <c r="Y1085" t="s">
        <v>3678</v>
      </c>
      <c r="Z1085" t="s">
        <v>1064</v>
      </c>
      <c r="AA1085" t="s">
        <v>1064</v>
      </c>
      <c r="AB1085" t="s">
        <v>1064</v>
      </c>
      <c r="AC1085" t="s">
        <v>1064</v>
      </c>
      <c r="AD1085" t="s">
        <v>1064</v>
      </c>
      <c r="AE1085" t="s">
        <v>1064</v>
      </c>
      <c r="AF1085" t="s">
        <v>1064</v>
      </c>
      <c r="AG1085" t="s">
        <v>1064</v>
      </c>
      <c r="AH1085" t="s">
        <v>1064</v>
      </c>
      <c r="AK1085">
        <v>674116</v>
      </c>
      <c r="AL1085">
        <v>4265965</v>
      </c>
      <c r="AM1085" t="s">
        <v>3675</v>
      </c>
      <c r="AN1085" t="s">
        <v>87</v>
      </c>
      <c r="AO1085" s="39">
        <v>45721</v>
      </c>
    </row>
    <row r="1086" spans="1:41" x14ac:dyDescent="0.2">
      <c r="A1086" t="s">
        <v>179</v>
      </c>
      <c r="B1086" t="s">
        <v>2042</v>
      </c>
      <c r="C1086" t="s">
        <v>3668</v>
      </c>
      <c r="D1086" t="s">
        <v>86</v>
      </c>
      <c r="E1086" t="s">
        <v>3669</v>
      </c>
      <c r="F1086" t="s">
        <v>2042</v>
      </c>
      <c r="G1086" t="s">
        <v>1805</v>
      </c>
      <c r="H1086" s="39">
        <v>22282</v>
      </c>
      <c r="I1086" s="55">
        <v>1961</v>
      </c>
      <c r="J1086" t="s">
        <v>1813</v>
      </c>
      <c r="K1086" t="s">
        <v>91</v>
      </c>
      <c r="L1086" s="48" t="s">
        <v>1064</v>
      </c>
      <c r="M1086" t="s">
        <v>3676</v>
      </c>
      <c r="N1086">
        <v>2023</v>
      </c>
      <c r="O1086" t="s">
        <v>1064</v>
      </c>
      <c r="P1086" t="s">
        <v>3696</v>
      </c>
      <c r="Q1086" t="s">
        <v>36</v>
      </c>
      <c r="R1086" t="s">
        <v>87</v>
      </c>
      <c r="S1086">
        <v>1</v>
      </c>
      <c r="T1086">
        <v>0.9</v>
      </c>
      <c r="U1086" t="s">
        <v>139</v>
      </c>
      <c r="V1086" t="s">
        <v>1064</v>
      </c>
      <c r="W1086" t="s">
        <v>1064</v>
      </c>
      <c r="X1086" t="s">
        <v>3689</v>
      </c>
      <c r="Y1086" t="s">
        <v>3678</v>
      </c>
      <c r="Z1086" t="s">
        <v>1064</v>
      </c>
      <c r="AA1086" t="s">
        <v>1064</v>
      </c>
      <c r="AB1086" t="s">
        <v>1064</v>
      </c>
      <c r="AC1086" t="s">
        <v>1064</v>
      </c>
      <c r="AD1086" t="s">
        <v>1064</v>
      </c>
      <c r="AE1086" t="s">
        <v>1064</v>
      </c>
      <c r="AF1086" t="s">
        <v>1064</v>
      </c>
      <c r="AG1086" t="s">
        <v>1064</v>
      </c>
      <c r="AH1086" t="s">
        <v>1064</v>
      </c>
      <c r="AK1086">
        <v>674116</v>
      </c>
      <c r="AL1086">
        <v>4265965</v>
      </c>
      <c r="AM1086" t="s">
        <v>3675</v>
      </c>
      <c r="AN1086" t="s">
        <v>87</v>
      </c>
      <c r="AO1086" s="39">
        <v>45721</v>
      </c>
    </row>
    <row r="1087" spans="1:41" x14ac:dyDescent="0.2">
      <c r="A1087" t="s">
        <v>179</v>
      </c>
      <c r="B1087" t="s">
        <v>2043</v>
      </c>
      <c r="C1087" t="s">
        <v>3668</v>
      </c>
      <c r="D1087" t="s">
        <v>86</v>
      </c>
      <c r="E1087" t="s">
        <v>3669</v>
      </c>
      <c r="F1087" t="s">
        <v>2043</v>
      </c>
      <c r="G1087" t="s">
        <v>1805</v>
      </c>
      <c r="H1087" s="39">
        <v>38353</v>
      </c>
      <c r="I1087" s="55">
        <v>2005</v>
      </c>
      <c r="J1087" t="s">
        <v>1813</v>
      </c>
      <c r="K1087" t="s">
        <v>2044</v>
      </c>
      <c r="L1087" s="48" t="s">
        <v>1064</v>
      </c>
      <c r="M1087" t="s">
        <v>89</v>
      </c>
      <c r="N1087">
        <v>2005</v>
      </c>
      <c r="O1087" t="s">
        <v>1064</v>
      </c>
      <c r="P1087" t="s">
        <v>93</v>
      </c>
      <c r="Q1087" t="s">
        <v>36</v>
      </c>
      <c r="R1087" t="s">
        <v>37</v>
      </c>
      <c r="S1087">
        <v>0.59</v>
      </c>
      <c r="T1087">
        <v>0.53100000000000003</v>
      </c>
      <c r="U1087" t="s">
        <v>139</v>
      </c>
      <c r="V1087" t="s">
        <v>1064</v>
      </c>
      <c r="W1087" t="s">
        <v>1064</v>
      </c>
      <c r="X1087" t="s">
        <v>3697</v>
      </c>
      <c r="Y1087" t="s">
        <v>3673</v>
      </c>
      <c r="Z1087" t="s">
        <v>1064</v>
      </c>
      <c r="AA1087" t="s">
        <v>1064</v>
      </c>
      <c r="AB1087" t="s">
        <v>1064</v>
      </c>
      <c r="AC1087" t="s">
        <v>1064</v>
      </c>
      <c r="AD1087" t="s">
        <v>1064</v>
      </c>
      <c r="AE1087" t="s">
        <v>1064</v>
      </c>
      <c r="AF1087" t="s">
        <v>1064</v>
      </c>
      <c r="AG1087" t="s">
        <v>1064</v>
      </c>
      <c r="AH1087" t="s">
        <v>1064</v>
      </c>
      <c r="AK1087">
        <v>591102</v>
      </c>
      <c r="AL1087">
        <v>3911712</v>
      </c>
      <c r="AM1087" t="s">
        <v>3643</v>
      </c>
      <c r="AN1087" t="s">
        <v>37</v>
      </c>
      <c r="AO1087" s="39">
        <v>45721</v>
      </c>
    </row>
    <row r="1088" spans="1:41" x14ac:dyDescent="0.2">
      <c r="A1088" t="s">
        <v>179</v>
      </c>
      <c r="B1088" t="s">
        <v>2043</v>
      </c>
      <c r="C1088" t="s">
        <v>3668</v>
      </c>
      <c r="D1088" t="s">
        <v>86</v>
      </c>
      <c r="E1088" t="s">
        <v>3669</v>
      </c>
      <c r="F1088" t="s">
        <v>2043</v>
      </c>
      <c r="G1088" t="s">
        <v>1805</v>
      </c>
      <c r="H1088" s="39">
        <v>38353</v>
      </c>
      <c r="I1088" s="55">
        <v>2005</v>
      </c>
      <c r="J1088" t="s">
        <v>1813</v>
      </c>
      <c r="K1088" t="s">
        <v>2044</v>
      </c>
      <c r="L1088" s="48" t="s">
        <v>1064</v>
      </c>
      <c r="M1088" t="s">
        <v>89</v>
      </c>
      <c r="N1088">
        <v>2013</v>
      </c>
      <c r="O1088" t="s">
        <v>1064</v>
      </c>
      <c r="P1088" t="s">
        <v>94</v>
      </c>
      <c r="Q1088" t="s">
        <v>36</v>
      </c>
      <c r="R1088" t="s">
        <v>37</v>
      </c>
      <c r="S1088">
        <v>0.8</v>
      </c>
      <c r="T1088">
        <v>0.72</v>
      </c>
      <c r="U1088" t="s">
        <v>139</v>
      </c>
      <c r="V1088" t="s">
        <v>1064</v>
      </c>
      <c r="W1088" t="s">
        <v>1064</v>
      </c>
      <c r="X1088" t="s">
        <v>3697</v>
      </c>
      <c r="Y1088" t="s">
        <v>3673</v>
      </c>
      <c r="Z1088" t="s">
        <v>1064</v>
      </c>
      <c r="AA1088" t="s">
        <v>1064</v>
      </c>
      <c r="AB1088" t="s">
        <v>1064</v>
      </c>
      <c r="AC1088" t="s">
        <v>1064</v>
      </c>
      <c r="AD1088" t="s">
        <v>1064</v>
      </c>
      <c r="AE1088" t="s">
        <v>1064</v>
      </c>
      <c r="AF1088" t="s">
        <v>1064</v>
      </c>
      <c r="AG1088" t="s">
        <v>1064</v>
      </c>
      <c r="AH1088" t="s">
        <v>1064</v>
      </c>
      <c r="AK1088">
        <v>591102</v>
      </c>
      <c r="AL1088">
        <v>3911712.02</v>
      </c>
      <c r="AM1088" t="s">
        <v>3643</v>
      </c>
      <c r="AN1088" t="s">
        <v>37</v>
      </c>
      <c r="AO1088" s="39">
        <v>45721</v>
      </c>
    </row>
    <row r="1089" spans="1:41" x14ac:dyDescent="0.2">
      <c r="A1089" t="s">
        <v>179</v>
      </c>
      <c r="B1089" t="s">
        <v>2043</v>
      </c>
      <c r="C1089" t="s">
        <v>3668</v>
      </c>
      <c r="D1089" t="s">
        <v>86</v>
      </c>
      <c r="E1089" t="s">
        <v>3669</v>
      </c>
      <c r="F1089" t="s">
        <v>2043</v>
      </c>
      <c r="G1089" t="s">
        <v>1805</v>
      </c>
      <c r="H1089" s="39">
        <v>38353</v>
      </c>
      <c r="I1089" s="55">
        <v>2005</v>
      </c>
      <c r="J1089" t="s">
        <v>1813</v>
      </c>
      <c r="K1089" t="s">
        <v>2044</v>
      </c>
      <c r="L1089" s="48" t="s">
        <v>1064</v>
      </c>
      <c r="M1089" t="s">
        <v>89</v>
      </c>
      <c r="N1089">
        <v>2012</v>
      </c>
      <c r="O1089" t="s">
        <v>1064</v>
      </c>
      <c r="P1089" t="s">
        <v>95</v>
      </c>
      <c r="Q1089" t="s">
        <v>36</v>
      </c>
      <c r="R1089" t="s">
        <v>37</v>
      </c>
      <c r="S1089">
        <v>0.50800000000000001</v>
      </c>
      <c r="T1089">
        <v>0.4572</v>
      </c>
      <c r="U1089" t="s">
        <v>139</v>
      </c>
      <c r="V1089" t="s">
        <v>1064</v>
      </c>
      <c r="W1089" t="s">
        <v>1064</v>
      </c>
      <c r="X1089" t="s">
        <v>3697</v>
      </c>
      <c r="Y1089" t="s">
        <v>3673</v>
      </c>
      <c r="Z1089" t="s">
        <v>1064</v>
      </c>
      <c r="AA1089" t="s">
        <v>1064</v>
      </c>
      <c r="AB1089" t="s">
        <v>1064</v>
      </c>
      <c r="AC1089" t="s">
        <v>1064</v>
      </c>
      <c r="AD1089" t="s">
        <v>1064</v>
      </c>
      <c r="AE1089" t="s">
        <v>1064</v>
      </c>
      <c r="AF1089" t="s">
        <v>1064</v>
      </c>
      <c r="AG1089" t="s">
        <v>1064</v>
      </c>
      <c r="AH1089" t="s">
        <v>1064</v>
      </c>
      <c r="AK1089">
        <v>591102</v>
      </c>
      <c r="AL1089">
        <v>3911712.04</v>
      </c>
      <c r="AM1089" t="s">
        <v>3643</v>
      </c>
      <c r="AN1089" t="s">
        <v>37</v>
      </c>
      <c r="AO1089" s="39">
        <v>45721</v>
      </c>
    </row>
    <row r="1090" spans="1:41" x14ac:dyDescent="0.2">
      <c r="A1090" t="s">
        <v>179</v>
      </c>
      <c r="B1090" t="s">
        <v>2043</v>
      </c>
      <c r="C1090" t="s">
        <v>3668</v>
      </c>
      <c r="D1090" t="s">
        <v>86</v>
      </c>
      <c r="E1090" t="s">
        <v>3669</v>
      </c>
      <c r="F1090" t="s">
        <v>2043</v>
      </c>
      <c r="G1090" t="s">
        <v>1805</v>
      </c>
      <c r="H1090" s="39">
        <v>38353</v>
      </c>
      <c r="I1090" s="55">
        <v>2005</v>
      </c>
      <c r="J1090" t="s">
        <v>1813</v>
      </c>
      <c r="K1090" t="s">
        <v>2044</v>
      </c>
      <c r="L1090" s="48" t="s">
        <v>1064</v>
      </c>
      <c r="M1090" t="s">
        <v>89</v>
      </c>
      <c r="N1090">
        <v>1999</v>
      </c>
      <c r="O1090" t="s">
        <v>1064</v>
      </c>
      <c r="P1090" t="s">
        <v>96</v>
      </c>
      <c r="Q1090" t="s">
        <v>36</v>
      </c>
      <c r="R1090" t="s">
        <v>37</v>
      </c>
      <c r="S1090">
        <v>0.25</v>
      </c>
      <c r="T1090">
        <v>0.22500000000000001</v>
      </c>
      <c r="U1090" t="s">
        <v>139</v>
      </c>
      <c r="V1090" t="s">
        <v>1064</v>
      </c>
      <c r="W1090" t="s">
        <v>1064</v>
      </c>
      <c r="X1090" t="s">
        <v>3697</v>
      </c>
      <c r="Y1090" t="s">
        <v>3673</v>
      </c>
      <c r="Z1090" t="s">
        <v>1064</v>
      </c>
      <c r="AA1090" t="s">
        <v>1064</v>
      </c>
      <c r="AB1090" t="s">
        <v>1064</v>
      </c>
      <c r="AC1090" t="s">
        <v>1064</v>
      </c>
      <c r="AD1090" t="s">
        <v>1064</v>
      </c>
      <c r="AE1090" t="s">
        <v>1064</v>
      </c>
      <c r="AF1090" t="s">
        <v>1064</v>
      </c>
      <c r="AG1090" t="s">
        <v>1064</v>
      </c>
      <c r="AH1090" t="s">
        <v>1064</v>
      </c>
      <c r="AK1090">
        <v>591102</v>
      </c>
      <c r="AL1090">
        <v>3911712.06</v>
      </c>
      <c r="AM1090" t="s">
        <v>3643</v>
      </c>
      <c r="AN1090" t="s">
        <v>37</v>
      </c>
      <c r="AO1090" s="39">
        <v>45721</v>
      </c>
    </row>
    <row r="1091" spans="1:41" x14ac:dyDescent="0.2">
      <c r="A1091" t="s">
        <v>179</v>
      </c>
      <c r="B1091" t="s">
        <v>2043</v>
      </c>
      <c r="C1091" t="s">
        <v>3668</v>
      </c>
      <c r="D1091" t="s">
        <v>86</v>
      </c>
      <c r="E1091" t="s">
        <v>3669</v>
      </c>
      <c r="F1091" t="s">
        <v>2043</v>
      </c>
      <c r="G1091" t="s">
        <v>1805</v>
      </c>
      <c r="H1091" s="39">
        <v>38353</v>
      </c>
      <c r="I1091" s="55">
        <v>2005</v>
      </c>
      <c r="J1091" t="s">
        <v>1813</v>
      </c>
      <c r="K1091" t="s">
        <v>2044</v>
      </c>
      <c r="L1091" s="48" t="s">
        <v>1064</v>
      </c>
      <c r="M1091" t="s">
        <v>89</v>
      </c>
      <c r="N1091">
        <v>1999</v>
      </c>
      <c r="O1091" t="s">
        <v>1064</v>
      </c>
      <c r="P1091" t="s">
        <v>96</v>
      </c>
      <c r="Q1091" t="s">
        <v>36</v>
      </c>
      <c r="R1091" t="s">
        <v>37</v>
      </c>
      <c r="S1091">
        <v>0.25</v>
      </c>
      <c r="T1091">
        <v>0.22500000000000001</v>
      </c>
      <c r="U1091" t="s">
        <v>139</v>
      </c>
      <c r="V1091" t="s">
        <v>1064</v>
      </c>
      <c r="W1091" t="s">
        <v>1064</v>
      </c>
      <c r="X1091" t="s">
        <v>3697</v>
      </c>
      <c r="Y1091" t="s">
        <v>3673</v>
      </c>
      <c r="Z1091" t="s">
        <v>1064</v>
      </c>
      <c r="AA1091" t="s">
        <v>1064</v>
      </c>
      <c r="AB1091" t="s">
        <v>1064</v>
      </c>
      <c r="AC1091" t="s">
        <v>1064</v>
      </c>
      <c r="AD1091" t="s">
        <v>1064</v>
      </c>
      <c r="AE1091" t="s">
        <v>1064</v>
      </c>
      <c r="AF1091" t="s">
        <v>1064</v>
      </c>
      <c r="AG1091" t="s">
        <v>1064</v>
      </c>
      <c r="AH1091" t="s">
        <v>1064</v>
      </c>
      <c r="AK1091">
        <v>591102</v>
      </c>
      <c r="AL1091">
        <v>3911712.08</v>
      </c>
      <c r="AM1091" t="s">
        <v>3643</v>
      </c>
      <c r="AN1091" t="s">
        <v>37</v>
      </c>
      <c r="AO1091" s="39">
        <v>45721</v>
      </c>
    </row>
    <row r="1092" spans="1:41" x14ac:dyDescent="0.2">
      <c r="A1092" t="s">
        <v>179</v>
      </c>
      <c r="B1092" t="s">
        <v>2043</v>
      </c>
      <c r="C1092" t="s">
        <v>3668</v>
      </c>
      <c r="D1092" t="s">
        <v>86</v>
      </c>
      <c r="E1092" t="s">
        <v>3669</v>
      </c>
      <c r="F1092" t="s">
        <v>2043</v>
      </c>
      <c r="G1092" t="s">
        <v>1805</v>
      </c>
      <c r="H1092" s="39">
        <v>38353</v>
      </c>
      <c r="I1092" s="55">
        <v>2005</v>
      </c>
      <c r="J1092" t="s">
        <v>1813</v>
      </c>
      <c r="K1092" t="s">
        <v>2044</v>
      </c>
      <c r="L1092" s="48" t="s">
        <v>1064</v>
      </c>
      <c r="M1092" t="s">
        <v>89</v>
      </c>
      <c r="N1092">
        <v>2006</v>
      </c>
      <c r="O1092" t="s">
        <v>1064</v>
      </c>
      <c r="P1092" t="s">
        <v>97</v>
      </c>
      <c r="Q1092" t="s">
        <v>36</v>
      </c>
      <c r="R1092" t="s">
        <v>37</v>
      </c>
      <c r="S1092">
        <v>0.25</v>
      </c>
      <c r="T1092">
        <v>0.22500000000000001</v>
      </c>
      <c r="U1092" t="s">
        <v>139</v>
      </c>
      <c r="V1092" t="s">
        <v>1064</v>
      </c>
      <c r="W1092" t="s">
        <v>1064</v>
      </c>
      <c r="X1092" t="s">
        <v>3697</v>
      </c>
      <c r="Y1092" t="s">
        <v>3673</v>
      </c>
      <c r="Z1092" t="s">
        <v>1064</v>
      </c>
      <c r="AA1092" t="s">
        <v>1064</v>
      </c>
      <c r="AB1092" t="s">
        <v>1064</v>
      </c>
      <c r="AC1092" t="s">
        <v>1064</v>
      </c>
      <c r="AD1092" t="s">
        <v>1064</v>
      </c>
      <c r="AE1092" t="s">
        <v>1064</v>
      </c>
      <c r="AF1092" t="s">
        <v>1064</v>
      </c>
      <c r="AG1092" t="s">
        <v>1064</v>
      </c>
      <c r="AH1092" t="s">
        <v>1064</v>
      </c>
      <c r="AK1092">
        <v>591102</v>
      </c>
      <c r="AL1092">
        <v>3911712.1</v>
      </c>
      <c r="AM1092" t="s">
        <v>3643</v>
      </c>
      <c r="AN1092" t="s">
        <v>37</v>
      </c>
      <c r="AO1092" s="39">
        <v>45721</v>
      </c>
    </row>
    <row r="1093" spans="1:41" x14ac:dyDescent="0.2">
      <c r="A1093" t="s">
        <v>179</v>
      </c>
      <c r="B1093" t="s">
        <v>1812</v>
      </c>
      <c r="C1093" t="s">
        <v>3668</v>
      </c>
      <c r="D1093" t="s">
        <v>86</v>
      </c>
      <c r="E1093" t="s">
        <v>3669</v>
      </c>
      <c r="F1093" t="s">
        <v>1812</v>
      </c>
      <c r="G1093" t="s">
        <v>1805</v>
      </c>
      <c r="H1093" s="39">
        <v>20455</v>
      </c>
      <c r="I1093" s="55">
        <v>1956</v>
      </c>
      <c r="J1093" t="s">
        <v>1813</v>
      </c>
      <c r="K1093" t="s">
        <v>85</v>
      </c>
      <c r="L1093" s="48" t="s">
        <v>1064</v>
      </c>
      <c r="M1093" t="s">
        <v>3698</v>
      </c>
      <c r="N1093">
        <v>1956</v>
      </c>
      <c r="O1093" t="s">
        <v>1064</v>
      </c>
      <c r="P1093" t="s">
        <v>3699</v>
      </c>
      <c r="Q1093" t="s">
        <v>36</v>
      </c>
      <c r="R1093" t="s">
        <v>37</v>
      </c>
      <c r="S1093">
        <v>1.4</v>
      </c>
      <c r="T1093">
        <v>1.26</v>
      </c>
      <c r="U1093" t="s">
        <v>139</v>
      </c>
      <c r="V1093" t="s">
        <v>1064</v>
      </c>
      <c r="W1093" t="s">
        <v>1064</v>
      </c>
      <c r="X1093" t="s">
        <v>3700</v>
      </c>
      <c r="Y1093" t="s">
        <v>3673</v>
      </c>
      <c r="Z1093" t="s">
        <v>1064</v>
      </c>
      <c r="AA1093" t="s">
        <v>1064</v>
      </c>
      <c r="AB1093" t="s">
        <v>1064</v>
      </c>
      <c r="AC1093" t="s">
        <v>1064</v>
      </c>
      <c r="AD1093" t="s">
        <v>1064</v>
      </c>
      <c r="AE1093" t="s">
        <v>1064</v>
      </c>
      <c r="AF1093" t="s">
        <v>1064</v>
      </c>
      <c r="AG1093" t="s">
        <v>1064</v>
      </c>
      <c r="AH1093" t="s">
        <v>1064</v>
      </c>
      <c r="AK1093">
        <v>372497</v>
      </c>
      <c r="AL1093">
        <v>4108798</v>
      </c>
      <c r="AM1093" t="s">
        <v>3643</v>
      </c>
      <c r="AN1093" t="s">
        <v>37</v>
      </c>
      <c r="AO1093" s="39">
        <v>45721</v>
      </c>
    </row>
    <row r="1094" spans="1:41" x14ac:dyDescent="0.2">
      <c r="A1094" t="s">
        <v>179</v>
      </c>
      <c r="B1094" t="s">
        <v>1812</v>
      </c>
      <c r="C1094" t="s">
        <v>3668</v>
      </c>
      <c r="D1094" t="s">
        <v>86</v>
      </c>
      <c r="E1094" t="s">
        <v>3669</v>
      </c>
      <c r="F1094" t="s">
        <v>1812</v>
      </c>
      <c r="G1094" t="s">
        <v>1805</v>
      </c>
      <c r="H1094" s="39">
        <v>20455</v>
      </c>
      <c r="I1094" s="55">
        <v>1956</v>
      </c>
      <c r="J1094" t="s">
        <v>1813</v>
      </c>
      <c r="K1094" t="s">
        <v>85</v>
      </c>
      <c r="L1094" s="48" t="s">
        <v>1064</v>
      </c>
      <c r="M1094" t="s">
        <v>3701</v>
      </c>
      <c r="N1094">
        <v>1956</v>
      </c>
      <c r="O1094" t="s">
        <v>1064</v>
      </c>
      <c r="P1094" t="s">
        <v>3699</v>
      </c>
      <c r="Q1094" t="s">
        <v>36</v>
      </c>
      <c r="R1094" t="s">
        <v>37</v>
      </c>
      <c r="S1094">
        <v>1.4</v>
      </c>
      <c r="T1094">
        <v>1.26</v>
      </c>
      <c r="U1094" t="s">
        <v>139</v>
      </c>
      <c r="V1094" t="s">
        <v>1064</v>
      </c>
      <c r="W1094" t="s">
        <v>1064</v>
      </c>
      <c r="X1094" t="s">
        <v>3700</v>
      </c>
      <c r="Y1094" t="s">
        <v>3673</v>
      </c>
      <c r="Z1094" t="s">
        <v>1064</v>
      </c>
      <c r="AA1094" t="s">
        <v>1064</v>
      </c>
      <c r="AB1094" t="s">
        <v>1064</v>
      </c>
      <c r="AC1094" t="s">
        <v>1064</v>
      </c>
      <c r="AD1094" t="s">
        <v>1064</v>
      </c>
      <c r="AE1094" t="s">
        <v>1064</v>
      </c>
      <c r="AF1094" t="s">
        <v>1064</v>
      </c>
      <c r="AG1094" t="s">
        <v>1064</v>
      </c>
      <c r="AH1094" t="s">
        <v>1064</v>
      </c>
      <c r="AK1094">
        <v>372497</v>
      </c>
      <c r="AL1094">
        <v>4108798</v>
      </c>
      <c r="AM1094" t="s">
        <v>3643</v>
      </c>
      <c r="AN1094" t="s">
        <v>37</v>
      </c>
      <c r="AO1094" s="39">
        <v>45721</v>
      </c>
    </row>
    <row r="1095" spans="1:41" x14ac:dyDescent="0.2">
      <c r="A1095" t="s">
        <v>179</v>
      </c>
      <c r="B1095" t="s">
        <v>1812</v>
      </c>
      <c r="C1095" t="s">
        <v>3668</v>
      </c>
      <c r="D1095" t="s">
        <v>86</v>
      </c>
      <c r="E1095" t="s">
        <v>3669</v>
      </c>
      <c r="F1095" t="s">
        <v>1812</v>
      </c>
      <c r="G1095" t="s">
        <v>1805</v>
      </c>
      <c r="H1095" s="39">
        <v>20455</v>
      </c>
      <c r="I1095" s="55">
        <v>1956</v>
      </c>
      <c r="J1095" t="s">
        <v>1813</v>
      </c>
      <c r="K1095" t="s">
        <v>85</v>
      </c>
      <c r="L1095" s="48" t="s">
        <v>1064</v>
      </c>
      <c r="M1095" t="s">
        <v>3698</v>
      </c>
      <c r="N1095">
        <v>1956</v>
      </c>
      <c r="O1095" t="s">
        <v>1064</v>
      </c>
      <c r="P1095" t="s">
        <v>3699</v>
      </c>
      <c r="Q1095" t="s">
        <v>36</v>
      </c>
      <c r="R1095" t="s">
        <v>37</v>
      </c>
      <c r="S1095">
        <v>1.4</v>
      </c>
      <c r="T1095">
        <v>1.26</v>
      </c>
      <c r="U1095" t="s">
        <v>139</v>
      </c>
      <c r="V1095" t="s">
        <v>1064</v>
      </c>
      <c r="W1095" t="s">
        <v>1064</v>
      </c>
      <c r="X1095" t="s">
        <v>3700</v>
      </c>
      <c r="Y1095" t="s">
        <v>3673</v>
      </c>
      <c r="Z1095" t="s">
        <v>1064</v>
      </c>
      <c r="AA1095" t="s">
        <v>1064</v>
      </c>
      <c r="AB1095" t="s">
        <v>1064</v>
      </c>
      <c r="AC1095" t="s">
        <v>1064</v>
      </c>
      <c r="AD1095" t="s">
        <v>1064</v>
      </c>
      <c r="AE1095" t="s">
        <v>1064</v>
      </c>
      <c r="AF1095" t="s">
        <v>1064</v>
      </c>
      <c r="AG1095" t="s">
        <v>1064</v>
      </c>
      <c r="AH1095" t="s">
        <v>1064</v>
      </c>
      <c r="AK1095">
        <v>372497</v>
      </c>
      <c r="AL1095">
        <v>4108798</v>
      </c>
      <c r="AM1095" t="s">
        <v>3643</v>
      </c>
      <c r="AN1095" t="s">
        <v>37</v>
      </c>
      <c r="AO1095" s="39">
        <v>45721</v>
      </c>
    </row>
    <row r="1096" spans="1:41" x14ac:dyDescent="0.2">
      <c r="A1096" t="s">
        <v>179</v>
      </c>
      <c r="B1096" t="s">
        <v>1812</v>
      </c>
      <c r="C1096" t="s">
        <v>3668</v>
      </c>
      <c r="D1096" t="s">
        <v>86</v>
      </c>
      <c r="E1096" t="s">
        <v>3669</v>
      </c>
      <c r="F1096" t="s">
        <v>1812</v>
      </c>
      <c r="G1096" t="s">
        <v>1805</v>
      </c>
      <c r="H1096" s="39">
        <v>20455</v>
      </c>
      <c r="I1096" s="55">
        <v>1956</v>
      </c>
      <c r="J1096" t="s">
        <v>1813</v>
      </c>
      <c r="K1096" t="s">
        <v>85</v>
      </c>
      <c r="L1096" s="48" t="s">
        <v>1064</v>
      </c>
      <c r="M1096" t="s">
        <v>3691</v>
      </c>
      <c r="N1096">
        <v>1972</v>
      </c>
      <c r="O1096" t="s">
        <v>1064</v>
      </c>
      <c r="P1096" t="s">
        <v>3702</v>
      </c>
      <c r="Q1096" t="s">
        <v>36</v>
      </c>
      <c r="R1096" t="s">
        <v>87</v>
      </c>
      <c r="S1096">
        <v>6.7</v>
      </c>
      <c r="T1096">
        <v>6.03</v>
      </c>
      <c r="U1096" t="s">
        <v>139</v>
      </c>
      <c r="V1096" t="s">
        <v>1064</v>
      </c>
      <c r="W1096" t="s">
        <v>1064</v>
      </c>
      <c r="X1096" t="s">
        <v>3700</v>
      </c>
      <c r="Y1096" t="s">
        <v>87</v>
      </c>
      <c r="Z1096" t="s">
        <v>1064</v>
      </c>
      <c r="AA1096" t="s">
        <v>1064</v>
      </c>
      <c r="AB1096" t="s">
        <v>1064</v>
      </c>
      <c r="AC1096" t="s">
        <v>1064</v>
      </c>
      <c r="AD1096" t="s">
        <v>1064</v>
      </c>
      <c r="AE1096" t="s">
        <v>1064</v>
      </c>
      <c r="AF1096" t="s">
        <v>1064</v>
      </c>
      <c r="AG1096" t="s">
        <v>1064</v>
      </c>
      <c r="AH1096" t="s">
        <v>1064</v>
      </c>
      <c r="AK1096">
        <v>372497</v>
      </c>
      <c r="AL1096">
        <v>4108798</v>
      </c>
      <c r="AM1096" t="s">
        <v>3643</v>
      </c>
      <c r="AN1096" t="s">
        <v>87</v>
      </c>
      <c r="AO1096" s="39">
        <v>45721</v>
      </c>
    </row>
    <row r="1097" spans="1:41" x14ac:dyDescent="0.2">
      <c r="A1097" t="s">
        <v>178</v>
      </c>
      <c r="B1097" t="s">
        <v>66</v>
      </c>
      <c r="C1097" t="s">
        <v>25</v>
      </c>
      <c r="D1097" t="s">
        <v>2441</v>
      </c>
      <c r="E1097" t="s">
        <v>26</v>
      </c>
      <c r="F1097" t="s">
        <v>75</v>
      </c>
      <c r="G1097" t="s">
        <v>1805</v>
      </c>
      <c r="H1097" s="39">
        <v>39448</v>
      </c>
      <c r="I1097" s="55">
        <v>2008</v>
      </c>
      <c r="J1097" t="s">
        <v>1806</v>
      </c>
      <c r="K1097" t="s">
        <v>76</v>
      </c>
      <c r="L1097" s="48" t="s">
        <v>77</v>
      </c>
      <c r="M1097" t="s">
        <v>154</v>
      </c>
      <c r="N1097">
        <v>2008</v>
      </c>
      <c r="O1097" t="s">
        <v>1064</v>
      </c>
      <c r="P1097" t="s">
        <v>1064</v>
      </c>
      <c r="Q1097" t="s">
        <v>36</v>
      </c>
      <c r="R1097" t="s">
        <v>37</v>
      </c>
      <c r="S1097">
        <v>0.29199999999999998</v>
      </c>
      <c r="T1097">
        <v>0.29199999999999998</v>
      </c>
      <c r="U1097" t="s">
        <v>139</v>
      </c>
      <c r="V1097" t="s">
        <v>1064</v>
      </c>
      <c r="W1097" t="s">
        <v>1064</v>
      </c>
      <c r="X1097" t="s">
        <v>152</v>
      </c>
      <c r="Y1097" t="s">
        <v>154</v>
      </c>
      <c r="Z1097" t="s">
        <v>1064</v>
      </c>
      <c r="AA1097" t="s">
        <v>1064</v>
      </c>
      <c r="AB1097" t="s">
        <v>1064</v>
      </c>
      <c r="AC1097" t="s">
        <v>1064</v>
      </c>
      <c r="AD1097" t="s">
        <v>1064</v>
      </c>
      <c r="AE1097" t="s">
        <v>1064</v>
      </c>
      <c r="AF1097" t="s">
        <v>1064</v>
      </c>
      <c r="AG1097" t="s">
        <v>1064</v>
      </c>
      <c r="AH1097" t="s">
        <v>1064</v>
      </c>
      <c r="AK1097">
        <v>694638.12560000003</v>
      </c>
      <c r="AL1097">
        <v>4910251.2050000001</v>
      </c>
      <c r="AM1097" t="s">
        <v>79</v>
      </c>
      <c r="AN1097" t="s">
        <v>37</v>
      </c>
      <c r="AO1097" s="39">
        <v>45721</v>
      </c>
    </row>
    <row r="1098" spans="1:41" x14ac:dyDescent="0.2">
      <c r="A1098" t="s">
        <v>178</v>
      </c>
      <c r="B1098" t="s">
        <v>66</v>
      </c>
      <c r="C1098" t="s">
        <v>25</v>
      </c>
      <c r="D1098" t="s">
        <v>2441</v>
      </c>
      <c r="E1098" t="s">
        <v>26</v>
      </c>
      <c r="F1098" t="s">
        <v>60</v>
      </c>
      <c r="G1098" t="s">
        <v>1805</v>
      </c>
      <c r="H1098" s="39">
        <v>31778</v>
      </c>
      <c r="I1098" s="55">
        <v>1987</v>
      </c>
      <c r="J1098" t="s">
        <v>1302</v>
      </c>
      <c r="K1098" t="s">
        <v>59</v>
      </c>
      <c r="L1098" s="48" t="s">
        <v>61</v>
      </c>
      <c r="M1098" t="s">
        <v>156</v>
      </c>
      <c r="N1098">
        <v>1987</v>
      </c>
      <c r="O1098" t="s">
        <v>1064</v>
      </c>
      <c r="P1098" t="s">
        <v>1064</v>
      </c>
      <c r="Q1098" t="s">
        <v>29</v>
      </c>
      <c r="R1098" t="s">
        <v>28</v>
      </c>
      <c r="S1098">
        <v>0.35</v>
      </c>
      <c r="T1098">
        <v>0.35</v>
      </c>
      <c r="U1098" t="s">
        <v>692</v>
      </c>
      <c r="V1098" t="s">
        <v>1064</v>
      </c>
      <c r="W1098" t="s">
        <v>1064</v>
      </c>
      <c r="X1098" t="s">
        <v>146</v>
      </c>
      <c r="Y1098" t="s">
        <v>1064</v>
      </c>
      <c r="Z1098" t="s">
        <v>1064</v>
      </c>
      <c r="AA1098" t="s">
        <v>1064</v>
      </c>
      <c r="AB1098" t="s">
        <v>1064</v>
      </c>
      <c r="AC1098" t="s">
        <v>1064</v>
      </c>
      <c r="AD1098" t="s">
        <v>1064</v>
      </c>
      <c r="AE1098" t="s">
        <v>1064</v>
      </c>
      <c r="AF1098" t="s">
        <v>1064</v>
      </c>
      <c r="AG1098" t="s">
        <v>1064</v>
      </c>
      <c r="AH1098" t="s">
        <v>62</v>
      </c>
      <c r="AI1098">
        <v>0.35</v>
      </c>
      <c r="AJ1098">
        <v>146.53</v>
      </c>
      <c r="AK1098">
        <v>736411.79680000001</v>
      </c>
      <c r="AL1098">
        <v>4708077.9939999999</v>
      </c>
      <c r="AM1098" t="s">
        <v>79</v>
      </c>
      <c r="AN1098" t="s">
        <v>1811</v>
      </c>
      <c r="AO1098" s="39">
        <v>45721</v>
      </c>
    </row>
    <row r="1099" spans="1:41" x14ac:dyDescent="0.2">
      <c r="A1099" t="s">
        <v>178</v>
      </c>
      <c r="B1099" t="s">
        <v>66</v>
      </c>
      <c r="C1099" t="s">
        <v>25</v>
      </c>
      <c r="D1099" t="s">
        <v>2441</v>
      </c>
      <c r="E1099" t="s">
        <v>26</v>
      </c>
      <c r="F1099" t="s">
        <v>60</v>
      </c>
      <c r="G1099" t="s">
        <v>1805</v>
      </c>
      <c r="H1099" s="39">
        <v>31778</v>
      </c>
      <c r="I1099" s="55">
        <v>1987</v>
      </c>
      <c r="J1099" t="s">
        <v>1302</v>
      </c>
      <c r="K1099" t="s">
        <v>59</v>
      </c>
      <c r="L1099" s="48" t="s">
        <v>63</v>
      </c>
      <c r="M1099" t="s">
        <v>156</v>
      </c>
      <c r="N1099">
        <v>1987</v>
      </c>
      <c r="O1099" t="s">
        <v>1064</v>
      </c>
      <c r="P1099" t="s">
        <v>1064</v>
      </c>
      <c r="Q1099" t="s">
        <v>29</v>
      </c>
      <c r="R1099" t="s">
        <v>28</v>
      </c>
      <c r="S1099">
        <v>0.35</v>
      </c>
      <c r="T1099">
        <v>0.35</v>
      </c>
      <c r="U1099" t="s">
        <v>692</v>
      </c>
      <c r="V1099" t="s">
        <v>1064</v>
      </c>
      <c r="W1099" t="s">
        <v>1064</v>
      </c>
      <c r="X1099" t="s">
        <v>146</v>
      </c>
      <c r="Y1099" t="s">
        <v>1064</v>
      </c>
      <c r="Z1099" t="s">
        <v>1064</v>
      </c>
      <c r="AA1099" t="s">
        <v>1064</v>
      </c>
      <c r="AB1099" t="s">
        <v>1064</v>
      </c>
      <c r="AC1099" t="s">
        <v>1064</v>
      </c>
      <c r="AD1099" t="s">
        <v>1064</v>
      </c>
      <c r="AE1099" t="s">
        <v>1064</v>
      </c>
      <c r="AF1099" t="s">
        <v>1064</v>
      </c>
      <c r="AG1099" t="s">
        <v>1064</v>
      </c>
      <c r="AH1099" t="s">
        <v>62</v>
      </c>
      <c r="AI1099">
        <v>0.35</v>
      </c>
      <c r="AJ1099">
        <v>146.53</v>
      </c>
      <c r="AK1099">
        <v>736411.79680000001</v>
      </c>
      <c r="AL1099">
        <v>4708077.9939999999</v>
      </c>
      <c r="AM1099" t="s">
        <v>79</v>
      </c>
      <c r="AN1099" t="s">
        <v>1811</v>
      </c>
      <c r="AO1099" s="39">
        <v>45721</v>
      </c>
    </row>
    <row r="1100" spans="1:41" x14ac:dyDescent="0.2">
      <c r="A1100" t="s">
        <v>178</v>
      </c>
      <c r="B1100" t="s">
        <v>66</v>
      </c>
      <c r="C1100" t="s">
        <v>25</v>
      </c>
      <c r="D1100" t="s">
        <v>2441</v>
      </c>
      <c r="E1100" t="s">
        <v>26</v>
      </c>
      <c r="F1100" t="s">
        <v>60</v>
      </c>
      <c r="G1100" t="s">
        <v>1805</v>
      </c>
      <c r="H1100" s="39">
        <v>31778</v>
      </c>
      <c r="I1100" s="55">
        <v>1987</v>
      </c>
      <c r="J1100" t="s">
        <v>1302</v>
      </c>
      <c r="K1100" t="s">
        <v>59</v>
      </c>
      <c r="L1100" s="48" t="s">
        <v>64</v>
      </c>
      <c r="M1100" t="s">
        <v>156</v>
      </c>
      <c r="N1100">
        <v>1987</v>
      </c>
      <c r="O1100" t="s">
        <v>1064</v>
      </c>
      <c r="P1100" t="s">
        <v>1064</v>
      </c>
      <c r="Q1100" t="s">
        <v>29</v>
      </c>
      <c r="R1100" t="s">
        <v>28</v>
      </c>
      <c r="S1100">
        <v>0.35</v>
      </c>
      <c r="T1100">
        <v>0.35</v>
      </c>
      <c r="U1100" t="s">
        <v>692</v>
      </c>
      <c r="V1100" t="s">
        <v>1064</v>
      </c>
      <c r="W1100" t="s">
        <v>1064</v>
      </c>
      <c r="X1100" t="s">
        <v>146</v>
      </c>
      <c r="Y1100" t="s">
        <v>1064</v>
      </c>
      <c r="Z1100" t="s">
        <v>1064</v>
      </c>
      <c r="AA1100" t="s">
        <v>1064</v>
      </c>
      <c r="AB1100" t="s">
        <v>1064</v>
      </c>
      <c r="AC1100" t="s">
        <v>1064</v>
      </c>
      <c r="AD1100" t="s">
        <v>1064</v>
      </c>
      <c r="AE1100" t="s">
        <v>1064</v>
      </c>
      <c r="AF1100" t="s">
        <v>1064</v>
      </c>
      <c r="AG1100" t="s">
        <v>1064</v>
      </c>
      <c r="AH1100" t="s">
        <v>62</v>
      </c>
      <c r="AI1100">
        <v>0.35</v>
      </c>
      <c r="AJ1100">
        <v>146.53</v>
      </c>
      <c r="AK1100">
        <v>736411.79680000001</v>
      </c>
      <c r="AL1100">
        <v>4708077.9939999999</v>
      </c>
      <c r="AM1100" t="s">
        <v>79</v>
      </c>
      <c r="AN1100" t="s">
        <v>1811</v>
      </c>
      <c r="AO1100" s="39">
        <v>45721</v>
      </c>
    </row>
    <row r="1101" spans="1:41" x14ac:dyDescent="0.2">
      <c r="A1101" t="s">
        <v>178</v>
      </c>
      <c r="B1101" t="s">
        <v>66</v>
      </c>
      <c r="C1101" t="s">
        <v>25</v>
      </c>
      <c r="D1101" t="s">
        <v>2441</v>
      </c>
      <c r="E1101" t="s">
        <v>26</v>
      </c>
      <c r="F1101" t="s">
        <v>60</v>
      </c>
      <c r="G1101" t="s">
        <v>1805</v>
      </c>
      <c r="H1101" s="39">
        <v>31778</v>
      </c>
      <c r="I1101" s="55">
        <v>1987</v>
      </c>
      <c r="J1101" t="s">
        <v>1302</v>
      </c>
      <c r="K1101" t="s">
        <v>59</v>
      </c>
      <c r="L1101" s="48" t="s">
        <v>65</v>
      </c>
      <c r="M1101" t="s">
        <v>156</v>
      </c>
      <c r="N1101">
        <v>1987</v>
      </c>
      <c r="O1101" t="s">
        <v>1064</v>
      </c>
      <c r="P1101" t="s">
        <v>1064</v>
      </c>
      <c r="Q1101" t="s">
        <v>29</v>
      </c>
      <c r="R1101" t="s">
        <v>28</v>
      </c>
      <c r="S1101">
        <v>0.35</v>
      </c>
      <c r="T1101">
        <v>0.35</v>
      </c>
      <c r="U1101" t="s">
        <v>692</v>
      </c>
      <c r="V1101" t="s">
        <v>1064</v>
      </c>
      <c r="W1101" t="s">
        <v>1064</v>
      </c>
      <c r="X1101" t="s">
        <v>146</v>
      </c>
      <c r="Y1101" t="s">
        <v>1064</v>
      </c>
      <c r="Z1101" t="s">
        <v>1064</v>
      </c>
      <c r="AA1101" t="s">
        <v>1064</v>
      </c>
      <c r="AB1101" t="s">
        <v>1064</v>
      </c>
      <c r="AC1101" t="s">
        <v>1064</v>
      </c>
      <c r="AD1101" t="s">
        <v>1064</v>
      </c>
      <c r="AE1101" t="s">
        <v>1064</v>
      </c>
      <c r="AF1101" t="s">
        <v>1064</v>
      </c>
      <c r="AG1101" t="s">
        <v>1064</v>
      </c>
      <c r="AH1101" t="s">
        <v>62</v>
      </c>
      <c r="AI1101">
        <v>0.35</v>
      </c>
      <c r="AJ1101">
        <v>146.53</v>
      </c>
      <c r="AK1101">
        <v>736411.79680000001</v>
      </c>
      <c r="AL1101">
        <v>4708077.9939999999</v>
      </c>
      <c r="AM1101" t="s">
        <v>79</v>
      </c>
      <c r="AN1101" t="s">
        <v>1811</v>
      </c>
      <c r="AO1101" s="39">
        <v>45721</v>
      </c>
    </row>
    <row r="1102" spans="1:41" x14ac:dyDescent="0.2">
      <c r="A1102" t="s">
        <v>173</v>
      </c>
      <c r="B1102" t="s">
        <v>175</v>
      </c>
      <c r="C1102" t="s">
        <v>117</v>
      </c>
      <c r="D1102" t="s">
        <v>118</v>
      </c>
      <c r="E1102" t="s">
        <v>119</v>
      </c>
      <c r="F1102" t="s">
        <v>121</v>
      </c>
      <c r="G1102" t="s">
        <v>1805</v>
      </c>
      <c r="H1102" s="39">
        <v>36517</v>
      </c>
      <c r="I1102" s="55">
        <v>1999</v>
      </c>
      <c r="J1102" t="s">
        <v>122</v>
      </c>
      <c r="K1102" t="s">
        <v>123</v>
      </c>
      <c r="L1102" s="48" t="s">
        <v>124</v>
      </c>
      <c r="M1102" t="s">
        <v>87</v>
      </c>
      <c r="O1102" t="s">
        <v>1064</v>
      </c>
      <c r="P1102" t="s">
        <v>1064</v>
      </c>
      <c r="Q1102" t="s">
        <v>36</v>
      </c>
      <c r="R1102" t="s">
        <v>87</v>
      </c>
      <c r="S1102">
        <v>380</v>
      </c>
      <c r="T1102">
        <v>380</v>
      </c>
      <c r="U1102" t="s">
        <v>139</v>
      </c>
      <c r="V1102" t="s">
        <v>1064</v>
      </c>
      <c r="W1102" t="s">
        <v>1064</v>
      </c>
      <c r="X1102" t="s">
        <v>125</v>
      </c>
      <c r="Y1102" t="s">
        <v>126</v>
      </c>
      <c r="Z1102" t="s">
        <v>4205</v>
      </c>
      <c r="AA1102" t="s">
        <v>88</v>
      </c>
      <c r="AB1102" t="s">
        <v>90</v>
      </c>
      <c r="AC1102" t="s">
        <v>4205</v>
      </c>
      <c r="AD1102" t="s">
        <v>88</v>
      </c>
      <c r="AE1102" t="s">
        <v>1064</v>
      </c>
      <c r="AF1102" t="s">
        <v>1064</v>
      </c>
      <c r="AG1102" t="s">
        <v>1064</v>
      </c>
      <c r="AH1102" t="s">
        <v>1064</v>
      </c>
      <c r="AK1102">
        <v>292534</v>
      </c>
      <c r="AL1102">
        <v>7261547</v>
      </c>
      <c r="AM1102" t="s">
        <v>2397</v>
      </c>
      <c r="AN1102" t="s">
        <v>87</v>
      </c>
      <c r="AO1102" s="39">
        <v>45721</v>
      </c>
    </row>
    <row r="1103" spans="1:41" x14ac:dyDescent="0.2">
      <c r="A1103" t="s">
        <v>178</v>
      </c>
      <c r="B1103" t="s">
        <v>27</v>
      </c>
      <c r="C1103" t="s">
        <v>25</v>
      </c>
      <c r="D1103" t="s">
        <v>3033</v>
      </c>
      <c r="E1103" t="s">
        <v>3034</v>
      </c>
      <c r="F1103" t="s">
        <v>3035</v>
      </c>
      <c r="G1103" t="s">
        <v>1805</v>
      </c>
      <c r="H1103" s="39">
        <v>44562</v>
      </c>
      <c r="I1103" s="55">
        <v>2022</v>
      </c>
      <c r="J1103" t="s">
        <v>1806</v>
      </c>
      <c r="K1103" t="s">
        <v>1809</v>
      </c>
      <c r="L1103" s="48" t="s">
        <v>3036</v>
      </c>
      <c r="M1103" t="s">
        <v>156</v>
      </c>
      <c r="N1103">
        <v>2022</v>
      </c>
      <c r="O1103" t="s">
        <v>1064</v>
      </c>
      <c r="P1103" t="s">
        <v>1064</v>
      </c>
      <c r="Q1103" t="s">
        <v>29</v>
      </c>
      <c r="R1103" t="s">
        <v>28</v>
      </c>
      <c r="S1103">
        <v>3</v>
      </c>
      <c r="T1103">
        <v>3</v>
      </c>
      <c r="U1103" t="s">
        <v>692</v>
      </c>
      <c r="V1103" t="s">
        <v>1064</v>
      </c>
      <c r="W1103" t="s">
        <v>1064</v>
      </c>
      <c r="X1103" t="s">
        <v>3037</v>
      </c>
      <c r="Y1103" t="s">
        <v>1064</v>
      </c>
      <c r="Z1103" t="s">
        <v>1064</v>
      </c>
      <c r="AA1103" t="s">
        <v>1064</v>
      </c>
      <c r="AB1103" t="s">
        <v>1064</v>
      </c>
      <c r="AC1103" t="s">
        <v>1064</v>
      </c>
      <c r="AD1103" t="s">
        <v>1064</v>
      </c>
      <c r="AE1103" t="s">
        <v>1064</v>
      </c>
      <c r="AF1103" t="s">
        <v>1064</v>
      </c>
      <c r="AG1103" t="s">
        <v>1064</v>
      </c>
      <c r="AH1103" t="s">
        <v>3038</v>
      </c>
      <c r="AI1103">
        <v>1.2</v>
      </c>
      <c r="AJ1103">
        <v>296</v>
      </c>
      <c r="AK1103">
        <v>701142.73</v>
      </c>
      <c r="AL1103">
        <v>4976966.6399999997</v>
      </c>
      <c r="AM1103" t="s">
        <v>79</v>
      </c>
      <c r="AN1103" t="s">
        <v>1811</v>
      </c>
      <c r="AO1103" s="39">
        <v>45721</v>
      </c>
    </row>
    <row r="1104" spans="1:41" x14ac:dyDescent="0.2">
      <c r="A1104" t="s">
        <v>178</v>
      </c>
      <c r="B1104" t="s">
        <v>66</v>
      </c>
      <c r="C1104" t="s">
        <v>25</v>
      </c>
      <c r="D1104" t="s">
        <v>2441</v>
      </c>
      <c r="E1104" t="s">
        <v>26</v>
      </c>
      <c r="F1104" t="s">
        <v>3066</v>
      </c>
      <c r="G1104" t="s">
        <v>1805</v>
      </c>
      <c r="H1104" s="39">
        <v>40179</v>
      </c>
      <c r="I1104" s="55">
        <v>2010</v>
      </c>
      <c r="J1104" t="s">
        <v>1302</v>
      </c>
      <c r="K1104" t="s">
        <v>59</v>
      </c>
      <c r="L1104" s="48" t="s">
        <v>3039</v>
      </c>
      <c r="M1104" t="s">
        <v>154</v>
      </c>
      <c r="N1104">
        <v>2019</v>
      </c>
      <c r="O1104" t="s">
        <v>1064</v>
      </c>
      <c r="P1104" t="s">
        <v>1064</v>
      </c>
      <c r="Q1104" t="s">
        <v>36</v>
      </c>
      <c r="R1104" t="s">
        <v>37</v>
      </c>
      <c r="S1104">
        <v>0.8</v>
      </c>
      <c r="T1104">
        <v>0.8</v>
      </c>
      <c r="U1104" t="s">
        <v>139</v>
      </c>
      <c r="V1104" t="s">
        <v>1064</v>
      </c>
      <c r="W1104" t="s">
        <v>1064</v>
      </c>
      <c r="X1104" t="s">
        <v>161</v>
      </c>
      <c r="Y1104" t="s">
        <v>154</v>
      </c>
      <c r="Z1104" t="s">
        <v>1064</v>
      </c>
      <c r="AA1104" t="s">
        <v>1064</v>
      </c>
      <c r="AB1104" t="s">
        <v>1064</v>
      </c>
      <c r="AC1104" t="s">
        <v>1064</v>
      </c>
      <c r="AD1104" t="s">
        <v>1064</v>
      </c>
      <c r="AE1104" t="s">
        <v>1064</v>
      </c>
      <c r="AF1104" t="s">
        <v>1064</v>
      </c>
      <c r="AG1104" t="s">
        <v>1064</v>
      </c>
      <c r="AH1104" t="s">
        <v>1064</v>
      </c>
      <c r="AK1104">
        <v>679792.9</v>
      </c>
      <c r="AL1104">
        <v>5253541.6900000004</v>
      </c>
      <c r="AM1104" t="s">
        <v>162</v>
      </c>
      <c r="AN1104" t="s">
        <v>37</v>
      </c>
      <c r="AO1104" s="39">
        <v>45721</v>
      </c>
    </row>
    <row r="1105" spans="1:41" x14ac:dyDescent="0.2">
      <c r="A1105" t="s">
        <v>178</v>
      </c>
      <c r="B1105" t="s">
        <v>66</v>
      </c>
      <c r="C1105" t="s">
        <v>25</v>
      </c>
      <c r="D1105" t="s">
        <v>2441</v>
      </c>
      <c r="E1105" t="s">
        <v>26</v>
      </c>
      <c r="F1105" t="s">
        <v>172</v>
      </c>
      <c r="G1105" t="s">
        <v>1805</v>
      </c>
      <c r="H1105" s="39">
        <v>40179</v>
      </c>
      <c r="I1105" s="55">
        <v>2010</v>
      </c>
      <c r="J1105" t="s">
        <v>1302</v>
      </c>
      <c r="K1105" t="s">
        <v>59</v>
      </c>
      <c r="L1105" s="48" t="s">
        <v>3040</v>
      </c>
      <c r="M1105" t="s">
        <v>154</v>
      </c>
      <c r="N1105">
        <v>2020</v>
      </c>
      <c r="O1105" t="s">
        <v>1064</v>
      </c>
      <c r="P1105" t="s">
        <v>1064</v>
      </c>
      <c r="Q1105" t="s">
        <v>36</v>
      </c>
      <c r="R1105" t="s">
        <v>37</v>
      </c>
      <c r="S1105">
        <v>0.36</v>
      </c>
      <c r="T1105">
        <v>0.36</v>
      </c>
      <c r="U1105" t="s">
        <v>139</v>
      </c>
      <c r="V1105" t="s">
        <v>1064</v>
      </c>
      <c r="W1105" t="s">
        <v>1064</v>
      </c>
      <c r="X1105" t="s">
        <v>161</v>
      </c>
      <c r="Y1105" t="s">
        <v>154</v>
      </c>
      <c r="Z1105" t="s">
        <v>1064</v>
      </c>
      <c r="AA1105" t="s">
        <v>1064</v>
      </c>
      <c r="AB1105" t="s">
        <v>1064</v>
      </c>
      <c r="AC1105" t="s">
        <v>1064</v>
      </c>
      <c r="AD1105" t="s">
        <v>1064</v>
      </c>
      <c r="AE1105" t="s">
        <v>1064</v>
      </c>
      <c r="AF1105" t="s">
        <v>1064</v>
      </c>
      <c r="AG1105" t="s">
        <v>1064</v>
      </c>
      <c r="AH1105" t="s">
        <v>1064</v>
      </c>
      <c r="AK1105">
        <v>679792.9</v>
      </c>
      <c r="AL1105">
        <v>5253541.6900000004</v>
      </c>
      <c r="AM1105" t="s">
        <v>162</v>
      </c>
      <c r="AN1105" t="s">
        <v>37</v>
      </c>
      <c r="AO1105" s="39">
        <v>45721</v>
      </c>
    </row>
    <row r="1106" spans="1:41" x14ac:dyDescent="0.2">
      <c r="A1106" t="s">
        <v>178</v>
      </c>
      <c r="B1106" t="s">
        <v>66</v>
      </c>
      <c r="C1106" t="s">
        <v>25</v>
      </c>
      <c r="D1106" t="s">
        <v>2441</v>
      </c>
      <c r="E1106" t="s">
        <v>26</v>
      </c>
      <c r="F1106" t="s">
        <v>172</v>
      </c>
      <c r="G1106" t="s">
        <v>1805</v>
      </c>
      <c r="H1106" s="39">
        <v>40179</v>
      </c>
      <c r="I1106" s="55">
        <v>2010</v>
      </c>
      <c r="J1106" t="s">
        <v>1302</v>
      </c>
      <c r="K1106" t="s">
        <v>59</v>
      </c>
      <c r="L1106" s="48" t="s">
        <v>3041</v>
      </c>
      <c r="M1106" t="s">
        <v>154</v>
      </c>
      <c r="N1106">
        <v>2020</v>
      </c>
      <c r="O1106" t="s">
        <v>1064</v>
      </c>
      <c r="P1106" t="s">
        <v>1064</v>
      </c>
      <c r="Q1106" t="s">
        <v>36</v>
      </c>
      <c r="R1106" t="s">
        <v>37</v>
      </c>
      <c r="S1106">
        <v>0.89</v>
      </c>
      <c r="T1106">
        <v>0.89</v>
      </c>
      <c r="U1106" t="s">
        <v>139</v>
      </c>
      <c r="V1106" t="s">
        <v>1064</v>
      </c>
      <c r="W1106" t="s">
        <v>1064</v>
      </c>
      <c r="X1106" t="s">
        <v>161</v>
      </c>
      <c r="Y1106" t="s">
        <v>154</v>
      </c>
      <c r="Z1106" t="s">
        <v>1064</v>
      </c>
      <c r="AA1106" t="s">
        <v>1064</v>
      </c>
      <c r="AB1106" t="s">
        <v>1064</v>
      </c>
      <c r="AC1106" t="s">
        <v>1064</v>
      </c>
      <c r="AD1106" t="s">
        <v>1064</v>
      </c>
      <c r="AE1106" t="s">
        <v>1064</v>
      </c>
      <c r="AF1106" t="s">
        <v>1064</v>
      </c>
      <c r="AG1106" t="s">
        <v>1064</v>
      </c>
      <c r="AH1106" t="s">
        <v>1064</v>
      </c>
      <c r="AK1106">
        <v>679792.9</v>
      </c>
      <c r="AL1106">
        <v>5253541.6900000004</v>
      </c>
      <c r="AM1106" t="s">
        <v>162</v>
      </c>
      <c r="AN1106" t="s">
        <v>37</v>
      </c>
      <c r="AO1106" s="39">
        <v>45721</v>
      </c>
    </row>
    <row r="1107" spans="1:41" x14ac:dyDescent="0.2">
      <c r="A1107" t="s">
        <v>178</v>
      </c>
      <c r="B1107" t="s">
        <v>66</v>
      </c>
      <c r="C1107" t="s">
        <v>25</v>
      </c>
      <c r="D1107" t="s">
        <v>2441</v>
      </c>
      <c r="E1107" t="s">
        <v>26</v>
      </c>
      <c r="F1107" t="s">
        <v>172</v>
      </c>
      <c r="G1107" t="s">
        <v>1805</v>
      </c>
      <c r="H1107" s="39">
        <v>40179</v>
      </c>
      <c r="I1107" s="55">
        <v>2010</v>
      </c>
      <c r="J1107" t="s">
        <v>1302</v>
      </c>
      <c r="K1107" t="s">
        <v>59</v>
      </c>
      <c r="L1107" s="48" t="s">
        <v>3703</v>
      </c>
      <c r="M1107" t="s">
        <v>154</v>
      </c>
      <c r="N1107">
        <v>2020</v>
      </c>
      <c r="O1107" t="s">
        <v>1064</v>
      </c>
      <c r="P1107" t="s">
        <v>1064</v>
      </c>
      <c r="Q1107" t="s">
        <v>36</v>
      </c>
      <c r="R1107" t="s">
        <v>37</v>
      </c>
      <c r="S1107">
        <v>0.50800000000000001</v>
      </c>
      <c r="T1107">
        <v>0.50800000000000001</v>
      </c>
      <c r="U1107" t="s">
        <v>139</v>
      </c>
      <c r="V1107" t="s">
        <v>1064</v>
      </c>
      <c r="W1107" t="s">
        <v>1064</v>
      </c>
      <c r="X1107" t="s">
        <v>161</v>
      </c>
      <c r="Y1107" t="s">
        <v>154</v>
      </c>
      <c r="Z1107" t="s">
        <v>1064</v>
      </c>
      <c r="AA1107" t="s">
        <v>1064</v>
      </c>
      <c r="AB1107" t="s">
        <v>1064</v>
      </c>
      <c r="AC1107" t="s">
        <v>1064</v>
      </c>
      <c r="AD1107" t="s">
        <v>1064</v>
      </c>
      <c r="AE1107" t="s">
        <v>1064</v>
      </c>
      <c r="AF1107" t="s">
        <v>1064</v>
      </c>
      <c r="AG1107" t="s">
        <v>1064</v>
      </c>
      <c r="AH1107" t="s">
        <v>1064</v>
      </c>
      <c r="AK1107">
        <v>679792.9</v>
      </c>
      <c r="AL1107">
        <v>5253541.6900000004</v>
      </c>
      <c r="AM1107" t="s">
        <v>162</v>
      </c>
      <c r="AN1107" t="s">
        <v>37</v>
      </c>
      <c r="AO1107" s="39">
        <v>45721</v>
      </c>
    </row>
    <row r="1108" spans="1:41" x14ac:dyDescent="0.2">
      <c r="A1108" t="s">
        <v>178</v>
      </c>
      <c r="B1108" t="s">
        <v>27</v>
      </c>
      <c r="C1108" t="s">
        <v>25</v>
      </c>
      <c r="D1108" t="s">
        <v>2441</v>
      </c>
      <c r="E1108" t="s">
        <v>26</v>
      </c>
      <c r="F1108" t="s">
        <v>157</v>
      </c>
      <c r="G1108" t="s">
        <v>1805</v>
      </c>
      <c r="H1108" s="39">
        <v>44562</v>
      </c>
      <c r="I1108" s="55">
        <v>2022</v>
      </c>
      <c r="J1108" t="s">
        <v>1806</v>
      </c>
      <c r="K1108" t="s">
        <v>1807</v>
      </c>
      <c r="L1108" s="48" t="s">
        <v>3704</v>
      </c>
      <c r="M1108" t="s">
        <v>154</v>
      </c>
      <c r="N1108">
        <v>2022</v>
      </c>
      <c r="O1108" t="s">
        <v>1064</v>
      </c>
      <c r="P1108" t="s">
        <v>1064</v>
      </c>
      <c r="Q1108" t="s">
        <v>36</v>
      </c>
      <c r="R1108" t="s">
        <v>37</v>
      </c>
      <c r="S1108">
        <v>1.6</v>
      </c>
      <c r="T1108">
        <v>1.6</v>
      </c>
      <c r="U1108" t="s">
        <v>139</v>
      </c>
      <c r="V1108" t="s">
        <v>1064</v>
      </c>
      <c r="W1108" t="s">
        <v>1064</v>
      </c>
      <c r="X1108" t="s">
        <v>143</v>
      </c>
      <c r="Y1108" t="s">
        <v>154</v>
      </c>
      <c r="Z1108" t="s">
        <v>1064</v>
      </c>
      <c r="AA1108" t="s">
        <v>1064</v>
      </c>
      <c r="AB1108" t="s">
        <v>1064</v>
      </c>
      <c r="AC1108" t="s">
        <v>1064</v>
      </c>
      <c r="AD1108" t="s">
        <v>1064</v>
      </c>
      <c r="AE1108" t="s">
        <v>1064</v>
      </c>
      <c r="AF1108" t="s">
        <v>1064</v>
      </c>
      <c r="AG1108" t="s">
        <v>1064</v>
      </c>
      <c r="AH1108" t="s">
        <v>1064</v>
      </c>
      <c r="AK1108">
        <v>725912.11849999998</v>
      </c>
      <c r="AL1108">
        <v>5056449.841</v>
      </c>
      <c r="AM1108" t="s">
        <v>79</v>
      </c>
      <c r="AN1108" t="s">
        <v>37</v>
      </c>
      <c r="AO1108" s="39">
        <v>45721</v>
      </c>
    </row>
    <row r="1109" spans="1:41" x14ac:dyDescent="0.2">
      <c r="A1109" t="s">
        <v>178</v>
      </c>
      <c r="B1109" t="s">
        <v>27</v>
      </c>
      <c r="C1109" t="s">
        <v>25</v>
      </c>
      <c r="D1109" t="s">
        <v>2441</v>
      </c>
      <c r="E1109" t="s">
        <v>26</v>
      </c>
      <c r="F1109" t="s">
        <v>157</v>
      </c>
      <c r="G1109" t="s">
        <v>1805</v>
      </c>
      <c r="H1109" s="39">
        <v>44562</v>
      </c>
      <c r="I1109" s="55">
        <v>2022</v>
      </c>
      <c r="J1109" t="s">
        <v>1806</v>
      </c>
      <c r="K1109" t="s">
        <v>1807</v>
      </c>
      <c r="L1109" s="48" t="s">
        <v>3705</v>
      </c>
      <c r="M1109" t="s">
        <v>154</v>
      </c>
      <c r="N1109">
        <v>2023</v>
      </c>
      <c r="O1109" t="s">
        <v>1064</v>
      </c>
      <c r="P1109" t="s">
        <v>1064</v>
      </c>
      <c r="Q1109" t="s">
        <v>36</v>
      </c>
      <c r="R1109" t="s">
        <v>37</v>
      </c>
      <c r="S1109">
        <v>1.6</v>
      </c>
      <c r="T1109">
        <v>1.6</v>
      </c>
      <c r="U1109" t="s">
        <v>139</v>
      </c>
      <c r="V1109" t="s">
        <v>1064</v>
      </c>
      <c r="W1109" t="s">
        <v>1064</v>
      </c>
      <c r="X1109" t="s">
        <v>143</v>
      </c>
      <c r="Y1109" t="s">
        <v>154</v>
      </c>
      <c r="Z1109" t="s">
        <v>1064</v>
      </c>
      <c r="AA1109" t="s">
        <v>1064</v>
      </c>
      <c r="AB1109" t="s">
        <v>1064</v>
      </c>
      <c r="AC1109" t="s">
        <v>1064</v>
      </c>
      <c r="AD1109" t="s">
        <v>1064</v>
      </c>
      <c r="AE1109" t="s">
        <v>1064</v>
      </c>
      <c r="AF1109" t="s">
        <v>1064</v>
      </c>
      <c r="AG1109" t="s">
        <v>1064</v>
      </c>
      <c r="AH1109" t="s">
        <v>1064</v>
      </c>
      <c r="AK1109">
        <v>725912.11849999998</v>
      </c>
      <c r="AL1109">
        <v>5056449.841</v>
      </c>
      <c r="AM1109" t="s">
        <v>79</v>
      </c>
      <c r="AN1109" t="s">
        <v>37</v>
      </c>
      <c r="AO1109" s="39">
        <v>45721</v>
      </c>
    </row>
    <row r="1110" spans="1:41" x14ac:dyDescent="0.2">
      <c r="A1110" t="s">
        <v>178</v>
      </c>
      <c r="B1110" t="s">
        <v>27</v>
      </c>
      <c r="C1110" t="s">
        <v>25</v>
      </c>
      <c r="D1110" t="s">
        <v>2441</v>
      </c>
      <c r="E1110" t="s">
        <v>26</v>
      </c>
      <c r="F1110" t="s">
        <v>157</v>
      </c>
      <c r="G1110" t="s">
        <v>1805</v>
      </c>
      <c r="H1110" s="39">
        <v>44562</v>
      </c>
      <c r="I1110" s="55">
        <v>2022</v>
      </c>
      <c r="J1110" t="s">
        <v>1806</v>
      </c>
      <c r="K1110" t="s">
        <v>1807</v>
      </c>
      <c r="L1110" s="48" t="s">
        <v>3706</v>
      </c>
      <c r="M1110" t="s">
        <v>154</v>
      </c>
      <c r="N1110">
        <v>2022</v>
      </c>
      <c r="O1110" t="s">
        <v>1064</v>
      </c>
      <c r="P1110" t="s">
        <v>1064</v>
      </c>
      <c r="Q1110" t="s">
        <v>36</v>
      </c>
      <c r="R1110" t="s">
        <v>37</v>
      </c>
      <c r="S1110">
        <v>1.6</v>
      </c>
      <c r="T1110">
        <v>1.6</v>
      </c>
      <c r="U1110" t="s">
        <v>139</v>
      </c>
      <c r="V1110" t="s">
        <v>1064</v>
      </c>
      <c r="W1110" t="s">
        <v>1064</v>
      </c>
      <c r="X1110" t="s">
        <v>143</v>
      </c>
      <c r="Y1110" t="s">
        <v>154</v>
      </c>
      <c r="Z1110" t="s">
        <v>1064</v>
      </c>
      <c r="AA1110" t="s">
        <v>1064</v>
      </c>
      <c r="AB1110" t="s">
        <v>1064</v>
      </c>
      <c r="AC1110" t="s">
        <v>1064</v>
      </c>
      <c r="AD1110" t="s">
        <v>1064</v>
      </c>
      <c r="AE1110" t="s">
        <v>1064</v>
      </c>
      <c r="AF1110" t="s">
        <v>1064</v>
      </c>
      <c r="AG1110" t="s">
        <v>1064</v>
      </c>
      <c r="AH1110" t="s">
        <v>1064</v>
      </c>
      <c r="AK1110">
        <v>725912.11849999998</v>
      </c>
      <c r="AL1110">
        <v>5056449.841</v>
      </c>
      <c r="AM1110" t="s">
        <v>79</v>
      </c>
      <c r="AN1110" t="s">
        <v>37</v>
      </c>
      <c r="AO1110" s="39">
        <v>45721</v>
      </c>
    </row>
    <row r="1111" spans="1:41" x14ac:dyDescent="0.2">
      <c r="A1111" t="s">
        <v>178</v>
      </c>
      <c r="B1111" t="s">
        <v>27</v>
      </c>
      <c r="C1111" t="s">
        <v>25</v>
      </c>
      <c r="D1111" t="s">
        <v>2441</v>
      </c>
      <c r="E1111" t="s">
        <v>26</v>
      </c>
      <c r="F1111" t="s">
        <v>157</v>
      </c>
      <c r="G1111" t="s">
        <v>1805</v>
      </c>
      <c r="H1111" s="39">
        <v>44562</v>
      </c>
      <c r="I1111" s="55">
        <v>2022</v>
      </c>
      <c r="J1111" t="s">
        <v>1806</v>
      </c>
      <c r="K1111" t="s">
        <v>1807</v>
      </c>
      <c r="L1111" s="48" t="s">
        <v>3707</v>
      </c>
      <c r="M1111" t="s">
        <v>154</v>
      </c>
      <c r="N1111">
        <v>2022</v>
      </c>
      <c r="O1111" t="s">
        <v>1064</v>
      </c>
      <c r="P1111" t="s">
        <v>1064</v>
      </c>
      <c r="Q1111" t="s">
        <v>36</v>
      </c>
      <c r="R1111" t="s">
        <v>37</v>
      </c>
      <c r="S1111">
        <v>1.6</v>
      </c>
      <c r="T1111">
        <v>1.6</v>
      </c>
      <c r="U1111" t="s">
        <v>139</v>
      </c>
      <c r="V1111" t="s">
        <v>1064</v>
      </c>
      <c r="W1111" t="s">
        <v>1064</v>
      </c>
      <c r="X1111" t="s">
        <v>143</v>
      </c>
      <c r="Y1111" t="s">
        <v>154</v>
      </c>
      <c r="Z1111" t="s">
        <v>1064</v>
      </c>
      <c r="AA1111" t="s">
        <v>1064</v>
      </c>
      <c r="AB1111" t="s">
        <v>1064</v>
      </c>
      <c r="AC1111" t="s">
        <v>1064</v>
      </c>
      <c r="AD1111" t="s">
        <v>1064</v>
      </c>
      <c r="AE1111" t="s">
        <v>1064</v>
      </c>
      <c r="AF1111" t="s">
        <v>1064</v>
      </c>
      <c r="AG1111" t="s">
        <v>1064</v>
      </c>
      <c r="AH1111" t="s">
        <v>1064</v>
      </c>
      <c r="AK1111">
        <v>725912.11849999998</v>
      </c>
      <c r="AL1111">
        <v>5056449.841</v>
      </c>
      <c r="AM1111" t="s">
        <v>79</v>
      </c>
      <c r="AN1111" t="s">
        <v>37</v>
      </c>
      <c r="AO1111" s="39">
        <v>45721</v>
      </c>
    </row>
    <row r="1112" spans="1:41" x14ac:dyDescent="0.2">
      <c r="A1112" t="s">
        <v>178</v>
      </c>
      <c r="B1112" t="s">
        <v>27</v>
      </c>
      <c r="C1112" t="s">
        <v>25</v>
      </c>
      <c r="D1112" t="s">
        <v>2441</v>
      </c>
      <c r="E1112" t="s">
        <v>26</v>
      </c>
      <c r="F1112" t="s">
        <v>35</v>
      </c>
      <c r="G1112" t="s">
        <v>1805</v>
      </c>
      <c r="H1112" s="39">
        <v>33970</v>
      </c>
      <c r="I1112" s="55">
        <v>1993</v>
      </c>
      <c r="J1112" t="s">
        <v>1806</v>
      </c>
      <c r="K1112" t="s">
        <v>1807</v>
      </c>
      <c r="L1112" s="48" t="s">
        <v>38</v>
      </c>
      <c r="M1112" t="s">
        <v>154</v>
      </c>
      <c r="N1112">
        <v>1994</v>
      </c>
      <c r="O1112" t="s">
        <v>1064</v>
      </c>
      <c r="P1112" t="s">
        <v>1064</v>
      </c>
      <c r="Q1112" t="s">
        <v>36</v>
      </c>
      <c r="R1112" t="s">
        <v>37</v>
      </c>
      <c r="S1112">
        <v>1.915</v>
      </c>
      <c r="T1112">
        <v>1.915</v>
      </c>
      <c r="U1112" t="s">
        <v>139</v>
      </c>
      <c r="V1112" t="s">
        <v>1064</v>
      </c>
      <c r="W1112" t="s">
        <v>1064</v>
      </c>
      <c r="X1112" t="s">
        <v>143</v>
      </c>
      <c r="Y1112" t="s">
        <v>154</v>
      </c>
      <c r="Z1112" t="s">
        <v>1064</v>
      </c>
      <c r="AA1112" t="s">
        <v>1064</v>
      </c>
      <c r="AB1112" t="s">
        <v>1064</v>
      </c>
      <c r="AC1112" t="s">
        <v>1064</v>
      </c>
      <c r="AD1112" t="s">
        <v>1064</v>
      </c>
      <c r="AE1112" t="s">
        <v>1064</v>
      </c>
      <c r="AF1112" t="s">
        <v>1064</v>
      </c>
      <c r="AG1112" t="s">
        <v>1064</v>
      </c>
      <c r="AH1112" t="s">
        <v>1064</v>
      </c>
      <c r="AK1112">
        <v>725912.11849999998</v>
      </c>
      <c r="AL1112">
        <v>5056449.841</v>
      </c>
      <c r="AM1112" t="s">
        <v>79</v>
      </c>
      <c r="AN1112" t="s">
        <v>37</v>
      </c>
      <c r="AO1112" s="39">
        <v>45721</v>
      </c>
    </row>
    <row r="1113" spans="1:41" x14ac:dyDescent="0.2">
      <c r="A1113" t="s">
        <v>178</v>
      </c>
      <c r="B1113" t="s">
        <v>27</v>
      </c>
      <c r="C1113" t="s">
        <v>25</v>
      </c>
      <c r="D1113" t="s">
        <v>2441</v>
      </c>
      <c r="E1113" t="s">
        <v>26</v>
      </c>
      <c r="F1113" t="s">
        <v>35</v>
      </c>
      <c r="G1113" t="s">
        <v>1805</v>
      </c>
      <c r="H1113" s="39">
        <v>33970</v>
      </c>
      <c r="I1113" s="55">
        <v>1993</v>
      </c>
      <c r="J1113" t="s">
        <v>1806</v>
      </c>
      <c r="K1113" t="s">
        <v>1807</v>
      </c>
      <c r="L1113" s="48" t="s">
        <v>39</v>
      </c>
      <c r="M1113" t="s">
        <v>154</v>
      </c>
      <c r="N1113">
        <v>2015</v>
      </c>
      <c r="O1113" t="s">
        <v>1064</v>
      </c>
      <c r="P1113" t="s">
        <v>1064</v>
      </c>
      <c r="Q1113" t="s">
        <v>36</v>
      </c>
      <c r="R1113" t="s">
        <v>37</v>
      </c>
      <c r="S1113">
        <v>1.6</v>
      </c>
      <c r="T1113">
        <v>1.6</v>
      </c>
      <c r="U1113" t="s">
        <v>139</v>
      </c>
      <c r="V1113" t="s">
        <v>1064</v>
      </c>
      <c r="W1113" t="s">
        <v>1064</v>
      </c>
      <c r="X1113" t="s">
        <v>143</v>
      </c>
      <c r="Y1113" t="s">
        <v>154</v>
      </c>
      <c r="Z1113" t="s">
        <v>1064</v>
      </c>
      <c r="AA1113" t="s">
        <v>1064</v>
      </c>
      <c r="AB1113" t="s">
        <v>1064</v>
      </c>
      <c r="AC1113" t="s">
        <v>1064</v>
      </c>
      <c r="AD1113" t="s">
        <v>1064</v>
      </c>
      <c r="AE1113" t="s">
        <v>1064</v>
      </c>
      <c r="AF1113" t="s">
        <v>1064</v>
      </c>
      <c r="AG1113" t="s">
        <v>1064</v>
      </c>
      <c r="AH1113" t="s">
        <v>1064</v>
      </c>
      <c r="AK1113">
        <v>725912.11849999998</v>
      </c>
      <c r="AL1113">
        <v>5056449.841</v>
      </c>
      <c r="AM1113" t="s">
        <v>79</v>
      </c>
      <c r="AN1113" t="s">
        <v>37</v>
      </c>
      <c r="AO1113" s="39">
        <v>45721</v>
      </c>
    </row>
    <row r="1114" spans="1:41" x14ac:dyDescent="0.2">
      <c r="A1114" t="s">
        <v>178</v>
      </c>
      <c r="B1114" t="s">
        <v>27</v>
      </c>
      <c r="C1114" t="s">
        <v>25</v>
      </c>
      <c r="D1114" t="s">
        <v>2441</v>
      </c>
      <c r="E1114" t="s">
        <v>26</v>
      </c>
      <c r="F1114" t="s">
        <v>35</v>
      </c>
      <c r="G1114" t="s">
        <v>1805</v>
      </c>
      <c r="H1114" s="39">
        <v>33970</v>
      </c>
      <c r="I1114" s="55">
        <v>1993</v>
      </c>
      <c r="J1114" t="s">
        <v>1806</v>
      </c>
      <c r="K1114" t="s">
        <v>1807</v>
      </c>
      <c r="L1114" s="48" t="s">
        <v>169</v>
      </c>
      <c r="M1114" t="s">
        <v>154</v>
      </c>
      <c r="N1114">
        <v>2017</v>
      </c>
      <c r="O1114" t="s">
        <v>1064</v>
      </c>
      <c r="P1114" t="s">
        <v>1064</v>
      </c>
      <c r="Q1114" t="s">
        <v>36</v>
      </c>
      <c r="R1114" t="s">
        <v>37</v>
      </c>
      <c r="S1114">
        <v>2.08</v>
      </c>
      <c r="T1114">
        <v>1.8</v>
      </c>
      <c r="U1114" t="s">
        <v>139</v>
      </c>
      <c r="V1114" t="s">
        <v>1064</v>
      </c>
      <c r="W1114" t="s">
        <v>1064</v>
      </c>
      <c r="X1114" t="s">
        <v>143</v>
      </c>
      <c r="Y1114" t="s">
        <v>154</v>
      </c>
      <c r="Z1114" t="s">
        <v>1064</v>
      </c>
      <c r="AA1114" t="s">
        <v>1064</v>
      </c>
      <c r="AB1114" t="s">
        <v>1064</v>
      </c>
      <c r="AC1114" t="s">
        <v>1064</v>
      </c>
      <c r="AD1114" t="s">
        <v>1064</v>
      </c>
      <c r="AE1114" t="s">
        <v>1064</v>
      </c>
      <c r="AF1114" t="s">
        <v>1064</v>
      </c>
      <c r="AG1114" t="s">
        <v>1064</v>
      </c>
      <c r="AH1114" t="s">
        <v>1064</v>
      </c>
      <c r="AK1114">
        <v>725912.11849999998</v>
      </c>
      <c r="AL1114">
        <v>5056449.841</v>
      </c>
      <c r="AM1114" t="s">
        <v>79</v>
      </c>
      <c r="AN1114" t="s">
        <v>37</v>
      </c>
      <c r="AO1114" s="39">
        <v>45721</v>
      </c>
    </row>
    <row r="1115" spans="1:41" x14ac:dyDescent="0.2">
      <c r="A1115" t="s">
        <v>178</v>
      </c>
      <c r="B1115" t="s">
        <v>27</v>
      </c>
      <c r="C1115" t="s">
        <v>25</v>
      </c>
      <c r="D1115" t="s">
        <v>2441</v>
      </c>
      <c r="E1115" t="s">
        <v>26</v>
      </c>
      <c r="F1115" t="s">
        <v>35</v>
      </c>
      <c r="G1115" t="s">
        <v>1805</v>
      </c>
      <c r="H1115" s="39">
        <v>33970</v>
      </c>
      <c r="I1115" s="55">
        <v>1993</v>
      </c>
      <c r="J1115" t="s">
        <v>1806</v>
      </c>
      <c r="K1115" t="s">
        <v>1807</v>
      </c>
      <c r="L1115" s="48" t="s">
        <v>3708</v>
      </c>
      <c r="M1115" t="s">
        <v>154</v>
      </c>
      <c r="N1115">
        <v>2020</v>
      </c>
      <c r="O1115" t="s">
        <v>1064</v>
      </c>
      <c r="P1115" t="s">
        <v>1064</v>
      </c>
      <c r="Q1115" t="s">
        <v>36</v>
      </c>
      <c r="R1115" t="s">
        <v>37</v>
      </c>
      <c r="S1115">
        <v>2.84</v>
      </c>
      <c r="T1115">
        <v>2.84</v>
      </c>
      <c r="U1115" t="s">
        <v>139</v>
      </c>
      <c r="V1115" t="s">
        <v>1064</v>
      </c>
      <c r="W1115" t="s">
        <v>1064</v>
      </c>
      <c r="X1115" t="s">
        <v>143</v>
      </c>
      <c r="Y1115" t="s">
        <v>154</v>
      </c>
      <c r="Z1115" t="s">
        <v>1064</v>
      </c>
      <c r="AA1115" t="s">
        <v>1064</v>
      </c>
      <c r="AB1115" t="s">
        <v>1064</v>
      </c>
      <c r="AC1115" t="s">
        <v>1064</v>
      </c>
      <c r="AD1115" t="s">
        <v>1064</v>
      </c>
      <c r="AE1115" t="s">
        <v>1064</v>
      </c>
      <c r="AF1115" t="s">
        <v>1064</v>
      </c>
      <c r="AG1115" t="s">
        <v>1064</v>
      </c>
      <c r="AH1115" t="s">
        <v>1064</v>
      </c>
      <c r="AK1115">
        <v>725912.11849999998</v>
      </c>
      <c r="AL1115">
        <v>5056449.841</v>
      </c>
      <c r="AM1115" t="s">
        <v>79</v>
      </c>
      <c r="AN1115" t="s">
        <v>37</v>
      </c>
      <c r="AO1115" s="39">
        <v>45721</v>
      </c>
    </row>
    <row r="1116" spans="1:41" x14ac:dyDescent="0.2">
      <c r="A1116" t="s">
        <v>178</v>
      </c>
      <c r="B1116" t="s">
        <v>27</v>
      </c>
      <c r="C1116" t="s">
        <v>25</v>
      </c>
      <c r="D1116" t="s">
        <v>2441</v>
      </c>
      <c r="E1116" t="s">
        <v>26</v>
      </c>
      <c r="F1116" t="s">
        <v>35</v>
      </c>
      <c r="G1116" t="s">
        <v>1805</v>
      </c>
      <c r="H1116" s="39">
        <v>33970</v>
      </c>
      <c r="I1116" s="55">
        <v>1993</v>
      </c>
      <c r="J1116" t="s">
        <v>1806</v>
      </c>
      <c r="K1116" t="s">
        <v>1807</v>
      </c>
      <c r="L1116" s="48" t="s">
        <v>3709</v>
      </c>
      <c r="M1116" t="s">
        <v>154</v>
      </c>
      <c r="N1116">
        <v>2020</v>
      </c>
      <c r="O1116" t="s">
        <v>1064</v>
      </c>
      <c r="P1116" t="s">
        <v>1064</v>
      </c>
      <c r="Q1116" t="s">
        <v>36</v>
      </c>
      <c r="R1116" t="s">
        <v>37</v>
      </c>
      <c r="S1116">
        <v>2.84</v>
      </c>
      <c r="T1116">
        <v>2.84</v>
      </c>
      <c r="U1116" t="s">
        <v>139</v>
      </c>
      <c r="V1116" t="s">
        <v>1064</v>
      </c>
      <c r="W1116" t="s">
        <v>1064</v>
      </c>
      <c r="X1116" t="s">
        <v>143</v>
      </c>
      <c r="Y1116" t="s">
        <v>154</v>
      </c>
      <c r="Z1116" t="s">
        <v>1064</v>
      </c>
      <c r="AA1116" t="s">
        <v>1064</v>
      </c>
      <c r="AB1116" t="s">
        <v>1064</v>
      </c>
      <c r="AC1116" t="s">
        <v>1064</v>
      </c>
      <c r="AD1116" t="s">
        <v>1064</v>
      </c>
      <c r="AE1116" t="s">
        <v>1064</v>
      </c>
      <c r="AF1116" t="s">
        <v>1064</v>
      </c>
      <c r="AG1116" t="s">
        <v>1064</v>
      </c>
      <c r="AH1116" t="s">
        <v>1064</v>
      </c>
      <c r="AK1116">
        <v>725912.11849999998</v>
      </c>
      <c r="AL1116">
        <v>5056449.841</v>
      </c>
      <c r="AM1116" t="s">
        <v>79</v>
      </c>
      <c r="AN1116" t="s">
        <v>37</v>
      </c>
      <c r="AO1116" s="39">
        <v>45721</v>
      </c>
    </row>
    <row r="1117" spans="1:41" x14ac:dyDescent="0.2">
      <c r="A1117" t="s">
        <v>173</v>
      </c>
      <c r="B1117" t="s">
        <v>176</v>
      </c>
      <c r="C1117" t="s">
        <v>2714</v>
      </c>
      <c r="D1117" t="s">
        <v>1064</v>
      </c>
      <c r="E1117" t="s">
        <v>1162</v>
      </c>
      <c r="F1117" t="s">
        <v>266</v>
      </c>
      <c r="G1117" t="s">
        <v>1805</v>
      </c>
      <c r="H1117" s="39">
        <v>44106</v>
      </c>
      <c r="I1117" s="55">
        <v>2020</v>
      </c>
      <c r="J1117" t="s">
        <v>1316</v>
      </c>
      <c r="K1117" t="s">
        <v>1318</v>
      </c>
      <c r="L1117" s="48" t="s">
        <v>1064</v>
      </c>
      <c r="M1117" t="s">
        <v>1064</v>
      </c>
      <c r="O1117" t="s">
        <v>1837</v>
      </c>
      <c r="P1117" t="s">
        <v>1064</v>
      </c>
      <c r="Q1117" t="s">
        <v>36</v>
      </c>
      <c r="R1117" t="s">
        <v>87</v>
      </c>
      <c r="S1117">
        <v>27.31</v>
      </c>
      <c r="T1117">
        <v>26.29</v>
      </c>
      <c r="U1117" t="s">
        <v>139</v>
      </c>
      <c r="V1117" t="s">
        <v>1064</v>
      </c>
      <c r="W1117" t="s">
        <v>1824</v>
      </c>
      <c r="X1117" t="s">
        <v>2045</v>
      </c>
      <c r="Y1117" t="s">
        <v>1064</v>
      </c>
      <c r="Z1117" t="s">
        <v>1064</v>
      </c>
      <c r="AA1117" t="s">
        <v>1064</v>
      </c>
      <c r="AB1117" t="s">
        <v>1064</v>
      </c>
      <c r="AC1117" t="s">
        <v>1064</v>
      </c>
      <c r="AD1117" t="s">
        <v>1064</v>
      </c>
      <c r="AE1117" t="s">
        <v>1064</v>
      </c>
      <c r="AF1117" t="s">
        <v>1064</v>
      </c>
      <c r="AG1117" t="s">
        <v>1064</v>
      </c>
      <c r="AH1117" t="s">
        <v>1064</v>
      </c>
      <c r="AK1117">
        <v>266937.2</v>
      </c>
      <c r="AL1117">
        <v>6353923.1399999997</v>
      </c>
      <c r="AM1117" t="s">
        <v>2391</v>
      </c>
      <c r="AN1117" t="s">
        <v>87</v>
      </c>
      <c r="AO1117" s="39">
        <v>45721</v>
      </c>
    </row>
    <row r="1118" spans="1:41" x14ac:dyDescent="0.2">
      <c r="A1118" t="s">
        <v>173</v>
      </c>
      <c r="B1118" t="s">
        <v>175</v>
      </c>
      <c r="C1118" t="s">
        <v>2715</v>
      </c>
      <c r="D1118" t="s">
        <v>1064</v>
      </c>
      <c r="E1118" t="s">
        <v>1082</v>
      </c>
      <c r="F1118" t="s">
        <v>290</v>
      </c>
      <c r="G1118" t="s">
        <v>1805</v>
      </c>
      <c r="H1118" s="39">
        <v>41429</v>
      </c>
      <c r="I1118" s="55">
        <v>2013</v>
      </c>
      <c r="J1118" t="s">
        <v>1327</v>
      </c>
      <c r="K1118" t="s">
        <v>1328</v>
      </c>
      <c r="L1118" s="48" t="s">
        <v>1064</v>
      </c>
      <c r="M1118" t="s">
        <v>1064</v>
      </c>
      <c r="O1118" t="s">
        <v>1837</v>
      </c>
      <c r="P1118" t="s">
        <v>1064</v>
      </c>
      <c r="Q1118" t="s">
        <v>36</v>
      </c>
      <c r="R1118" t="s">
        <v>37</v>
      </c>
      <c r="S1118">
        <v>1.827</v>
      </c>
      <c r="T1118">
        <v>1.827</v>
      </c>
      <c r="U1118" t="s">
        <v>139</v>
      </c>
      <c r="V1118" t="s">
        <v>2841</v>
      </c>
      <c r="W1118" t="s">
        <v>1824</v>
      </c>
      <c r="X1118" t="s">
        <v>746</v>
      </c>
      <c r="Y1118" t="s">
        <v>90</v>
      </c>
      <c r="Z1118" t="s">
        <v>2046</v>
      </c>
      <c r="AA1118" t="s">
        <v>88</v>
      </c>
      <c r="AB1118" t="s">
        <v>114</v>
      </c>
      <c r="AC1118" t="s">
        <v>2047</v>
      </c>
      <c r="AD1118" t="s">
        <v>1280</v>
      </c>
      <c r="AE1118" t="s">
        <v>1064</v>
      </c>
      <c r="AF1118" t="s">
        <v>1064</v>
      </c>
      <c r="AG1118" t="s">
        <v>1064</v>
      </c>
      <c r="AH1118" t="s">
        <v>1064</v>
      </c>
      <c r="AK1118">
        <v>412159.1</v>
      </c>
      <c r="AL1118">
        <v>7330505.1399999997</v>
      </c>
      <c r="AM1118" t="s">
        <v>2390</v>
      </c>
      <c r="AN1118" t="s">
        <v>37</v>
      </c>
      <c r="AO1118" s="39">
        <v>45721</v>
      </c>
    </row>
    <row r="1119" spans="1:41" x14ac:dyDescent="0.2">
      <c r="A1119" t="s">
        <v>173</v>
      </c>
      <c r="B1119" t="s">
        <v>176</v>
      </c>
      <c r="C1119" t="s">
        <v>2716</v>
      </c>
      <c r="D1119" t="s">
        <v>1064</v>
      </c>
      <c r="E1119" t="s">
        <v>1152</v>
      </c>
      <c r="F1119" t="s">
        <v>2344</v>
      </c>
      <c r="G1119" t="s">
        <v>1805</v>
      </c>
      <c r="H1119" s="39">
        <v>42507</v>
      </c>
      <c r="I1119" s="55">
        <v>2016</v>
      </c>
      <c r="J1119" t="s">
        <v>1362</v>
      </c>
      <c r="K1119" t="s">
        <v>1262</v>
      </c>
      <c r="L1119" s="48" t="s">
        <v>1064</v>
      </c>
      <c r="M1119" t="s">
        <v>1064</v>
      </c>
      <c r="O1119" t="s">
        <v>1832</v>
      </c>
      <c r="P1119" t="s">
        <v>1064</v>
      </c>
      <c r="Q1119" t="s">
        <v>36</v>
      </c>
      <c r="R1119" t="s">
        <v>37</v>
      </c>
      <c r="S1119">
        <v>35.140999999999998</v>
      </c>
      <c r="T1119">
        <v>34.095999999999997</v>
      </c>
      <c r="U1119" t="s">
        <v>139</v>
      </c>
      <c r="V1119" t="s">
        <v>1064</v>
      </c>
      <c r="W1119" t="s">
        <v>1824</v>
      </c>
      <c r="X1119" t="s">
        <v>869</v>
      </c>
      <c r="Y1119" t="s">
        <v>1064</v>
      </c>
      <c r="Z1119" t="s">
        <v>1064</v>
      </c>
      <c r="AA1119" t="s">
        <v>1064</v>
      </c>
      <c r="AB1119" t="s">
        <v>1064</v>
      </c>
      <c r="AC1119" t="s">
        <v>1064</v>
      </c>
      <c r="AD1119" t="s">
        <v>1064</v>
      </c>
      <c r="AE1119" t="s">
        <v>1064</v>
      </c>
      <c r="AF1119" t="s">
        <v>1064</v>
      </c>
      <c r="AG1119" t="s">
        <v>1064</v>
      </c>
      <c r="AH1119" t="s">
        <v>1064</v>
      </c>
      <c r="AK1119">
        <v>395897.95559999999</v>
      </c>
      <c r="AL1119">
        <v>7078937.9869999997</v>
      </c>
      <c r="AM1119" t="s">
        <v>2390</v>
      </c>
      <c r="AN1119" t="s">
        <v>37</v>
      </c>
      <c r="AO1119" s="39">
        <v>45721</v>
      </c>
    </row>
    <row r="1120" spans="1:41" x14ac:dyDescent="0.2">
      <c r="A1120" t="s">
        <v>173</v>
      </c>
      <c r="B1120" t="s">
        <v>175</v>
      </c>
      <c r="C1120" t="s">
        <v>2717</v>
      </c>
      <c r="D1120" t="s">
        <v>1064</v>
      </c>
      <c r="E1120" t="s">
        <v>1196</v>
      </c>
      <c r="F1120" t="s">
        <v>519</v>
      </c>
      <c r="G1120" t="s">
        <v>1805</v>
      </c>
      <c r="H1120" s="39">
        <v>40739</v>
      </c>
      <c r="I1120" s="55">
        <v>2011</v>
      </c>
      <c r="J1120" t="s">
        <v>1327</v>
      </c>
      <c r="K1120" t="s">
        <v>1415</v>
      </c>
      <c r="L1120" s="48" t="s">
        <v>1064</v>
      </c>
      <c r="M1120" t="s">
        <v>1064</v>
      </c>
      <c r="O1120" t="s">
        <v>1837</v>
      </c>
      <c r="P1120" t="s">
        <v>1064</v>
      </c>
      <c r="Q1120" t="s">
        <v>36</v>
      </c>
      <c r="R1120" t="s">
        <v>114</v>
      </c>
      <c r="S1120">
        <v>176.6</v>
      </c>
      <c r="T1120">
        <v>161.15</v>
      </c>
      <c r="U1120" t="s">
        <v>139</v>
      </c>
      <c r="V1120" t="s">
        <v>1064</v>
      </c>
      <c r="W1120" t="s">
        <v>1824</v>
      </c>
      <c r="X1120" t="s">
        <v>941</v>
      </c>
      <c r="Y1120" t="s">
        <v>1064</v>
      </c>
      <c r="Z1120" t="s">
        <v>1064</v>
      </c>
      <c r="AA1120" t="s">
        <v>1064</v>
      </c>
      <c r="AB1120" t="s">
        <v>1064</v>
      </c>
      <c r="AC1120" t="s">
        <v>1064</v>
      </c>
      <c r="AD1120" t="s">
        <v>1064</v>
      </c>
      <c r="AE1120" t="s">
        <v>1064</v>
      </c>
      <c r="AF1120" t="s">
        <v>1064</v>
      </c>
      <c r="AG1120" t="s">
        <v>1064</v>
      </c>
      <c r="AH1120" t="s">
        <v>1064</v>
      </c>
      <c r="AK1120">
        <v>355904.6594</v>
      </c>
      <c r="AL1120">
        <v>7446095.2740000002</v>
      </c>
      <c r="AM1120" t="s">
        <v>2398</v>
      </c>
      <c r="AN1120" t="s">
        <v>114</v>
      </c>
      <c r="AO1120" s="39">
        <v>45721</v>
      </c>
    </row>
    <row r="1121" spans="1:41" x14ac:dyDescent="0.2">
      <c r="A1121" t="s">
        <v>173</v>
      </c>
      <c r="B1121" t="s">
        <v>175</v>
      </c>
      <c r="C1121" t="s">
        <v>2907</v>
      </c>
      <c r="D1121" t="s">
        <v>1064</v>
      </c>
      <c r="E1121" t="s">
        <v>1197</v>
      </c>
      <c r="F1121" t="s">
        <v>520</v>
      </c>
      <c r="G1121" t="s">
        <v>1805</v>
      </c>
      <c r="H1121" s="39">
        <v>40644</v>
      </c>
      <c r="I1121" s="55">
        <v>2011</v>
      </c>
      <c r="J1121" t="s">
        <v>1327</v>
      </c>
      <c r="K1121" t="s">
        <v>1415</v>
      </c>
      <c r="L1121" s="48" t="s">
        <v>1064</v>
      </c>
      <c r="M1121" t="s">
        <v>1064</v>
      </c>
      <c r="O1121" t="s">
        <v>1823</v>
      </c>
      <c r="P1121" t="s">
        <v>1064</v>
      </c>
      <c r="Q1121" t="s">
        <v>36</v>
      </c>
      <c r="R1121" t="s">
        <v>114</v>
      </c>
      <c r="S1121">
        <v>558.20000000000005</v>
      </c>
      <c r="T1121">
        <v>501.55</v>
      </c>
      <c r="U1121" t="s">
        <v>139</v>
      </c>
      <c r="V1121" t="s">
        <v>1064</v>
      </c>
      <c r="W1121" t="s">
        <v>1824</v>
      </c>
      <c r="X1121" t="s">
        <v>942</v>
      </c>
      <c r="Y1121" t="s">
        <v>1064</v>
      </c>
      <c r="Z1121" t="s">
        <v>1064</v>
      </c>
      <c r="AA1121" t="s">
        <v>1064</v>
      </c>
      <c r="AB1121" t="s">
        <v>1064</v>
      </c>
      <c r="AC1121" t="s">
        <v>1064</v>
      </c>
      <c r="AD1121" t="s">
        <v>1064</v>
      </c>
      <c r="AE1121" t="s">
        <v>1064</v>
      </c>
      <c r="AF1121" t="s">
        <v>1064</v>
      </c>
      <c r="AG1121" t="s">
        <v>1064</v>
      </c>
      <c r="AH1121" t="s">
        <v>1064</v>
      </c>
      <c r="AK1121">
        <v>359738.41230000003</v>
      </c>
      <c r="AL1121">
        <v>7448524.7029999997</v>
      </c>
      <c r="AM1121" t="s">
        <v>2398</v>
      </c>
      <c r="AN1121" t="s">
        <v>114</v>
      </c>
      <c r="AO1121" s="39">
        <v>45721</v>
      </c>
    </row>
    <row r="1122" spans="1:41" x14ac:dyDescent="0.2">
      <c r="A1122" t="s">
        <v>173</v>
      </c>
      <c r="B1122" t="s">
        <v>176</v>
      </c>
      <c r="C1122" t="s">
        <v>2718</v>
      </c>
      <c r="D1122" t="s">
        <v>1064</v>
      </c>
      <c r="E1122" t="s">
        <v>1748</v>
      </c>
      <c r="F1122" t="s">
        <v>675</v>
      </c>
      <c r="G1122" t="s">
        <v>1805</v>
      </c>
      <c r="H1122" s="39">
        <v>38359</v>
      </c>
      <c r="I1122" s="55">
        <v>2005</v>
      </c>
      <c r="J1122" t="s">
        <v>1354</v>
      </c>
      <c r="K1122" t="s">
        <v>1469</v>
      </c>
      <c r="L1122" s="48" t="s">
        <v>1064</v>
      </c>
      <c r="M1122" t="s">
        <v>1064</v>
      </c>
      <c r="O1122" t="s">
        <v>1823</v>
      </c>
      <c r="P1122" t="s">
        <v>1064</v>
      </c>
      <c r="Q1122" t="s">
        <v>36</v>
      </c>
      <c r="R1122" t="s">
        <v>37</v>
      </c>
      <c r="S1122">
        <v>95.923000000000002</v>
      </c>
      <c r="T1122">
        <v>94.403000000000006</v>
      </c>
      <c r="U1122" t="s">
        <v>139</v>
      </c>
      <c r="V1122" t="s">
        <v>1064</v>
      </c>
      <c r="W1122" t="s">
        <v>1824</v>
      </c>
      <c r="X1122" t="s">
        <v>1046</v>
      </c>
      <c r="Y1122" t="s">
        <v>1064</v>
      </c>
      <c r="Z1122" t="s">
        <v>1064</v>
      </c>
      <c r="AA1122" t="s">
        <v>1064</v>
      </c>
      <c r="AB1122" t="s">
        <v>1064</v>
      </c>
      <c r="AC1122" t="s">
        <v>1064</v>
      </c>
      <c r="AD1122" t="s">
        <v>1064</v>
      </c>
      <c r="AE1122" t="s">
        <v>1064</v>
      </c>
      <c r="AF1122" t="s">
        <v>1064</v>
      </c>
      <c r="AG1122" t="s">
        <v>1064</v>
      </c>
      <c r="AH1122" t="s">
        <v>1064</v>
      </c>
      <c r="AK1122">
        <v>655366.53729999997</v>
      </c>
      <c r="AL1122">
        <v>5592768.4210000001</v>
      </c>
      <c r="AM1122" t="s">
        <v>2389</v>
      </c>
      <c r="AN1122" t="s">
        <v>37</v>
      </c>
      <c r="AO1122" s="39">
        <v>45721</v>
      </c>
    </row>
    <row r="1123" spans="1:41" x14ac:dyDescent="0.2">
      <c r="A1123" t="s">
        <v>173</v>
      </c>
      <c r="B1123" t="s">
        <v>176</v>
      </c>
      <c r="C1123" t="s">
        <v>2719</v>
      </c>
      <c r="D1123" t="s">
        <v>1064</v>
      </c>
      <c r="E1123" t="s">
        <v>1678</v>
      </c>
      <c r="F1123" t="s">
        <v>317</v>
      </c>
      <c r="G1123" t="s">
        <v>1805</v>
      </c>
      <c r="H1123" s="39">
        <v>35165</v>
      </c>
      <c r="I1123" s="55">
        <v>1996</v>
      </c>
      <c r="J1123" t="s">
        <v>1337</v>
      </c>
      <c r="K1123" t="s">
        <v>1340</v>
      </c>
      <c r="L1123" s="48" t="s">
        <v>1064</v>
      </c>
      <c r="M1123" t="s">
        <v>1064</v>
      </c>
      <c r="O1123" t="s">
        <v>1823</v>
      </c>
      <c r="P1123" t="s">
        <v>1064</v>
      </c>
      <c r="Q1123" t="s">
        <v>29</v>
      </c>
      <c r="R1123" t="s">
        <v>129</v>
      </c>
      <c r="S1123">
        <v>67</v>
      </c>
      <c r="T1123">
        <v>57</v>
      </c>
      <c r="U1123" t="s">
        <v>692</v>
      </c>
      <c r="V1123" t="s">
        <v>1064</v>
      </c>
      <c r="W1123" t="s">
        <v>1824</v>
      </c>
      <c r="X1123" t="s">
        <v>773</v>
      </c>
      <c r="Y1123" t="s">
        <v>1064</v>
      </c>
      <c r="Z1123" t="s">
        <v>1064</v>
      </c>
      <c r="AA1123" t="s">
        <v>1064</v>
      </c>
      <c r="AB1123" t="s">
        <v>1064</v>
      </c>
      <c r="AC1123" t="s">
        <v>1064</v>
      </c>
      <c r="AD1123" t="s">
        <v>1064</v>
      </c>
      <c r="AE1123" t="s">
        <v>1064</v>
      </c>
      <c r="AF1123" t="s">
        <v>1064</v>
      </c>
      <c r="AG1123" t="s">
        <v>1064</v>
      </c>
      <c r="AH1123" t="s">
        <v>1064</v>
      </c>
      <c r="AK1123">
        <v>657411.06999999995</v>
      </c>
      <c r="AL1123">
        <v>5880425.25</v>
      </c>
      <c r="AM1123" t="s">
        <v>2389</v>
      </c>
      <c r="AN1123" t="s">
        <v>129</v>
      </c>
      <c r="AO1123" s="39">
        <v>45721</v>
      </c>
    </row>
    <row r="1124" spans="1:41" x14ac:dyDescent="0.2">
      <c r="A1124" t="s">
        <v>173</v>
      </c>
      <c r="B1124" t="s">
        <v>175</v>
      </c>
      <c r="C1124" t="s">
        <v>2459</v>
      </c>
      <c r="D1124" t="s">
        <v>1064</v>
      </c>
      <c r="E1124" t="s">
        <v>1088</v>
      </c>
      <c r="F1124" t="s">
        <v>297</v>
      </c>
      <c r="G1124" t="s">
        <v>1805</v>
      </c>
      <c r="H1124" s="39">
        <v>19571</v>
      </c>
      <c r="I1124" s="55">
        <v>1953</v>
      </c>
      <c r="J1124" t="s">
        <v>1330</v>
      </c>
      <c r="K1124" t="s">
        <v>1331</v>
      </c>
      <c r="L1124" s="48" t="s">
        <v>1064</v>
      </c>
      <c r="M1124" t="s">
        <v>1064</v>
      </c>
      <c r="O1124" t="s">
        <v>1826</v>
      </c>
      <c r="P1124" t="s">
        <v>1064</v>
      </c>
      <c r="Q1124" t="s">
        <v>36</v>
      </c>
      <c r="R1124" t="s">
        <v>37</v>
      </c>
      <c r="S1124">
        <v>10.327</v>
      </c>
      <c r="T1124">
        <v>10.521000000000001</v>
      </c>
      <c r="U1124" t="s">
        <v>139</v>
      </c>
      <c r="V1124" t="s">
        <v>1064</v>
      </c>
      <c r="W1124" t="s">
        <v>1824</v>
      </c>
      <c r="X1124" t="s">
        <v>751</v>
      </c>
      <c r="Y1124" t="s">
        <v>1064</v>
      </c>
      <c r="Z1124" t="s">
        <v>1064</v>
      </c>
      <c r="AA1124" t="s">
        <v>1064</v>
      </c>
      <c r="AB1124" t="s">
        <v>1064</v>
      </c>
      <c r="AC1124" t="s">
        <v>1064</v>
      </c>
      <c r="AD1124" t="s">
        <v>1064</v>
      </c>
      <c r="AE1124" t="s">
        <v>1064</v>
      </c>
      <c r="AF1124" t="s">
        <v>1064</v>
      </c>
      <c r="AG1124" t="s">
        <v>1064</v>
      </c>
      <c r="AH1124" t="s">
        <v>1064</v>
      </c>
      <c r="AK1124">
        <v>362453</v>
      </c>
      <c r="AL1124">
        <v>7957634.0099999998</v>
      </c>
      <c r="AM1124" t="s">
        <v>2398</v>
      </c>
      <c r="AN1124" t="s">
        <v>37</v>
      </c>
      <c r="AO1124" s="39">
        <v>45721</v>
      </c>
    </row>
    <row r="1125" spans="1:41" x14ac:dyDescent="0.2">
      <c r="A1125" t="s">
        <v>173</v>
      </c>
      <c r="B1125" t="s">
        <v>175</v>
      </c>
      <c r="C1125" t="s">
        <v>2449</v>
      </c>
      <c r="D1125" t="s">
        <v>1064</v>
      </c>
      <c r="E1125" t="s">
        <v>1090</v>
      </c>
      <c r="F1125" t="s">
        <v>523</v>
      </c>
      <c r="G1125" t="s">
        <v>1805</v>
      </c>
      <c r="H1125" s="39">
        <v>36418</v>
      </c>
      <c r="I1125" s="55">
        <v>1999</v>
      </c>
      <c r="J1125" t="s">
        <v>1327</v>
      </c>
      <c r="K1125" t="s">
        <v>1415</v>
      </c>
      <c r="L1125" s="48" t="s">
        <v>1064</v>
      </c>
      <c r="M1125" t="s">
        <v>1064</v>
      </c>
      <c r="O1125" t="s">
        <v>1835</v>
      </c>
      <c r="P1125" t="s">
        <v>1064</v>
      </c>
      <c r="Q1125" t="s">
        <v>36</v>
      </c>
      <c r="R1125" t="s">
        <v>87</v>
      </c>
      <c r="S1125">
        <v>732.11500000000001</v>
      </c>
      <c r="T1125">
        <v>716.38599999999997</v>
      </c>
      <c r="U1125" t="s">
        <v>139</v>
      </c>
      <c r="V1125" t="s">
        <v>1064</v>
      </c>
      <c r="W1125" t="s">
        <v>1824</v>
      </c>
      <c r="X1125" t="s">
        <v>944</v>
      </c>
      <c r="Y1125" t="s">
        <v>1064</v>
      </c>
      <c r="Z1125" t="s">
        <v>1064</v>
      </c>
      <c r="AA1125" t="s">
        <v>1064</v>
      </c>
      <c r="AB1125" t="s">
        <v>1064</v>
      </c>
      <c r="AC1125" t="s">
        <v>1064</v>
      </c>
      <c r="AD1125" t="s">
        <v>1064</v>
      </c>
      <c r="AE1125" t="s">
        <v>1064</v>
      </c>
      <c r="AF1125" t="s">
        <v>1064</v>
      </c>
      <c r="AG1125" t="s">
        <v>1064</v>
      </c>
      <c r="AH1125" t="s">
        <v>1064</v>
      </c>
      <c r="AK1125">
        <v>354842</v>
      </c>
      <c r="AL1125">
        <v>7445724.0109999999</v>
      </c>
      <c r="AM1125" t="s">
        <v>2388</v>
      </c>
      <c r="AN1125" t="s">
        <v>87</v>
      </c>
      <c r="AO1125" s="39">
        <v>45721</v>
      </c>
    </row>
    <row r="1126" spans="1:41" x14ac:dyDescent="0.2">
      <c r="A1126" t="s">
        <v>173</v>
      </c>
      <c r="B1126" t="s">
        <v>176</v>
      </c>
      <c r="C1126" t="s">
        <v>4172</v>
      </c>
      <c r="D1126" t="s">
        <v>1064</v>
      </c>
      <c r="E1126" t="s">
        <v>1690</v>
      </c>
      <c r="F1126" t="s">
        <v>287</v>
      </c>
      <c r="G1126" t="s">
        <v>1805</v>
      </c>
      <c r="H1126" s="39">
        <v>41348</v>
      </c>
      <c r="I1126" s="55">
        <v>2013</v>
      </c>
      <c r="J1126" t="s">
        <v>1316</v>
      </c>
      <c r="K1126" t="s">
        <v>1326</v>
      </c>
      <c r="L1126" s="48" t="s">
        <v>1064</v>
      </c>
      <c r="M1126" t="s">
        <v>1064</v>
      </c>
      <c r="O1126" t="s">
        <v>1837</v>
      </c>
      <c r="P1126" t="s">
        <v>1064</v>
      </c>
      <c r="Q1126" t="s">
        <v>36</v>
      </c>
      <c r="R1126" t="s">
        <v>114</v>
      </c>
      <c r="S1126">
        <v>269.66000000000003</v>
      </c>
      <c r="T1126">
        <v>248.59</v>
      </c>
      <c r="U1126" t="s">
        <v>139</v>
      </c>
      <c r="V1126" t="s">
        <v>1064</v>
      </c>
      <c r="W1126" t="s">
        <v>1824</v>
      </c>
      <c r="X1126" t="s">
        <v>743</v>
      </c>
      <c r="Y1126" t="s">
        <v>114</v>
      </c>
      <c r="Z1126" t="s">
        <v>2049</v>
      </c>
      <c r="AA1126" t="s">
        <v>1273</v>
      </c>
      <c r="AB1126" t="s">
        <v>1064</v>
      </c>
      <c r="AC1126" t="s">
        <v>1064</v>
      </c>
      <c r="AD1126" t="s">
        <v>1064</v>
      </c>
      <c r="AE1126" t="s">
        <v>1064</v>
      </c>
      <c r="AF1126" t="s">
        <v>1064</v>
      </c>
      <c r="AG1126" t="s">
        <v>1064</v>
      </c>
      <c r="AH1126" t="s">
        <v>1064</v>
      </c>
      <c r="AK1126">
        <v>267333.84460000001</v>
      </c>
      <c r="AL1126">
        <v>6373888.1129999999</v>
      </c>
      <c r="AM1126" t="s">
        <v>2388</v>
      </c>
      <c r="AN1126" t="s">
        <v>114</v>
      </c>
      <c r="AO1126" s="39">
        <v>45721</v>
      </c>
    </row>
    <row r="1127" spans="1:41" x14ac:dyDescent="0.2">
      <c r="A1127" t="s">
        <v>173</v>
      </c>
      <c r="B1127" t="s">
        <v>176</v>
      </c>
      <c r="C1127" t="s">
        <v>2448</v>
      </c>
      <c r="D1127" t="s">
        <v>1064</v>
      </c>
      <c r="E1127" t="s">
        <v>1068</v>
      </c>
      <c r="F1127" t="s">
        <v>381</v>
      </c>
      <c r="G1127" t="s">
        <v>1805</v>
      </c>
      <c r="H1127" s="39">
        <v>38474</v>
      </c>
      <c r="I1127" s="55">
        <v>2005</v>
      </c>
      <c r="J1127" t="s">
        <v>3870</v>
      </c>
      <c r="K1127" t="s">
        <v>1358</v>
      </c>
      <c r="L1127" s="48" t="s">
        <v>1064</v>
      </c>
      <c r="M1127" t="s">
        <v>1064</v>
      </c>
      <c r="O1127" t="s">
        <v>1823</v>
      </c>
      <c r="P1127" t="s">
        <v>1064</v>
      </c>
      <c r="Q1127" t="s">
        <v>36</v>
      </c>
      <c r="R1127" t="s">
        <v>87</v>
      </c>
      <c r="S1127">
        <v>239.4</v>
      </c>
      <c r="T1127">
        <v>237.6</v>
      </c>
      <c r="U1127" t="s">
        <v>139</v>
      </c>
      <c r="V1127" t="s">
        <v>1064</v>
      </c>
      <c r="W1127" t="s">
        <v>1824</v>
      </c>
      <c r="X1127" t="s">
        <v>827</v>
      </c>
      <c r="Y1127" t="s">
        <v>1064</v>
      </c>
      <c r="Z1127" t="s">
        <v>1064</v>
      </c>
      <c r="AA1127" t="s">
        <v>1064</v>
      </c>
      <c r="AB1127" t="s">
        <v>1064</v>
      </c>
      <c r="AC1127" t="s">
        <v>1064</v>
      </c>
      <c r="AD1127" t="s">
        <v>1064</v>
      </c>
      <c r="AE1127" t="s">
        <v>1064</v>
      </c>
      <c r="AF1127" t="s">
        <v>1064</v>
      </c>
      <c r="AG1127" t="s">
        <v>1064</v>
      </c>
      <c r="AH1127" t="s">
        <v>1064</v>
      </c>
      <c r="AK1127">
        <v>351019.98019999999</v>
      </c>
      <c r="AL1127">
        <v>6232915.0140000004</v>
      </c>
      <c r="AM1127" t="s">
        <v>2388</v>
      </c>
      <c r="AN1127" t="s">
        <v>87</v>
      </c>
      <c r="AO1127" s="39">
        <v>45721</v>
      </c>
    </row>
    <row r="1128" spans="1:41" x14ac:dyDescent="0.2">
      <c r="A1128" t="s">
        <v>173</v>
      </c>
      <c r="B1128" t="s">
        <v>176</v>
      </c>
      <c r="C1128" t="s">
        <v>2521</v>
      </c>
      <c r="D1128" t="s">
        <v>1064</v>
      </c>
      <c r="E1128" t="s">
        <v>1145</v>
      </c>
      <c r="F1128" t="s">
        <v>406</v>
      </c>
      <c r="G1128" t="s">
        <v>1805</v>
      </c>
      <c r="H1128" s="39">
        <v>39998</v>
      </c>
      <c r="I1128" s="55">
        <v>2009</v>
      </c>
      <c r="J1128" t="s">
        <v>1362</v>
      </c>
      <c r="K1128" t="s">
        <v>1363</v>
      </c>
      <c r="L1128" s="48" t="s">
        <v>1064</v>
      </c>
      <c r="M1128" t="s">
        <v>1064</v>
      </c>
      <c r="O1128" t="s">
        <v>1837</v>
      </c>
      <c r="P1128" t="s">
        <v>1064</v>
      </c>
      <c r="Q1128" t="s">
        <v>36</v>
      </c>
      <c r="R1128" t="s">
        <v>37</v>
      </c>
      <c r="S1128">
        <v>150.239</v>
      </c>
      <c r="T1128">
        <v>148.67699999999999</v>
      </c>
      <c r="U1128" t="s">
        <v>139</v>
      </c>
      <c r="V1128" t="s">
        <v>1064</v>
      </c>
      <c r="W1128" t="s">
        <v>1824</v>
      </c>
      <c r="X1128" t="s">
        <v>202</v>
      </c>
      <c r="Y1128" t="s">
        <v>37</v>
      </c>
      <c r="Z1128" t="s">
        <v>2050</v>
      </c>
      <c r="AA1128" t="s">
        <v>1273</v>
      </c>
      <c r="AB1128" t="s">
        <v>1064</v>
      </c>
      <c r="AC1128" t="s">
        <v>1064</v>
      </c>
      <c r="AD1128" t="s">
        <v>1064</v>
      </c>
      <c r="AE1128" t="s">
        <v>1064</v>
      </c>
      <c r="AF1128" t="s">
        <v>1064</v>
      </c>
      <c r="AG1128" t="s">
        <v>1064</v>
      </c>
      <c r="AH1128" t="s">
        <v>1064</v>
      </c>
      <c r="AK1128">
        <v>363119</v>
      </c>
      <c r="AL1128">
        <v>6958777</v>
      </c>
      <c r="AM1128" t="s">
        <v>2393</v>
      </c>
      <c r="AN1128" t="s">
        <v>37</v>
      </c>
      <c r="AO1128" s="39">
        <v>45721</v>
      </c>
    </row>
    <row r="1129" spans="1:41" x14ac:dyDescent="0.2">
      <c r="A1129" t="s">
        <v>173</v>
      </c>
      <c r="B1129" t="s">
        <v>176</v>
      </c>
      <c r="C1129" t="s">
        <v>2719</v>
      </c>
      <c r="D1129" t="s">
        <v>1064</v>
      </c>
      <c r="E1129" t="s">
        <v>1678</v>
      </c>
      <c r="F1129" t="s">
        <v>229</v>
      </c>
      <c r="G1129" t="s">
        <v>1805</v>
      </c>
      <c r="H1129" s="39">
        <v>35277</v>
      </c>
      <c r="I1129" s="55">
        <v>1996</v>
      </c>
      <c r="J1129" t="s">
        <v>1297</v>
      </c>
      <c r="K1129" t="s">
        <v>1298</v>
      </c>
      <c r="L1129" s="48" t="s">
        <v>1064</v>
      </c>
      <c r="M1129" t="s">
        <v>1064</v>
      </c>
      <c r="O1129" t="s">
        <v>1837</v>
      </c>
      <c r="P1129" t="s">
        <v>1064</v>
      </c>
      <c r="Q1129" t="s">
        <v>29</v>
      </c>
      <c r="R1129" t="s">
        <v>132</v>
      </c>
      <c r="S1129">
        <v>8</v>
      </c>
      <c r="T1129">
        <v>8</v>
      </c>
      <c r="U1129" t="s">
        <v>139</v>
      </c>
      <c r="V1129" t="s">
        <v>2841</v>
      </c>
      <c r="W1129" t="s">
        <v>1824</v>
      </c>
      <c r="X1129" t="s">
        <v>694</v>
      </c>
      <c r="Y1129" t="s">
        <v>1064</v>
      </c>
      <c r="Z1129" t="s">
        <v>1064</v>
      </c>
      <c r="AA1129" t="s">
        <v>1064</v>
      </c>
      <c r="AB1129" t="s">
        <v>1064</v>
      </c>
      <c r="AC1129" t="s">
        <v>1064</v>
      </c>
      <c r="AD1129" t="s">
        <v>1064</v>
      </c>
      <c r="AE1129" t="s">
        <v>1064</v>
      </c>
      <c r="AF1129" t="s">
        <v>1064</v>
      </c>
      <c r="AG1129" t="s">
        <v>1064</v>
      </c>
      <c r="AH1129" t="s">
        <v>1064</v>
      </c>
      <c r="AK1129">
        <v>734849.97730000003</v>
      </c>
      <c r="AL1129">
        <v>6087723.9680000003</v>
      </c>
      <c r="AM1129" t="s">
        <v>2389</v>
      </c>
      <c r="AN1129" t="s">
        <v>129</v>
      </c>
      <c r="AO1129" s="39">
        <v>45721</v>
      </c>
    </row>
    <row r="1130" spans="1:41" x14ac:dyDescent="0.2">
      <c r="A1130" t="s">
        <v>173</v>
      </c>
      <c r="B1130" t="s">
        <v>176</v>
      </c>
      <c r="C1130" t="s">
        <v>2109</v>
      </c>
      <c r="D1130" t="s">
        <v>1064</v>
      </c>
      <c r="E1130" t="s">
        <v>1692</v>
      </c>
      <c r="F1130" t="s">
        <v>659</v>
      </c>
      <c r="G1130" t="s">
        <v>1805</v>
      </c>
      <c r="H1130" s="39">
        <v>40526</v>
      </c>
      <c r="I1130" s="55">
        <v>2010</v>
      </c>
      <c r="J1130" t="s">
        <v>1297</v>
      </c>
      <c r="K1130" t="s">
        <v>1271</v>
      </c>
      <c r="L1130" s="48" t="s">
        <v>1064</v>
      </c>
      <c r="M1130" t="s">
        <v>1064</v>
      </c>
      <c r="O1130" t="s">
        <v>1831</v>
      </c>
      <c r="P1130" t="s">
        <v>1064</v>
      </c>
      <c r="Q1130" t="s">
        <v>36</v>
      </c>
      <c r="R1130" t="s">
        <v>37</v>
      </c>
      <c r="S1130">
        <v>12.46</v>
      </c>
      <c r="T1130">
        <v>12.08</v>
      </c>
      <c r="U1130" t="s">
        <v>139</v>
      </c>
      <c r="V1130" t="s">
        <v>1064</v>
      </c>
      <c r="W1130" t="s">
        <v>1824</v>
      </c>
      <c r="X1130" t="s">
        <v>1033</v>
      </c>
      <c r="Y1130" t="s">
        <v>1293</v>
      </c>
      <c r="Z1130" t="s">
        <v>2051</v>
      </c>
      <c r="AA1130" t="s">
        <v>1273</v>
      </c>
      <c r="AB1130" t="s">
        <v>1294</v>
      </c>
      <c r="AC1130" t="s">
        <v>2052</v>
      </c>
      <c r="AD1130" t="s">
        <v>1273</v>
      </c>
      <c r="AE1130" t="s">
        <v>1064</v>
      </c>
      <c r="AF1130" t="s">
        <v>1064</v>
      </c>
      <c r="AG1130" t="s">
        <v>1064</v>
      </c>
      <c r="AH1130" t="s">
        <v>1064</v>
      </c>
      <c r="AK1130">
        <v>304098.3</v>
      </c>
      <c r="AL1130">
        <v>6139650.2000000002</v>
      </c>
      <c r="AM1130" t="s">
        <v>2388</v>
      </c>
      <c r="AN1130" t="s">
        <v>37</v>
      </c>
      <c r="AO1130" s="39">
        <v>45721</v>
      </c>
    </row>
    <row r="1131" spans="1:41" x14ac:dyDescent="0.2">
      <c r="A1131" t="s">
        <v>173</v>
      </c>
      <c r="B1131" t="s">
        <v>176</v>
      </c>
      <c r="C1131" t="s">
        <v>2720</v>
      </c>
      <c r="D1131" t="s">
        <v>1064</v>
      </c>
      <c r="E1131" t="s">
        <v>1143</v>
      </c>
      <c r="F1131" t="s">
        <v>405</v>
      </c>
      <c r="G1131" t="s">
        <v>1805</v>
      </c>
      <c r="H1131" s="39">
        <v>40025</v>
      </c>
      <c r="I1131" s="55">
        <v>2009</v>
      </c>
      <c r="J1131" t="s">
        <v>1362</v>
      </c>
      <c r="K1131" t="s">
        <v>1363</v>
      </c>
      <c r="L1131" s="48" t="s">
        <v>1064</v>
      </c>
      <c r="M1131" t="s">
        <v>1064</v>
      </c>
      <c r="O1131" t="s">
        <v>1837</v>
      </c>
      <c r="P1131" t="s">
        <v>1064</v>
      </c>
      <c r="Q1131" t="s">
        <v>36</v>
      </c>
      <c r="R1131" t="s">
        <v>37</v>
      </c>
      <c r="S1131">
        <v>15.2545</v>
      </c>
      <c r="T1131">
        <v>14.066700000000001</v>
      </c>
      <c r="U1131" t="s">
        <v>139</v>
      </c>
      <c r="V1131" t="s">
        <v>1064</v>
      </c>
      <c r="W1131" t="s">
        <v>1824</v>
      </c>
      <c r="X1131" t="s">
        <v>850</v>
      </c>
      <c r="Y1131" t="s">
        <v>37</v>
      </c>
      <c r="Z1131" t="s">
        <v>2053</v>
      </c>
      <c r="AA1131" t="s">
        <v>1273</v>
      </c>
      <c r="AB1131" t="s">
        <v>1064</v>
      </c>
      <c r="AC1131" t="s">
        <v>1064</v>
      </c>
      <c r="AD1131" t="s">
        <v>1064</v>
      </c>
      <c r="AE1131" t="s">
        <v>1064</v>
      </c>
      <c r="AF1131" t="s">
        <v>1064</v>
      </c>
      <c r="AG1131" t="s">
        <v>1064</v>
      </c>
      <c r="AH1131" t="s">
        <v>1064</v>
      </c>
      <c r="AK1131">
        <v>362486.76</v>
      </c>
      <c r="AL1131">
        <v>6959148.9100000001</v>
      </c>
      <c r="AM1131" t="s">
        <v>2390</v>
      </c>
      <c r="AN1131" t="s">
        <v>37</v>
      </c>
      <c r="AO1131" s="39">
        <v>45721</v>
      </c>
    </row>
    <row r="1132" spans="1:41" x14ac:dyDescent="0.2">
      <c r="A1132" t="s">
        <v>173</v>
      </c>
      <c r="B1132" t="s">
        <v>176</v>
      </c>
      <c r="C1132" t="s">
        <v>2241</v>
      </c>
      <c r="D1132" t="s">
        <v>1064</v>
      </c>
      <c r="E1132" t="s">
        <v>1064</v>
      </c>
      <c r="F1132" t="s">
        <v>2721</v>
      </c>
      <c r="G1132" t="s">
        <v>1805</v>
      </c>
      <c r="H1132" s="39">
        <v>44435</v>
      </c>
      <c r="I1132" s="55">
        <v>2021</v>
      </c>
      <c r="J1132" t="s">
        <v>1348</v>
      </c>
      <c r="K1132" t="s">
        <v>1374</v>
      </c>
      <c r="L1132" s="48" t="s">
        <v>1064</v>
      </c>
      <c r="M1132" t="s">
        <v>1064</v>
      </c>
      <c r="O1132" t="s">
        <v>1861</v>
      </c>
      <c r="P1132" t="s">
        <v>1064</v>
      </c>
      <c r="Q1132" t="s">
        <v>36</v>
      </c>
      <c r="R1132" t="s">
        <v>37</v>
      </c>
      <c r="S1132">
        <v>103.25279999999999</v>
      </c>
      <c r="T1132">
        <v>102.1888</v>
      </c>
      <c r="U1132" t="s">
        <v>139</v>
      </c>
      <c r="V1132" t="s">
        <v>1064</v>
      </c>
      <c r="W1132" t="s">
        <v>1824</v>
      </c>
      <c r="X1132" t="s">
        <v>2722</v>
      </c>
      <c r="Y1132" t="s">
        <v>1064</v>
      </c>
      <c r="Z1132" t="s">
        <v>1064</v>
      </c>
      <c r="AA1132" t="s">
        <v>1064</v>
      </c>
      <c r="AB1132" t="s">
        <v>1064</v>
      </c>
      <c r="AC1132" t="s">
        <v>1064</v>
      </c>
      <c r="AD1132" t="s">
        <v>1064</v>
      </c>
      <c r="AE1132" t="s">
        <v>1064</v>
      </c>
      <c r="AF1132" t="s">
        <v>1064</v>
      </c>
      <c r="AG1132" t="s">
        <v>1064</v>
      </c>
      <c r="AH1132" t="s">
        <v>1064</v>
      </c>
      <c r="AK1132">
        <v>265810.90000000002</v>
      </c>
      <c r="AL1132">
        <v>6463355.5599999996</v>
      </c>
      <c r="AM1132" t="s">
        <v>2397</v>
      </c>
      <c r="AN1132" t="s">
        <v>37</v>
      </c>
      <c r="AO1132" s="39">
        <v>45721</v>
      </c>
    </row>
    <row r="1133" spans="1:41" x14ac:dyDescent="0.2">
      <c r="A1133" t="s">
        <v>173</v>
      </c>
      <c r="B1133" t="s">
        <v>176</v>
      </c>
      <c r="C1133" t="s">
        <v>2706</v>
      </c>
      <c r="D1133" t="s">
        <v>1064</v>
      </c>
      <c r="E1133" t="s">
        <v>1063</v>
      </c>
      <c r="F1133" t="s">
        <v>2345</v>
      </c>
      <c r="G1133" t="s">
        <v>1805</v>
      </c>
      <c r="H1133" s="39">
        <v>39645</v>
      </c>
      <c r="I1133" s="55">
        <v>2008</v>
      </c>
      <c r="J1133" t="s">
        <v>1302</v>
      </c>
      <c r="K1133" t="s">
        <v>1303</v>
      </c>
      <c r="L1133" s="48" t="s">
        <v>1064</v>
      </c>
      <c r="M1133" t="s">
        <v>1064</v>
      </c>
      <c r="O1133" t="s">
        <v>1828</v>
      </c>
      <c r="P1133" t="s">
        <v>1064</v>
      </c>
      <c r="Q1133" t="s">
        <v>36</v>
      </c>
      <c r="R1133" t="s">
        <v>37</v>
      </c>
      <c r="S1133">
        <v>9.2270000000000003</v>
      </c>
      <c r="T1133">
        <v>9.0559999999999992</v>
      </c>
      <c r="U1133" t="s">
        <v>139</v>
      </c>
      <c r="V1133" t="s">
        <v>2841</v>
      </c>
      <c r="W1133" t="s">
        <v>1824</v>
      </c>
      <c r="X1133" t="s">
        <v>705</v>
      </c>
      <c r="Y1133" t="s">
        <v>37</v>
      </c>
      <c r="Z1133" t="s">
        <v>4206</v>
      </c>
      <c r="AA1133" t="s">
        <v>1273</v>
      </c>
      <c r="AB1133" t="s">
        <v>1064</v>
      </c>
      <c r="AC1133" t="s">
        <v>1064</v>
      </c>
      <c r="AD1133" t="s">
        <v>1064</v>
      </c>
      <c r="AE1133" t="s">
        <v>1064</v>
      </c>
      <c r="AF1133" t="s">
        <v>1064</v>
      </c>
      <c r="AG1133" t="s">
        <v>1064</v>
      </c>
      <c r="AH1133" t="s">
        <v>1064</v>
      </c>
      <c r="AK1133">
        <v>612679.97270000004</v>
      </c>
      <c r="AL1133">
        <v>5228107.0669999998</v>
      </c>
      <c r="AM1133" t="s">
        <v>162</v>
      </c>
      <c r="AN1133" t="s">
        <v>37</v>
      </c>
      <c r="AO1133" s="39">
        <v>45721</v>
      </c>
    </row>
    <row r="1134" spans="1:41" x14ac:dyDescent="0.2">
      <c r="A1134" t="s">
        <v>173</v>
      </c>
      <c r="B1134" t="s">
        <v>176</v>
      </c>
      <c r="C1134" t="s">
        <v>2908</v>
      </c>
      <c r="D1134" t="s">
        <v>1064</v>
      </c>
      <c r="E1134" t="s">
        <v>1679</v>
      </c>
      <c r="F1134" t="s">
        <v>2346</v>
      </c>
      <c r="G1134" t="s">
        <v>1805</v>
      </c>
      <c r="H1134" s="39">
        <v>37778</v>
      </c>
      <c r="I1134" s="55">
        <v>2003</v>
      </c>
      <c r="J1134" t="s">
        <v>1333</v>
      </c>
      <c r="K1134" t="s">
        <v>1478</v>
      </c>
      <c r="L1134" s="48" t="s">
        <v>1064</v>
      </c>
      <c r="M1134" t="s">
        <v>1064</v>
      </c>
      <c r="O1134" t="s">
        <v>1837</v>
      </c>
      <c r="P1134" t="s">
        <v>1064</v>
      </c>
      <c r="Q1134" t="s">
        <v>29</v>
      </c>
      <c r="R1134" t="s">
        <v>132</v>
      </c>
      <c r="S1134">
        <v>13</v>
      </c>
      <c r="T1134">
        <v>13</v>
      </c>
      <c r="U1134" t="s">
        <v>139</v>
      </c>
      <c r="V1134" t="s">
        <v>1064</v>
      </c>
      <c r="W1134" t="s">
        <v>1824</v>
      </c>
      <c r="X1134" t="s">
        <v>1059</v>
      </c>
      <c r="Y1134" t="s">
        <v>1064</v>
      </c>
      <c r="Z1134" t="s">
        <v>1064</v>
      </c>
      <c r="AA1134" t="s">
        <v>1064</v>
      </c>
      <c r="AB1134" t="s">
        <v>1064</v>
      </c>
      <c r="AC1134" t="s">
        <v>1064</v>
      </c>
      <c r="AD1134" t="s">
        <v>1064</v>
      </c>
      <c r="AE1134" t="s">
        <v>1064</v>
      </c>
      <c r="AF1134" t="s">
        <v>1064</v>
      </c>
      <c r="AG1134" t="s">
        <v>1064</v>
      </c>
      <c r="AH1134" t="s">
        <v>1064</v>
      </c>
      <c r="AK1134">
        <v>760396.02410000004</v>
      </c>
      <c r="AL1134">
        <v>5882809.0549999997</v>
      </c>
      <c r="AM1134" t="s">
        <v>2389</v>
      </c>
      <c r="AN1134" t="s">
        <v>129</v>
      </c>
      <c r="AO1134" s="39">
        <v>45721</v>
      </c>
    </row>
    <row r="1135" spans="1:41" x14ac:dyDescent="0.2">
      <c r="A1135" t="s">
        <v>173</v>
      </c>
      <c r="B1135" t="s">
        <v>176</v>
      </c>
      <c r="C1135" t="s">
        <v>107</v>
      </c>
      <c r="D1135" t="s">
        <v>1064</v>
      </c>
      <c r="E1135" t="s">
        <v>1682</v>
      </c>
      <c r="F1135" t="s">
        <v>250</v>
      </c>
      <c r="G1135" t="s">
        <v>1805</v>
      </c>
      <c r="H1135" s="39">
        <v>39944</v>
      </c>
      <c r="I1135" s="55">
        <v>2009</v>
      </c>
      <c r="J1135" t="s">
        <v>1302</v>
      </c>
      <c r="K1135" t="s">
        <v>1308</v>
      </c>
      <c r="L1135" s="48" t="s">
        <v>1064</v>
      </c>
      <c r="M1135" t="s">
        <v>1064</v>
      </c>
      <c r="O1135" t="s">
        <v>1831</v>
      </c>
      <c r="P1135" t="s">
        <v>1064</v>
      </c>
      <c r="Q1135" t="s">
        <v>36</v>
      </c>
      <c r="R1135" t="s">
        <v>37</v>
      </c>
      <c r="S1135">
        <v>14.25</v>
      </c>
      <c r="T1135">
        <v>13.29</v>
      </c>
      <c r="U1135" t="s">
        <v>139</v>
      </c>
      <c r="V1135" t="s">
        <v>1064</v>
      </c>
      <c r="W1135" t="s">
        <v>1824</v>
      </c>
      <c r="X1135" t="s">
        <v>718</v>
      </c>
      <c r="Y1135" t="s">
        <v>1064</v>
      </c>
      <c r="Z1135" t="s">
        <v>1064</v>
      </c>
      <c r="AA1135" t="s">
        <v>1064</v>
      </c>
      <c r="AB1135" t="s">
        <v>1064</v>
      </c>
      <c r="AC1135" t="s">
        <v>1064</v>
      </c>
      <c r="AD1135" t="s">
        <v>1064</v>
      </c>
      <c r="AE1135" t="s">
        <v>1064</v>
      </c>
      <c r="AF1135" t="s">
        <v>1064</v>
      </c>
      <c r="AG1135" t="s">
        <v>1064</v>
      </c>
      <c r="AH1135" t="s">
        <v>1064</v>
      </c>
      <c r="AK1135">
        <v>661790.98849999998</v>
      </c>
      <c r="AL1135">
        <v>5506258.9800000004</v>
      </c>
      <c r="AM1135" t="s">
        <v>162</v>
      </c>
      <c r="AN1135" t="s">
        <v>37</v>
      </c>
      <c r="AO1135" s="39">
        <v>45721</v>
      </c>
    </row>
    <row r="1136" spans="1:41" x14ac:dyDescent="0.2">
      <c r="A1136" t="s">
        <v>173</v>
      </c>
      <c r="B1136" t="s">
        <v>176</v>
      </c>
      <c r="C1136" t="s">
        <v>3814</v>
      </c>
      <c r="D1136" t="s">
        <v>1064</v>
      </c>
      <c r="E1136" t="s">
        <v>1064</v>
      </c>
      <c r="F1136" t="s">
        <v>4207</v>
      </c>
      <c r="G1136" t="s">
        <v>1805</v>
      </c>
      <c r="H1136" s="39">
        <v>34911</v>
      </c>
      <c r="I1136" s="55">
        <v>1995</v>
      </c>
      <c r="J1136" t="s">
        <v>1337</v>
      </c>
      <c r="K1136" t="s">
        <v>1342</v>
      </c>
      <c r="L1136" s="48" t="s">
        <v>1064</v>
      </c>
      <c r="M1136" t="s">
        <v>1064</v>
      </c>
      <c r="O1136" t="s">
        <v>1823</v>
      </c>
      <c r="P1136" t="s">
        <v>1064</v>
      </c>
      <c r="Q1136" t="s">
        <v>29</v>
      </c>
      <c r="R1136" t="s">
        <v>129</v>
      </c>
      <c r="S1136">
        <v>12.6</v>
      </c>
      <c r="T1136">
        <v>11.465999999999999</v>
      </c>
      <c r="U1136" t="s">
        <v>4070</v>
      </c>
      <c r="V1136" t="s">
        <v>1064</v>
      </c>
      <c r="W1136" t="s">
        <v>1824</v>
      </c>
      <c r="X1136" t="s">
        <v>785</v>
      </c>
      <c r="Y1136" t="s">
        <v>1064</v>
      </c>
      <c r="Z1136" t="s">
        <v>1064</v>
      </c>
      <c r="AA1136" t="s">
        <v>1064</v>
      </c>
      <c r="AB1136" t="s">
        <v>1064</v>
      </c>
      <c r="AC1136" t="s">
        <v>1064</v>
      </c>
      <c r="AD1136" t="s">
        <v>1064</v>
      </c>
      <c r="AE1136" t="s">
        <v>1064</v>
      </c>
      <c r="AF1136" t="s">
        <v>1064</v>
      </c>
      <c r="AG1136" t="s">
        <v>1064</v>
      </c>
      <c r="AH1136" t="s">
        <v>1064</v>
      </c>
      <c r="AK1136">
        <v>730075.32</v>
      </c>
      <c r="AL1136">
        <v>5883248.2599999998</v>
      </c>
      <c r="AM1136" t="s">
        <v>2389</v>
      </c>
      <c r="AN1136" t="s">
        <v>129</v>
      </c>
      <c r="AO1136" s="39">
        <v>45721</v>
      </c>
    </row>
    <row r="1137" spans="1:41" x14ac:dyDescent="0.2">
      <c r="A1137" t="s">
        <v>173</v>
      </c>
      <c r="B1137" t="s">
        <v>176</v>
      </c>
      <c r="C1137" t="s">
        <v>2723</v>
      </c>
      <c r="D1137" t="s">
        <v>1064</v>
      </c>
      <c r="E1137" t="s">
        <v>1076</v>
      </c>
      <c r="F1137" t="s">
        <v>257</v>
      </c>
      <c r="G1137" t="s">
        <v>1805</v>
      </c>
      <c r="H1137" s="39">
        <v>42485</v>
      </c>
      <c r="I1137" s="55">
        <v>2016</v>
      </c>
      <c r="J1137" t="s">
        <v>1310</v>
      </c>
      <c r="K1137" t="s">
        <v>1312</v>
      </c>
      <c r="L1137" s="48" t="s">
        <v>1064</v>
      </c>
      <c r="M1137" t="s">
        <v>1064</v>
      </c>
      <c r="O1137" t="s">
        <v>1837</v>
      </c>
      <c r="P1137" t="s">
        <v>1064</v>
      </c>
      <c r="Q1137" t="s">
        <v>36</v>
      </c>
      <c r="R1137" t="s">
        <v>87</v>
      </c>
      <c r="S1137">
        <v>52.93</v>
      </c>
      <c r="T1137">
        <v>51.85</v>
      </c>
      <c r="U1137" t="s">
        <v>139</v>
      </c>
      <c r="V1137" t="s">
        <v>1064</v>
      </c>
      <c r="W1137" t="s">
        <v>1824</v>
      </c>
      <c r="X1137" t="s">
        <v>721</v>
      </c>
      <c r="Y1137" t="s">
        <v>87</v>
      </c>
      <c r="Z1137" t="s">
        <v>2054</v>
      </c>
      <c r="AA1137" t="s">
        <v>1275</v>
      </c>
      <c r="AB1137" t="s">
        <v>1064</v>
      </c>
      <c r="AC1137" t="s">
        <v>1064</v>
      </c>
      <c r="AD1137" t="s">
        <v>1064</v>
      </c>
      <c r="AE1137" t="s">
        <v>1064</v>
      </c>
      <c r="AF1137" t="s">
        <v>1064</v>
      </c>
      <c r="AG1137" t="s">
        <v>1064</v>
      </c>
      <c r="AH1137" t="s">
        <v>1064</v>
      </c>
      <c r="AK1137">
        <v>355416.0245</v>
      </c>
      <c r="AL1137">
        <v>6280267.9730000002</v>
      </c>
      <c r="AM1137" t="s">
        <v>2388</v>
      </c>
      <c r="AN1137" t="s">
        <v>87</v>
      </c>
      <c r="AO1137" s="39">
        <v>45721</v>
      </c>
    </row>
    <row r="1138" spans="1:41" x14ac:dyDescent="0.2">
      <c r="A1138" t="s">
        <v>173</v>
      </c>
      <c r="B1138" t="s">
        <v>176</v>
      </c>
      <c r="C1138" t="s">
        <v>2724</v>
      </c>
      <c r="D1138" t="s">
        <v>1064</v>
      </c>
      <c r="E1138" t="s">
        <v>1076</v>
      </c>
      <c r="F1138" t="s">
        <v>470</v>
      </c>
      <c r="G1138" t="s">
        <v>1805</v>
      </c>
      <c r="H1138" s="39">
        <v>41395</v>
      </c>
      <c r="I1138" s="55">
        <v>2013</v>
      </c>
      <c r="J1138" t="s">
        <v>1337</v>
      </c>
      <c r="K1138" t="s">
        <v>1388</v>
      </c>
      <c r="L1138" s="48" t="s">
        <v>1064</v>
      </c>
      <c r="M1138" t="s">
        <v>1064</v>
      </c>
      <c r="O1138" t="s">
        <v>1837</v>
      </c>
      <c r="P1138" t="s">
        <v>1064</v>
      </c>
      <c r="Q1138" t="s">
        <v>29</v>
      </c>
      <c r="R1138" t="s">
        <v>129</v>
      </c>
      <c r="S1138">
        <v>88.736999999999995</v>
      </c>
      <c r="T1138">
        <v>40.447000000000003</v>
      </c>
      <c r="U1138" t="s">
        <v>692</v>
      </c>
      <c r="V1138" t="s">
        <v>1064</v>
      </c>
      <c r="W1138" t="s">
        <v>1824</v>
      </c>
      <c r="X1138" t="s">
        <v>909</v>
      </c>
      <c r="Y1138" t="s">
        <v>129</v>
      </c>
      <c r="Z1138" t="s">
        <v>2055</v>
      </c>
      <c r="AA1138" t="s">
        <v>1289</v>
      </c>
      <c r="AB1138" t="s">
        <v>129</v>
      </c>
      <c r="AC1138" t="s">
        <v>1833</v>
      </c>
      <c r="AD1138" t="s">
        <v>1289</v>
      </c>
      <c r="AE1138" t="s">
        <v>129</v>
      </c>
      <c r="AF1138" t="s">
        <v>1833</v>
      </c>
      <c r="AG1138" t="s">
        <v>1289</v>
      </c>
      <c r="AH1138" t="s">
        <v>1064</v>
      </c>
      <c r="AK1138">
        <v>702871.04070000001</v>
      </c>
      <c r="AL1138">
        <v>5870553.0180000002</v>
      </c>
      <c r="AM1138" t="s">
        <v>2389</v>
      </c>
      <c r="AN1138" t="s">
        <v>129</v>
      </c>
      <c r="AO1138" s="39">
        <v>45721</v>
      </c>
    </row>
    <row r="1139" spans="1:41" x14ac:dyDescent="0.2">
      <c r="A1139" t="s">
        <v>173</v>
      </c>
      <c r="B1139" t="s">
        <v>176</v>
      </c>
      <c r="C1139" t="s">
        <v>2724</v>
      </c>
      <c r="D1139" t="s">
        <v>1064</v>
      </c>
      <c r="E1139" t="s">
        <v>1076</v>
      </c>
      <c r="F1139" t="s">
        <v>2347</v>
      </c>
      <c r="G1139" t="s">
        <v>1805</v>
      </c>
      <c r="H1139" s="39">
        <v>41640</v>
      </c>
      <c r="I1139" s="55">
        <v>2014</v>
      </c>
      <c r="J1139" t="s">
        <v>1344</v>
      </c>
      <c r="K1139" t="s">
        <v>1377</v>
      </c>
      <c r="L1139" s="48" t="s">
        <v>1064</v>
      </c>
      <c r="M1139" t="s">
        <v>1064</v>
      </c>
      <c r="O1139" t="s">
        <v>1826</v>
      </c>
      <c r="P1139" t="s">
        <v>1064</v>
      </c>
      <c r="Q1139" t="s">
        <v>29</v>
      </c>
      <c r="R1139" t="s">
        <v>129</v>
      </c>
      <c r="S1139">
        <v>33</v>
      </c>
      <c r="T1139">
        <v>33</v>
      </c>
      <c r="U1139" t="s">
        <v>692</v>
      </c>
      <c r="V1139" t="s">
        <v>1064</v>
      </c>
      <c r="W1139" t="s">
        <v>1824</v>
      </c>
      <c r="X1139" t="s">
        <v>896</v>
      </c>
      <c r="Y1139" t="s">
        <v>1064</v>
      </c>
      <c r="Z1139" t="s">
        <v>1064</v>
      </c>
      <c r="AA1139" t="s">
        <v>1064</v>
      </c>
      <c r="AB1139" t="s">
        <v>1064</v>
      </c>
      <c r="AC1139" t="s">
        <v>1064</v>
      </c>
      <c r="AD1139" t="s">
        <v>1064</v>
      </c>
      <c r="AE1139" t="s">
        <v>1064</v>
      </c>
      <c r="AF1139" t="s">
        <v>1064</v>
      </c>
      <c r="AG1139" t="s">
        <v>1064</v>
      </c>
      <c r="AH1139" t="s">
        <v>1064</v>
      </c>
      <c r="AK1139">
        <v>721307.57310000004</v>
      </c>
      <c r="AL1139">
        <v>5814485.4670000002</v>
      </c>
      <c r="AM1139" t="s">
        <v>2389</v>
      </c>
      <c r="AN1139" t="s">
        <v>129</v>
      </c>
      <c r="AO1139" s="39">
        <v>45721</v>
      </c>
    </row>
    <row r="1140" spans="1:41" x14ac:dyDescent="0.2">
      <c r="A1140" t="s">
        <v>173</v>
      </c>
      <c r="B1140" t="s">
        <v>176</v>
      </c>
      <c r="C1140" t="s">
        <v>2724</v>
      </c>
      <c r="D1140" t="s">
        <v>1064</v>
      </c>
      <c r="E1140" t="s">
        <v>1076</v>
      </c>
      <c r="F1140" t="s">
        <v>2348</v>
      </c>
      <c r="G1140" t="s">
        <v>1805</v>
      </c>
      <c r="H1140" s="39">
        <v>42104</v>
      </c>
      <c r="I1140" s="55">
        <v>2015</v>
      </c>
      <c r="J1140" t="s">
        <v>1337</v>
      </c>
      <c r="K1140" t="s">
        <v>1382</v>
      </c>
      <c r="L1140" s="48" t="s">
        <v>1064</v>
      </c>
      <c r="M1140" t="s">
        <v>1064</v>
      </c>
      <c r="O1140" t="s">
        <v>1826</v>
      </c>
      <c r="P1140" t="s">
        <v>1064</v>
      </c>
      <c r="Q1140" t="s">
        <v>29</v>
      </c>
      <c r="R1140" t="s">
        <v>129</v>
      </c>
      <c r="S1140">
        <v>5</v>
      </c>
      <c r="T1140">
        <v>5</v>
      </c>
      <c r="U1140" t="s">
        <v>692</v>
      </c>
      <c r="V1140" t="s">
        <v>2841</v>
      </c>
      <c r="W1140" t="s">
        <v>1824</v>
      </c>
      <c r="X1140" t="s">
        <v>903</v>
      </c>
      <c r="Y1140" t="s">
        <v>1064</v>
      </c>
      <c r="Z1140" t="s">
        <v>1064</v>
      </c>
      <c r="AA1140" t="s">
        <v>1064</v>
      </c>
      <c r="AB1140" t="s">
        <v>1064</v>
      </c>
      <c r="AC1140" t="s">
        <v>1064</v>
      </c>
      <c r="AD1140" t="s">
        <v>1064</v>
      </c>
      <c r="AE1140" t="s">
        <v>1064</v>
      </c>
      <c r="AF1140" t="s">
        <v>1064</v>
      </c>
      <c r="AG1140" t="s">
        <v>1064</v>
      </c>
      <c r="AH1140" t="s">
        <v>1064</v>
      </c>
      <c r="AK1140">
        <v>707137.31599999999</v>
      </c>
      <c r="AL1140">
        <v>5845367.3509999998</v>
      </c>
      <c r="AM1140" t="s">
        <v>2389</v>
      </c>
      <c r="AN1140" t="s">
        <v>129</v>
      </c>
      <c r="AO1140" s="39">
        <v>45721</v>
      </c>
    </row>
    <row r="1141" spans="1:41" x14ac:dyDescent="0.2">
      <c r="A1141" t="s">
        <v>173</v>
      </c>
      <c r="B1141" t="s">
        <v>176</v>
      </c>
      <c r="C1141" t="s">
        <v>2725</v>
      </c>
      <c r="D1141" t="s">
        <v>1064</v>
      </c>
      <c r="E1141" t="s">
        <v>1076</v>
      </c>
      <c r="F1141" t="s">
        <v>647</v>
      </c>
      <c r="G1141" t="s">
        <v>1805</v>
      </c>
      <c r="H1141" s="39">
        <v>42537</v>
      </c>
      <c r="I1141" s="55">
        <v>2016</v>
      </c>
      <c r="J1141" t="s">
        <v>1310</v>
      </c>
      <c r="K1141" t="s">
        <v>1460</v>
      </c>
      <c r="L1141" s="48" t="s">
        <v>1064</v>
      </c>
      <c r="M1141" t="s">
        <v>1064</v>
      </c>
      <c r="O1141" t="s">
        <v>1837</v>
      </c>
      <c r="P1141" t="s">
        <v>1064</v>
      </c>
      <c r="Q1141" t="s">
        <v>36</v>
      </c>
      <c r="R1141" t="s">
        <v>87</v>
      </c>
      <c r="S1141">
        <v>3.9</v>
      </c>
      <c r="T1141">
        <v>3.9</v>
      </c>
      <c r="U1141" t="s">
        <v>139</v>
      </c>
      <c r="V1141" t="s">
        <v>2841</v>
      </c>
      <c r="W1141" t="s">
        <v>1824</v>
      </c>
      <c r="X1141" t="s">
        <v>1026</v>
      </c>
      <c r="Y1141" t="s">
        <v>1064</v>
      </c>
      <c r="Z1141" t="s">
        <v>1064</v>
      </c>
      <c r="AA1141" t="s">
        <v>1064</v>
      </c>
      <c r="AB1141" t="s">
        <v>1064</v>
      </c>
      <c r="AC1141" t="s">
        <v>1064</v>
      </c>
      <c r="AD1141" t="s">
        <v>1064</v>
      </c>
      <c r="AE1141" t="s">
        <v>1064</v>
      </c>
      <c r="AF1141" t="s">
        <v>1064</v>
      </c>
      <c r="AG1141" t="s">
        <v>1064</v>
      </c>
      <c r="AH1141" t="s">
        <v>1064</v>
      </c>
      <c r="AK1141">
        <v>320389.96029999998</v>
      </c>
      <c r="AL1141">
        <v>6268580.057</v>
      </c>
      <c r="AM1141" t="s">
        <v>2388</v>
      </c>
      <c r="AN1141" t="s">
        <v>87</v>
      </c>
      <c r="AO1141" s="39">
        <v>45721</v>
      </c>
    </row>
    <row r="1142" spans="1:41" x14ac:dyDescent="0.2">
      <c r="A1142" t="s">
        <v>173</v>
      </c>
      <c r="B1142" t="s">
        <v>175</v>
      </c>
      <c r="C1142" t="s">
        <v>2726</v>
      </c>
      <c r="D1142" t="s">
        <v>1064</v>
      </c>
      <c r="E1142" t="s">
        <v>1198</v>
      </c>
      <c r="F1142" t="s">
        <v>521</v>
      </c>
      <c r="G1142" t="s">
        <v>1805</v>
      </c>
      <c r="H1142" s="39">
        <v>42560</v>
      </c>
      <c r="I1142" s="55">
        <v>2016</v>
      </c>
      <c r="J1142" t="s">
        <v>1327</v>
      </c>
      <c r="K1142" t="s">
        <v>1415</v>
      </c>
      <c r="L1142" s="48" t="s">
        <v>1064</v>
      </c>
      <c r="M1142" t="s">
        <v>1064</v>
      </c>
      <c r="O1142" t="s">
        <v>1823</v>
      </c>
      <c r="P1142" t="s">
        <v>1064</v>
      </c>
      <c r="Q1142" t="s">
        <v>36</v>
      </c>
      <c r="R1142" t="s">
        <v>114</v>
      </c>
      <c r="S1142">
        <v>549.71900000000005</v>
      </c>
      <c r="T1142">
        <v>489.60300000000001</v>
      </c>
      <c r="U1142" t="s">
        <v>139</v>
      </c>
      <c r="V1142" t="s">
        <v>1064</v>
      </c>
      <c r="W1142" t="s">
        <v>1824</v>
      </c>
      <c r="X1142" t="s">
        <v>943</v>
      </c>
      <c r="Y1142" t="s">
        <v>1064</v>
      </c>
      <c r="Z1142" t="s">
        <v>1064</v>
      </c>
      <c r="AA1142" t="s">
        <v>1064</v>
      </c>
      <c r="AB1142" t="s">
        <v>1064</v>
      </c>
      <c r="AC1142" t="s">
        <v>1064</v>
      </c>
      <c r="AD1142" t="s">
        <v>1064</v>
      </c>
      <c r="AE1142" t="s">
        <v>1064</v>
      </c>
      <c r="AF1142" t="s">
        <v>1064</v>
      </c>
      <c r="AG1142" t="s">
        <v>1064</v>
      </c>
      <c r="AH1142" t="s">
        <v>1064</v>
      </c>
      <c r="AK1142">
        <v>360063.34620000003</v>
      </c>
      <c r="AL1142">
        <v>7448864.7199999997</v>
      </c>
      <c r="AM1142" t="s">
        <v>2398</v>
      </c>
      <c r="AN1142" t="s">
        <v>114</v>
      </c>
      <c r="AO1142" s="39">
        <v>45721</v>
      </c>
    </row>
    <row r="1143" spans="1:41" x14ac:dyDescent="0.2">
      <c r="A1143" t="s">
        <v>173</v>
      </c>
      <c r="B1143" t="s">
        <v>176</v>
      </c>
      <c r="C1143" t="s">
        <v>2727</v>
      </c>
      <c r="D1143" t="s">
        <v>1064</v>
      </c>
      <c r="E1143" t="s">
        <v>1079</v>
      </c>
      <c r="F1143" t="s">
        <v>265</v>
      </c>
      <c r="G1143" t="s">
        <v>1805</v>
      </c>
      <c r="H1143" s="39">
        <v>39678</v>
      </c>
      <c r="I1143" s="55">
        <v>2008</v>
      </c>
      <c r="J1143" t="s">
        <v>1316</v>
      </c>
      <c r="K1143" t="s">
        <v>1318</v>
      </c>
      <c r="L1143" s="48" t="s">
        <v>1064</v>
      </c>
      <c r="M1143" t="s">
        <v>1064</v>
      </c>
      <c r="O1143" t="s">
        <v>1837</v>
      </c>
      <c r="P1143" t="s">
        <v>1064</v>
      </c>
      <c r="Q1143" t="s">
        <v>36</v>
      </c>
      <c r="R1143" t="s">
        <v>37</v>
      </c>
      <c r="S1143">
        <v>58.261000000000003</v>
      </c>
      <c r="T1143">
        <v>57.874000000000002</v>
      </c>
      <c r="U1143" t="s">
        <v>139</v>
      </c>
      <c r="V1143" t="s">
        <v>1064</v>
      </c>
      <c r="W1143" t="s">
        <v>1824</v>
      </c>
      <c r="X1143" t="s">
        <v>726</v>
      </c>
      <c r="Y1143" t="s">
        <v>37</v>
      </c>
      <c r="Z1143" t="s">
        <v>2056</v>
      </c>
      <c r="AA1143" t="s">
        <v>1273</v>
      </c>
      <c r="AB1143" t="s">
        <v>1276</v>
      </c>
      <c r="AC1143" t="s">
        <v>2057</v>
      </c>
      <c r="AD1143" t="s">
        <v>1277</v>
      </c>
      <c r="AE1143" t="s">
        <v>1064</v>
      </c>
      <c r="AF1143" t="s">
        <v>1064</v>
      </c>
      <c r="AG1143" t="s">
        <v>1064</v>
      </c>
      <c r="AH1143" t="s">
        <v>1064</v>
      </c>
      <c r="AK1143">
        <v>268676.00040000002</v>
      </c>
      <c r="AL1143">
        <v>6353715.9879999999</v>
      </c>
      <c r="AM1143" t="s">
        <v>2388</v>
      </c>
      <c r="AN1143" t="s">
        <v>37</v>
      </c>
      <c r="AO1143" s="39">
        <v>45721</v>
      </c>
    </row>
    <row r="1144" spans="1:41" x14ac:dyDescent="0.2">
      <c r="A1144" t="s">
        <v>173</v>
      </c>
      <c r="B1144" t="s">
        <v>176</v>
      </c>
      <c r="C1144" t="s">
        <v>2241</v>
      </c>
      <c r="D1144" t="s">
        <v>1064</v>
      </c>
      <c r="E1144" t="s">
        <v>1064</v>
      </c>
      <c r="F1144" t="s">
        <v>2777</v>
      </c>
      <c r="G1144" t="s">
        <v>1805</v>
      </c>
      <c r="H1144" s="39">
        <v>44454</v>
      </c>
      <c r="I1144" s="55">
        <v>2021</v>
      </c>
      <c r="J1144" t="s">
        <v>1348</v>
      </c>
      <c r="K1144" t="s">
        <v>1379</v>
      </c>
      <c r="L1144" s="48" t="s">
        <v>1064</v>
      </c>
      <c r="M1144" t="s">
        <v>1064</v>
      </c>
      <c r="O1144" t="s">
        <v>2778</v>
      </c>
      <c r="P1144" t="s">
        <v>1064</v>
      </c>
      <c r="Q1144" t="s">
        <v>36</v>
      </c>
      <c r="R1144" t="s">
        <v>37</v>
      </c>
      <c r="S1144">
        <v>77.72</v>
      </c>
      <c r="T1144">
        <v>75.97</v>
      </c>
      <c r="U1144" t="s">
        <v>139</v>
      </c>
      <c r="V1144" t="s">
        <v>1064</v>
      </c>
      <c r="W1144" t="s">
        <v>1824</v>
      </c>
      <c r="X1144" t="s">
        <v>2863</v>
      </c>
      <c r="Y1144" t="s">
        <v>1064</v>
      </c>
      <c r="Z1144" t="s">
        <v>1064</v>
      </c>
      <c r="AA1144" t="s">
        <v>1064</v>
      </c>
      <c r="AB1144" t="s">
        <v>1064</v>
      </c>
      <c r="AC1144" t="s">
        <v>1064</v>
      </c>
      <c r="AD1144" t="s">
        <v>1064</v>
      </c>
      <c r="AE1144" t="s">
        <v>1064</v>
      </c>
      <c r="AF1144" t="s">
        <v>1064</v>
      </c>
      <c r="AG1144" t="s">
        <v>1064</v>
      </c>
      <c r="AH1144" t="s">
        <v>1064</v>
      </c>
      <c r="AK1144">
        <v>303233.9999</v>
      </c>
      <c r="AL1144">
        <v>6485793.0149999997</v>
      </c>
      <c r="AM1144" t="s">
        <v>2390</v>
      </c>
      <c r="AN1144" t="s">
        <v>37</v>
      </c>
      <c r="AO1144" s="39">
        <v>45721</v>
      </c>
    </row>
    <row r="1145" spans="1:41" x14ac:dyDescent="0.2">
      <c r="A1145" t="s">
        <v>173</v>
      </c>
      <c r="B1145" t="s">
        <v>176</v>
      </c>
      <c r="C1145" t="s">
        <v>2688</v>
      </c>
      <c r="D1145" t="s">
        <v>1064</v>
      </c>
      <c r="E1145" t="s">
        <v>1066</v>
      </c>
      <c r="F1145" t="s">
        <v>2349</v>
      </c>
      <c r="G1145" t="s">
        <v>1805</v>
      </c>
      <c r="H1145" s="39">
        <v>39195</v>
      </c>
      <c r="I1145" s="55">
        <v>2007</v>
      </c>
      <c r="J1145" t="s">
        <v>1316</v>
      </c>
      <c r="K1145" t="s">
        <v>1318</v>
      </c>
      <c r="L1145" s="48" t="s">
        <v>1064</v>
      </c>
      <c r="M1145" t="s">
        <v>1064</v>
      </c>
      <c r="O1145" t="s">
        <v>1826</v>
      </c>
      <c r="P1145" t="s">
        <v>1064</v>
      </c>
      <c r="Q1145" t="s">
        <v>36</v>
      </c>
      <c r="R1145" t="s">
        <v>37</v>
      </c>
      <c r="S1145">
        <v>2.2999999999999998</v>
      </c>
      <c r="T1145">
        <v>2.2999999999999998</v>
      </c>
      <c r="U1145" t="s">
        <v>139</v>
      </c>
      <c r="V1145" t="s">
        <v>2841</v>
      </c>
      <c r="W1145" t="s">
        <v>1824</v>
      </c>
      <c r="X1145" t="s">
        <v>725</v>
      </c>
      <c r="Y1145" t="s">
        <v>37</v>
      </c>
      <c r="Z1145" t="s">
        <v>2058</v>
      </c>
      <c r="AA1145" t="s">
        <v>1274</v>
      </c>
      <c r="AB1145" t="s">
        <v>1064</v>
      </c>
      <c r="AC1145" t="s">
        <v>1064</v>
      </c>
      <c r="AD1145" t="s">
        <v>1064</v>
      </c>
      <c r="AE1145" t="s">
        <v>1064</v>
      </c>
      <c r="AF1145" t="s">
        <v>1064</v>
      </c>
      <c r="AG1145" t="s">
        <v>1064</v>
      </c>
      <c r="AH1145" t="s">
        <v>1064</v>
      </c>
      <c r="AK1145">
        <v>268663.9816</v>
      </c>
      <c r="AL1145">
        <v>6353411.0020000003</v>
      </c>
      <c r="AM1145" t="s">
        <v>2388</v>
      </c>
      <c r="AN1145" t="s">
        <v>37</v>
      </c>
      <c r="AO1145" s="39">
        <v>45721</v>
      </c>
    </row>
    <row r="1146" spans="1:41" x14ac:dyDescent="0.2">
      <c r="A1146" t="s">
        <v>173</v>
      </c>
      <c r="B1146" t="s">
        <v>176</v>
      </c>
      <c r="C1146" t="s">
        <v>2706</v>
      </c>
      <c r="D1146" t="s">
        <v>1064</v>
      </c>
      <c r="E1146" t="s">
        <v>1063</v>
      </c>
      <c r="F1146" t="s">
        <v>2350</v>
      </c>
      <c r="G1146" t="s">
        <v>1805</v>
      </c>
      <c r="H1146" s="39">
        <v>39239</v>
      </c>
      <c r="I1146" s="55">
        <v>2007</v>
      </c>
      <c r="J1146" t="s">
        <v>1297</v>
      </c>
      <c r="K1146" t="s">
        <v>1298</v>
      </c>
      <c r="L1146" s="48" t="s">
        <v>1064</v>
      </c>
      <c r="M1146" t="s">
        <v>1064</v>
      </c>
      <c r="O1146" t="s">
        <v>1835</v>
      </c>
      <c r="P1146" t="s">
        <v>1064</v>
      </c>
      <c r="Q1146" t="s">
        <v>36</v>
      </c>
      <c r="R1146" t="s">
        <v>37</v>
      </c>
      <c r="S1146">
        <v>9.593</v>
      </c>
      <c r="T1146">
        <v>9.0120000000000005</v>
      </c>
      <c r="U1146" t="s">
        <v>139</v>
      </c>
      <c r="V1146" t="s">
        <v>2841</v>
      </c>
      <c r="W1146" t="s">
        <v>1824</v>
      </c>
      <c r="X1146" t="s">
        <v>693</v>
      </c>
      <c r="Y1146" t="s">
        <v>37</v>
      </c>
      <c r="Z1146" t="s">
        <v>4206</v>
      </c>
      <c r="AA1146" t="s">
        <v>1273</v>
      </c>
      <c r="AB1146" t="s">
        <v>1064</v>
      </c>
      <c r="AC1146" t="s">
        <v>1064</v>
      </c>
      <c r="AD1146" t="s">
        <v>1064</v>
      </c>
      <c r="AE1146" t="s">
        <v>1064</v>
      </c>
      <c r="AF1146" t="s">
        <v>1064</v>
      </c>
      <c r="AG1146" t="s">
        <v>1064</v>
      </c>
      <c r="AH1146" t="s">
        <v>1064</v>
      </c>
      <c r="AK1146">
        <v>735611.98659999995</v>
      </c>
      <c r="AL1146">
        <v>6083902.0719999997</v>
      </c>
      <c r="AM1146" t="s">
        <v>2389</v>
      </c>
      <c r="AN1146" t="s">
        <v>37</v>
      </c>
      <c r="AO1146" s="39">
        <v>45721</v>
      </c>
    </row>
    <row r="1147" spans="1:41" x14ac:dyDescent="0.2">
      <c r="A1147" t="s">
        <v>173</v>
      </c>
      <c r="B1147" t="s">
        <v>176</v>
      </c>
      <c r="C1147" t="s">
        <v>107</v>
      </c>
      <c r="D1147" t="s">
        <v>1064</v>
      </c>
      <c r="E1147" t="s">
        <v>1682</v>
      </c>
      <c r="F1147" t="s">
        <v>400</v>
      </c>
      <c r="G1147" t="s">
        <v>1805</v>
      </c>
      <c r="H1147" s="39">
        <v>38473</v>
      </c>
      <c r="I1147" s="55">
        <v>2005</v>
      </c>
      <c r="J1147" t="s">
        <v>1337</v>
      </c>
      <c r="K1147" t="s">
        <v>1260</v>
      </c>
      <c r="L1147" s="48" t="s">
        <v>1064</v>
      </c>
      <c r="M1147" t="s">
        <v>1064</v>
      </c>
      <c r="O1147" t="s">
        <v>1837</v>
      </c>
      <c r="P1147" t="s">
        <v>1064</v>
      </c>
      <c r="Q1147" t="s">
        <v>36</v>
      </c>
      <c r="R1147" t="s">
        <v>87</v>
      </c>
      <c r="S1147">
        <v>45.4</v>
      </c>
      <c r="T1147">
        <v>44.765000000000001</v>
      </c>
      <c r="U1147" t="s">
        <v>139</v>
      </c>
      <c r="V1147" t="s">
        <v>1064</v>
      </c>
      <c r="W1147" t="s">
        <v>1824</v>
      </c>
      <c r="X1147" t="s">
        <v>843</v>
      </c>
      <c r="Y1147" t="s">
        <v>87</v>
      </c>
      <c r="Z1147" t="s">
        <v>2059</v>
      </c>
      <c r="AA1147" t="s">
        <v>1279</v>
      </c>
      <c r="AB1147" t="s">
        <v>37</v>
      </c>
      <c r="AC1147" t="s">
        <v>2048</v>
      </c>
      <c r="AD1147" t="s">
        <v>1273</v>
      </c>
      <c r="AE1147" t="s">
        <v>1064</v>
      </c>
      <c r="AF1147" t="s">
        <v>1064</v>
      </c>
      <c r="AG1147" t="s">
        <v>1064</v>
      </c>
      <c r="AH1147" t="s">
        <v>1064</v>
      </c>
      <c r="AK1147">
        <v>663028.96790000005</v>
      </c>
      <c r="AL1147">
        <v>5907159.0130000003</v>
      </c>
      <c r="AM1147" t="s">
        <v>2389</v>
      </c>
      <c r="AN1147" t="s">
        <v>87</v>
      </c>
      <c r="AO1147" s="39">
        <v>45721</v>
      </c>
    </row>
    <row r="1148" spans="1:41" x14ac:dyDescent="0.2">
      <c r="A1148" t="s">
        <v>173</v>
      </c>
      <c r="B1148" t="s">
        <v>176</v>
      </c>
      <c r="C1148" t="s">
        <v>2728</v>
      </c>
      <c r="D1148" t="s">
        <v>1064</v>
      </c>
      <c r="E1148" t="s">
        <v>1069</v>
      </c>
      <c r="F1148" t="s">
        <v>236</v>
      </c>
      <c r="G1148" t="s">
        <v>1805</v>
      </c>
      <c r="H1148" s="39">
        <v>39267</v>
      </c>
      <c r="I1148" s="55">
        <v>2007</v>
      </c>
      <c r="J1148" t="s">
        <v>1302</v>
      </c>
      <c r="K1148" t="s">
        <v>1304</v>
      </c>
      <c r="L1148" s="48" t="s">
        <v>1064</v>
      </c>
      <c r="M1148" t="s">
        <v>1064</v>
      </c>
      <c r="O1148" t="s">
        <v>1862</v>
      </c>
      <c r="P1148" t="s">
        <v>1064</v>
      </c>
      <c r="Q1148" t="s">
        <v>36</v>
      </c>
      <c r="R1148" t="s">
        <v>37</v>
      </c>
      <c r="S1148">
        <v>32.770000000000003</v>
      </c>
      <c r="T1148">
        <v>31.995000000000001</v>
      </c>
      <c r="U1148" t="s">
        <v>139</v>
      </c>
      <c r="V1148" t="s">
        <v>1064</v>
      </c>
      <c r="W1148" t="s">
        <v>1824</v>
      </c>
      <c r="X1148" t="s">
        <v>2121</v>
      </c>
      <c r="Y1148" t="s">
        <v>37</v>
      </c>
      <c r="Z1148" t="s">
        <v>2060</v>
      </c>
      <c r="AA1148" t="s">
        <v>1273</v>
      </c>
      <c r="AB1148" t="s">
        <v>1064</v>
      </c>
      <c r="AC1148" t="s">
        <v>1064</v>
      </c>
      <c r="AD1148" t="s">
        <v>1064</v>
      </c>
      <c r="AE1148" t="s">
        <v>1064</v>
      </c>
      <c r="AF1148" t="s">
        <v>1064</v>
      </c>
      <c r="AG1148" t="s">
        <v>1064</v>
      </c>
      <c r="AH1148" t="s">
        <v>1064</v>
      </c>
      <c r="AK1148">
        <v>606245.22</v>
      </c>
      <c r="AL1148">
        <v>5333313.72</v>
      </c>
      <c r="AM1148" t="s">
        <v>162</v>
      </c>
      <c r="AN1148" t="s">
        <v>37</v>
      </c>
      <c r="AO1148" s="39">
        <v>45721</v>
      </c>
    </row>
    <row r="1149" spans="1:41" x14ac:dyDescent="0.2">
      <c r="A1149" t="s">
        <v>173</v>
      </c>
      <c r="B1149" t="s">
        <v>176</v>
      </c>
      <c r="C1149" t="s">
        <v>2728</v>
      </c>
      <c r="D1149" t="s">
        <v>1064</v>
      </c>
      <c r="E1149" t="s">
        <v>1064</v>
      </c>
      <c r="F1149" t="s">
        <v>2909</v>
      </c>
      <c r="G1149" t="s">
        <v>1805</v>
      </c>
      <c r="H1149" s="39">
        <v>44652</v>
      </c>
      <c r="I1149" s="55">
        <v>2022</v>
      </c>
      <c r="J1149" t="s">
        <v>1302</v>
      </c>
      <c r="K1149" t="s">
        <v>1304</v>
      </c>
      <c r="L1149" s="48" t="s">
        <v>1064</v>
      </c>
      <c r="M1149" t="s">
        <v>1064</v>
      </c>
      <c r="O1149" t="s">
        <v>1830</v>
      </c>
      <c r="P1149" t="s">
        <v>1064</v>
      </c>
      <c r="Q1149" t="s">
        <v>36</v>
      </c>
      <c r="R1149" t="s">
        <v>37</v>
      </c>
      <c r="S1149">
        <v>19.198</v>
      </c>
      <c r="T1149">
        <v>18.818000000000001</v>
      </c>
      <c r="U1149" t="s">
        <v>139</v>
      </c>
      <c r="V1149" t="s">
        <v>1064</v>
      </c>
      <c r="W1149" t="s">
        <v>1824</v>
      </c>
      <c r="X1149" t="s">
        <v>2931</v>
      </c>
      <c r="Y1149" t="s">
        <v>1064</v>
      </c>
      <c r="Z1149" t="s">
        <v>1064</v>
      </c>
      <c r="AA1149" t="s">
        <v>1064</v>
      </c>
      <c r="AB1149" t="s">
        <v>1064</v>
      </c>
      <c r="AC1149" t="s">
        <v>1064</v>
      </c>
      <c r="AD1149" t="s">
        <v>1064</v>
      </c>
      <c r="AE1149" t="s">
        <v>1064</v>
      </c>
      <c r="AF1149" t="s">
        <v>1064</v>
      </c>
      <c r="AG1149" t="s">
        <v>1064</v>
      </c>
      <c r="AH1149" t="s">
        <v>1064</v>
      </c>
      <c r="AK1149">
        <v>606267</v>
      </c>
      <c r="AL1149">
        <v>5333310</v>
      </c>
      <c r="AM1149" t="s">
        <v>162</v>
      </c>
      <c r="AN1149" t="s">
        <v>37</v>
      </c>
      <c r="AO1149" s="39">
        <v>45721</v>
      </c>
    </row>
    <row r="1150" spans="1:41" x14ac:dyDescent="0.2">
      <c r="A1150" t="s">
        <v>173</v>
      </c>
      <c r="B1150" t="s">
        <v>176</v>
      </c>
      <c r="C1150" t="s">
        <v>2910</v>
      </c>
      <c r="D1150" t="s">
        <v>1064</v>
      </c>
      <c r="E1150" t="s">
        <v>1090</v>
      </c>
      <c r="F1150" t="s">
        <v>419</v>
      </c>
      <c r="G1150" t="s">
        <v>1805</v>
      </c>
      <c r="H1150" s="39">
        <v>29798</v>
      </c>
      <c r="I1150" s="55">
        <v>1981</v>
      </c>
      <c r="J1150" t="s">
        <v>1362</v>
      </c>
      <c r="K1150" t="s">
        <v>1262</v>
      </c>
      <c r="L1150" s="48" t="s">
        <v>1064</v>
      </c>
      <c r="M1150" t="s">
        <v>1064</v>
      </c>
      <c r="O1150" t="s">
        <v>1837</v>
      </c>
      <c r="P1150" t="s">
        <v>1064</v>
      </c>
      <c r="Q1150" t="s">
        <v>36</v>
      </c>
      <c r="R1150" t="s">
        <v>37</v>
      </c>
      <c r="S1150">
        <v>23.8</v>
      </c>
      <c r="T1150">
        <v>23.6691</v>
      </c>
      <c r="U1150" t="s">
        <v>139</v>
      </c>
      <c r="V1150" t="s">
        <v>1064</v>
      </c>
      <c r="W1150" t="s">
        <v>1824</v>
      </c>
      <c r="X1150" t="s">
        <v>863</v>
      </c>
      <c r="Y1150" t="s">
        <v>37</v>
      </c>
      <c r="Z1150" t="s">
        <v>2061</v>
      </c>
      <c r="AA1150" t="s">
        <v>1273</v>
      </c>
      <c r="AB1150" t="s">
        <v>1064</v>
      </c>
      <c r="AC1150" t="s">
        <v>1064</v>
      </c>
      <c r="AD1150" t="s">
        <v>1064</v>
      </c>
      <c r="AE1150" t="s">
        <v>1064</v>
      </c>
      <c r="AF1150" t="s">
        <v>1064</v>
      </c>
      <c r="AG1150" t="s">
        <v>1064</v>
      </c>
      <c r="AH1150" t="s">
        <v>1064</v>
      </c>
      <c r="AK1150">
        <v>396336</v>
      </c>
      <c r="AL1150">
        <v>7079732</v>
      </c>
      <c r="AM1150" t="s">
        <v>2390</v>
      </c>
      <c r="AN1150" t="s">
        <v>37</v>
      </c>
      <c r="AO1150" s="39">
        <v>45721</v>
      </c>
    </row>
    <row r="1151" spans="1:41" x14ac:dyDescent="0.2">
      <c r="A1151" t="s">
        <v>173</v>
      </c>
      <c r="B1151" t="s">
        <v>176</v>
      </c>
      <c r="C1151" t="s">
        <v>2729</v>
      </c>
      <c r="D1151" t="s">
        <v>1064</v>
      </c>
      <c r="E1151" t="s">
        <v>1072</v>
      </c>
      <c r="F1151" t="s">
        <v>2351</v>
      </c>
      <c r="G1151" t="s">
        <v>1805</v>
      </c>
      <c r="H1151" s="39">
        <v>40017</v>
      </c>
      <c r="I1151" s="55">
        <v>2009</v>
      </c>
      <c r="J1151" t="s">
        <v>1348</v>
      </c>
      <c r="K1151" t="s">
        <v>1371</v>
      </c>
      <c r="L1151" s="48" t="s">
        <v>1064</v>
      </c>
      <c r="M1151" t="s">
        <v>1064</v>
      </c>
      <c r="O1151" t="s">
        <v>3813</v>
      </c>
      <c r="P1151" t="s">
        <v>1064</v>
      </c>
      <c r="Q1151" t="s">
        <v>36</v>
      </c>
      <c r="R1151" t="s">
        <v>37</v>
      </c>
      <c r="S1151">
        <v>81</v>
      </c>
      <c r="T1151">
        <v>80.837999999999994</v>
      </c>
      <c r="U1151" t="s">
        <v>139</v>
      </c>
      <c r="V1151" t="s">
        <v>1064</v>
      </c>
      <c r="W1151" t="s">
        <v>1824</v>
      </c>
      <c r="X1151" t="s">
        <v>887</v>
      </c>
      <c r="Y1151" t="s">
        <v>37</v>
      </c>
      <c r="Z1151" t="s">
        <v>2062</v>
      </c>
      <c r="AA1151" t="s">
        <v>1273</v>
      </c>
      <c r="AB1151" t="s">
        <v>1064</v>
      </c>
      <c r="AC1151" t="s">
        <v>1064</v>
      </c>
      <c r="AD1151" t="s">
        <v>1064</v>
      </c>
      <c r="AE1151" t="s">
        <v>1064</v>
      </c>
      <c r="AF1151" t="s">
        <v>1064</v>
      </c>
      <c r="AG1151" t="s">
        <v>1064</v>
      </c>
      <c r="AH1151" t="s">
        <v>1064</v>
      </c>
      <c r="AK1151">
        <v>285208.37</v>
      </c>
      <c r="AL1151">
        <v>6663361.2300000004</v>
      </c>
      <c r="AM1151" t="s">
        <v>2390</v>
      </c>
      <c r="AN1151" t="s">
        <v>37</v>
      </c>
      <c r="AO1151" s="39">
        <v>45721</v>
      </c>
    </row>
    <row r="1152" spans="1:41" x14ac:dyDescent="0.2">
      <c r="A1152" t="s">
        <v>173</v>
      </c>
      <c r="B1152" t="s">
        <v>176</v>
      </c>
      <c r="C1152" t="s">
        <v>4173</v>
      </c>
      <c r="D1152" t="s">
        <v>1064</v>
      </c>
      <c r="E1152" t="s">
        <v>1702</v>
      </c>
      <c r="F1152" t="s">
        <v>421</v>
      </c>
      <c r="G1152" t="s">
        <v>1805</v>
      </c>
      <c r="H1152" s="39">
        <v>40396</v>
      </c>
      <c r="I1152" s="55">
        <v>2010</v>
      </c>
      <c r="J1152" t="s">
        <v>1362</v>
      </c>
      <c r="K1152" t="s">
        <v>1262</v>
      </c>
      <c r="L1152" s="48" t="s">
        <v>1064</v>
      </c>
      <c r="M1152" t="s">
        <v>1064</v>
      </c>
      <c r="O1152" t="s">
        <v>1837</v>
      </c>
      <c r="P1152" t="s">
        <v>1064</v>
      </c>
      <c r="Q1152" t="s">
        <v>36</v>
      </c>
      <c r="R1152" t="s">
        <v>37</v>
      </c>
      <c r="S1152">
        <v>17.753</v>
      </c>
      <c r="T1152">
        <v>17.702000000000002</v>
      </c>
      <c r="U1152" t="s">
        <v>139</v>
      </c>
      <c r="V1152" t="s">
        <v>1064</v>
      </c>
      <c r="W1152" t="s">
        <v>1824</v>
      </c>
      <c r="X1152" t="s">
        <v>865</v>
      </c>
      <c r="Y1152" t="s">
        <v>37</v>
      </c>
      <c r="Z1152" t="s">
        <v>2061</v>
      </c>
      <c r="AA1152" t="s">
        <v>1273</v>
      </c>
      <c r="AB1152" t="s">
        <v>1064</v>
      </c>
      <c r="AC1152" t="s">
        <v>1064</v>
      </c>
      <c r="AD1152" t="s">
        <v>1064</v>
      </c>
      <c r="AE1152" t="s">
        <v>1064</v>
      </c>
      <c r="AF1152" t="s">
        <v>1064</v>
      </c>
      <c r="AG1152" t="s">
        <v>1064</v>
      </c>
      <c r="AH1152" t="s">
        <v>1064</v>
      </c>
      <c r="AK1152">
        <v>396504.65029999998</v>
      </c>
      <c r="AL1152">
        <v>7079442.1210000003</v>
      </c>
      <c r="AM1152" t="s">
        <v>2390</v>
      </c>
      <c r="AN1152" t="s">
        <v>37</v>
      </c>
      <c r="AO1152" s="39">
        <v>45721</v>
      </c>
    </row>
    <row r="1153" spans="1:41" x14ac:dyDescent="0.2">
      <c r="A1153" t="s">
        <v>173</v>
      </c>
      <c r="B1153" t="s">
        <v>176</v>
      </c>
      <c r="C1153" t="s">
        <v>2688</v>
      </c>
      <c r="D1153" t="s">
        <v>1064</v>
      </c>
      <c r="E1153" t="s">
        <v>1066</v>
      </c>
      <c r="F1153" t="s">
        <v>267</v>
      </c>
      <c r="G1153" t="s">
        <v>1805</v>
      </c>
      <c r="H1153" s="39">
        <v>39545</v>
      </c>
      <c r="I1153" s="55">
        <v>2008</v>
      </c>
      <c r="J1153" t="s">
        <v>1316</v>
      </c>
      <c r="K1153" t="s">
        <v>1319</v>
      </c>
      <c r="L1153" s="48" t="s">
        <v>1064</v>
      </c>
      <c r="M1153" t="s">
        <v>1064</v>
      </c>
      <c r="O1153" t="s">
        <v>1826</v>
      </c>
      <c r="P1153" t="s">
        <v>1064</v>
      </c>
      <c r="Q1153" t="s">
        <v>36</v>
      </c>
      <c r="R1153" t="s">
        <v>37</v>
      </c>
      <c r="S1153">
        <v>3.1030000000000002</v>
      </c>
      <c r="T1153">
        <v>3.1030000000000002</v>
      </c>
      <c r="U1153" t="s">
        <v>139</v>
      </c>
      <c r="V1153" t="s">
        <v>2841</v>
      </c>
      <c r="W1153" t="s">
        <v>1824</v>
      </c>
      <c r="X1153" t="s">
        <v>2063</v>
      </c>
      <c r="Y1153" t="s">
        <v>37</v>
      </c>
      <c r="Z1153" t="s">
        <v>2064</v>
      </c>
      <c r="AA1153" t="s">
        <v>1274</v>
      </c>
      <c r="AB1153" t="s">
        <v>1064</v>
      </c>
      <c r="AC1153" t="s">
        <v>1064</v>
      </c>
      <c r="AD1153" t="s">
        <v>1064</v>
      </c>
      <c r="AE1153" t="s">
        <v>1064</v>
      </c>
      <c r="AF1153" t="s">
        <v>1064</v>
      </c>
      <c r="AG1153" t="s">
        <v>1064</v>
      </c>
      <c r="AH1153" t="s">
        <v>1064</v>
      </c>
      <c r="AK1153">
        <v>254844</v>
      </c>
      <c r="AL1153">
        <v>6298187</v>
      </c>
      <c r="AM1153" t="s">
        <v>2391</v>
      </c>
      <c r="AN1153" t="s">
        <v>37</v>
      </c>
      <c r="AO1153" s="39">
        <v>45721</v>
      </c>
    </row>
    <row r="1154" spans="1:41" x14ac:dyDescent="0.2">
      <c r="A1154" t="s">
        <v>173</v>
      </c>
      <c r="B1154" t="s">
        <v>176</v>
      </c>
      <c r="C1154" t="s">
        <v>2730</v>
      </c>
      <c r="D1154" t="s">
        <v>1064</v>
      </c>
      <c r="E1154" t="s">
        <v>1149</v>
      </c>
      <c r="F1154" t="s">
        <v>418</v>
      </c>
      <c r="G1154" t="s">
        <v>1805</v>
      </c>
      <c r="H1154" s="39">
        <v>40354</v>
      </c>
      <c r="I1154" s="55">
        <v>2010</v>
      </c>
      <c r="J1154" t="s">
        <v>1362</v>
      </c>
      <c r="K1154" t="s">
        <v>1262</v>
      </c>
      <c r="L1154" s="48" t="s">
        <v>1064</v>
      </c>
      <c r="M1154" t="s">
        <v>1064</v>
      </c>
      <c r="O1154" t="s">
        <v>1823</v>
      </c>
      <c r="P1154" t="s">
        <v>1064</v>
      </c>
      <c r="Q1154" t="s">
        <v>36</v>
      </c>
      <c r="R1154" t="s">
        <v>37</v>
      </c>
      <c r="S1154">
        <v>71.951999999999998</v>
      </c>
      <c r="T1154">
        <v>71.391999999999996</v>
      </c>
      <c r="U1154" t="s">
        <v>139</v>
      </c>
      <c r="V1154" t="s">
        <v>1064</v>
      </c>
      <c r="W1154" t="s">
        <v>1824</v>
      </c>
      <c r="X1154" t="s">
        <v>2065</v>
      </c>
      <c r="Y1154" t="s">
        <v>1064</v>
      </c>
      <c r="Z1154" t="s">
        <v>1064</v>
      </c>
      <c r="AA1154" t="s">
        <v>1064</v>
      </c>
      <c r="AB1154" t="s">
        <v>1064</v>
      </c>
      <c r="AC1154" t="s">
        <v>1064</v>
      </c>
      <c r="AD1154" t="s">
        <v>1064</v>
      </c>
      <c r="AE1154" t="s">
        <v>1064</v>
      </c>
      <c r="AF1154" t="s">
        <v>1064</v>
      </c>
      <c r="AG1154" t="s">
        <v>1064</v>
      </c>
      <c r="AH1154" t="s">
        <v>1064</v>
      </c>
      <c r="AK1154">
        <v>398023.96899999998</v>
      </c>
      <c r="AL1154">
        <v>7081793.0109999999</v>
      </c>
      <c r="AM1154" t="s">
        <v>2393</v>
      </c>
      <c r="AN1154" t="s">
        <v>37</v>
      </c>
      <c r="AO1154" s="39">
        <v>45721</v>
      </c>
    </row>
    <row r="1155" spans="1:41" x14ac:dyDescent="0.2">
      <c r="A1155" t="s">
        <v>173</v>
      </c>
      <c r="B1155" t="s">
        <v>176</v>
      </c>
      <c r="C1155" t="s">
        <v>2731</v>
      </c>
      <c r="D1155" t="s">
        <v>1064</v>
      </c>
      <c r="E1155" t="s">
        <v>1130</v>
      </c>
      <c r="F1155" t="s">
        <v>2352</v>
      </c>
      <c r="G1155" t="s">
        <v>1805</v>
      </c>
      <c r="H1155" s="39">
        <v>41730</v>
      </c>
      <c r="I1155" s="55">
        <v>2014</v>
      </c>
      <c r="J1155" t="s">
        <v>3870</v>
      </c>
      <c r="K1155" t="s">
        <v>1358</v>
      </c>
      <c r="L1155" s="48" t="s">
        <v>1064</v>
      </c>
      <c r="M1155" t="s">
        <v>1064</v>
      </c>
      <c r="O1155" t="s">
        <v>1837</v>
      </c>
      <c r="P1155" t="s">
        <v>1064</v>
      </c>
      <c r="Q1155" t="s">
        <v>29</v>
      </c>
      <c r="R1155" t="s">
        <v>129</v>
      </c>
      <c r="S1155">
        <v>15.6</v>
      </c>
      <c r="T1155">
        <v>14.305199999999999</v>
      </c>
      <c r="U1155" t="s">
        <v>692</v>
      </c>
      <c r="V1155" t="s">
        <v>1064</v>
      </c>
      <c r="W1155" t="s">
        <v>1824</v>
      </c>
      <c r="X1155" t="s">
        <v>828</v>
      </c>
      <c r="Y1155" t="s">
        <v>129</v>
      </c>
      <c r="Z1155" t="s">
        <v>2066</v>
      </c>
      <c r="AA1155" t="s">
        <v>1274</v>
      </c>
      <c r="AB1155" t="s">
        <v>1064</v>
      </c>
      <c r="AC1155" t="s">
        <v>1064</v>
      </c>
      <c r="AD1155" t="s">
        <v>1064</v>
      </c>
      <c r="AE1155" t="s">
        <v>1064</v>
      </c>
      <c r="AF1155" t="s">
        <v>1064</v>
      </c>
      <c r="AG1155" t="s">
        <v>1064</v>
      </c>
      <c r="AH1155" t="s">
        <v>1064</v>
      </c>
      <c r="AK1155">
        <v>343191.03710000002</v>
      </c>
      <c r="AL1155">
        <v>6238577.0460000001</v>
      </c>
      <c r="AM1155" t="s">
        <v>2388</v>
      </c>
      <c r="AN1155" t="s">
        <v>129</v>
      </c>
      <c r="AO1155" s="39">
        <v>45721</v>
      </c>
    </row>
    <row r="1156" spans="1:41" x14ac:dyDescent="0.2">
      <c r="A1156" t="s">
        <v>173</v>
      </c>
      <c r="B1156" t="s">
        <v>176</v>
      </c>
      <c r="C1156" t="s">
        <v>2732</v>
      </c>
      <c r="D1156" t="s">
        <v>1064</v>
      </c>
      <c r="E1156" t="s">
        <v>1137</v>
      </c>
      <c r="F1156" t="s">
        <v>2353</v>
      </c>
      <c r="G1156" t="s">
        <v>1805</v>
      </c>
      <c r="H1156" s="39">
        <v>39513</v>
      </c>
      <c r="I1156" s="55">
        <v>2008</v>
      </c>
      <c r="J1156" t="s">
        <v>1337</v>
      </c>
      <c r="K1156" t="s">
        <v>1260</v>
      </c>
      <c r="L1156" s="48" t="s">
        <v>1064</v>
      </c>
      <c r="M1156" t="s">
        <v>1064</v>
      </c>
      <c r="O1156" t="s">
        <v>1823</v>
      </c>
      <c r="P1156" t="s">
        <v>1064</v>
      </c>
      <c r="Q1156" t="s">
        <v>29</v>
      </c>
      <c r="R1156" t="s">
        <v>129</v>
      </c>
      <c r="S1156">
        <v>14.2</v>
      </c>
      <c r="T1156">
        <v>12.4541</v>
      </c>
      <c r="U1156" t="s">
        <v>692</v>
      </c>
      <c r="V1156" t="s">
        <v>1064</v>
      </c>
      <c r="W1156" t="s">
        <v>1824</v>
      </c>
      <c r="X1156" t="s">
        <v>842</v>
      </c>
      <c r="Y1156" t="s">
        <v>1064</v>
      </c>
      <c r="Z1156" t="s">
        <v>1064</v>
      </c>
      <c r="AA1156" t="s">
        <v>1064</v>
      </c>
      <c r="AB1156" t="s">
        <v>1064</v>
      </c>
      <c r="AC1156" t="s">
        <v>1064</v>
      </c>
      <c r="AD1156" t="s">
        <v>1064</v>
      </c>
      <c r="AE1156" t="s">
        <v>1064</v>
      </c>
      <c r="AF1156" t="s">
        <v>1064</v>
      </c>
      <c r="AG1156" t="s">
        <v>1064</v>
      </c>
      <c r="AH1156" t="s">
        <v>1064</v>
      </c>
      <c r="AK1156">
        <v>664254.03300000005</v>
      </c>
      <c r="AL1156">
        <v>5910749.9800000004</v>
      </c>
      <c r="AM1156" t="s">
        <v>2389</v>
      </c>
      <c r="AN1156" t="s">
        <v>129</v>
      </c>
      <c r="AO1156" s="39">
        <v>45721</v>
      </c>
    </row>
    <row r="1157" spans="1:41" x14ac:dyDescent="0.2">
      <c r="A1157" t="s">
        <v>173</v>
      </c>
      <c r="B1157" t="s">
        <v>176</v>
      </c>
      <c r="C1157" t="s">
        <v>2699</v>
      </c>
      <c r="D1157" t="s">
        <v>1064</v>
      </c>
      <c r="E1157" t="s">
        <v>1192</v>
      </c>
      <c r="F1157" t="s">
        <v>578</v>
      </c>
      <c r="G1157" t="s">
        <v>1805</v>
      </c>
      <c r="H1157" s="39">
        <v>39260</v>
      </c>
      <c r="I1157" s="55">
        <v>2007</v>
      </c>
      <c r="J1157" t="s">
        <v>3870</v>
      </c>
      <c r="K1157" t="s">
        <v>1441</v>
      </c>
      <c r="L1157" s="48" t="s">
        <v>1064</v>
      </c>
      <c r="M1157" t="s">
        <v>1064</v>
      </c>
      <c r="O1157" t="s">
        <v>1826</v>
      </c>
      <c r="P1157" t="s">
        <v>1064</v>
      </c>
      <c r="Q1157" t="s">
        <v>36</v>
      </c>
      <c r="R1157" t="s">
        <v>37</v>
      </c>
      <c r="S1157">
        <v>19.391100000000002</v>
      </c>
      <c r="T1157">
        <v>19.2546</v>
      </c>
      <c r="U1157" t="s">
        <v>139</v>
      </c>
      <c r="V1157" t="s">
        <v>1064</v>
      </c>
      <c r="W1157" t="s">
        <v>1824</v>
      </c>
      <c r="X1157" t="s">
        <v>976</v>
      </c>
      <c r="Y1157" t="s">
        <v>1064</v>
      </c>
      <c r="Z1157" t="s">
        <v>1064</v>
      </c>
      <c r="AA1157" t="s">
        <v>1064</v>
      </c>
      <c r="AB1157" t="s">
        <v>1064</v>
      </c>
      <c r="AC1157" t="s">
        <v>1064</v>
      </c>
      <c r="AD1157" t="s">
        <v>1064</v>
      </c>
      <c r="AE1157" t="s">
        <v>1064</v>
      </c>
      <c r="AF1157" t="s">
        <v>1064</v>
      </c>
      <c r="AG1157" t="s">
        <v>1064</v>
      </c>
      <c r="AH1157" t="s">
        <v>1064</v>
      </c>
      <c r="AK1157">
        <v>345751.92</v>
      </c>
      <c r="AL1157">
        <v>6209913.4040000001</v>
      </c>
      <c r="AM1157" t="s">
        <v>2388</v>
      </c>
      <c r="AN1157" t="s">
        <v>37</v>
      </c>
      <c r="AO1157" s="39">
        <v>45721</v>
      </c>
    </row>
    <row r="1158" spans="1:41" x14ac:dyDescent="0.2">
      <c r="A1158" t="s">
        <v>173</v>
      </c>
      <c r="B1158" t="s">
        <v>176</v>
      </c>
      <c r="C1158" t="s">
        <v>2733</v>
      </c>
      <c r="D1158" t="s">
        <v>1064</v>
      </c>
      <c r="E1158" t="s">
        <v>1155</v>
      </c>
      <c r="F1158" t="s">
        <v>431</v>
      </c>
      <c r="G1158" t="s">
        <v>1805</v>
      </c>
      <c r="H1158" s="39">
        <v>34911</v>
      </c>
      <c r="I1158" s="55">
        <v>1995</v>
      </c>
      <c r="J1158" t="s">
        <v>1362</v>
      </c>
      <c r="K1158" t="s">
        <v>1367</v>
      </c>
      <c r="L1158" s="48" t="s">
        <v>1064</v>
      </c>
      <c r="M1158" t="s">
        <v>1064</v>
      </c>
      <c r="O1158" t="s">
        <v>1833</v>
      </c>
      <c r="P1158" t="s">
        <v>1064</v>
      </c>
      <c r="Q1158" t="s">
        <v>36</v>
      </c>
      <c r="R1158" t="s">
        <v>127</v>
      </c>
      <c r="S1158">
        <v>763.61500000000001</v>
      </c>
      <c r="T1158">
        <v>701.72299999999996</v>
      </c>
      <c r="U1158" t="s">
        <v>139</v>
      </c>
      <c r="V1158" t="s">
        <v>1064</v>
      </c>
      <c r="W1158" t="s">
        <v>1824</v>
      </c>
      <c r="X1158" t="s">
        <v>875</v>
      </c>
      <c r="Y1158" t="s">
        <v>1064</v>
      </c>
      <c r="Z1158" t="s">
        <v>1064</v>
      </c>
      <c r="AA1158" t="s">
        <v>1064</v>
      </c>
      <c r="AB1158" t="s">
        <v>1064</v>
      </c>
      <c r="AC1158" t="s">
        <v>1064</v>
      </c>
      <c r="AD1158" t="s">
        <v>1064</v>
      </c>
      <c r="AE1158" t="s">
        <v>1064</v>
      </c>
      <c r="AF1158" t="s">
        <v>1064</v>
      </c>
      <c r="AG1158" t="s">
        <v>1064</v>
      </c>
      <c r="AH1158" t="s">
        <v>1064</v>
      </c>
      <c r="AK1158">
        <v>278994.04859999998</v>
      </c>
      <c r="AL1158">
        <v>6848950.9929999998</v>
      </c>
      <c r="AM1158" t="s">
        <v>2390</v>
      </c>
      <c r="AN1158" t="s">
        <v>114</v>
      </c>
      <c r="AO1158" s="39">
        <v>45721</v>
      </c>
    </row>
    <row r="1159" spans="1:41" x14ac:dyDescent="0.2">
      <c r="A1159" t="s">
        <v>173</v>
      </c>
      <c r="B1159" t="s">
        <v>176</v>
      </c>
      <c r="C1159" t="s">
        <v>3634</v>
      </c>
      <c r="D1159" t="s">
        <v>1064</v>
      </c>
      <c r="E1159" t="s">
        <v>1096</v>
      </c>
      <c r="F1159" t="s">
        <v>316</v>
      </c>
      <c r="G1159" t="s">
        <v>1805</v>
      </c>
      <c r="H1159" s="39">
        <v>38252</v>
      </c>
      <c r="I1159" s="55">
        <v>2004</v>
      </c>
      <c r="J1159" t="s">
        <v>1337</v>
      </c>
      <c r="K1159" t="s">
        <v>1340</v>
      </c>
      <c r="L1159" s="48" t="s">
        <v>1064</v>
      </c>
      <c r="M1159" t="s">
        <v>1064</v>
      </c>
      <c r="O1159" t="s">
        <v>1837</v>
      </c>
      <c r="P1159" t="s">
        <v>1064</v>
      </c>
      <c r="Q1159" t="s">
        <v>36</v>
      </c>
      <c r="R1159" t="s">
        <v>37</v>
      </c>
      <c r="S1159">
        <v>24.3</v>
      </c>
      <c r="T1159">
        <v>24.3</v>
      </c>
      <c r="U1159" t="s">
        <v>139</v>
      </c>
      <c r="V1159" t="s">
        <v>1064</v>
      </c>
      <c r="W1159" t="s">
        <v>1824</v>
      </c>
      <c r="X1159" t="s">
        <v>772</v>
      </c>
      <c r="Y1159" t="s">
        <v>37</v>
      </c>
      <c r="Z1159" t="s">
        <v>2067</v>
      </c>
      <c r="AA1159" t="s">
        <v>1274</v>
      </c>
      <c r="AB1159" t="s">
        <v>87</v>
      </c>
      <c r="AC1159" t="s">
        <v>2068</v>
      </c>
      <c r="AD1159" t="s">
        <v>1282</v>
      </c>
      <c r="AE1159" t="s">
        <v>1064</v>
      </c>
      <c r="AF1159" t="s">
        <v>1064</v>
      </c>
      <c r="AG1159" t="s">
        <v>1064</v>
      </c>
      <c r="AH1159" t="s">
        <v>1064</v>
      </c>
      <c r="AK1159">
        <v>658246.00009999995</v>
      </c>
      <c r="AL1159">
        <v>5880178.0140000004</v>
      </c>
      <c r="AM1159" t="s">
        <v>2389</v>
      </c>
      <c r="AN1159" t="s">
        <v>37</v>
      </c>
      <c r="AO1159" s="39">
        <v>45721</v>
      </c>
    </row>
    <row r="1160" spans="1:41" x14ac:dyDescent="0.2">
      <c r="A1160" t="s">
        <v>173</v>
      </c>
      <c r="B1160" t="s">
        <v>175</v>
      </c>
      <c r="C1160" t="s">
        <v>2734</v>
      </c>
      <c r="D1160" t="s">
        <v>1064</v>
      </c>
      <c r="E1160" t="s">
        <v>1199</v>
      </c>
      <c r="F1160" t="s">
        <v>524</v>
      </c>
      <c r="G1160" t="s">
        <v>1805</v>
      </c>
      <c r="H1160" s="39">
        <v>40760</v>
      </c>
      <c r="I1160" s="55">
        <v>2011</v>
      </c>
      <c r="J1160" t="s">
        <v>1327</v>
      </c>
      <c r="K1160" t="s">
        <v>1415</v>
      </c>
      <c r="L1160" s="48" t="s">
        <v>1064</v>
      </c>
      <c r="M1160" t="s">
        <v>1064</v>
      </c>
      <c r="O1160" t="s">
        <v>1837</v>
      </c>
      <c r="P1160" t="s">
        <v>1064</v>
      </c>
      <c r="Q1160" t="s">
        <v>36</v>
      </c>
      <c r="R1160" t="s">
        <v>114</v>
      </c>
      <c r="S1160">
        <v>174.26</v>
      </c>
      <c r="T1160">
        <v>157.61000000000001</v>
      </c>
      <c r="U1160" t="s">
        <v>139</v>
      </c>
      <c r="V1160" t="s">
        <v>1064</v>
      </c>
      <c r="W1160" t="s">
        <v>1824</v>
      </c>
      <c r="X1160" t="s">
        <v>941</v>
      </c>
      <c r="Y1160" t="s">
        <v>1064</v>
      </c>
      <c r="Z1160" t="s">
        <v>1064</v>
      </c>
      <c r="AA1160" t="s">
        <v>1064</v>
      </c>
      <c r="AB1160" t="s">
        <v>1064</v>
      </c>
      <c r="AC1160" t="s">
        <v>1064</v>
      </c>
      <c r="AD1160" t="s">
        <v>1064</v>
      </c>
      <c r="AE1160" t="s">
        <v>1064</v>
      </c>
      <c r="AF1160" t="s">
        <v>1064</v>
      </c>
      <c r="AG1160" t="s">
        <v>1064</v>
      </c>
      <c r="AH1160" t="s">
        <v>1064</v>
      </c>
      <c r="AK1160">
        <v>355831.65279999998</v>
      </c>
      <c r="AL1160">
        <v>7446059.4680000003</v>
      </c>
      <c r="AM1160" t="s">
        <v>2398</v>
      </c>
      <c r="AN1160" t="s">
        <v>114</v>
      </c>
      <c r="AO1160" s="39">
        <v>45721</v>
      </c>
    </row>
    <row r="1161" spans="1:41" x14ac:dyDescent="0.2">
      <c r="A1161" t="s">
        <v>173</v>
      </c>
      <c r="B1161" t="s">
        <v>176</v>
      </c>
      <c r="C1161" t="s">
        <v>2733</v>
      </c>
      <c r="D1161" t="s">
        <v>1064</v>
      </c>
      <c r="E1161" t="s">
        <v>1090</v>
      </c>
      <c r="F1161" t="s">
        <v>430</v>
      </c>
      <c r="G1161" t="s">
        <v>1805</v>
      </c>
      <c r="H1161" s="39">
        <v>28337</v>
      </c>
      <c r="I1161" s="55">
        <v>1977</v>
      </c>
      <c r="J1161" t="s">
        <v>1362</v>
      </c>
      <c r="K1161" t="s">
        <v>1367</v>
      </c>
      <c r="L1161" s="48" t="s">
        <v>1064</v>
      </c>
      <c r="M1161" t="s">
        <v>1064</v>
      </c>
      <c r="O1161" t="s">
        <v>1826</v>
      </c>
      <c r="P1161" t="s">
        <v>1064</v>
      </c>
      <c r="Q1161" t="s">
        <v>36</v>
      </c>
      <c r="R1161" t="s">
        <v>37</v>
      </c>
      <c r="S1161">
        <v>58</v>
      </c>
      <c r="T1161">
        <v>57.680999999999997</v>
      </c>
      <c r="U1161" t="s">
        <v>139</v>
      </c>
      <c r="V1161" t="s">
        <v>1064</v>
      </c>
      <c r="W1161" t="s">
        <v>1824</v>
      </c>
      <c r="X1161" t="s">
        <v>874</v>
      </c>
      <c r="Y1161" t="s">
        <v>1064</v>
      </c>
      <c r="Z1161" t="s">
        <v>1064</v>
      </c>
      <c r="AA1161" t="s">
        <v>1064</v>
      </c>
      <c r="AB1161" t="s">
        <v>1064</v>
      </c>
      <c r="AC1161" t="s">
        <v>1064</v>
      </c>
      <c r="AD1161" t="s">
        <v>1064</v>
      </c>
      <c r="AE1161" t="s">
        <v>1064</v>
      </c>
      <c r="AF1161" t="s">
        <v>1064</v>
      </c>
      <c r="AG1161" t="s">
        <v>1064</v>
      </c>
      <c r="AH1161" t="s">
        <v>1064</v>
      </c>
      <c r="AK1161">
        <v>279458.98310000001</v>
      </c>
      <c r="AL1161">
        <v>6848581.9900000002</v>
      </c>
      <c r="AM1161" t="s">
        <v>2390</v>
      </c>
      <c r="AN1161" t="s">
        <v>37</v>
      </c>
      <c r="AO1161" s="39">
        <v>45721</v>
      </c>
    </row>
    <row r="1162" spans="1:41" x14ac:dyDescent="0.2">
      <c r="A1162" t="s">
        <v>173</v>
      </c>
      <c r="B1162" t="s">
        <v>175</v>
      </c>
      <c r="C1162" t="s">
        <v>2459</v>
      </c>
      <c r="D1162" t="s">
        <v>1064</v>
      </c>
      <c r="E1162" t="s">
        <v>1088</v>
      </c>
      <c r="F1162" t="s">
        <v>526</v>
      </c>
      <c r="G1162" t="s">
        <v>1805</v>
      </c>
      <c r="H1162" s="39">
        <v>43601</v>
      </c>
      <c r="I1162" s="55">
        <v>2019</v>
      </c>
      <c r="J1162" t="s">
        <v>1327</v>
      </c>
      <c r="K1162" t="s">
        <v>1415</v>
      </c>
      <c r="L1162" s="48" t="s">
        <v>1064</v>
      </c>
      <c r="M1162" t="s">
        <v>1064</v>
      </c>
      <c r="O1162" t="s">
        <v>1837</v>
      </c>
      <c r="P1162" t="s">
        <v>1064</v>
      </c>
      <c r="Q1162" t="s">
        <v>36</v>
      </c>
      <c r="R1162" t="s">
        <v>114</v>
      </c>
      <c r="S1162">
        <v>376.96</v>
      </c>
      <c r="T1162">
        <v>347.95</v>
      </c>
      <c r="U1162" t="s">
        <v>139</v>
      </c>
      <c r="V1162" t="s">
        <v>1064</v>
      </c>
      <c r="W1162" t="s">
        <v>1824</v>
      </c>
      <c r="X1162" t="s">
        <v>2069</v>
      </c>
      <c r="Y1162" t="s">
        <v>114</v>
      </c>
      <c r="Z1162" t="s">
        <v>2070</v>
      </c>
      <c r="AA1162" t="s">
        <v>1285</v>
      </c>
      <c r="AB1162" t="s">
        <v>1064</v>
      </c>
      <c r="AC1162" t="s">
        <v>1064</v>
      </c>
      <c r="AD1162" t="s">
        <v>1064</v>
      </c>
      <c r="AE1162" t="s">
        <v>1064</v>
      </c>
      <c r="AF1162" t="s">
        <v>1064</v>
      </c>
      <c r="AG1162" t="s">
        <v>1064</v>
      </c>
      <c r="AH1162" t="s">
        <v>1064</v>
      </c>
      <c r="AK1162">
        <v>356081</v>
      </c>
      <c r="AL1162">
        <v>7446223</v>
      </c>
      <c r="AM1162" t="s">
        <v>2399</v>
      </c>
      <c r="AN1162" t="s">
        <v>114</v>
      </c>
      <c r="AO1162" s="39">
        <v>45721</v>
      </c>
    </row>
    <row r="1163" spans="1:41" x14ac:dyDescent="0.2">
      <c r="A1163" t="s">
        <v>173</v>
      </c>
      <c r="B1163" t="s">
        <v>175</v>
      </c>
      <c r="C1163" t="s">
        <v>2735</v>
      </c>
      <c r="D1163" t="s">
        <v>1064</v>
      </c>
      <c r="E1163" t="s">
        <v>1201</v>
      </c>
      <c r="F1163" t="s">
        <v>525</v>
      </c>
      <c r="G1163" t="s">
        <v>1805</v>
      </c>
      <c r="H1163" s="39">
        <v>42731</v>
      </c>
      <c r="I1163" s="55">
        <v>2016</v>
      </c>
      <c r="J1163" t="s">
        <v>1327</v>
      </c>
      <c r="K1163" t="s">
        <v>1415</v>
      </c>
      <c r="L1163" s="48" t="s">
        <v>1064</v>
      </c>
      <c r="M1163" t="s">
        <v>1064</v>
      </c>
      <c r="O1163" t="s">
        <v>1837</v>
      </c>
      <c r="P1163" t="s">
        <v>1064</v>
      </c>
      <c r="Q1163" t="s">
        <v>36</v>
      </c>
      <c r="R1163" t="s">
        <v>87</v>
      </c>
      <c r="S1163">
        <v>532.46</v>
      </c>
      <c r="T1163">
        <v>521.71</v>
      </c>
      <c r="U1163" t="s">
        <v>139</v>
      </c>
      <c r="V1163" t="s">
        <v>1064</v>
      </c>
      <c r="W1163" t="s">
        <v>1824</v>
      </c>
      <c r="X1163" t="s">
        <v>946</v>
      </c>
      <c r="Y1163" t="s">
        <v>1064</v>
      </c>
      <c r="Z1163" t="s">
        <v>1064</v>
      </c>
      <c r="AA1163" t="s">
        <v>1064</v>
      </c>
      <c r="AB1163" t="s">
        <v>1064</v>
      </c>
      <c r="AC1163" t="s">
        <v>1064</v>
      </c>
      <c r="AD1163" t="s">
        <v>1064</v>
      </c>
      <c r="AE1163" t="s">
        <v>1064</v>
      </c>
      <c r="AF1163" t="s">
        <v>1064</v>
      </c>
      <c r="AG1163" t="s">
        <v>1064</v>
      </c>
      <c r="AH1163" t="s">
        <v>1064</v>
      </c>
      <c r="AK1163">
        <v>362549.8088</v>
      </c>
      <c r="AL1163">
        <v>7452204.7309999997</v>
      </c>
      <c r="AM1163" t="s">
        <v>2398</v>
      </c>
      <c r="AN1163" t="s">
        <v>87</v>
      </c>
      <c r="AO1163" s="39">
        <v>45721</v>
      </c>
    </row>
    <row r="1164" spans="1:41" x14ac:dyDescent="0.2">
      <c r="A1164" t="s">
        <v>173</v>
      </c>
      <c r="B1164" t="s">
        <v>175</v>
      </c>
      <c r="C1164" t="s">
        <v>2736</v>
      </c>
      <c r="D1164" t="s">
        <v>1064</v>
      </c>
      <c r="E1164" t="s">
        <v>1083</v>
      </c>
      <c r="F1164" t="s">
        <v>291</v>
      </c>
      <c r="G1164" t="s">
        <v>1805</v>
      </c>
      <c r="H1164" s="39">
        <v>41860</v>
      </c>
      <c r="I1164" s="55">
        <v>2014</v>
      </c>
      <c r="J1164" t="s">
        <v>1327</v>
      </c>
      <c r="K1164" t="s">
        <v>1328</v>
      </c>
      <c r="L1164" s="48" t="s">
        <v>1064</v>
      </c>
      <c r="M1164" t="s">
        <v>1064</v>
      </c>
      <c r="O1164" t="s">
        <v>1826</v>
      </c>
      <c r="P1164" t="s">
        <v>1064</v>
      </c>
      <c r="Q1164" t="s">
        <v>36</v>
      </c>
      <c r="R1164" t="s">
        <v>37</v>
      </c>
      <c r="S1164">
        <v>2.9868999999999999</v>
      </c>
      <c r="T1164">
        <v>2.9523999999999999</v>
      </c>
      <c r="U1164" t="s">
        <v>139</v>
      </c>
      <c r="V1164" t="s">
        <v>2841</v>
      </c>
      <c r="W1164" t="s">
        <v>1824</v>
      </c>
      <c r="X1164" t="s">
        <v>747</v>
      </c>
      <c r="Y1164" t="s">
        <v>90</v>
      </c>
      <c r="Z1164" t="s">
        <v>2071</v>
      </c>
      <c r="AA1164" t="s">
        <v>1280</v>
      </c>
      <c r="AB1164" t="s">
        <v>90</v>
      </c>
      <c r="AC1164" t="s">
        <v>2072</v>
      </c>
      <c r="AD1164" t="s">
        <v>1280</v>
      </c>
      <c r="AE1164" t="s">
        <v>1064</v>
      </c>
      <c r="AF1164" t="s">
        <v>1064</v>
      </c>
      <c r="AG1164" t="s">
        <v>1064</v>
      </c>
      <c r="AH1164" t="s">
        <v>1064</v>
      </c>
      <c r="AK1164">
        <v>411578.10729999997</v>
      </c>
      <c r="AL1164">
        <v>7332281.1880000001</v>
      </c>
      <c r="AM1164" t="s">
        <v>2390</v>
      </c>
      <c r="AN1164" t="s">
        <v>37</v>
      </c>
      <c r="AO1164" s="39">
        <v>45721</v>
      </c>
    </row>
    <row r="1165" spans="1:41" x14ac:dyDescent="0.2">
      <c r="A1165" t="s">
        <v>173</v>
      </c>
      <c r="B1165" t="s">
        <v>176</v>
      </c>
      <c r="C1165" t="s">
        <v>2688</v>
      </c>
      <c r="D1165" t="s">
        <v>1064</v>
      </c>
      <c r="E1165" t="s">
        <v>1066</v>
      </c>
      <c r="F1165" t="s">
        <v>268</v>
      </c>
      <c r="G1165" t="s">
        <v>1805</v>
      </c>
      <c r="H1165" s="39">
        <v>39192</v>
      </c>
      <c r="I1165" s="55">
        <v>2007</v>
      </c>
      <c r="J1165" t="s">
        <v>1316</v>
      </c>
      <c r="K1165" t="s">
        <v>1320</v>
      </c>
      <c r="L1165" s="48" t="s">
        <v>1064</v>
      </c>
      <c r="M1165" t="s">
        <v>1064</v>
      </c>
      <c r="O1165" t="s">
        <v>1823</v>
      </c>
      <c r="P1165" t="s">
        <v>1064</v>
      </c>
      <c r="Q1165" t="s">
        <v>36</v>
      </c>
      <c r="R1165" t="s">
        <v>37</v>
      </c>
      <c r="S1165">
        <v>2.2090000000000001</v>
      </c>
      <c r="T1165">
        <v>2.2090000000000001</v>
      </c>
      <c r="U1165" t="s">
        <v>139</v>
      </c>
      <c r="V1165" t="s">
        <v>2841</v>
      </c>
      <c r="W1165" t="s">
        <v>1824</v>
      </c>
      <c r="X1165" t="s">
        <v>728</v>
      </c>
      <c r="Y1165" t="s">
        <v>37</v>
      </c>
      <c r="Z1165" t="s">
        <v>2058</v>
      </c>
      <c r="AA1165" t="s">
        <v>1274</v>
      </c>
      <c r="AB1165" t="s">
        <v>1064</v>
      </c>
      <c r="AC1165" t="s">
        <v>1064</v>
      </c>
      <c r="AD1165" t="s">
        <v>1064</v>
      </c>
      <c r="AE1165" t="s">
        <v>1064</v>
      </c>
      <c r="AF1165" t="s">
        <v>1064</v>
      </c>
      <c r="AG1165" t="s">
        <v>1064</v>
      </c>
      <c r="AH1165" t="s">
        <v>1064</v>
      </c>
      <c r="AK1165">
        <v>311789.15110000002</v>
      </c>
      <c r="AL1165">
        <v>6364331.2910000002</v>
      </c>
      <c r="AM1165" t="s">
        <v>2388</v>
      </c>
      <c r="AN1165" t="s">
        <v>37</v>
      </c>
      <c r="AO1165" s="39">
        <v>45721</v>
      </c>
    </row>
    <row r="1166" spans="1:41" x14ac:dyDescent="0.2">
      <c r="A1166" t="s">
        <v>173</v>
      </c>
      <c r="B1166" t="s">
        <v>176</v>
      </c>
      <c r="C1166" t="s">
        <v>2737</v>
      </c>
      <c r="D1166" t="s">
        <v>1064</v>
      </c>
      <c r="E1166" t="s">
        <v>1111</v>
      </c>
      <c r="F1166" t="s">
        <v>342</v>
      </c>
      <c r="G1166" t="s">
        <v>1805</v>
      </c>
      <c r="H1166" s="39">
        <v>40994</v>
      </c>
      <c r="I1166" s="55">
        <v>2012</v>
      </c>
      <c r="J1166" t="s">
        <v>1344</v>
      </c>
      <c r="K1166" t="s">
        <v>1263</v>
      </c>
      <c r="L1166" s="48" t="s">
        <v>1064</v>
      </c>
      <c r="M1166" t="s">
        <v>1064</v>
      </c>
      <c r="O1166" t="s">
        <v>1823</v>
      </c>
      <c r="P1166" t="s">
        <v>1064</v>
      </c>
      <c r="Q1166" t="s">
        <v>29</v>
      </c>
      <c r="R1166" t="s">
        <v>129</v>
      </c>
      <c r="S1166">
        <v>48</v>
      </c>
      <c r="T1166">
        <v>44.5</v>
      </c>
      <c r="U1166" t="s">
        <v>692</v>
      </c>
      <c r="V1166" t="s">
        <v>1064</v>
      </c>
      <c r="W1166" t="s">
        <v>1824</v>
      </c>
      <c r="X1166" t="s">
        <v>796</v>
      </c>
      <c r="Y1166" t="s">
        <v>129</v>
      </c>
      <c r="Z1166" t="s">
        <v>2073</v>
      </c>
      <c r="AA1166" t="s">
        <v>1285</v>
      </c>
      <c r="AB1166" t="s">
        <v>129</v>
      </c>
      <c r="AC1166" t="s">
        <v>2074</v>
      </c>
      <c r="AD1166" t="s">
        <v>1285</v>
      </c>
      <c r="AE1166" t="s">
        <v>129</v>
      </c>
      <c r="AF1166" t="s">
        <v>2075</v>
      </c>
      <c r="AG1166" t="s">
        <v>1285</v>
      </c>
      <c r="AH1166" t="s">
        <v>1064</v>
      </c>
      <c r="AK1166">
        <v>720722.98959999997</v>
      </c>
      <c r="AL1166">
        <v>5731020.9859999996</v>
      </c>
      <c r="AM1166" t="s">
        <v>2389</v>
      </c>
      <c r="AN1166" t="s">
        <v>129</v>
      </c>
      <c r="AO1166" s="39">
        <v>45721</v>
      </c>
    </row>
    <row r="1167" spans="1:41" x14ac:dyDescent="0.2">
      <c r="A1167" t="s">
        <v>173</v>
      </c>
      <c r="B1167" t="s">
        <v>176</v>
      </c>
      <c r="C1167" t="s">
        <v>2719</v>
      </c>
      <c r="D1167" t="s">
        <v>1064</v>
      </c>
      <c r="E1167" t="s">
        <v>1678</v>
      </c>
      <c r="F1167" t="s">
        <v>2354</v>
      </c>
      <c r="G1167" t="s">
        <v>1805</v>
      </c>
      <c r="H1167" s="39">
        <v>38105</v>
      </c>
      <c r="I1167" s="55">
        <v>2004</v>
      </c>
      <c r="J1167" t="s">
        <v>1297</v>
      </c>
      <c r="K1167" t="s">
        <v>1301</v>
      </c>
      <c r="L1167" s="48" t="s">
        <v>1064</v>
      </c>
      <c r="M1167" t="s">
        <v>1064</v>
      </c>
      <c r="O1167" t="s">
        <v>1837</v>
      </c>
      <c r="P1167" t="s">
        <v>1064</v>
      </c>
      <c r="Q1167" t="s">
        <v>29</v>
      </c>
      <c r="R1167" t="s">
        <v>132</v>
      </c>
      <c r="S1167">
        <v>6</v>
      </c>
      <c r="T1167">
        <v>6</v>
      </c>
      <c r="U1167" t="s">
        <v>692</v>
      </c>
      <c r="V1167" t="s">
        <v>2841</v>
      </c>
      <c r="W1167" t="s">
        <v>1824</v>
      </c>
      <c r="X1167" t="s">
        <v>701</v>
      </c>
      <c r="Y1167" t="s">
        <v>1064</v>
      </c>
      <c r="Z1167" t="s">
        <v>1064</v>
      </c>
      <c r="AA1167" t="s">
        <v>1064</v>
      </c>
      <c r="AB1167" t="s">
        <v>1064</v>
      </c>
      <c r="AC1167" t="s">
        <v>1064</v>
      </c>
      <c r="AD1167" t="s">
        <v>1064</v>
      </c>
      <c r="AE1167" t="s">
        <v>1064</v>
      </c>
      <c r="AF1167" t="s">
        <v>1064</v>
      </c>
      <c r="AG1167" t="s">
        <v>1064</v>
      </c>
      <c r="AH1167" t="s">
        <v>1064</v>
      </c>
      <c r="AK1167">
        <v>771918.76</v>
      </c>
      <c r="AL1167">
        <v>6124328</v>
      </c>
      <c r="AM1167" t="s">
        <v>2389</v>
      </c>
      <c r="AN1167" t="s">
        <v>129</v>
      </c>
      <c r="AO1167" s="39">
        <v>45721</v>
      </c>
    </row>
    <row r="1168" spans="1:41" x14ac:dyDescent="0.2">
      <c r="A1168" t="s">
        <v>173</v>
      </c>
      <c r="B1168" t="s">
        <v>176</v>
      </c>
      <c r="C1168" t="s">
        <v>2688</v>
      </c>
      <c r="D1168" t="s">
        <v>1064</v>
      </c>
      <c r="E1168" t="s">
        <v>1066</v>
      </c>
      <c r="F1168" t="s">
        <v>232</v>
      </c>
      <c r="G1168" t="s">
        <v>1805</v>
      </c>
      <c r="H1168" s="39">
        <v>39892</v>
      </c>
      <c r="I1168" s="55">
        <v>2009</v>
      </c>
      <c r="J1168" t="s">
        <v>1297</v>
      </c>
      <c r="K1168" t="s">
        <v>1299</v>
      </c>
      <c r="L1168" s="48" t="s">
        <v>1064</v>
      </c>
      <c r="M1168" t="s">
        <v>1064</v>
      </c>
      <c r="O1168" t="s">
        <v>1837</v>
      </c>
      <c r="P1168" t="s">
        <v>1064</v>
      </c>
      <c r="Q1168" t="s">
        <v>36</v>
      </c>
      <c r="R1168" t="s">
        <v>37</v>
      </c>
      <c r="S1168">
        <v>0.46700000000000003</v>
      </c>
      <c r="T1168">
        <v>0.46400000000000002</v>
      </c>
      <c r="U1168" t="s">
        <v>139</v>
      </c>
      <c r="V1168" t="s">
        <v>2841</v>
      </c>
      <c r="W1168" t="s">
        <v>1824</v>
      </c>
      <c r="X1168" t="s">
        <v>698</v>
      </c>
      <c r="Y1168" t="s">
        <v>37</v>
      </c>
      <c r="Z1168" t="s">
        <v>2076</v>
      </c>
      <c r="AA1168" t="s">
        <v>1274</v>
      </c>
      <c r="AB1168" t="s">
        <v>1064</v>
      </c>
      <c r="AC1168" t="s">
        <v>1064</v>
      </c>
      <c r="AD1168" t="s">
        <v>1064</v>
      </c>
      <c r="AE1168" t="s">
        <v>1064</v>
      </c>
      <c r="AF1168" t="s">
        <v>1064</v>
      </c>
      <c r="AG1168" t="s">
        <v>1064</v>
      </c>
      <c r="AH1168" t="s">
        <v>1064</v>
      </c>
      <c r="AK1168">
        <v>261185.8383</v>
      </c>
      <c r="AL1168">
        <v>6032009.4529999997</v>
      </c>
      <c r="AM1168" t="s">
        <v>2388</v>
      </c>
      <c r="AN1168" t="s">
        <v>37</v>
      </c>
      <c r="AO1168" s="39">
        <v>45721</v>
      </c>
    </row>
    <row r="1169" spans="1:41" x14ac:dyDescent="0.2">
      <c r="A1169" t="s">
        <v>173</v>
      </c>
      <c r="B1169" t="s">
        <v>176</v>
      </c>
      <c r="C1169" t="s">
        <v>2241</v>
      </c>
      <c r="D1169" t="s">
        <v>1064</v>
      </c>
      <c r="E1169" t="s">
        <v>1064</v>
      </c>
      <c r="F1169" t="s">
        <v>2911</v>
      </c>
      <c r="G1169" t="s">
        <v>1805</v>
      </c>
      <c r="H1169" s="39">
        <v>44569</v>
      </c>
      <c r="I1169" s="55">
        <v>2022</v>
      </c>
      <c r="J1169" t="s">
        <v>1348</v>
      </c>
      <c r="K1169" t="s">
        <v>1371</v>
      </c>
      <c r="L1169" s="48" t="s">
        <v>1064</v>
      </c>
      <c r="M1169" t="s">
        <v>1064</v>
      </c>
      <c r="O1169" t="s">
        <v>2912</v>
      </c>
      <c r="P1169" t="s">
        <v>1064</v>
      </c>
      <c r="Q1169" t="s">
        <v>36</v>
      </c>
      <c r="R1169" t="s">
        <v>37</v>
      </c>
      <c r="S1169">
        <v>153.667</v>
      </c>
      <c r="T1169">
        <v>149.86500000000001</v>
      </c>
      <c r="U1169" t="s">
        <v>139</v>
      </c>
      <c r="V1169" t="s">
        <v>1064</v>
      </c>
      <c r="W1169" t="s">
        <v>1824</v>
      </c>
      <c r="X1169" t="s">
        <v>2913</v>
      </c>
      <c r="Y1169" t="s">
        <v>1064</v>
      </c>
      <c r="Z1169" t="s">
        <v>1064</v>
      </c>
      <c r="AA1169" t="s">
        <v>1064</v>
      </c>
      <c r="AB1169" t="s">
        <v>1064</v>
      </c>
      <c r="AC1169" t="s">
        <v>1064</v>
      </c>
      <c r="AD1169" t="s">
        <v>1064</v>
      </c>
      <c r="AE1169" t="s">
        <v>1064</v>
      </c>
      <c r="AF1169" t="s">
        <v>1064</v>
      </c>
      <c r="AG1169" t="s">
        <v>1064</v>
      </c>
      <c r="AH1169" t="s">
        <v>1064</v>
      </c>
      <c r="AK1169">
        <v>283996</v>
      </c>
      <c r="AL1169">
        <v>6651327</v>
      </c>
      <c r="AM1169" t="s">
        <v>2390</v>
      </c>
      <c r="AN1169" t="s">
        <v>37</v>
      </c>
      <c r="AO1169" s="39">
        <v>45721</v>
      </c>
    </row>
    <row r="1170" spans="1:41" x14ac:dyDescent="0.2">
      <c r="A1170" t="s">
        <v>173</v>
      </c>
      <c r="B1170" t="s">
        <v>176</v>
      </c>
      <c r="C1170" t="s">
        <v>2738</v>
      </c>
      <c r="D1170" t="s">
        <v>1064</v>
      </c>
      <c r="E1170" t="s">
        <v>1249</v>
      </c>
      <c r="F1170" t="s">
        <v>668</v>
      </c>
      <c r="G1170" t="s">
        <v>1805</v>
      </c>
      <c r="H1170" s="39">
        <v>40806</v>
      </c>
      <c r="I1170" s="55">
        <v>2011</v>
      </c>
      <c r="J1170" t="s">
        <v>1310</v>
      </c>
      <c r="K1170" t="s">
        <v>1465</v>
      </c>
      <c r="L1170" s="48" t="s">
        <v>1064</v>
      </c>
      <c r="M1170" t="s">
        <v>1064</v>
      </c>
      <c r="O1170" t="s">
        <v>4040</v>
      </c>
      <c r="P1170" t="s">
        <v>1064</v>
      </c>
      <c r="Q1170" t="s">
        <v>29</v>
      </c>
      <c r="R1170" t="s">
        <v>131</v>
      </c>
      <c r="S1170">
        <v>22.32</v>
      </c>
      <c r="T1170">
        <v>19.84</v>
      </c>
      <c r="U1170" t="s">
        <v>692</v>
      </c>
      <c r="V1170" t="s">
        <v>1064</v>
      </c>
      <c r="W1170" t="s">
        <v>1824</v>
      </c>
      <c r="X1170" t="s">
        <v>1037</v>
      </c>
      <c r="Y1170" t="s">
        <v>131</v>
      </c>
      <c r="Z1170" t="s">
        <v>2077</v>
      </c>
      <c r="AA1170" t="s">
        <v>1296</v>
      </c>
      <c r="AB1170" t="s">
        <v>1064</v>
      </c>
      <c r="AC1170" t="s">
        <v>1064</v>
      </c>
      <c r="AD1170" t="s">
        <v>1064</v>
      </c>
      <c r="AE1170" t="s">
        <v>1064</v>
      </c>
      <c r="AF1170" t="s">
        <v>1064</v>
      </c>
      <c r="AG1170" t="s">
        <v>1064</v>
      </c>
      <c r="AH1170" t="s">
        <v>1064</v>
      </c>
      <c r="AK1170">
        <v>331349.0086</v>
      </c>
      <c r="AL1170">
        <v>6352180.034</v>
      </c>
      <c r="AM1170" t="s">
        <v>2388</v>
      </c>
      <c r="AN1170" t="s">
        <v>129</v>
      </c>
      <c r="AO1170" s="39">
        <v>45721</v>
      </c>
    </row>
    <row r="1171" spans="1:41" x14ac:dyDescent="0.2">
      <c r="A1171" t="s">
        <v>173</v>
      </c>
      <c r="B1171" t="s">
        <v>176</v>
      </c>
      <c r="C1171" t="s">
        <v>2453</v>
      </c>
      <c r="D1171" t="s">
        <v>1064</v>
      </c>
      <c r="E1171" t="s">
        <v>1163</v>
      </c>
      <c r="F1171" t="s">
        <v>445</v>
      </c>
      <c r="G1171" t="s">
        <v>1805</v>
      </c>
      <c r="H1171" s="39">
        <v>39897</v>
      </c>
      <c r="I1171" s="55">
        <v>2009</v>
      </c>
      <c r="J1171" t="s">
        <v>1348</v>
      </c>
      <c r="K1171" t="s">
        <v>1374</v>
      </c>
      <c r="L1171" s="48" t="s">
        <v>1064</v>
      </c>
      <c r="M1171" t="s">
        <v>1064</v>
      </c>
      <c r="O1171" t="s">
        <v>2078</v>
      </c>
      <c r="P1171" t="s">
        <v>1064</v>
      </c>
      <c r="Q1171" t="s">
        <v>36</v>
      </c>
      <c r="R1171" t="s">
        <v>37</v>
      </c>
      <c r="S1171">
        <v>125.676</v>
      </c>
      <c r="T1171">
        <v>121.276</v>
      </c>
      <c r="U1171" t="s">
        <v>139</v>
      </c>
      <c r="V1171" t="s">
        <v>1064</v>
      </c>
      <c r="W1171" t="s">
        <v>1824</v>
      </c>
      <c r="X1171" t="s">
        <v>891</v>
      </c>
      <c r="Y1171" t="s">
        <v>37</v>
      </c>
      <c r="Z1171" t="s">
        <v>2079</v>
      </c>
      <c r="AA1171" t="s">
        <v>1273</v>
      </c>
      <c r="AB1171" t="s">
        <v>1064</v>
      </c>
      <c r="AC1171" t="s">
        <v>1064</v>
      </c>
      <c r="AD1171" t="s">
        <v>1064</v>
      </c>
      <c r="AE1171" t="s">
        <v>1064</v>
      </c>
      <c r="AF1171" t="s">
        <v>1064</v>
      </c>
      <c r="AG1171" t="s">
        <v>1064</v>
      </c>
      <c r="AH1171" t="s">
        <v>1064</v>
      </c>
      <c r="AK1171">
        <v>268231</v>
      </c>
      <c r="AL1171">
        <v>6469913</v>
      </c>
      <c r="AM1171" t="s">
        <v>2390</v>
      </c>
      <c r="AN1171" t="s">
        <v>37</v>
      </c>
      <c r="AO1171" s="39">
        <v>45721</v>
      </c>
    </row>
    <row r="1172" spans="1:41" x14ac:dyDescent="0.2">
      <c r="A1172" t="s">
        <v>173</v>
      </c>
      <c r="B1172" t="s">
        <v>176</v>
      </c>
      <c r="C1172" t="s">
        <v>2739</v>
      </c>
      <c r="D1172" t="s">
        <v>1064</v>
      </c>
      <c r="E1172" t="s">
        <v>1103</v>
      </c>
      <c r="F1172" t="s">
        <v>332</v>
      </c>
      <c r="G1172" t="s">
        <v>1805</v>
      </c>
      <c r="H1172" s="39">
        <v>42215</v>
      </c>
      <c r="I1172" s="55">
        <v>2015</v>
      </c>
      <c r="J1172" t="s">
        <v>1337</v>
      </c>
      <c r="K1172" t="s">
        <v>1342</v>
      </c>
      <c r="L1172" s="48" t="s">
        <v>1064</v>
      </c>
      <c r="M1172" t="s">
        <v>1064</v>
      </c>
      <c r="O1172" t="s">
        <v>1823</v>
      </c>
      <c r="P1172" t="s">
        <v>1064</v>
      </c>
      <c r="Q1172" t="s">
        <v>36</v>
      </c>
      <c r="R1172" t="s">
        <v>37</v>
      </c>
      <c r="S1172">
        <v>273.11</v>
      </c>
      <c r="T1172">
        <v>270.923</v>
      </c>
      <c r="U1172" t="s">
        <v>139</v>
      </c>
      <c r="V1172" t="s">
        <v>1064</v>
      </c>
      <c r="W1172" t="s">
        <v>1824</v>
      </c>
      <c r="X1172" t="s">
        <v>2080</v>
      </c>
      <c r="Y1172" t="s">
        <v>1064</v>
      </c>
      <c r="Z1172" t="s">
        <v>1064</v>
      </c>
      <c r="AA1172" t="s">
        <v>1064</v>
      </c>
      <c r="AB1172" t="s">
        <v>1064</v>
      </c>
      <c r="AC1172" t="s">
        <v>1064</v>
      </c>
      <c r="AD1172" t="s">
        <v>1064</v>
      </c>
      <c r="AE1172" t="s">
        <v>1064</v>
      </c>
      <c r="AF1172" t="s">
        <v>1064</v>
      </c>
      <c r="AG1172" t="s">
        <v>1064</v>
      </c>
      <c r="AH1172" t="s">
        <v>1064</v>
      </c>
      <c r="AK1172">
        <v>740717.0048</v>
      </c>
      <c r="AL1172">
        <v>5890368.057</v>
      </c>
      <c r="AM1172" t="s">
        <v>2389</v>
      </c>
      <c r="AN1172" t="s">
        <v>37</v>
      </c>
      <c r="AO1172" s="39">
        <v>45721</v>
      </c>
    </row>
    <row r="1173" spans="1:41" x14ac:dyDescent="0.2">
      <c r="A1173" t="s">
        <v>173</v>
      </c>
      <c r="B1173" t="s">
        <v>176</v>
      </c>
      <c r="C1173" t="s">
        <v>2448</v>
      </c>
      <c r="D1173" t="s">
        <v>1064</v>
      </c>
      <c r="E1173" t="s">
        <v>1068</v>
      </c>
      <c r="F1173" t="s">
        <v>330</v>
      </c>
      <c r="G1173" t="s">
        <v>1805</v>
      </c>
      <c r="H1173" s="39">
        <v>39910</v>
      </c>
      <c r="I1173" s="55">
        <v>2009</v>
      </c>
      <c r="J1173" t="s">
        <v>1337</v>
      </c>
      <c r="K1173" t="s">
        <v>1342</v>
      </c>
      <c r="L1173" s="48" t="s">
        <v>1064</v>
      </c>
      <c r="M1173" t="s">
        <v>1064</v>
      </c>
      <c r="O1173" t="s">
        <v>1837</v>
      </c>
      <c r="P1173" t="s">
        <v>1064</v>
      </c>
      <c r="Q1173" t="s">
        <v>36</v>
      </c>
      <c r="R1173" t="s">
        <v>37</v>
      </c>
      <c r="S1173">
        <v>107.7</v>
      </c>
      <c r="T1173">
        <v>106.41</v>
      </c>
      <c r="U1173" t="s">
        <v>139</v>
      </c>
      <c r="V1173" t="s">
        <v>1064</v>
      </c>
      <c r="W1173" t="s">
        <v>1824</v>
      </c>
      <c r="X1173" t="s">
        <v>784</v>
      </c>
      <c r="Y1173" t="s">
        <v>37</v>
      </c>
      <c r="Z1173" t="s">
        <v>1283</v>
      </c>
      <c r="AA1173" t="s">
        <v>1274</v>
      </c>
      <c r="AB1173" t="s">
        <v>1064</v>
      </c>
      <c r="AC1173" t="s">
        <v>1064</v>
      </c>
      <c r="AD1173" t="s">
        <v>1064</v>
      </c>
      <c r="AE1173" t="s">
        <v>1064</v>
      </c>
      <c r="AF1173" t="s">
        <v>1064</v>
      </c>
      <c r="AG1173" t="s">
        <v>1064</v>
      </c>
      <c r="AH1173" t="s">
        <v>1064</v>
      </c>
      <c r="AK1173">
        <v>737798.06</v>
      </c>
      <c r="AL1173">
        <v>5892265.9500000002</v>
      </c>
      <c r="AM1173" t="s">
        <v>2389</v>
      </c>
      <c r="AN1173" t="s">
        <v>37</v>
      </c>
      <c r="AO1173" s="39">
        <v>45721</v>
      </c>
    </row>
    <row r="1174" spans="1:41" x14ac:dyDescent="0.2">
      <c r="A1174" t="s">
        <v>173</v>
      </c>
      <c r="B1174" t="s">
        <v>176</v>
      </c>
      <c r="C1174" t="s">
        <v>182</v>
      </c>
      <c r="D1174" t="s">
        <v>1064</v>
      </c>
      <c r="E1174" t="s">
        <v>1566</v>
      </c>
      <c r="F1174" t="s">
        <v>269</v>
      </c>
      <c r="G1174" t="s">
        <v>1805</v>
      </c>
      <c r="H1174" s="39">
        <v>39085</v>
      </c>
      <c r="I1174" s="55">
        <v>2007</v>
      </c>
      <c r="J1174" t="s">
        <v>1316</v>
      </c>
      <c r="K1174" t="s">
        <v>1320</v>
      </c>
      <c r="L1174" s="48" t="s">
        <v>1064</v>
      </c>
      <c r="M1174" t="s">
        <v>1064</v>
      </c>
      <c r="O1174" t="s">
        <v>1837</v>
      </c>
      <c r="P1174" t="s">
        <v>1064</v>
      </c>
      <c r="Q1174" t="s">
        <v>36</v>
      </c>
      <c r="R1174" t="s">
        <v>37</v>
      </c>
      <c r="S1174">
        <v>129.82900000000001</v>
      </c>
      <c r="T1174">
        <v>128.28299999999999</v>
      </c>
      <c r="U1174" t="s">
        <v>139</v>
      </c>
      <c r="V1174" t="s">
        <v>1064</v>
      </c>
      <c r="W1174" t="s">
        <v>1824</v>
      </c>
      <c r="X1174" t="s">
        <v>729</v>
      </c>
      <c r="Y1174" t="s">
        <v>37</v>
      </c>
      <c r="Z1174" t="s">
        <v>4208</v>
      </c>
      <c r="AA1174" t="s">
        <v>1278</v>
      </c>
      <c r="AB1174" t="s">
        <v>1064</v>
      </c>
      <c r="AC1174" t="s">
        <v>1064</v>
      </c>
      <c r="AD1174" t="s">
        <v>1064</v>
      </c>
      <c r="AE1174" t="s">
        <v>1064</v>
      </c>
      <c r="AF1174" t="s">
        <v>1064</v>
      </c>
      <c r="AG1174" t="s">
        <v>1064</v>
      </c>
      <c r="AH1174" t="s">
        <v>1064</v>
      </c>
      <c r="AK1174">
        <v>311620.9964</v>
      </c>
      <c r="AL1174">
        <v>6364227.034</v>
      </c>
      <c r="AM1174" t="s">
        <v>2388</v>
      </c>
      <c r="AN1174" t="s">
        <v>37</v>
      </c>
      <c r="AO1174" s="39">
        <v>45721</v>
      </c>
    </row>
    <row r="1175" spans="1:41" x14ac:dyDescent="0.2">
      <c r="A1175" t="s">
        <v>173</v>
      </c>
      <c r="B1175" t="s">
        <v>176</v>
      </c>
      <c r="C1175" t="s">
        <v>3534</v>
      </c>
      <c r="D1175" t="s">
        <v>1064</v>
      </c>
      <c r="E1175" t="s">
        <v>1064</v>
      </c>
      <c r="F1175" t="s">
        <v>3535</v>
      </c>
      <c r="G1175" t="s">
        <v>1805</v>
      </c>
      <c r="H1175" s="39">
        <v>45233</v>
      </c>
      <c r="I1175" s="55">
        <v>2023</v>
      </c>
      <c r="J1175" t="s">
        <v>1362</v>
      </c>
      <c r="K1175" t="s">
        <v>1399</v>
      </c>
      <c r="L1175" s="48" t="s">
        <v>1064</v>
      </c>
      <c r="M1175" t="s">
        <v>1064</v>
      </c>
      <c r="O1175" t="s">
        <v>3536</v>
      </c>
      <c r="P1175" t="s">
        <v>1064</v>
      </c>
      <c r="Q1175" t="s">
        <v>36</v>
      </c>
      <c r="R1175" t="s">
        <v>37</v>
      </c>
      <c r="S1175">
        <v>69.163799999999995</v>
      </c>
      <c r="T1175">
        <v>67.792000000000002</v>
      </c>
      <c r="U1175" t="s">
        <v>139</v>
      </c>
      <c r="V1175" t="s">
        <v>1064</v>
      </c>
      <c r="W1175" t="s">
        <v>1881</v>
      </c>
      <c r="X1175" t="s">
        <v>3537</v>
      </c>
      <c r="Y1175" t="s">
        <v>1064</v>
      </c>
      <c r="Z1175" t="s">
        <v>1064</v>
      </c>
      <c r="AA1175" t="s">
        <v>1064</v>
      </c>
      <c r="AB1175" t="s">
        <v>1064</v>
      </c>
      <c r="AC1175" t="s">
        <v>1064</v>
      </c>
      <c r="AD1175" t="s">
        <v>1064</v>
      </c>
      <c r="AE1175" t="s">
        <v>1064</v>
      </c>
      <c r="AF1175" t="s">
        <v>1064</v>
      </c>
      <c r="AG1175" t="s">
        <v>1064</v>
      </c>
      <c r="AH1175" t="s">
        <v>1064</v>
      </c>
      <c r="AK1175">
        <v>312116</v>
      </c>
      <c r="AL1175">
        <v>6844880.5</v>
      </c>
      <c r="AM1175" t="s">
        <v>2390</v>
      </c>
      <c r="AN1175" t="s">
        <v>37</v>
      </c>
      <c r="AO1175" s="39">
        <v>45721</v>
      </c>
    </row>
    <row r="1176" spans="1:41" x14ac:dyDescent="0.2">
      <c r="A1176" t="s">
        <v>173</v>
      </c>
      <c r="B1176" t="s">
        <v>175</v>
      </c>
      <c r="C1176" t="s">
        <v>2740</v>
      </c>
      <c r="D1176" t="s">
        <v>1064</v>
      </c>
      <c r="E1176" t="s">
        <v>1691</v>
      </c>
      <c r="F1176" t="s">
        <v>289</v>
      </c>
      <c r="G1176" t="s">
        <v>1805</v>
      </c>
      <c r="H1176" s="39">
        <v>34973</v>
      </c>
      <c r="I1176" s="55">
        <v>1995</v>
      </c>
      <c r="J1176" t="s">
        <v>1327</v>
      </c>
      <c r="K1176" t="s">
        <v>1328</v>
      </c>
      <c r="L1176" s="48" t="s">
        <v>1064</v>
      </c>
      <c r="M1176" t="s">
        <v>1064</v>
      </c>
      <c r="O1176" t="s">
        <v>1830</v>
      </c>
      <c r="P1176" t="s">
        <v>1064</v>
      </c>
      <c r="Q1176" t="s">
        <v>36</v>
      </c>
      <c r="R1176" t="s">
        <v>37</v>
      </c>
      <c r="S1176">
        <v>28.64</v>
      </c>
      <c r="T1176">
        <v>27.92</v>
      </c>
      <c r="U1176" t="s">
        <v>139</v>
      </c>
      <c r="V1176" t="s">
        <v>1064</v>
      </c>
      <c r="W1176" t="s">
        <v>1824</v>
      </c>
      <c r="X1176" t="s">
        <v>745</v>
      </c>
      <c r="Y1176" t="s">
        <v>90</v>
      </c>
      <c r="Z1176" t="s">
        <v>2072</v>
      </c>
      <c r="AA1176" t="s">
        <v>1280</v>
      </c>
      <c r="AB1176" t="s">
        <v>90</v>
      </c>
      <c r="AC1176" t="s">
        <v>2072</v>
      </c>
      <c r="AD1176" t="s">
        <v>1280</v>
      </c>
      <c r="AE1176" t="s">
        <v>1064</v>
      </c>
      <c r="AF1176" t="s">
        <v>1064</v>
      </c>
      <c r="AG1176" t="s">
        <v>1064</v>
      </c>
      <c r="AH1176" t="s">
        <v>1064</v>
      </c>
      <c r="AK1176">
        <v>391672</v>
      </c>
      <c r="AL1176">
        <v>7407484.0109999999</v>
      </c>
      <c r="AM1176" t="s">
        <v>2398</v>
      </c>
      <c r="AN1176" t="s">
        <v>37</v>
      </c>
      <c r="AO1176" s="39">
        <v>45721</v>
      </c>
    </row>
    <row r="1177" spans="1:41" x14ac:dyDescent="0.2">
      <c r="A1177" t="s">
        <v>173</v>
      </c>
      <c r="B1177" t="s">
        <v>176</v>
      </c>
      <c r="C1177" t="s">
        <v>2741</v>
      </c>
      <c r="D1177" t="s">
        <v>1064</v>
      </c>
      <c r="E1177" t="s">
        <v>1102</v>
      </c>
      <c r="F1177" t="s">
        <v>331</v>
      </c>
      <c r="G1177" t="s">
        <v>1805</v>
      </c>
      <c r="H1177" s="39">
        <v>40551</v>
      </c>
      <c r="I1177" s="55">
        <v>2011</v>
      </c>
      <c r="J1177" t="s">
        <v>1337</v>
      </c>
      <c r="K1177" t="s">
        <v>1342</v>
      </c>
      <c r="L1177" s="48" t="s">
        <v>1064</v>
      </c>
      <c r="M1177" t="s">
        <v>1064</v>
      </c>
      <c r="O1177" t="s">
        <v>1837</v>
      </c>
      <c r="P1177" t="s">
        <v>1064</v>
      </c>
      <c r="Q1177" t="s">
        <v>29</v>
      </c>
      <c r="R1177" t="s">
        <v>129</v>
      </c>
      <c r="S1177">
        <v>11</v>
      </c>
      <c r="T1177">
        <v>11</v>
      </c>
      <c r="U1177" t="s">
        <v>692</v>
      </c>
      <c r="V1177" t="s">
        <v>1064</v>
      </c>
      <c r="W1177" t="s">
        <v>1824</v>
      </c>
      <c r="X1177" t="s">
        <v>786</v>
      </c>
      <c r="Y1177" t="s">
        <v>129</v>
      </c>
      <c r="Z1177" t="s">
        <v>2081</v>
      </c>
      <c r="AA1177" t="s">
        <v>1284</v>
      </c>
      <c r="AB1177" t="s">
        <v>1064</v>
      </c>
      <c r="AC1177" t="s">
        <v>1064</v>
      </c>
      <c r="AD1177" t="s">
        <v>1064</v>
      </c>
      <c r="AE1177" t="s">
        <v>1064</v>
      </c>
      <c r="AF1177" t="s">
        <v>1064</v>
      </c>
      <c r="AG1177" t="s">
        <v>1064</v>
      </c>
      <c r="AH1177" t="s">
        <v>1064</v>
      </c>
      <c r="AK1177">
        <v>731292.9817</v>
      </c>
      <c r="AL1177">
        <v>5897007.9859999996</v>
      </c>
      <c r="AM1177" t="s">
        <v>2395</v>
      </c>
      <c r="AN1177" t="s">
        <v>129</v>
      </c>
      <c r="AO1177" s="39">
        <v>45721</v>
      </c>
    </row>
    <row r="1178" spans="1:41" x14ac:dyDescent="0.2">
      <c r="A1178" t="s">
        <v>173</v>
      </c>
      <c r="B1178" t="s">
        <v>176</v>
      </c>
      <c r="C1178" t="s">
        <v>2706</v>
      </c>
      <c r="D1178" t="s">
        <v>1064</v>
      </c>
      <c r="E1178" t="s">
        <v>1063</v>
      </c>
      <c r="F1178" t="s">
        <v>228</v>
      </c>
      <c r="G1178" t="s">
        <v>1805</v>
      </c>
      <c r="H1178" s="39">
        <v>39240</v>
      </c>
      <c r="I1178" s="55">
        <v>2007</v>
      </c>
      <c r="J1178" t="s">
        <v>1297</v>
      </c>
      <c r="K1178" t="s">
        <v>1298</v>
      </c>
      <c r="L1178" s="48" t="s">
        <v>1064</v>
      </c>
      <c r="M1178" t="s">
        <v>1064</v>
      </c>
      <c r="O1178" t="s">
        <v>1835</v>
      </c>
      <c r="P1178" t="s">
        <v>1064</v>
      </c>
      <c r="Q1178" t="s">
        <v>36</v>
      </c>
      <c r="R1178" t="s">
        <v>37</v>
      </c>
      <c r="S1178">
        <v>6.0990000000000002</v>
      </c>
      <c r="T1178">
        <v>5.9589999999999996</v>
      </c>
      <c r="U1178" t="s">
        <v>139</v>
      </c>
      <c r="V1178" t="s">
        <v>2841</v>
      </c>
      <c r="W1178" t="s">
        <v>1824</v>
      </c>
      <c r="X1178" t="s">
        <v>693</v>
      </c>
      <c r="Y1178" t="s">
        <v>37</v>
      </c>
      <c r="Z1178" t="s">
        <v>4206</v>
      </c>
      <c r="AA1178" t="s">
        <v>1273</v>
      </c>
      <c r="AB1178" t="s">
        <v>1064</v>
      </c>
      <c r="AC1178" t="s">
        <v>1064</v>
      </c>
      <c r="AD1178" t="s">
        <v>1064</v>
      </c>
      <c r="AE1178" t="s">
        <v>1064</v>
      </c>
      <c r="AF1178" t="s">
        <v>1064</v>
      </c>
      <c r="AG1178" t="s">
        <v>1064</v>
      </c>
      <c r="AH1178" t="s">
        <v>1064</v>
      </c>
      <c r="AK1178">
        <v>735611.98659999995</v>
      </c>
      <c r="AL1178">
        <v>6083902.0719999997</v>
      </c>
      <c r="AM1178" t="s">
        <v>2395</v>
      </c>
      <c r="AN1178" t="s">
        <v>37</v>
      </c>
      <c r="AO1178" s="39">
        <v>45721</v>
      </c>
    </row>
    <row r="1179" spans="1:41" x14ac:dyDescent="0.2">
      <c r="A1179" t="s">
        <v>173</v>
      </c>
      <c r="B1179" t="s">
        <v>175</v>
      </c>
      <c r="C1179" t="s">
        <v>2459</v>
      </c>
      <c r="D1179" t="s">
        <v>1064</v>
      </c>
      <c r="E1179" t="s">
        <v>1088</v>
      </c>
      <c r="F1179" t="s">
        <v>522</v>
      </c>
      <c r="G1179" t="s">
        <v>1805</v>
      </c>
      <c r="H1179" s="39">
        <v>34911</v>
      </c>
      <c r="I1179" s="55">
        <v>1995</v>
      </c>
      <c r="J1179" t="s">
        <v>1327</v>
      </c>
      <c r="K1179" t="s">
        <v>1415</v>
      </c>
      <c r="L1179" s="48" t="s">
        <v>1064</v>
      </c>
      <c r="M1179" t="s">
        <v>1064</v>
      </c>
      <c r="O1179" t="s">
        <v>1833</v>
      </c>
      <c r="P1179" t="s">
        <v>1064</v>
      </c>
      <c r="Q1179" t="s">
        <v>36</v>
      </c>
      <c r="R1179" t="s">
        <v>114</v>
      </c>
      <c r="S1179">
        <v>579.60299999999995</v>
      </c>
      <c r="T1179">
        <v>537.78899999999999</v>
      </c>
      <c r="U1179" t="s">
        <v>139</v>
      </c>
      <c r="V1179" t="s">
        <v>1064</v>
      </c>
      <c r="W1179" t="s">
        <v>1824</v>
      </c>
      <c r="X1179" t="s">
        <v>941</v>
      </c>
      <c r="Y1179" t="s">
        <v>1290</v>
      </c>
      <c r="Z1179" t="s">
        <v>2082</v>
      </c>
      <c r="AA1179" t="s">
        <v>1291</v>
      </c>
      <c r="AB1179" t="s">
        <v>114</v>
      </c>
      <c r="AC1179" t="s">
        <v>2083</v>
      </c>
      <c r="AD1179" t="s">
        <v>1280</v>
      </c>
      <c r="AE1179" t="s">
        <v>1064</v>
      </c>
      <c r="AF1179" t="s">
        <v>1064</v>
      </c>
      <c r="AG1179" t="s">
        <v>1064</v>
      </c>
      <c r="AH1179" t="s">
        <v>1064</v>
      </c>
      <c r="AK1179">
        <v>355393.8</v>
      </c>
      <c r="AL1179">
        <v>7445914.0300000003</v>
      </c>
      <c r="AM1179" t="s">
        <v>2398</v>
      </c>
      <c r="AN1179" t="s">
        <v>114</v>
      </c>
      <c r="AO1179" s="39">
        <v>45721</v>
      </c>
    </row>
    <row r="1180" spans="1:41" x14ac:dyDescent="0.2">
      <c r="A1180" t="s">
        <v>173</v>
      </c>
      <c r="B1180" t="s">
        <v>176</v>
      </c>
      <c r="C1180" t="s">
        <v>2448</v>
      </c>
      <c r="D1180" t="s">
        <v>1064</v>
      </c>
      <c r="E1180" t="s">
        <v>1068</v>
      </c>
      <c r="F1180" t="s">
        <v>393</v>
      </c>
      <c r="G1180" t="s">
        <v>1805</v>
      </c>
      <c r="H1180" s="39">
        <v>36007</v>
      </c>
      <c r="I1180" s="55">
        <v>1998</v>
      </c>
      <c r="J1180" t="s">
        <v>1316</v>
      </c>
      <c r="K1180" t="s">
        <v>1360</v>
      </c>
      <c r="L1180" s="48" t="s">
        <v>1064</v>
      </c>
      <c r="M1180" t="s">
        <v>1064</v>
      </c>
      <c r="O1180" t="s">
        <v>1837</v>
      </c>
      <c r="P1180" t="s">
        <v>1064</v>
      </c>
      <c r="Q1180" t="s">
        <v>36</v>
      </c>
      <c r="R1180" t="s">
        <v>87</v>
      </c>
      <c r="S1180">
        <v>335.37</v>
      </c>
      <c r="T1180">
        <v>326.97000000000003</v>
      </c>
      <c r="U1180" t="s">
        <v>139</v>
      </c>
      <c r="V1180" t="s">
        <v>1064</v>
      </c>
      <c r="W1180" t="s">
        <v>1824</v>
      </c>
      <c r="X1180" t="s">
        <v>836</v>
      </c>
      <c r="Y1180" t="s">
        <v>126</v>
      </c>
      <c r="Z1180" t="s">
        <v>4209</v>
      </c>
      <c r="AA1180" t="s">
        <v>1278</v>
      </c>
      <c r="AB1180" t="s">
        <v>1064</v>
      </c>
      <c r="AC1180" t="s">
        <v>1064</v>
      </c>
      <c r="AD1180" t="s">
        <v>1064</v>
      </c>
      <c r="AE1180" t="s">
        <v>1064</v>
      </c>
      <c r="AF1180" t="s">
        <v>1064</v>
      </c>
      <c r="AG1180" t="s">
        <v>1064</v>
      </c>
      <c r="AH1180" t="s">
        <v>1064</v>
      </c>
      <c r="AK1180">
        <v>282805.95689999999</v>
      </c>
      <c r="AL1180">
        <v>6353344.0659999996</v>
      </c>
      <c r="AM1180" t="s">
        <v>2388</v>
      </c>
      <c r="AN1180" t="s">
        <v>87</v>
      </c>
      <c r="AO1180" s="39">
        <v>45721</v>
      </c>
    </row>
    <row r="1181" spans="1:41" x14ac:dyDescent="0.2">
      <c r="A1181" t="s">
        <v>173</v>
      </c>
      <c r="B1181" t="s">
        <v>176</v>
      </c>
      <c r="C1181" t="s">
        <v>2448</v>
      </c>
      <c r="D1181" t="s">
        <v>1064</v>
      </c>
      <c r="E1181" t="s">
        <v>1068</v>
      </c>
      <c r="F1181" t="s">
        <v>392</v>
      </c>
      <c r="G1181" t="s">
        <v>1805</v>
      </c>
      <c r="H1181" s="39">
        <v>37391</v>
      </c>
      <c r="I1181" s="55">
        <v>2002</v>
      </c>
      <c r="J1181" t="s">
        <v>1316</v>
      </c>
      <c r="K1181" t="s">
        <v>1360</v>
      </c>
      <c r="L1181" s="48" t="s">
        <v>1064</v>
      </c>
      <c r="M1181" t="s">
        <v>1064</v>
      </c>
      <c r="O1181" t="s">
        <v>1837</v>
      </c>
      <c r="P1181" t="s">
        <v>1064</v>
      </c>
      <c r="Q1181" t="s">
        <v>36</v>
      </c>
      <c r="R1181" t="s">
        <v>37</v>
      </c>
      <c r="S1181">
        <v>108</v>
      </c>
      <c r="T1181">
        <v>106.92</v>
      </c>
      <c r="U1181" t="s">
        <v>139</v>
      </c>
      <c r="V1181" t="s">
        <v>1064</v>
      </c>
      <c r="W1181" t="s">
        <v>1824</v>
      </c>
      <c r="X1181" t="s">
        <v>836</v>
      </c>
      <c r="Y1181" t="s">
        <v>126</v>
      </c>
      <c r="Z1181" t="s">
        <v>2084</v>
      </c>
      <c r="AA1181" t="s">
        <v>1279</v>
      </c>
      <c r="AB1181" t="s">
        <v>37</v>
      </c>
      <c r="AC1181" t="s">
        <v>2085</v>
      </c>
      <c r="AD1181" t="s">
        <v>1274</v>
      </c>
      <c r="AE1181" t="s">
        <v>1276</v>
      </c>
      <c r="AF1181" t="s">
        <v>2084</v>
      </c>
      <c r="AG1181" t="s">
        <v>1279</v>
      </c>
      <c r="AH1181" t="s">
        <v>1064</v>
      </c>
      <c r="AK1181">
        <v>282805.95689999999</v>
      </c>
      <c r="AL1181">
        <v>6353344.0659999996</v>
      </c>
      <c r="AM1181" t="s">
        <v>2388</v>
      </c>
      <c r="AN1181" t="s">
        <v>37</v>
      </c>
      <c r="AO1181" s="39">
        <v>45721</v>
      </c>
    </row>
    <row r="1182" spans="1:41" x14ac:dyDescent="0.2">
      <c r="A1182" t="s">
        <v>173</v>
      </c>
      <c r="B1182" t="s">
        <v>176</v>
      </c>
      <c r="C1182" t="s">
        <v>2448</v>
      </c>
      <c r="D1182" t="s">
        <v>1064</v>
      </c>
      <c r="E1182" t="s">
        <v>1068</v>
      </c>
      <c r="F1182" t="s">
        <v>394</v>
      </c>
      <c r="G1182" t="s">
        <v>1805</v>
      </c>
      <c r="H1182" s="39">
        <v>38107</v>
      </c>
      <c r="I1182" s="55">
        <v>2004</v>
      </c>
      <c r="J1182" t="s">
        <v>1316</v>
      </c>
      <c r="K1182" t="s">
        <v>1360</v>
      </c>
      <c r="L1182" s="48" t="s">
        <v>1064</v>
      </c>
      <c r="M1182" t="s">
        <v>1064</v>
      </c>
      <c r="O1182" t="s">
        <v>1837</v>
      </c>
      <c r="P1182" t="s">
        <v>1064</v>
      </c>
      <c r="Q1182" t="s">
        <v>36</v>
      </c>
      <c r="R1182" t="s">
        <v>87</v>
      </c>
      <c r="S1182">
        <v>411.23599999999999</v>
      </c>
      <c r="T1182">
        <v>405.56200000000001</v>
      </c>
      <c r="U1182" t="s">
        <v>139</v>
      </c>
      <c r="V1182" t="s">
        <v>1064</v>
      </c>
      <c r="W1182" t="s">
        <v>1824</v>
      </c>
      <c r="X1182" t="s">
        <v>836</v>
      </c>
      <c r="Y1182" t="s">
        <v>87</v>
      </c>
      <c r="Z1182" t="s">
        <v>4210</v>
      </c>
      <c r="AA1182" t="s">
        <v>1279</v>
      </c>
      <c r="AB1182" t="s">
        <v>37</v>
      </c>
      <c r="AC1182" t="s">
        <v>4211</v>
      </c>
      <c r="AD1182" t="s">
        <v>1274</v>
      </c>
      <c r="AE1182" t="s">
        <v>1276</v>
      </c>
      <c r="AF1182" t="s">
        <v>4210</v>
      </c>
      <c r="AG1182" t="s">
        <v>1279</v>
      </c>
      <c r="AH1182" t="s">
        <v>1064</v>
      </c>
      <c r="AK1182">
        <v>282805.95689999999</v>
      </c>
      <c r="AL1182">
        <v>6353344.0659999996</v>
      </c>
      <c r="AM1182" t="s">
        <v>2388</v>
      </c>
      <c r="AN1182" t="s">
        <v>87</v>
      </c>
      <c r="AO1182" s="39">
        <v>45721</v>
      </c>
    </row>
    <row r="1183" spans="1:41" x14ac:dyDescent="0.2">
      <c r="A1183" t="s">
        <v>173</v>
      </c>
      <c r="B1183" t="s">
        <v>176</v>
      </c>
      <c r="C1183" t="s">
        <v>2742</v>
      </c>
      <c r="D1183" t="s">
        <v>1064</v>
      </c>
      <c r="E1183" t="s">
        <v>1161</v>
      </c>
      <c r="F1183" t="s">
        <v>2355</v>
      </c>
      <c r="G1183" t="s">
        <v>1805</v>
      </c>
      <c r="H1183" s="39">
        <v>39963</v>
      </c>
      <c r="I1183" s="55">
        <v>2009</v>
      </c>
      <c r="J1183" t="s">
        <v>1337</v>
      </c>
      <c r="K1183" t="s">
        <v>1372</v>
      </c>
      <c r="L1183" s="48" t="s">
        <v>1064</v>
      </c>
      <c r="M1183" t="s">
        <v>1064</v>
      </c>
      <c r="O1183" t="s">
        <v>1837</v>
      </c>
      <c r="P1183" t="s">
        <v>1064</v>
      </c>
      <c r="Q1183" t="s">
        <v>36</v>
      </c>
      <c r="R1183" t="s">
        <v>135</v>
      </c>
      <c r="S1183">
        <v>14.73</v>
      </c>
      <c r="T1183">
        <v>14.61</v>
      </c>
      <c r="U1183" t="s">
        <v>139</v>
      </c>
      <c r="V1183" t="s">
        <v>1064</v>
      </c>
      <c r="W1183" t="s">
        <v>1824</v>
      </c>
      <c r="X1183" t="s">
        <v>888</v>
      </c>
      <c r="Y1183" t="s">
        <v>135</v>
      </c>
      <c r="Z1183" t="s">
        <v>2086</v>
      </c>
      <c r="AA1183" t="s">
        <v>1273</v>
      </c>
      <c r="AB1183" t="s">
        <v>90</v>
      </c>
      <c r="AC1183" t="s">
        <v>2087</v>
      </c>
      <c r="AD1183" t="s">
        <v>1273</v>
      </c>
      <c r="AE1183" t="s">
        <v>87</v>
      </c>
      <c r="AF1183" t="s">
        <v>1844</v>
      </c>
      <c r="AG1183" t="s">
        <v>1287</v>
      </c>
      <c r="AH1183" t="s">
        <v>1064</v>
      </c>
      <c r="AK1183">
        <v>667928.80949999997</v>
      </c>
      <c r="AL1183">
        <v>5928094.4479999999</v>
      </c>
      <c r="AM1183" t="s">
        <v>2389</v>
      </c>
      <c r="AN1183" t="s">
        <v>87</v>
      </c>
      <c r="AO1183" s="39">
        <v>45721</v>
      </c>
    </row>
    <row r="1184" spans="1:41" x14ac:dyDescent="0.2">
      <c r="A1184" t="s">
        <v>173</v>
      </c>
      <c r="B1184" t="s">
        <v>176</v>
      </c>
      <c r="C1184" t="s">
        <v>2719</v>
      </c>
      <c r="D1184" t="s">
        <v>1064</v>
      </c>
      <c r="E1184" t="s">
        <v>1678</v>
      </c>
      <c r="F1184" t="s">
        <v>572</v>
      </c>
      <c r="G1184" t="s">
        <v>1805</v>
      </c>
      <c r="H1184" s="39">
        <v>39569</v>
      </c>
      <c r="I1184" s="55">
        <v>2008</v>
      </c>
      <c r="J1184" t="s">
        <v>1333</v>
      </c>
      <c r="K1184" t="s">
        <v>2982</v>
      </c>
      <c r="L1184" s="48" t="s">
        <v>1064</v>
      </c>
      <c r="M1184" t="s">
        <v>1064</v>
      </c>
      <c r="O1184" t="s">
        <v>1823</v>
      </c>
      <c r="P1184" t="s">
        <v>1064</v>
      </c>
      <c r="Q1184" t="s">
        <v>29</v>
      </c>
      <c r="R1184" t="s">
        <v>129</v>
      </c>
      <c r="S1184">
        <v>51</v>
      </c>
      <c r="T1184">
        <v>51</v>
      </c>
      <c r="U1184" t="s">
        <v>692</v>
      </c>
      <c r="V1184" t="s">
        <v>1064</v>
      </c>
      <c r="W1184" t="s">
        <v>695</v>
      </c>
      <c r="X1184" t="s">
        <v>3141</v>
      </c>
      <c r="Y1184" t="s">
        <v>1064</v>
      </c>
      <c r="Z1184" t="s">
        <v>1064</v>
      </c>
      <c r="AA1184" t="s">
        <v>1064</v>
      </c>
      <c r="AB1184" t="s">
        <v>1064</v>
      </c>
      <c r="AC1184" t="s">
        <v>1064</v>
      </c>
      <c r="AD1184" t="s">
        <v>1064</v>
      </c>
      <c r="AE1184" t="s">
        <v>1064</v>
      </c>
      <c r="AF1184" t="s">
        <v>1064</v>
      </c>
      <c r="AG1184" t="s">
        <v>1064</v>
      </c>
      <c r="AH1184" t="s">
        <v>1064</v>
      </c>
      <c r="AK1184">
        <v>725852</v>
      </c>
      <c r="AL1184">
        <v>5939891</v>
      </c>
      <c r="AM1184" t="s">
        <v>2389</v>
      </c>
      <c r="AN1184" t="s">
        <v>129</v>
      </c>
      <c r="AO1184" s="39">
        <v>45721</v>
      </c>
    </row>
    <row r="1185" spans="1:41" x14ac:dyDescent="0.2">
      <c r="A1185" t="s">
        <v>173</v>
      </c>
      <c r="B1185" t="s">
        <v>176</v>
      </c>
      <c r="C1185" t="s">
        <v>3634</v>
      </c>
      <c r="D1185" t="s">
        <v>1064</v>
      </c>
      <c r="E1185" t="s">
        <v>1096</v>
      </c>
      <c r="F1185" t="s">
        <v>571</v>
      </c>
      <c r="G1185" t="s">
        <v>1805</v>
      </c>
      <c r="H1185" s="39">
        <v>39569</v>
      </c>
      <c r="I1185" s="55">
        <v>2006</v>
      </c>
      <c r="J1185" t="s">
        <v>1333</v>
      </c>
      <c r="K1185" t="s">
        <v>2982</v>
      </c>
      <c r="L1185" s="48" t="s">
        <v>1064</v>
      </c>
      <c r="M1185" t="s">
        <v>1064</v>
      </c>
      <c r="O1185" t="s">
        <v>1837</v>
      </c>
      <c r="P1185" t="s">
        <v>1064</v>
      </c>
      <c r="Q1185" t="s">
        <v>36</v>
      </c>
      <c r="R1185" t="s">
        <v>37</v>
      </c>
      <c r="S1185">
        <v>10.313879999999999</v>
      </c>
      <c r="T1185">
        <v>9.8855500000000003</v>
      </c>
      <c r="U1185" t="s">
        <v>139</v>
      </c>
      <c r="V1185" t="s">
        <v>1064</v>
      </c>
      <c r="W1185" t="s">
        <v>1824</v>
      </c>
      <c r="X1185" t="s">
        <v>971</v>
      </c>
      <c r="Y1185" t="s">
        <v>37</v>
      </c>
      <c r="Z1185" t="s">
        <v>2088</v>
      </c>
      <c r="AA1185" t="s">
        <v>1274</v>
      </c>
      <c r="AB1185" t="s">
        <v>1064</v>
      </c>
      <c r="AC1185" t="s">
        <v>1064</v>
      </c>
      <c r="AD1185" t="s">
        <v>1064</v>
      </c>
      <c r="AE1185" t="s">
        <v>1064</v>
      </c>
      <c r="AF1185" t="s">
        <v>1064</v>
      </c>
      <c r="AG1185" t="s">
        <v>1064</v>
      </c>
      <c r="AH1185" t="s">
        <v>1064</v>
      </c>
      <c r="AK1185">
        <v>725284.96189999999</v>
      </c>
      <c r="AL1185">
        <v>5939907.0729999999</v>
      </c>
      <c r="AM1185" t="s">
        <v>2389</v>
      </c>
      <c r="AN1185" t="s">
        <v>37</v>
      </c>
      <c r="AO1185" s="39">
        <v>45721</v>
      </c>
    </row>
    <row r="1186" spans="1:41" x14ac:dyDescent="0.2">
      <c r="A1186" t="s">
        <v>173</v>
      </c>
      <c r="B1186" t="s">
        <v>176</v>
      </c>
      <c r="C1186" t="s">
        <v>182</v>
      </c>
      <c r="D1186" t="s">
        <v>1064</v>
      </c>
      <c r="E1186" t="s">
        <v>1566</v>
      </c>
      <c r="F1186" t="s">
        <v>575</v>
      </c>
      <c r="G1186" t="s">
        <v>1805</v>
      </c>
      <c r="H1186" s="39">
        <v>35642</v>
      </c>
      <c r="I1186" s="55">
        <v>1997</v>
      </c>
      <c r="J1186" t="s">
        <v>1310</v>
      </c>
      <c r="K1186" t="s">
        <v>1269</v>
      </c>
      <c r="L1186" s="48" t="s">
        <v>1064</v>
      </c>
      <c r="M1186" t="s">
        <v>1064</v>
      </c>
      <c r="O1186" t="s">
        <v>1837</v>
      </c>
      <c r="P1186" t="s">
        <v>1064</v>
      </c>
      <c r="Q1186" t="s">
        <v>36</v>
      </c>
      <c r="R1186" t="s">
        <v>87</v>
      </c>
      <c r="S1186">
        <v>380.81</v>
      </c>
      <c r="T1186">
        <v>370.1</v>
      </c>
      <c r="U1186" t="s">
        <v>139</v>
      </c>
      <c r="V1186" t="s">
        <v>1064</v>
      </c>
      <c r="W1186" t="s">
        <v>1824</v>
      </c>
      <c r="X1186" t="s">
        <v>973</v>
      </c>
      <c r="Y1186" t="s">
        <v>37</v>
      </c>
      <c r="Z1186" t="s">
        <v>2089</v>
      </c>
      <c r="AA1186" t="s">
        <v>1273</v>
      </c>
      <c r="AB1186" t="s">
        <v>1276</v>
      </c>
      <c r="AC1186" t="s">
        <v>2090</v>
      </c>
      <c r="AD1186" t="s">
        <v>1279</v>
      </c>
      <c r="AE1186" t="s">
        <v>1064</v>
      </c>
      <c r="AF1186" t="s">
        <v>1064</v>
      </c>
      <c r="AG1186" t="s">
        <v>1064</v>
      </c>
      <c r="AH1186" t="s">
        <v>1064</v>
      </c>
      <c r="AK1186">
        <v>343174.29609999998</v>
      </c>
      <c r="AL1186">
        <v>6301070.1009999998</v>
      </c>
      <c r="AM1186" t="s">
        <v>2388</v>
      </c>
      <c r="AN1186" t="s">
        <v>87</v>
      </c>
      <c r="AO1186" s="39">
        <v>45721</v>
      </c>
    </row>
    <row r="1187" spans="1:41" x14ac:dyDescent="0.2">
      <c r="A1187" t="s">
        <v>173</v>
      </c>
      <c r="B1187" t="s">
        <v>176</v>
      </c>
      <c r="C1187" t="s">
        <v>4172</v>
      </c>
      <c r="D1187" t="s">
        <v>1064</v>
      </c>
      <c r="E1187" t="s">
        <v>1689</v>
      </c>
      <c r="F1187" t="s">
        <v>286</v>
      </c>
      <c r="G1187" t="s">
        <v>1805</v>
      </c>
      <c r="H1187" s="39">
        <v>40220</v>
      </c>
      <c r="I1187" s="55">
        <v>2010</v>
      </c>
      <c r="J1187" t="s">
        <v>1316</v>
      </c>
      <c r="K1187" t="s">
        <v>1326</v>
      </c>
      <c r="L1187" s="48" t="s">
        <v>1064</v>
      </c>
      <c r="M1187" t="s">
        <v>1064</v>
      </c>
      <c r="O1187" t="s">
        <v>1837</v>
      </c>
      <c r="P1187" t="s">
        <v>1064</v>
      </c>
      <c r="Q1187" t="s">
        <v>36</v>
      </c>
      <c r="R1187" t="s">
        <v>114</v>
      </c>
      <c r="S1187">
        <v>267.07600000000002</v>
      </c>
      <c r="T1187">
        <v>243.09299999999999</v>
      </c>
      <c r="U1187" t="s">
        <v>139</v>
      </c>
      <c r="V1187" t="s">
        <v>1064</v>
      </c>
      <c r="W1187" t="s">
        <v>1824</v>
      </c>
      <c r="X1187" t="s">
        <v>742</v>
      </c>
      <c r="Y1187" t="s">
        <v>114</v>
      </c>
      <c r="Z1187" t="s">
        <v>2091</v>
      </c>
      <c r="AA1187" t="s">
        <v>1278</v>
      </c>
      <c r="AB1187" t="s">
        <v>1064</v>
      </c>
      <c r="AC1187" t="s">
        <v>1064</v>
      </c>
      <c r="AD1187" t="s">
        <v>1064</v>
      </c>
      <c r="AE1187" t="s">
        <v>1064</v>
      </c>
      <c r="AF1187" t="s">
        <v>1064</v>
      </c>
      <c r="AG1187" t="s">
        <v>1064</v>
      </c>
      <c r="AH1187" t="s">
        <v>1064</v>
      </c>
      <c r="AK1187">
        <v>267351</v>
      </c>
      <c r="AL1187">
        <v>6373720</v>
      </c>
      <c r="AM1187" t="s">
        <v>2391</v>
      </c>
      <c r="AN1187" t="s">
        <v>114</v>
      </c>
      <c r="AO1187" s="39">
        <v>45721</v>
      </c>
    </row>
    <row r="1188" spans="1:41" x14ac:dyDescent="0.2">
      <c r="A1188" t="s">
        <v>173</v>
      </c>
      <c r="B1188" t="s">
        <v>176</v>
      </c>
      <c r="C1188" t="s">
        <v>2453</v>
      </c>
      <c r="D1188" t="s">
        <v>1064</v>
      </c>
      <c r="E1188" t="s">
        <v>1163</v>
      </c>
      <c r="F1188" t="s">
        <v>446</v>
      </c>
      <c r="G1188" t="s">
        <v>1805</v>
      </c>
      <c r="H1188" s="39">
        <v>39640</v>
      </c>
      <c r="I1188" s="55">
        <v>2008</v>
      </c>
      <c r="J1188" t="s">
        <v>1348</v>
      </c>
      <c r="K1188" t="s">
        <v>1374</v>
      </c>
      <c r="L1188" s="48" t="s">
        <v>1064</v>
      </c>
      <c r="M1188" t="s">
        <v>1064</v>
      </c>
      <c r="O1188" t="s">
        <v>2092</v>
      </c>
      <c r="P1188" t="s">
        <v>1064</v>
      </c>
      <c r="Q1188" t="s">
        <v>36</v>
      </c>
      <c r="R1188" t="s">
        <v>37</v>
      </c>
      <c r="S1188">
        <v>102.52800000000001</v>
      </c>
      <c r="T1188">
        <v>99.936000000000007</v>
      </c>
      <c r="U1188" t="s">
        <v>139</v>
      </c>
      <c r="V1188" t="s">
        <v>1064</v>
      </c>
      <c r="W1188" t="s">
        <v>1824</v>
      </c>
      <c r="X1188" t="s">
        <v>892</v>
      </c>
      <c r="Y1188" t="s">
        <v>37</v>
      </c>
      <c r="Z1188" t="s">
        <v>2093</v>
      </c>
      <c r="AA1188" t="s">
        <v>1273</v>
      </c>
      <c r="AB1188" t="s">
        <v>1064</v>
      </c>
      <c r="AC1188" t="s">
        <v>1064</v>
      </c>
      <c r="AD1188" t="s">
        <v>1064</v>
      </c>
      <c r="AE1188" t="s">
        <v>1064</v>
      </c>
      <c r="AF1188" t="s">
        <v>1064</v>
      </c>
      <c r="AG1188" t="s">
        <v>1064</v>
      </c>
      <c r="AH1188" t="s">
        <v>1064</v>
      </c>
      <c r="AK1188">
        <v>265848.0099</v>
      </c>
      <c r="AL1188">
        <v>6464053.0480000004</v>
      </c>
      <c r="AM1188" t="s">
        <v>2390</v>
      </c>
      <c r="AN1188" t="s">
        <v>37</v>
      </c>
      <c r="AO1188" s="39">
        <v>45721</v>
      </c>
    </row>
    <row r="1189" spans="1:41" x14ac:dyDescent="0.2">
      <c r="A1189" t="s">
        <v>173</v>
      </c>
      <c r="B1189" t="s">
        <v>176</v>
      </c>
      <c r="C1189" t="s">
        <v>2241</v>
      </c>
      <c r="D1189" t="s">
        <v>1064</v>
      </c>
      <c r="E1189" t="s">
        <v>1759</v>
      </c>
      <c r="F1189" t="s">
        <v>1532</v>
      </c>
      <c r="G1189" t="s">
        <v>1805</v>
      </c>
      <c r="H1189" s="39">
        <v>44205</v>
      </c>
      <c r="I1189" s="55">
        <v>2021</v>
      </c>
      <c r="J1189" t="s">
        <v>1362</v>
      </c>
      <c r="K1189" t="s">
        <v>1470</v>
      </c>
      <c r="L1189" s="48" t="s">
        <v>1064</v>
      </c>
      <c r="M1189" t="s">
        <v>1064</v>
      </c>
      <c r="O1189" t="s">
        <v>1861</v>
      </c>
      <c r="P1189" t="s">
        <v>1064</v>
      </c>
      <c r="Q1189" t="s">
        <v>36</v>
      </c>
      <c r="R1189" t="s">
        <v>37</v>
      </c>
      <c r="S1189">
        <v>104.16</v>
      </c>
      <c r="T1189">
        <v>101.36</v>
      </c>
      <c r="U1189" t="s">
        <v>139</v>
      </c>
      <c r="V1189" t="s">
        <v>1064</v>
      </c>
      <c r="W1189" t="s">
        <v>1824</v>
      </c>
      <c r="X1189" t="s">
        <v>2094</v>
      </c>
      <c r="Y1189" t="s">
        <v>1064</v>
      </c>
      <c r="Z1189" t="s">
        <v>1064</v>
      </c>
      <c r="AA1189" t="s">
        <v>1064</v>
      </c>
      <c r="AB1189" t="s">
        <v>1064</v>
      </c>
      <c r="AC1189" t="s">
        <v>1064</v>
      </c>
      <c r="AD1189" t="s">
        <v>1064</v>
      </c>
      <c r="AE1189" t="s">
        <v>1064</v>
      </c>
      <c r="AF1189" t="s">
        <v>1064</v>
      </c>
      <c r="AG1189" t="s">
        <v>1064</v>
      </c>
      <c r="AH1189" t="s">
        <v>1064</v>
      </c>
      <c r="AK1189">
        <v>313651</v>
      </c>
      <c r="AL1189">
        <v>6777839</v>
      </c>
      <c r="AM1189" t="s">
        <v>2397</v>
      </c>
      <c r="AN1189" t="s">
        <v>37</v>
      </c>
      <c r="AO1189" s="39">
        <v>45721</v>
      </c>
    </row>
    <row r="1190" spans="1:41" x14ac:dyDescent="0.2">
      <c r="A1190" t="s">
        <v>173</v>
      </c>
      <c r="B1190" t="s">
        <v>176</v>
      </c>
      <c r="C1190" t="s">
        <v>2743</v>
      </c>
      <c r="D1190" t="s">
        <v>1064</v>
      </c>
      <c r="E1190" t="s">
        <v>1162</v>
      </c>
      <c r="F1190" t="s">
        <v>443</v>
      </c>
      <c r="G1190" t="s">
        <v>1805</v>
      </c>
      <c r="H1190" s="39">
        <v>36007</v>
      </c>
      <c r="I1190" s="55">
        <v>1998</v>
      </c>
      <c r="J1190" t="s">
        <v>1337</v>
      </c>
      <c r="K1190" t="s">
        <v>1372</v>
      </c>
      <c r="L1190" s="48" t="s">
        <v>1064</v>
      </c>
      <c r="M1190" t="s">
        <v>1064</v>
      </c>
      <c r="O1190" t="s">
        <v>1837</v>
      </c>
      <c r="P1190" t="s">
        <v>1064</v>
      </c>
      <c r="Q1190" t="s">
        <v>36</v>
      </c>
      <c r="R1190" t="s">
        <v>120</v>
      </c>
      <c r="S1190">
        <v>20.5</v>
      </c>
      <c r="T1190">
        <v>20.5</v>
      </c>
      <c r="U1190" t="s">
        <v>139</v>
      </c>
      <c r="V1190" t="s">
        <v>1064</v>
      </c>
      <c r="W1190" t="s">
        <v>1824</v>
      </c>
      <c r="X1190" t="s">
        <v>889</v>
      </c>
      <c r="Y1190" t="s">
        <v>120</v>
      </c>
      <c r="Z1190" t="s">
        <v>2095</v>
      </c>
      <c r="AA1190" t="s">
        <v>1273</v>
      </c>
      <c r="AB1190" t="s">
        <v>1064</v>
      </c>
      <c r="AC1190" t="s">
        <v>1064</v>
      </c>
      <c r="AD1190" t="s">
        <v>1064</v>
      </c>
      <c r="AE1190" t="s">
        <v>1064</v>
      </c>
      <c r="AF1190" t="s">
        <v>1064</v>
      </c>
      <c r="AG1190" t="s">
        <v>1064</v>
      </c>
      <c r="AH1190" t="s">
        <v>1064</v>
      </c>
      <c r="AK1190">
        <v>667595.99349999998</v>
      </c>
      <c r="AL1190">
        <v>5927078.96</v>
      </c>
      <c r="AM1190" t="s">
        <v>2389</v>
      </c>
      <c r="AN1190" t="s">
        <v>114</v>
      </c>
      <c r="AO1190" s="39">
        <v>45721</v>
      </c>
    </row>
    <row r="1191" spans="1:41" x14ac:dyDescent="0.2">
      <c r="A1191" t="s">
        <v>173</v>
      </c>
      <c r="B1191" t="s">
        <v>176</v>
      </c>
      <c r="C1191" t="s">
        <v>2688</v>
      </c>
      <c r="D1191" t="s">
        <v>1064</v>
      </c>
      <c r="E1191" t="s">
        <v>1066</v>
      </c>
      <c r="F1191" t="s">
        <v>678</v>
      </c>
      <c r="G1191" t="s">
        <v>1805</v>
      </c>
      <c r="H1191" s="39">
        <v>39570</v>
      </c>
      <c r="I1191" s="55">
        <v>2008</v>
      </c>
      <c r="J1191" t="s">
        <v>1316</v>
      </c>
      <c r="K1191" t="s">
        <v>128</v>
      </c>
      <c r="L1191" s="48" t="s">
        <v>1064</v>
      </c>
      <c r="M1191" t="s">
        <v>1064</v>
      </c>
      <c r="O1191" t="s">
        <v>1823</v>
      </c>
      <c r="P1191" t="s">
        <v>1064</v>
      </c>
      <c r="Q1191" t="s">
        <v>36</v>
      </c>
      <c r="R1191" t="s">
        <v>37</v>
      </c>
      <c r="S1191">
        <v>2.3730000000000002</v>
      </c>
      <c r="T1191">
        <v>2.3730000000000002</v>
      </c>
      <c r="U1191" t="s">
        <v>139</v>
      </c>
      <c r="V1191" t="s">
        <v>2841</v>
      </c>
      <c r="W1191" t="s">
        <v>1824</v>
      </c>
      <c r="X1191" t="s">
        <v>2096</v>
      </c>
      <c r="Y1191" t="s">
        <v>37</v>
      </c>
      <c r="Z1191" t="s">
        <v>2064</v>
      </c>
      <c r="AA1191" t="s">
        <v>1274</v>
      </c>
      <c r="AB1191" t="s">
        <v>1064</v>
      </c>
      <c r="AC1191" t="s">
        <v>1064</v>
      </c>
      <c r="AD1191" t="s">
        <v>1064</v>
      </c>
      <c r="AE1191" t="s">
        <v>1064</v>
      </c>
      <c r="AF1191" t="s">
        <v>1064</v>
      </c>
      <c r="AG1191" t="s">
        <v>1064</v>
      </c>
      <c r="AH1191" t="s">
        <v>1064</v>
      </c>
      <c r="AK1191">
        <v>261203</v>
      </c>
      <c r="AL1191">
        <v>6276264</v>
      </c>
      <c r="AM1191" t="s">
        <v>2391</v>
      </c>
      <c r="AN1191" t="s">
        <v>37</v>
      </c>
      <c r="AO1191" s="39">
        <v>45721</v>
      </c>
    </row>
    <row r="1192" spans="1:41" x14ac:dyDescent="0.2">
      <c r="A1192" t="s">
        <v>173</v>
      </c>
      <c r="B1192" t="s">
        <v>175</v>
      </c>
      <c r="C1192" t="s">
        <v>2744</v>
      </c>
      <c r="D1192" t="s">
        <v>1064</v>
      </c>
      <c r="E1192" t="s">
        <v>1200</v>
      </c>
      <c r="F1192" t="s">
        <v>2356</v>
      </c>
      <c r="G1192" t="s">
        <v>1805</v>
      </c>
      <c r="H1192" s="39">
        <v>41209</v>
      </c>
      <c r="I1192" s="55">
        <v>2012</v>
      </c>
      <c r="J1192" t="s">
        <v>1327</v>
      </c>
      <c r="K1192" t="s">
        <v>1415</v>
      </c>
      <c r="L1192" s="48" t="s">
        <v>1064</v>
      </c>
      <c r="M1192" t="s">
        <v>1064</v>
      </c>
      <c r="O1192" t="s">
        <v>1837</v>
      </c>
      <c r="P1192" t="s">
        <v>1064</v>
      </c>
      <c r="Q1192" t="s">
        <v>36</v>
      </c>
      <c r="R1192" t="s">
        <v>115</v>
      </c>
      <c r="S1192">
        <v>26.413</v>
      </c>
      <c r="T1192">
        <v>20.068200000000001</v>
      </c>
      <c r="U1192" t="s">
        <v>139</v>
      </c>
      <c r="V1192" t="s">
        <v>1064</v>
      </c>
      <c r="W1192" t="s">
        <v>1824</v>
      </c>
      <c r="X1192" t="s">
        <v>945</v>
      </c>
      <c r="Y1192" t="s">
        <v>1064</v>
      </c>
      <c r="Z1192" t="s">
        <v>1064</v>
      </c>
      <c r="AA1192" t="s">
        <v>1064</v>
      </c>
      <c r="AB1192" t="s">
        <v>1064</v>
      </c>
      <c r="AC1192" t="s">
        <v>1064</v>
      </c>
      <c r="AD1192" t="s">
        <v>1064</v>
      </c>
      <c r="AE1192" t="s">
        <v>1064</v>
      </c>
      <c r="AF1192" t="s">
        <v>1064</v>
      </c>
      <c r="AG1192" t="s">
        <v>1064</v>
      </c>
      <c r="AH1192" t="s">
        <v>1064</v>
      </c>
      <c r="AK1192">
        <v>355137.73</v>
      </c>
      <c r="AL1192">
        <v>7444817.1699999999</v>
      </c>
      <c r="AM1192" t="s">
        <v>2398</v>
      </c>
      <c r="AN1192" t="s">
        <v>87</v>
      </c>
      <c r="AO1192" s="39">
        <v>45721</v>
      </c>
    </row>
    <row r="1193" spans="1:41" x14ac:dyDescent="0.2">
      <c r="A1193" t="s">
        <v>173</v>
      </c>
      <c r="B1193" t="s">
        <v>176</v>
      </c>
      <c r="C1193" t="s">
        <v>2495</v>
      </c>
      <c r="D1193" t="s">
        <v>1064</v>
      </c>
      <c r="E1193" t="s">
        <v>1124</v>
      </c>
      <c r="F1193" t="s">
        <v>364</v>
      </c>
      <c r="G1193" t="s">
        <v>1805</v>
      </c>
      <c r="H1193" s="39">
        <v>40515</v>
      </c>
      <c r="I1193" s="55">
        <v>2010</v>
      </c>
      <c r="J1193" t="s">
        <v>1348</v>
      </c>
      <c r="K1193" t="s">
        <v>133</v>
      </c>
      <c r="L1193" s="48" t="s">
        <v>1064</v>
      </c>
      <c r="M1193" t="s">
        <v>1064</v>
      </c>
      <c r="O1193" t="s">
        <v>1837</v>
      </c>
      <c r="P1193" t="s">
        <v>1064</v>
      </c>
      <c r="Q1193" t="s">
        <v>36</v>
      </c>
      <c r="R1193" t="s">
        <v>37</v>
      </c>
      <c r="S1193">
        <v>16.056000000000001</v>
      </c>
      <c r="T1193">
        <v>15.856</v>
      </c>
      <c r="U1193" t="s">
        <v>139</v>
      </c>
      <c r="V1193" t="s">
        <v>1064</v>
      </c>
      <c r="W1193" t="s">
        <v>1824</v>
      </c>
      <c r="X1193" t="s">
        <v>815</v>
      </c>
      <c r="Y1193" t="s">
        <v>37</v>
      </c>
      <c r="Z1193" t="s">
        <v>2097</v>
      </c>
      <c r="AA1193" t="s">
        <v>1273</v>
      </c>
      <c r="AB1193" t="s">
        <v>1286</v>
      </c>
      <c r="AC1193" t="s">
        <v>2098</v>
      </c>
      <c r="AD1193" t="s">
        <v>1273</v>
      </c>
      <c r="AE1193" t="s">
        <v>1064</v>
      </c>
      <c r="AF1193" t="s">
        <v>1064</v>
      </c>
      <c r="AG1193" t="s">
        <v>1064</v>
      </c>
      <c r="AH1193" t="s">
        <v>1064</v>
      </c>
      <c r="AK1193">
        <v>301661.24</v>
      </c>
      <c r="AL1193">
        <v>6749612.96</v>
      </c>
      <c r="AM1193" t="s">
        <v>2390</v>
      </c>
      <c r="AN1193" t="s">
        <v>37</v>
      </c>
      <c r="AO1193" s="39">
        <v>45721</v>
      </c>
    </row>
    <row r="1194" spans="1:41" x14ac:dyDescent="0.2">
      <c r="A1194" t="s">
        <v>173</v>
      </c>
      <c r="B1194" t="s">
        <v>176</v>
      </c>
      <c r="C1194" t="s">
        <v>2449</v>
      </c>
      <c r="D1194" t="s">
        <v>1064</v>
      </c>
      <c r="E1194" t="s">
        <v>1090</v>
      </c>
      <c r="F1194" t="s">
        <v>570</v>
      </c>
      <c r="G1194" t="s">
        <v>1805</v>
      </c>
      <c r="H1194" s="39">
        <v>40016</v>
      </c>
      <c r="I1194" s="55">
        <v>2009</v>
      </c>
      <c r="J1194" t="s">
        <v>1316</v>
      </c>
      <c r="K1194" t="s">
        <v>1438</v>
      </c>
      <c r="L1194" s="48" t="s">
        <v>1064</v>
      </c>
      <c r="M1194" t="s">
        <v>1064</v>
      </c>
      <c r="O1194" t="s">
        <v>1823</v>
      </c>
      <c r="P1194" t="s">
        <v>1064</v>
      </c>
      <c r="Q1194" t="s">
        <v>36</v>
      </c>
      <c r="R1194" t="s">
        <v>37</v>
      </c>
      <c r="S1194">
        <v>249.928</v>
      </c>
      <c r="T1194">
        <v>248.39699999999999</v>
      </c>
      <c r="U1194" t="s">
        <v>139</v>
      </c>
      <c r="V1194" t="s">
        <v>1064</v>
      </c>
      <c r="W1194" t="s">
        <v>1824</v>
      </c>
      <c r="X1194" t="s">
        <v>970</v>
      </c>
      <c r="Y1194" t="s">
        <v>1064</v>
      </c>
      <c r="Z1194" t="s">
        <v>1064</v>
      </c>
      <c r="AA1194" t="s">
        <v>1064</v>
      </c>
      <c r="AB1194" t="s">
        <v>1064</v>
      </c>
      <c r="AC1194" t="s">
        <v>1064</v>
      </c>
      <c r="AD1194" t="s">
        <v>1064</v>
      </c>
      <c r="AE1194" t="s">
        <v>1064</v>
      </c>
      <c r="AF1194" t="s">
        <v>1064</v>
      </c>
      <c r="AG1194" t="s">
        <v>1064</v>
      </c>
      <c r="AH1194" t="s">
        <v>1064</v>
      </c>
      <c r="AK1194">
        <v>267224.03269999998</v>
      </c>
      <c r="AL1194">
        <v>6369582.0369999995</v>
      </c>
      <c r="AM1194" t="s">
        <v>2388</v>
      </c>
      <c r="AN1194" t="s">
        <v>37</v>
      </c>
      <c r="AO1194" s="39">
        <v>45721</v>
      </c>
    </row>
    <row r="1195" spans="1:41" x14ac:dyDescent="0.2">
      <c r="A1195" t="s">
        <v>173</v>
      </c>
      <c r="B1195" t="s">
        <v>176</v>
      </c>
      <c r="C1195" t="s">
        <v>2688</v>
      </c>
      <c r="D1195" t="s">
        <v>1064</v>
      </c>
      <c r="E1195" t="s">
        <v>1066</v>
      </c>
      <c r="F1195" t="s">
        <v>299</v>
      </c>
      <c r="G1195" t="s">
        <v>1805</v>
      </c>
      <c r="H1195" s="39">
        <v>39892</v>
      </c>
      <c r="I1195" s="55">
        <v>2009</v>
      </c>
      <c r="J1195" t="s">
        <v>1333</v>
      </c>
      <c r="K1195" t="s">
        <v>1334</v>
      </c>
      <c r="L1195" s="48" t="s">
        <v>1064</v>
      </c>
      <c r="M1195" t="s">
        <v>1064</v>
      </c>
      <c r="O1195" t="s">
        <v>1837</v>
      </c>
      <c r="P1195" t="s">
        <v>1064</v>
      </c>
      <c r="Q1195" t="s">
        <v>36</v>
      </c>
      <c r="R1195" t="s">
        <v>37</v>
      </c>
      <c r="S1195">
        <v>0.42499999999999999</v>
      </c>
      <c r="T1195">
        <v>0.42199999999999999</v>
      </c>
      <c r="U1195" t="s">
        <v>139</v>
      </c>
      <c r="V1195" t="s">
        <v>2841</v>
      </c>
      <c r="W1195" t="s">
        <v>1824</v>
      </c>
      <c r="X1195" t="s">
        <v>754</v>
      </c>
      <c r="Y1195" t="s">
        <v>37</v>
      </c>
      <c r="Z1195" t="s">
        <v>2076</v>
      </c>
      <c r="AA1195" t="s">
        <v>1274</v>
      </c>
      <c r="AB1195" t="s">
        <v>1064</v>
      </c>
      <c r="AC1195" t="s">
        <v>1064</v>
      </c>
      <c r="AD1195" t="s">
        <v>1064</v>
      </c>
      <c r="AE1195" t="s">
        <v>1064</v>
      </c>
      <c r="AF1195" t="s">
        <v>1064</v>
      </c>
      <c r="AG1195" t="s">
        <v>1064</v>
      </c>
      <c r="AH1195" t="s">
        <v>1064</v>
      </c>
      <c r="AK1195">
        <v>246807.4656</v>
      </c>
      <c r="AL1195">
        <v>5981448.3650000002</v>
      </c>
      <c r="AM1195" t="s">
        <v>2388</v>
      </c>
      <c r="AN1195" t="s">
        <v>37</v>
      </c>
      <c r="AO1195" s="39">
        <v>45721</v>
      </c>
    </row>
    <row r="1196" spans="1:41" x14ac:dyDescent="0.2">
      <c r="A1196" t="s">
        <v>173</v>
      </c>
      <c r="B1196" t="s">
        <v>176</v>
      </c>
      <c r="C1196" t="s">
        <v>2449</v>
      </c>
      <c r="D1196" t="s">
        <v>1064</v>
      </c>
      <c r="E1196" t="s">
        <v>1090</v>
      </c>
      <c r="F1196" t="s">
        <v>396</v>
      </c>
      <c r="G1196" t="s">
        <v>1805</v>
      </c>
      <c r="H1196" s="39">
        <v>36007</v>
      </c>
      <c r="I1196" s="55">
        <v>1998</v>
      </c>
      <c r="J1196" t="s">
        <v>1316</v>
      </c>
      <c r="K1196" t="s">
        <v>1360</v>
      </c>
      <c r="L1196" s="48" t="s">
        <v>1064</v>
      </c>
      <c r="M1196" t="s">
        <v>1064</v>
      </c>
      <c r="O1196" t="s">
        <v>1823</v>
      </c>
      <c r="P1196" t="s">
        <v>1064</v>
      </c>
      <c r="Q1196" t="s">
        <v>36</v>
      </c>
      <c r="R1196" t="s">
        <v>87</v>
      </c>
      <c r="S1196">
        <v>378.9</v>
      </c>
      <c r="T1196">
        <v>371.6</v>
      </c>
      <c r="U1196" t="s">
        <v>139</v>
      </c>
      <c r="V1196" t="s">
        <v>1064</v>
      </c>
      <c r="W1196" t="s">
        <v>1824</v>
      </c>
      <c r="X1196" t="s">
        <v>836</v>
      </c>
      <c r="Y1196" t="s">
        <v>126</v>
      </c>
      <c r="Z1196" t="s">
        <v>2100</v>
      </c>
      <c r="AA1196" t="s">
        <v>1278</v>
      </c>
      <c r="AB1196" t="s">
        <v>37</v>
      </c>
      <c r="AC1196" t="s">
        <v>4212</v>
      </c>
      <c r="AD1196" t="s">
        <v>1273</v>
      </c>
      <c r="AE1196" t="s">
        <v>1276</v>
      </c>
      <c r="AF1196" t="s">
        <v>4213</v>
      </c>
      <c r="AG1196" t="s">
        <v>1279</v>
      </c>
      <c r="AH1196" t="s">
        <v>1064</v>
      </c>
      <c r="AK1196">
        <v>283636.86</v>
      </c>
      <c r="AL1196">
        <v>6353399.0700000003</v>
      </c>
      <c r="AM1196" t="s">
        <v>2388</v>
      </c>
      <c r="AN1196" t="s">
        <v>87</v>
      </c>
      <c r="AO1196" s="39">
        <v>45721</v>
      </c>
    </row>
    <row r="1197" spans="1:41" x14ac:dyDescent="0.2">
      <c r="A1197" t="s">
        <v>173</v>
      </c>
      <c r="B1197" t="s">
        <v>176</v>
      </c>
      <c r="C1197" t="s">
        <v>2449</v>
      </c>
      <c r="D1197" t="s">
        <v>1064</v>
      </c>
      <c r="E1197" t="s">
        <v>1090</v>
      </c>
      <c r="F1197" t="s">
        <v>395</v>
      </c>
      <c r="G1197" t="s">
        <v>1805</v>
      </c>
      <c r="H1197" s="39">
        <v>39195</v>
      </c>
      <c r="I1197" s="55">
        <v>2007</v>
      </c>
      <c r="J1197" t="s">
        <v>1316</v>
      </c>
      <c r="K1197" t="s">
        <v>1360</v>
      </c>
      <c r="L1197" s="48" t="s">
        <v>1064</v>
      </c>
      <c r="M1197" t="s">
        <v>1064</v>
      </c>
      <c r="O1197" t="s">
        <v>1823</v>
      </c>
      <c r="P1197" t="s">
        <v>1064</v>
      </c>
      <c r="Q1197" t="s">
        <v>36</v>
      </c>
      <c r="R1197" t="s">
        <v>87</v>
      </c>
      <c r="S1197">
        <v>387.74099999999999</v>
      </c>
      <c r="T1197">
        <v>379.95100000000002</v>
      </c>
      <c r="U1197" t="s">
        <v>139</v>
      </c>
      <c r="V1197" t="s">
        <v>1064</v>
      </c>
      <c r="W1197" t="s">
        <v>1824</v>
      </c>
      <c r="X1197" t="s">
        <v>836</v>
      </c>
      <c r="Y1197" t="s">
        <v>37</v>
      </c>
      <c r="Z1197" t="s">
        <v>4214</v>
      </c>
      <c r="AA1197" t="s">
        <v>1273</v>
      </c>
      <c r="AB1197" t="s">
        <v>1276</v>
      </c>
      <c r="AC1197" t="s">
        <v>2099</v>
      </c>
      <c r="AD1197" t="s">
        <v>1274</v>
      </c>
      <c r="AE1197" t="s">
        <v>1064</v>
      </c>
      <c r="AF1197" t="s">
        <v>1064</v>
      </c>
      <c r="AG1197" t="s">
        <v>1064</v>
      </c>
      <c r="AH1197" t="s">
        <v>1064</v>
      </c>
      <c r="AK1197">
        <v>283511.62</v>
      </c>
      <c r="AL1197">
        <v>6353394.9000000004</v>
      </c>
      <c r="AM1197" t="s">
        <v>2388</v>
      </c>
      <c r="AN1197" t="s">
        <v>87</v>
      </c>
      <c r="AO1197" s="39">
        <v>45721</v>
      </c>
    </row>
    <row r="1198" spans="1:41" x14ac:dyDescent="0.2">
      <c r="A1198" t="s">
        <v>173</v>
      </c>
      <c r="B1198" t="s">
        <v>176</v>
      </c>
      <c r="C1198" t="s">
        <v>2241</v>
      </c>
      <c r="D1198" t="s">
        <v>1064</v>
      </c>
      <c r="E1198" t="s">
        <v>1064</v>
      </c>
      <c r="F1198" t="s">
        <v>2914</v>
      </c>
      <c r="G1198" t="s">
        <v>1805</v>
      </c>
      <c r="H1198" s="39">
        <v>44567</v>
      </c>
      <c r="I1198" s="55">
        <v>2022</v>
      </c>
      <c r="J1198" t="s">
        <v>1297</v>
      </c>
      <c r="K1198" t="s">
        <v>1298</v>
      </c>
      <c r="L1198" s="48" t="s">
        <v>1064</v>
      </c>
      <c r="M1198" t="s">
        <v>1064</v>
      </c>
      <c r="O1198" t="s">
        <v>1814</v>
      </c>
      <c r="P1198" t="s">
        <v>1064</v>
      </c>
      <c r="Q1198" t="s">
        <v>36</v>
      </c>
      <c r="R1198" t="s">
        <v>37</v>
      </c>
      <c r="S1198">
        <v>25.9938</v>
      </c>
      <c r="T1198">
        <v>25.51108</v>
      </c>
      <c r="U1198" t="s">
        <v>139</v>
      </c>
      <c r="V1198" t="s">
        <v>1064</v>
      </c>
      <c r="W1198" t="s">
        <v>1824</v>
      </c>
      <c r="X1198" t="s">
        <v>2915</v>
      </c>
      <c r="Y1198" t="s">
        <v>1064</v>
      </c>
      <c r="Z1198" t="s">
        <v>1064</v>
      </c>
      <c r="AA1198" t="s">
        <v>1064</v>
      </c>
      <c r="AB1198" t="s">
        <v>1064</v>
      </c>
      <c r="AC1198" t="s">
        <v>1064</v>
      </c>
      <c r="AD1198" t="s">
        <v>1064</v>
      </c>
      <c r="AE1198" t="s">
        <v>1064</v>
      </c>
      <c r="AF1198" t="s">
        <v>1064</v>
      </c>
      <c r="AG1198" t="s">
        <v>1064</v>
      </c>
      <c r="AH1198" t="s">
        <v>1064</v>
      </c>
      <c r="AK1198">
        <v>738274</v>
      </c>
      <c r="AL1198">
        <v>6080575</v>
      </c>
      <c r="AM1198" t="s">
        <v>2389</v>
      </c>
      <c r="AN1198" t="s">
        <v>37</v>
      </c>
      <c r="AO1198" s="39">
        <v>45721</v>
      </c>
    </row>
    <row r="1199" spans="1:41" x14ac:dyDescent="0.2">
      <c r="A1199" t="s">
        <v>173</v>
      </c>
      <c r="B1199" t="s">
        <v>176</v>
      </c>
      <c r="C1199" t="s">
        <v>2241</v>
      </c>
      <c r="D1199" t="s">
        <v>1064</v>
      </c>
      <c r="E1199" t="s">
        <v>1064</v>
      </c>
      <c r="F1199" t="s">
        <v>2916</v>
      </c>
      <c r="G1199" t="s">
        <v>1805</v>
      </c>
      <c r="H1199" s="39">
        <v>44871</v>
      </c>
      <c r="I1199" s="55">
        <v>2022</v>
      </c>
      <c r="J1199" t="s">
        <v>1297</v>
      </c>
      <c r="K1199" t="s">
        <v>1298</v>
      </c>
      <c r="L1199" s="48" t="s">
        <v>1064</v>
      </c>
      <c r="M1199" t="s">
        <v>1064</v>
      </c>
      <c r="O1199" t="s">
        <v>1814</v>
      </c>
      <c r="P1199" t="s">
        <v>1064</v>
      </c>
      <c r="Q1199" t="s">
        <v>36</v>
      </c>
      <c r="R1199" t="s">
        <v>37</v>
      </c>
      <c r="S1199">
        <v>26</v>
      </c>
      <c r="T1199">
        <v>25.433800000000002</v>
      </c>
      <c r="U1199" t="s">
        <v>139</v>
      </c>
      <c r="V1199" t="s">
        <v>1064</v>
      </c>
      <c r="W1199" t="s">
        <v>1824</v>
      </c>
      <c r="X1199" t="s">
        <v>2915</v>
      </c>
      <c r="Y1199" t="s">
        <v>1064</v>
      </c>
      <c r="Z1199" t="s">
        <v>1064</v>
      </c>
      <c r="AA1199" t="s">
        <v>1064</v>
      </c>
      <c r="AB1199" t="s">
        <v>1064</v>
      </c>
      <c r="AC1199" t="s">
        <v>1064</v>
      </c>
      <c r="AD1199" t="s">
        <v>1064</v>
      </c>
      <c r="AE1199" t="s">
        <v>1064</v>
      </c>
      <c r="AF1199" t="s">
        <v>1064</v>
      </c>
      <c r="AG1199" t="s">
        <v>1064</v>
      </c>
      <c r="AH1199" t="s">
        <v>1064</v>
      </c>
      <c r="AK1199">
        <v>738274</v>
      </c>
      <c r="AL1199">
        <v>6080575</v>
      </c>
      <c r="AM1199" t="s">
        <v>2389</v>
      </c>
      <c r="AN1199" t="s">
        <v>37</v>
      </c>
      <c r="AO1199" s="39">
        <v>45721</v>
      </c>
    </row>
    <row r="1200" spans="1:41" x14ac:dyDescent="0.2">
      <c r="A1200" t="s">
        <v>173</v>
      </c>
      <c r="B1200" t="s">
        <v>176</v>
      </c>
      <c r="C1200" t="s">
        <v>2729</v>
      </c>
      <c r="D1200" t="s">
        <v>1064</v>
      </c>
      <c r="E1200" t="s">
        <v>1072</v>
      </c>
      <c r="F1200" t="s">
        <v>420</v>
      </c>
      <c r="G1200" t="s">
        <v>1805</v>
      </c>
      <c r="H1200" s="39">
        <v>40073</v>
      </c>
      <c r="I1200" s="55">
        <v>2009</v>
      </c>
      <c r="J1200" t="s">
        <v>1362</v>
      </c>
      <c r="K1200" t="s">
        <v>1262</v>
      </c>
      <c r="L1200" s="48" t="s">
        <v>1064</v>
      </c>
      <c r="M1200" t="s">
        <v>1064</v>
      </c>
      <c r="O1200" t="s">
        <v>1835</v>
      </c>
      <c r="P1200" t="s">
        <v>1064</v>
      </c>
      <c r="Q1200" t="s">
        <v>36</v>
      </c>
      <c r="R1200" t="s">
        <v>37</v>
      </c>
      <c r="S1200">
        <v>62.96</v>
      </c>
      <c r="T1200">
        <v>62.26</v>
      </c>
      <c r="U1200" t="s">
        <v>139</v>
      </c>
      <c r="V1200" t="s">
        <v>1064</v>
      </c>
      <c r="W1200" t="s">
        <v>1824</v>
      </c>
      <c r="X1200" t="s">
        <v>864</v>
      </c>
      <c r="Y1200" t="s">
        <v>1064</v>
      </c>
      <c r="Z1200" t="s">
        <v>1064</v>
      </c>
      <c r="AA1200" t="s">
        <v>1064</v>
      </c>
      <c r="AB1200" t="s">
        <v>1064</v>
      </c>
      <c r="AC1200" t="s">
        <v>1064</v>
      </c>
      <c r="AD1200" t="s">
        <v>1064</v>
      </c>
      <c r="AE1200" t="s">
        <v>1064</v>
      </c>
      <c r="AF1200" t="s">
        <v>1064</v>
      </c>
      <c r="AG1200" t="s">
        <v>1064</v>
      </c>
      <c r="AH1200" t="s">
        <v>1064</v>
      </c>
      <c r="AK1200">
        <v>396452.36</v>
      </c>
      <c r="AL1200">
        <v>7079543.9299999997</v>
      </c>
      <c r="AM1200" t="s">
        <v>2388</v>
      </c>
      <c r="AN1200" t="s">
        <v>37</v>
      </c>
      <c r="AO1200" s="39">
        <v>45721</v>
      </c>
    </row>
    <row r="1201" spans="1:41" x14ac:dyDescent="0.2">
      <c r="A1201" t="s">
        <v>173</v>
      </c>
      <c r="B1201" t="s">
        <v>176</v>
      </c>
      <c r="C1201" t="s">
        <v>2745</v>
      </c>
      <c r="D1201" t="s">
        <v>1064</v>
      </c>
      <c r="E1201" t="s">
        <v>1076</v>
      </c>
      <c r="F1201" t="s">
        <v>2357</v>
      </c>
      <c r="G1201" t="s">
        <v>1805</v>
      </c>
      <c r="H1201" s="39">
        <v>41038</v>
      </c>
      <c r="I1201" s="55">
        <v>2012</v>
      </c>
      <c r="J1201" t="s">
        <v>1337</v>
      </c>
      <c r="K1201" t="s">
        <v>1382</v>
      </c>
      <c r="L1201" s="48" t="s">
        <v>1064</v>
      </c>
      <c r="M1201" t="s">
        <v>1064</v>
      </c>
      <c r="O1201" t="s">
        <v>1837</v>
      </c>
      <c r="P1201" t="s">
        <v>1064</v>
      </c>
      <c r="Q1201" t="s">
        <v>29</v>
      </c>
      <c r="R1201" t="s">
        <v>129</v>
      </c>
      <c r="S1201">
        <v>68.784999999999997</v>
      </c>
      <c r="T1201">
        <v>62.633000000000003</v>
      </c>
      <c r="U1201" t="s">
        <v>692</v>
      </c>
      <c r="V1201" t="s">
        <v>1064</v>
      </c>
      <c r="W1201" t="s">
        <v>1824</v>
      </c>
      <c r="X1201" t="s">
        <v>902</v>
      </c>
      <c r="Y1201" t="s">
        <v>1064</v>
      </c>
      <c r="Z1201" t="s">
        <v>1064</v>
      </c>
      <c r="AA1201" t="s">
        <v>1064</v>
      </c>
      <c r="AB1201" t="s">
        <v>1064</v>
      </c>
      <c r="AC1201" t="s">
        <v>1064</v>
      </c>
      <c r="AD1201" t="s">
        <v>1064</v>
      </c>
      <c r="AE1201" t="s">
        <v>1064</v>
      </c>
      <c r="AF1201" t="s">
        <v>1064</v>
      </c>
      <c r="AG1201" t="s">
        <v>1064</v>
      </c>
      <c r="AH1201" t="s">
        <v>1064</v>
      </c>
      <c r="AK1201">
        <v>707687.40339999995</v>
      </c>
      <c r="AL1201">
        <v>5845227.3729999997</v>
      </c>
      <c r="AM1201" t="s">
        <v>2389</v>
      </c>
      <c r="AN1201" t="s">
        <v>129</v>
      </c>
      <c r="AO1201" s="39">
        <v>45721</v>
      </c>
    </row>
    <row r="1202" spans="1:41" x14ac:dyDescent="0.2">
      <c r="A1202" t="s">
        <v>173</v>
      </c>
      <c r="B1202" t="s">
        <v>176</v>
      </c>
      <c r="C1202" t="s">
        <v>182</v>
      </c>
      <c r="D1202" t="s">
        <v>1064</v>
      </c>
      <c r="E1202" t="s">
        <v>1566</v>
      </c>
      <c r="F1202" t="s">
        <v>320</v>
      </c>
      <c r="G1202" t="s">
        <v>1805</v>
      </c>
      <c r="H1202" s="39">
        <v>39927</v>
      </c>
      <c r="I1202" s="55">
        <v>2009</v>
      </c>
      <c r="J1202" t="s">
        <v>1337</v>
      </c>
      <c r="K1202" t="s">
        <v>1342</v>
      </c>
      <c r="L1202" s="48" t="s">
        <v>1064</v>
      </c>
      <c r="M1202" t="s">
        <v>1064</v>
      </c>
      <c r="O1202" t="s">
        <v>1837</v>
      </c>
      <c r="P1202" t="s">
        <v>1064</v>
      </c>
      <c r="Q1202" t="s">
        <v>36</v>
      </c>
      <c r="R1202" t="s">
        <v>37</v>
      </c>
      <c r="S1202">
        <v>142.36000000000001</v>
      </c>
      <c r="T1202">
        <v>140.88</v>
      </c>
      <c r="U1202" t="s">
        <v>139</v>
      </c>
      <c r="V1202" t="s">
        <v>1064</v>
      </c>
      <c r="W1202" t="s">
        <v>1824</v>
      </c>
      <c r="X1202" t="s">
        <v>776</v>
      </c>
      <c r="Y1202" t="s">
        <v>37</v>
      </c>
      <c r="Z1202" t="s">
        <v>4215</v>
      </c>
      <c r="AA1202" t="s">
        <v>1278</v>
      </c>
      <c r="AB1202" t="s">
        <v>1064</v>
      </c>
      <c r="AC1202" t="s">
        <v>1064</v>
      </c>
      <c r="AD1202" t="s">
        <v>1064</v>
      </c>
      <c r="AE1202" t="s">
        <v>1064</v>
      </c>
      <c r="AF1202" t="s">
        <v>1064</v>
      </c>
      <c r="AG1202" t="s">
        <v>1064</v>
      </c>
      <c r="AH1202" t="s">
        <v>1064</v>
      </c>
      <c r="AK1202">
        <v>738496.28</v>
      </c>
      <c r="AL1202">
        <v>5891439.4100000001</v>
      </c>
      <c r="AM1202" t="s">
        <v>2389</v>
      </c>
      <c r="AN1202" t="s">
        <v>37</v>
      </c>
      <c r="AO1202" s="39">
        <v>45721</v>
      </c>
    </row>
    <row r="1203" spans="1:41" x14ac:dyDescent="0.2">
      <c r="A1203" t="s">
        <v>173</v>
      </c>
      <c r="B1203" t="s">
        <v>176</v>
      </c>
      <c r="C1203" t="s">
        <v>2448</v>
      </c>
      <c r="D1203" t="s">
        <v>1064</v>
      </c>
      <c r="E1203" t="s">
        <v>1068</v>
      </c>
      <c r="F1203" t="s">
        <v>2358</v>
      </c>
      <c r="G1203" t="s">
        <v>1805</v>
      </c>
      <c r="H1203" s="39">
        <v>41136</v>
      </c>
      <c r="I1203" s="55">
        <v>2012</v>
      </c>
      <c r="J1203" t="s">
        <v>1337</v>
      </c>
      <c r="K1203" t="s">
        <v>1260</v>
      </c>
      <c r="L1203" s="48" t="s">
        <v>1064</v>
      </c>
      <c r="M1203" t="s">
        <v>1064</v>
      </c>
      <c r="O1203" t="s">
        <v>1837</v>
      </c>
      <c r="P1203" t="s">
        <v>1064</v>
      </c>
      <c r="Q1203" t="s">
        <v>36</v>
      </c>
      <c r="R1203" t="s">
        <v>114</v>
      </c>
      <c r="S1203">
        <v>373.99</v>
      </c>
      <c r="T1203">
        <v>344.52</v>
      </c>
      <c r="U1203" t="s">
        <v>139</v>
      </c>
      <c r="V1203" t="s">
        <v>1064</v>
      </c>
      <c r="W1203" t="s">
        <v>1824</v>
      </c>
      <c r="X1203" t="s">
        <v>841</v>
      </c>
      <c r="Y1203" t="s">
        <v>114</v>
      </c>
      <c r="Z1203" t="s">
        <v>2101</v>
      </c>
      <c r="AA1203" t="s">
        <v>1281</v>
      </c>
      <c r="AB1203" t="s">
        <v>1064</v>
      </c>
      <c r="AC1203" t="s">
        <v>1064</v>
      </c>
      <c r="AD1203" t="s">
        <v>1064</v>
      </c>
      <c r="AE1203" t="s">
        <v>1064</v>
      </c>
      <c r="AF1203" t="s">
        <v>1064</v>
      </c>
      <c r="AG1203" t="s">
        <v>1064</v>
      </c>
      <c r="AH1203" t="s">
        <v>1064</v>
      </c>
      <c r="AK1203">
        <v>666299.75009999995</v>
      </c>
      <c r="AL1203">
        <v>5898833.6150000002</v>
      </c>
      <c r="AM1203" t="s">
        <v>2389</v>
      </c>
      <c r="AN1203" t="s">
        <v>114</v>
      </c>
      <c r="AO1203" s="39">
        <v>45721</v>
      </c>
    </row>
    <row r="1204" spans="1:41" x14ac:dyDescent="0.2">
      <c r="A1204" t="s">
        <v>173</v>
      </c>
      <c r="B1204" t="s">
        <v>176</v>
      </c>
      <c r="C1204" t="s">
        <v>2746</v>
      </c>
      <c r="D1204" t="s">
        <v>1064</v>
      </c>
      <c r="E1204" t="s">
        <v>1243</v>
      </c>
      <c r="F1204" t="s">
        <v>646</v>
      </c>
      <c r="G1204" t="s">
        <v>1805</v>
      </c>
      <c r="H1204" s="39">
        <v>41729</v>
      </c>
      <c r="I1204" s="55">
        <v>2014</v>
      </c>
      <c r="J1204" t="s">
        <v>1310</v>
      </c>
      <c r="K1204" t="s">
        <v>1460</v>
      </c>
      <c r="L1204" s="48" t="s">
        <v>1064</v>
      </c>
      <c r="M1204" t="s">
        <v>1064</v>
      </c>
      <c r="O1204" t="s">
        <v>1830</v>
      </c>
      <c r="P1204" t="s">
        <v>1064</v>
      </c>
      <c r="Q1204" t="s">
        <v>29</v>
      </c>
      <c r="R1204" t="s">
        <v>131</v>
      </c>
      <c r="S1204">
        <v>15.01</v>
      </c>
      <c r="T1204">
        <v>14.185</v>
      </c>
      <c r="U1204" t="s">
        <v>692</v>
      </c>
      <c r="V1204" t="s">
        <v>1064</v>
      </c>
      <c r="W1204" t="s">
        <v>1824</v>
      </c>
      <c r="X1204" t="s">
        <v>1025</v>
      </c>
      <c r="Y1204" t="s">
        <v>1064</v>
      </c>
      <c r="Z1204" t="s">
        <v>1064</v>
      </c>
      <c r="AA1204" t="s">
        <v>1064</v>
      </c>
      <c r="AB1204" t="s">
        <v>1064</v>
      </c>
      <c r="AC1204" t="s">
        <v>1064</v>
      </c>
      <c r="AD1204" t="s">
        <v>1064</v>
      </c>
      <c r="AE1204" t="s">
        <v>1064</v>
      </c>
      <c r="AF1204" t="s">
        <v>1064</v>
      </c>
      <c r="AG1204" t="s">
        <v>1064</v>
      </c>
      <c r="AH1204" t="s">
        <v>1064</v>
      </c>
      <c r="AK1204">
        <v>333425.31</v>
      </c>
      <c r="AL1204">
        <v>6269589.5099999998</v>
      </c>
      <c r="AM1204" t="s">
        <v>2388</v>
      </c>
      <c r="AN1204" t="s">
        <v>129</v>
      </c>
      <c r="AO1204" s="39">
        <v>45721</v>
      </c>
    </row>
    <row r="1205" spans="1:41" x14ac:dyDescent="0.2">
      <c r="A1205" t="s">
        <v>173</v>
      </c>
      <c r="B1205" t="s">
        <v>176</v>
      </c>
      <c r="C1205" t="s">
        <v>2449</v>
      </c>
      <c r="D1205" t="s">
        <v>1064</v>
      </c>
      <c r="E1205" t="s">
        <v>1090</v>
      </c>
      <c r="F1205" t="s">
        <v>652</v>
      </c>
      <c r="G1205" t="s">
        <v>1805</v>
      </c>
      <c r="H1205" s="39">
        <v>36738</v>
      </c>
      <c r="I1205" s="55">
        <v>2000</v>
      </c>
      <c r="J1205" t="s">
        <v>1327</v>
      </c>
      <c r="K1205" t="s">
        <v>1463</v>
      </c>
      <c r="L1205" s="48" t="s">
        <v>1064</v>
      </c>
      <c r="M1205" t="s">
        <v>1064</v>
      </c>
      <c r="O1205" t="s">
        <v>1823</v>
      </c>
      <c r="P1205" t="s">
        <v>1064</v>
      </c>
      <c r="Q1205" t="s">
        <v>36</v>
      </c>
      <c r="R1205" t="s">
        <v>87</v>
      </c>
      <c r="S1205">
        <v>240.48</v>
      </c>
      <c r="T1205">
        <v>240.113</v>
      </c>
      <c r="U1205" t="s">
        <v>139</v>
      </c>
      <c r="V1205" t="s">
        <v>1064</v>
      </c>
      <c r="W1205" t="s">
        <v>1824</v>
      </c>
      <c r="X1205" t="s">
        <v>1027</v>
      </c>
      <c r="Y1205" t="s">
        <v>1064</v>
      </c>
      <c r="Z1205" t="s">
        <v>1064</v>
      </c>
      <c r="AA1205" t="s">
        <v>1064</v>
      </c>
      <c r="AB1205" t="s">
        <v>1064</v>
      </c>
      <c r="AC1205" t="s">
        <v>1064</v>
      </c>
      <c r="AD1205" t="s">
        <v>1064</v>
      </c>
      <c r="AE1205" t="s">
        <v>1064</v>
      </c>
      <c r="AF1205" t="s">
        <v>1064</v>
      </c>
      <c r="AG1205" t="s">
        <v>1064</v>
      </c>
      <c r="AH1205" t="s">
        <v>1064</v>
      </c>
      <c r="AK1205">
        <v>352039.95360000001</v>
      </c>
      <c r="AL1205">
        <v>7235494.9840000002</v>
      </c>
      <c r="AM1205" t="s">
        <v>2390</v>
      </c>
      <c r="AN1205" t="s">
        <v>87</v>
      </c>
      <c r="AO1205" s="39">
        <v>45721</v>
      </c>
    </row>
    <row r="1206" spans="1:41" x14ac:dyDescent="0.2">
      <c r="A1206" t="s">
        <v>173</v>
      </c>
      <c r="B1206" t="s">
        <v>175</v>
      </c>
      <c r="C1206" t="s">
        <v>2449</v>
      </c>
      <c r="D1206" t="s">
        <v>1064</v>
      </c>
      <c r="E1206" t="s">
        <v>1090</v>
      </c>
      <c r="F1206" t="s">
        <v>2359</v>
      </c>
      <c r="G1206" t="s">
        <v>1805</v>
      </c>
      <c r="H1206" s="39">
        <v>36372</v>
      </c>
      <c r="I1206" s="55">
        <v>1999</v>
      </c>
      <c r="J1206" t="s">
        <v>1352</v>
      </c>
      <c r="K1206" t="s">
        <v>1409</v>
      </c>
      <c r="L1206" s="48" t="s">
        <v>1064</v>
      </c>
      <c r="M1206" t="s">
        <v>1064</v>
      </c>
      <c r="O1206" t="s">
        <v>1837</v>
      </c>
      <c r="P1206" t="s">
        <v>1064</v>
      </c>
      <c r="Q1206" t="s">
        <v>36</v>
      </c>
      <c r="R1206" t="s">
        <v>37</v>
      </c>
      <c r="S1206">
        <v>18.612500000000001</v>
      </c>
      <c r="T1206">
        <v>18.6053</v>
      </c>
      <c r="U1206" t="s">
        <v>139</v>
      </c>
      <c r="V1206" t="s">
        <v>1064</v>
      </c>
      <c r="W1206" t="s">
        <v>1824</v>
      </c>
      <c r="X1206" t="s">
        <v>935</v>
      </c>
      <c r="Y1206" t="s">
        <v>1064</v>
      </c>
      <c r="Z1206" t="s">
        <v>1064</v>
      </c>
      <c r="AA1206" t="s">
        <v>1064</v>
      </c>
      <c r="AB1206" t="s">
        <v>1064</v>
      </c>
      <c r="AC1206" t="s">
        <v>1064</v>
      </c>
      <c r="AD1206" t="s">
        <v>1064</v>
      </c>
      <c r="AE1206" t="s">
        <v>1064</v>
      </c>
      <c r="AF1206" t="s">
        <v>1064</v>
      </c>
      <c r="AG1206" t="s">
        <v>1064</v>
      </c>
      <c r="AH1206" t="s">
        <v>1064</v>
      </c>
      <c r="AK1206">
        <v>375817</v>
      </c>
      <c r="AL1206">
        <v>7698954.0099999998</v>
      </c>
      <c r="AM1206" t="s">
        <v>2398</v>
      </c>
      <c r="AN1206" t="s">
        <v>37</v>
      </c>
      <c r="AO1206" s="39">
        <v>45721</v>
      </c>
    </row>
    <row r="1207" spans="1:41" x14ac:dyDescent="0.2">
      <c r="A1207" t="s">
        <v>173</v>
      </c>
      <c r="B1207" t="s">
        <v>176</v>
      </c>
      <c r="C1207" t="s">
        <v>2729</v>
      </c>
      <c r="D1207" t="s">
        <v>1064</v>
      </c>
      <c r="E1207" t="s">
        <v>1072</v>
      </c>
      <c r="F1207" t="s">
        <v>658</v>
      </c>
      <c r="G1207" t="s">
        <v>1805</v>
      </c>
      <c r="H1207" s="39">
        <v>39940</v>
      </c>
      <c r="I1207" s="55">
        <v>2009</v>
      </c>
      <c r="J1207" t="s">
        <v>1297</v>
      </c>
      <c r="K1207" t="s">
        <v>1271</v>
      </c>
      <c r="L1207" s="48" t="s">
        <v>1064</v>
      </c>
      <c r="M1207" t="s">
        <v>1064</v>
      </c>
      <c r="O1207" t="s">
        <v>2105</v>
      </c>
      <c r="P1207" t="s">
        <v>1064</v>
      </c>
      <c r="Q1207" t="s">
        <v>36</v>
      </c>
      <c r="R1207" t="s">
        <v>37</v>
      </c>
      <c r="S1207">
        <v>59</v>
      </c>
      <c r="T1207">
        <v>58.881999999999998</v>
      </c>
      <c r="U1207" t="s">
        <v>139</v>
      </c>
      <c r="V1207" t="s">
        <v>1064</v>
      </c>
      <c r="W1207" t="s">
        <v>1824</v>
      </c>
      <c r="X1207" t="s">
        <v>1032</v>
      </c>
      <c r="Y1207" t="s">
        <v>37</v>
      </c>
      <c r="Z1207" t="s">
        <v>2062</v>
      </c>
      <c r="AA1207" t="s">
        <v>1273</v>
      </c>
      <c r="AB1207" t="s">
        <v>1064</v>
      </c>
      <c r="AC1207" t="s">
        <v>1064</v>
      </c>
      <c r="AD1207" t="s">
        <v>1064</v>
      </c>
      <c r="AE1207" t="s">
        <v>1064</v>
      </c>
      <c r="AF1207" t="s">
        <v>1064</v>
      </c>
      <c r="AG1207" t="s">
        <v>1064</v>
      </c>
      <c r="AH1207" t="s">
        <v>1064</v>
      </c>
      <c r="AK1207">
        <v>304171.9999</v>
      </c>
      <c r="AL1207">
        <v>6139469.0149999997</v>
      </c>
      <c r="AM1207" t="s">
        <v>2388</v>
      </c>
      <c r="AN1207" t="s">
        <v>37</v>
      </c>
      <c r="AO1207" s="39">
        <v>45721</v>
      </c>
    </row>
    <row r="1208" spans="1:41" x14ac:dyDescent="0.2">
      <c r="A1208" t="s">
        <v>173</v>
      </c>
      <c r="B1208" t="s">
        <v>176</v>
      </c>
      <c r="C1208" t="s">
        <v>2747</v>
      </c>
      <c r="D1208" t="s">
        <v>1064</v>
      </c>
      <c r="E1208" t="s">
        <v>1745</v>
      </c>
      <c r="F1208" t="s">
        <v>662</v>
      </c>
      <c r="G1208" t="s">
        <v>1805</v>
      </c>
      <c r="H1208" s="39">
        <v>43874</v>
      </c>
      <c r="I1208" s="55">
        <v>2020</v>
      </c>
      <c r="J1208" t="s">
        <v>1297</v>
      </c>
      <c r="K1208" t="s">
        <v>1271</v>
      </c>
      <c r="L1208" s="48" t="s">
        <v>1064</v>
      </c>
      <c r="M1208" t="s">
        <v>1064</v>
      </c>
      <c r="O1208" t="s">
        <v>2102</v>
      </c>
      <c r="P1208" t="s">
        <v>1064</v>
      </c>
      <c r="Q1208" t="s">
        <v>36</v>
      </c>
      <c r="R1208" t="s">
        <v>87</v>
      </c>
      <c r="S1208">
        <v>44.46</v>
      </c>
      <c r="T1208">
        <v>43.68</v>
      </c>
      <c r="U1208" t="s">
        <v>139</v>
      </c>
      <c r="V1208" t="s">
        <v>1064</v>
      </c>
      <c r="W1208" t="s">
        <v>1876</v>
      </c>
      <c r="X1208" t="s">
        <v>2103</v>
      </c>
      <c r="Y1208" t="s">
        <v>1295</v>
      </c>
      <c r="Z1208" t="s">
        <v>2104</v>
      </c>
      <c r="AA1208" t="s">
        <v>1278</v>
      </c>
      <c r="AB1208" t="s">
        <v>1064</v>
      </c>
      <c r="AC1208" t="s">
        <v>1064</v>
      </c>
      <c r="AD1208" t="s">
        <v>1064</v>
      </c>
      <c r="AE1208" t="s">
        <v>1064</v>
      </c>
      <c r="AF1208" t="s">
        <v>1064</v>
      </c>
      <c r="AG1208" t="s">
        <v>1064</v>
      </c>
      <c r="AH1208" t="s">
        <v>1064</v>
      </c>
      <c r="AK1208">
        <v>304237</v>
      </c>
      <c r="AL1208">
        <v>6139442</v>
      </c>
      <c r="AM1208" t="s">
        <v>2390</v>
      </c>
      <c r="AN1208" t="s">
        <v>87</v>
      </c>
      <c r="AO1208" s="39">
        <v>45721</v>
      </c>
    </row>
    <row r="1209" spans="1:41" x14ac:dyDescent="0.2">
      <c r="A1209" t="s">
        <v>173</v>
      </c>
      <c r="B1209" t="s">
        <v>176</v>
      </c>
      <c r="C1209" t="s">
        <v>2505</v>
      </c>
      <c r="D1209" t="s">
        <v>1064</v>
      </c>
      <c r="E1209" t="s">
        <v>1144</v>
      </c>
      <c r="F1209" t="s">
        <v>2360</v>
      </c>
      <c r="G1209" t="s">
        <v>1805</v>
      </c>
      <c r="H1209" s="39">
        <v>40132</v>
      </c>
      <c r="I1209" s="55">
        <v>2009</v>
      </c>
      <c r="J1209" t="s">
        <v>1362</v>
      </c>
      <c r="K1209" t="s">
        <v>1363</v>
      </c>
      <c r="L1209" s="48" t="s">
        <v>1064</v>
      </c>
      <c r="M1209" t="s">
        <v>1064</v>
      </c>
      <c r="O1209" t="s">
        <v>2106</v>
      </c>
      <c r="P1209" t="s">
        <v>1064</v>
      </c>
      <c r="Q1209" t="s">
        <v>36</v>
      </c>
      <c r="R1209" t="s">
        <v>37</v>
      </c>
      <c r="S1209">
        <v>86.49</v>
      </c>
      <c r="T1209">
        <v>86.058000000000007</v>
      </c>
      <c r="U1209" t="s">
        <v>139</v>
      </c>
      <c r="V1209" t="s">
        <v>1064</v>
      </c>
      <c r="W1209" t="s">
        <v>1824</v>
      </c>
      <c r="X1209" t="s">
        <v>851</v>
      </c>
      <c r="Y1209" t="s">
        <v>37</v>
      </c>
      <c r="Z1209" t="s">
        <v>2107</v>
      </c>
      <c r="AA1209" t="s">
        <v>1273</v>
      </c>
      <c r="AB1209" t="s">
        <v>1064</v>
      </c>
      <c r="AC1209" t="s">
        <v>1064</v>
      </c>
      <c r="AD1209" t="s">
        <v>1064</v>
      </c>
      <c r="AE1209" t="s">
        <v>1064</v>
      </c>
      <c r="AF1209" t="s">
        <v>1064</v>
      </c>
      <c r="AG1209" t="s">
        <v>1064</v>
      </c>
      <c r="AH1209" t="s">
        <v>1064</v>
      </c>
      <c r="AK1209">
        <v>363495</v>
      </c>
      <c r="AL1209">
        <v>6958309</v>
      </c>
      <c r="AM1209" t="s">
        <v>2390</v>
      </c>
      <c r="AN1209" t="s">
        <v>37</v>
      </c>
      <c r="AO1209" s="39">
        <v>45721</v>
      </c>
    </row>
    <row r="1210" spans="1:41" x14ac:dyDescent="0.2">
      <c r="A1210" t="s">
        <v>173</v>
      </c>
      <c r="B1210" t="s">
        <v>175</v>
      </c>
      <c r="C1210" t="s">
        <v>2459</v>
      </c>
      <c r="D1210" t="s">
        <v>1064</v>
      </c>
      <c r="E1210" t="s">
        <v>1088</v>
      </c>
      <c r="F1210" t="s">
        <v>673</v>
      </c>
      <c r="G1210" t="s">
        <v>1805</v>
      </c>
      <c r="H1210" s="39">
        <v>22128</v>
      </c>
      <c r="I1210" s="55">
        <v>1960</v>
      </c>
      <c r="J1210" t="s">
        <v>1327</v>
      </c>
      <c r="K1210" t="s">
        <v>1466</v>
      </c>
      <c r="L1210" s="48" t="s">
        <v>1064</v>
      </c>
      <c r="M1210" t="s">
        <v>1064</v>
      </c>
      <c r="O1210" t="s">
        <v>1832</v>
      </c>
      <c r="P1210" t="s">
        <v>1064</v>
      </c>
      <c r="Q1210" t="s">
        <v>36</v>
      </c>
      <c r="R1210" t="s">
        <v>37</v>
      </c>
      <c r="S1210">
        <v>433.49209999999999</v>
      </c>
      <c r="T1210">
        <v>426.81169999999997</v>
      </c>
      <c r="U1210" t="s">
        <v>139</v>
      </c>
      <c r="V1210" t="s">
        <v>1064</v>
      </c>
      <c r="W1210" t="s">
        <v>1824</v>
      </c>
      <c r="X1210" t="s">
        <v>3212</v>
      </c>
      <c r="Y1210" t="s">
        <v>1064</v>
      </c>
      <c r="Z1210" t="s">
        <v>1064</v>
      </c>
      <c r="AA1210" t="s">
        <v>1064</v>
      </c>
      <c r="AB1210" t="s">
        <v>1064</v>
      </c>
      <c r="AC1210" t="s">
        <v>1064</v>
      </c>
      <c r="AD1210" t="s">
        <v>1064</v>
      </c>
      <c r="AE1210" t="s">
        <v>1064</v>
      </c>
      <c r="AF1210" t="s">
        <v>1064</v>
      </c>
      <c r="AG1210" t="s">
        <v>1064</v>
      </c>
      <c r="AH1210" t="s">
        <v>1064</v>
      </c>
      <c r="AK1210">
        <v>374700</v>
      </c>
      <c r="AL1210">
        <v>7555454</v>
      </c>
      <c r="AM1210" t="s">
        <v>2388</v>
      </c>
      <c r="AN1210" t="s">
        <v>37</v>
      </c>
      <c r="AO1210" s="39">
        <v>45721</v>
      </c>
    </row>
    <row r="1211" spans="1:41" x14ac:dyDescent="0.2">
      <c r="A1211" t="s">
        <v>173</v>
      </c>
      <c r="B1211" t="s">
        <v>176</v>
      </c>
      <c r="C1211" t="s">
        <v>2729</v>
      </c>
      <c r="D1211" t="s">
        <v>1064</v>
      </c>
      <c r="E1211" t="s">
        <v>1072</v>
      </c>
      <c r="F1211" t="s">
        <v>2361</v>
      </c>
      <c r="G1211" t="s">
        <v>1805</v>
      </c>
      <c r="H1211" s="39">
        <v>40025</v>
      </c>
      <c r="I1211" s="55">
        <v>2009</v>
      </c>
      <c r="J1211" t="s">
        <v>1302</v>
      </c>
      <c r="K1211" t="s">
        <v>1306</v>
      </c>
      <c r="L1211" s="48" t="s">
        <v>1064</v>
      </c>
      <c r="M1211" t="s">
        <v>1064</v>
      </c>
      <c r="O1211" t="s">
        <v>1852</v>
      </c>
      <c r="P1211" t="s">
        <v>1064</v>
      </c>
      <c r="Q1211" t="s">
        <v>36</v>
      </c>
      <c r="R1211" t="s">
        <v>37</v>
      </c>
      <c r="S1211">
        <v>81</v>
      </c>
      <c r="T1211">
        <v>80.837999999999994</v>
      </c>
      <c r="U1211" t="s">
        <v>139</v>
      </c>
      <c r="V1211" t="s">
        <v>1064</v>
      </c>
      <c r="W1211" t="s">
        <v>1824</v>
      </c>
      <c r="X1211" t="s">
        <v>712</v>
      </c>
      <c r="Y1211" t="s">
        <v>37</v>
      </c>
      <c r="Z1211" t="s">
        <v>2062</v>
      </c>
      <c r="AA1211" t="s">
        <v>1273</v>
      </c>
      <c r="AB1211" t="s">
        <v>1064</v>
      </c>
      <c r="AC1211" t="s">
        <v>1064</v>
      </c>
      <c r="AD1211" t="s">
        <v>1064</v>
      </c>
      <c r="AE1211" t="s">
        <v>1064</v>
      </c>
      <c r="AF1211" t="s">
        <v>1064</v>
      </c>
      <c r="AG1211" t="s">
        <v>1064</v>
      </c>
      <c r="AH1211" t="s">
        <v>1064</v>
      </c>
      <c r="AK1211">
        <v>660418.73</v>
      </c>
      <c r="AL1211">
        <v>5401965.5199999996</v>
      </c>
      <c r="AM1211" t="s">
        <v>162</v>
      </c>
      <c r="AN1211" t="s">
        <v>37</v>
      </c>
      <c r="AO1211" s="39">
        <v>45721</v>
      </c>
    </row>
    <row r="1212" spans="1:41" x14ac:dyDescent="0.2">
      <c r="A1212" t="s">
        <v>173</v>
      </c>
      <c r="B1212" t="s">
        <v>176</v>
      </c>
      <c r="C1212" t="s">
        <v>2748</v>
      </c>
      <c r="D1212" t="s">
        <v>1064</v>
      </c>
      <c r="E1212" t="s">
        <v>1609</v>
      </c>
      <c r="F1212" t="s">
        <v>235</v>
      </c>
      <c r="G1212" t="s">
        <v>1805</v>
      </c>
      <c r="H1212" s="39">
        <v>43606</v>
      </c>
      <c r="I1212" s="55">
        <v>2019</v>
      </c>
      <c r="J1212" t="s">
        <v>1302</v>
      </c>
      <c r="K1212" t="s">
        <v>1303</v>
      </c>
      <c r="L1212" s="48" t="s">
        <v>1064</v>
      </c>
      <c r="M1212" t="s">
        <v>1064</v>
      </c>
      <c r="O1212" t="s">
        <v>1830</v>
      </c>
      <c r="P1212" t="s">
        <v>1064</v>
      </c>
      <c r="Q1212" t="s">
        <v>36</v>
      </c>
      <c r="R1212" t="s">
        <v>37</v>
      </c>
      <c r="S1212">
        <v>18.03</v>
      </c>
      <c r="T1212">
        <v>17.52</v>
      </c>
      <c r="U1212" t="s">
        <v>139</v>
      </c>
      <c r="V1212" t="s">
        <v>1064</v>
      </c>
      <c r="W1212" t="s">
        <v>1824</v>
      </c>
      <c r="X1212" t="s">
        <v>706</v>
      </c>
      <c r="Y1212" t="s">
        <v>1064</v>
      </c>
      <c r="Z1212" t="s">
        <v>1064</v>
      </c>
      <c r="AA1212" t="s">
        <v>1064</v>
      </c>
      <c r="AB1212" t="s">
        <v>1064</v>
      </c>
      <c r="AC1212" t="s">
        <v>1064</v>
      </c>
      <c r="AD1212" t="s">
        <v>1064</v>
      </c>
      <c r="AE1212" t="s">
        <v>1064</v>
      </c>
      <c r="AF1212" t="s">
        <v>1064</v>
      </c>
      <c r="AG1212" t="s">
        <v>1064</v>
      </c>
      <c r="AH1212" t="s">
        <v>1064</v>
      </c>
      <c r="AK1212">
        <v>612765</v>
      </c>
      <c r="AL1212">
        <v>5228037</v>
      </c>
      <c r="AM1212" t="s">
        <v>162</v>
      </c>
      <c r="AN1212" t="s">
        <v>37</v>
      </c>
      <c r="AO1212" s="39">
        <v>45721</v>
      </c>
    </row>
    <row r="1213" spans="1:41" x14ac:dyDescent="0.2">
      <c r="A1213" t="s">
        <v>173</v>
      </c>
      <c r="B1213" t="s">
        <v>175</v>
      </c>
      <c r="C1213" t="s">
        <v>2749</v>
      </c>
      <c r="D1213" t="s">
        <v>1064</v>
      </c>
      <c r="E1213" t="s">
        <v>1206</v>
      </c>
      <c r="F1213" t="s">
        <v>540</v>
      </c>
      <c r="G1213" t="s">
        <v>1805</v>
      </c>
      <c r="H1213" s="39">
        <v>42459</v>
      </c>
      <c r="I1213" s="55">
        <v>2016</v>
      </c>
      <c r="J1213" t="s">
        <v>1352</v>
      </c>
      <c r="K1213" t="s">
        <v>1420</v>
      </c>
      <c r="L1213" s="48" t="s">
        <v>1064</v>
      </c>
      <c r="M1213" t="s">
        <v>1064</v>
      </c>
      <c r="O1213" t="s">
        <v>1833</v>
      </c>
      <c r="P1213" t="s">
        <v>1064</v>
      </c>
      <c r="Q1213" t="s">
        <v>36</v>
      </c>
      <c r="R1213" t="s">
        <v>116</v>
      </c>
      <c r="S1213">
        <v>37.06</v>
      </c>
      <c r="T1213">
        <v>35.435465000000001</v>
      </c>
      <c r="U1213" t="s">
        <v>139</v>
      </c>
      <c r="V1213" t="s">
        <v>1064</v>
      </c>
      <c r="W1213" t="s">
        <v>1824</v>
      </c>
      <c r="X1213" t="s">
        <v>2108</v>
      </c>
      <c r="Y1213" t="s">
        <v>1064</v>
      </c>
      <c r="Z1213" t="s">
        <v>1064</v>
      </c>
      <c r="AA1213" t="s">
        <v>1064</v>
      </c>
      <c r="AB1213" t="s">
        <v>1064</v>
      </c>
      <c r="AC1213" t="s">
        <v>1064</v>
      </c>
      <c r="AD1213" t="s">
        <v>1064</v>
      </c>
      <c r="AE1213" t="s">
        <v>1064</v>
      </c>
      <c r="AF1213" t="s">
        <v>1064</v>
      </c>
      <c r="AG1213" t="s">
        <v>1064</v>
      </c>
      <c r="AH1213" t="s">
        <v>1064</v>
      </c>
      <c r="AK1213">
        <v>542365.92000000004</v>
      </c>
      <c r="AL1213">
        <v>7680208.8399999999</v>
      </c>
      <c r="AM1213" t="s">
        <v>2398</v>
      </c>
      <c r="AN1213" t="s">
        <v>37</v>
      </c>
      <c r="AO1213" s="39">
        <v>45721</v>
      </c>
    </row>
    <row r="1214" spans="1:41" x14ac:dyDescent="0.2">
      <c r="A1214" t="s">
        <v>173</v>
      </c>
      <c r="B1214" t="s">
        <v>176</v>
      </c>
      <c r="C1214" t="s">
        <v>2719</v>
      </c>
      <c r="D1214" t="s">
        <v>1064</v>
      </c>
      <c r="E1214" t="s">
        <v>1678</v>
      </c>
      <c r="F1214" t="s">
        <v>380</v>
      </c>
      <c r="G1214" t="s">
        <v>1805</v>
      </c>
      <c r="H1214" s="39">
        <v>38119</v>
      </c>
      <c r="I1214" s="55">
        <v>2004</v>
      </c>
      <c r="J1214" t="s">
        <v>1354</v>
      </c>
      <c r="K1214" t="s">
        <v>1357</v>
      </c>
      <c r="L1214" s="48" t="s">
        <v>1064</v>
      </c>
      <c r="M1214" t="s">
        <v>1064</v>
      </c>
      <c r="O1214" t="s">
        <v>1837</v>
      </c>
      <c r="P1214" t="s">
        <v>1064</v>
      </c>
      <c r="Q1214" t="s">
        <v>29</v>
      </c>
      <c r="R1214" t="s">
        <v>132</v>
      </c>
      <c r="S1214">
        <v>61</v>
      </c>
      <c r="T1214">
        <v>61</v>
      </c>
      <c r="U1214" t="s">
        <v>139</v>
      </c>
      <c r="V1214" t="s">
        <v>1064</v>
      </c>
      <c r="W1214" t="s">
        <v>1824</v>
      </c>
      <c r="X1214" t="s">
        <v>826</v>
      </c>
      <c r="Y1214" t="s">
        <v>1064</v>
      </c>
      <c r="Z1214" t="s">
        <v>1064</v>
      </c>
      <c r="AA1214" t="s">
        <v>1064</v>
      </c>
      <c r="AB1214" t="s">
        <v>1064</v>
      </c>
      <c r="AC1214" t="s">
        <v>1064</v>
      </c>
      <c r="AD1214" t="s">
        <v>1064</v>
      </c>
      <c r="AE1214" t="s">
        <v>1064</v>
      </c>
      <c r="AF1214" t="s">
        <v>1064</v>
      </c>
      <c r="AG1214" t="s">
        <v>1064</v>
      </c>
      <c r="AH1214" t="s">
        <v>1064</v>
      </c>
      <c r="AK1214">
        <v>680338.96660000004</v>
      </c>
      <c r="AL1214">
        <v>5618578.0619999999</v>
      </c>
      <c r="AM1214" t="s">
        <v>2389</v>
      </c>
      <c r="AN1214" t="s">
        <v>129</v>
      </c>
      <c r="AO1214" s="39">
        <v>45721</v>
      </c>
    </row>
    <row r="1215" spans="1:41" x14ac:dyDescent="0.2">
      <c r="A1215" t="s">
        <v>173</v>
      </c>
      <c r="B1215" t="s">
        <v>176</v>
      </c>
      <c r="C1215" t="s">
        <v>3635</v>
      </c>
      <c r="D1215" t="s">
        <v>1064</v>
      </c>
      <c r="E1215" t="s">
        <v>1064</v>
      </c>
      <c r="F1215" t="s">
        <v>3636</v>
      </c>
      <c r="G1215" t="s">
        <v>3625</v>
      </c>
      <c r="I1215" s="55"/>
      <c r="J1215" t="s">
        <v>1348</v>
      </c>
      <c r="K1215" t="s">
        <v>1349</v>
      </c>
      <c r="L1215" s="48" t="s">
        <v>1064</v>
      </c>
      <c r="M1215" t="s">
        <v>1064</v>
      </c>
      <c r="O1215" t="s">
        <v>1064</v>
      </c>
      <c r="P1215" t="s">
        <v>1064</v>
      </c>
      <c r="Q1215" t="s">
        <v>36</v>
      </c>
      <c r="R1215" t="s">
        <v>37</v>
      </c>
      <c r="U1215" t="s">
        <v>139</v>
      </c>
      <c r="V1215" t="s">
        <v>1064</v>
      </c>
      <c r="W1215" t="s">
        <v>1064</v>
      </c>
      <c r="X1215" t="s">
        <v>1064</v>
      </c>
      <c r="Y1215" t="s">
        <v>1064</v>
      </c>
      <c r="Z1215" t="s">
        <v>1064</v>
      </c>
      <c r="AA1215" t="s">
        <v>1064</v>
      </c>
      <c r="AB1215" t="s">
        <v>1064</v>
      </c>
      <c r="AC1215" t="s">
        <v>1064</v>
      </c>
      <c r="AD1215" t="s">
        <v>1064</v>
      </c>
      <c r="AE1215" t="s">
        <v>1064</v>
      </c>
      <c r="AF1215" t="s">
        <v>1064</v>
      </c>
      <c r="AG1215" t="s">
        <v>1064</v>
      </c>
      <c r="AH1215" t="s">
        <v>1064</v>
      </c>
      <c r="AM1215" t="s">
        <v>1064</v>
      </c>
      <c r="AN1215" t="s">
        <v>37</v>
      </c>
      <c r="AO1215" s="39">
        <v>45721</v>
      </c>
    </row>
    <row r="1216" spans="1:41" x14ac:dyDescent="0.2">
      <c r="A1216" t="s">
        <v>173</v>
      </c>
      <c r="B1216" t="s">
        <v>176</v>
      </c>
      <c r="C1216" t="s">
        <v>2908</v>
      </c>
      <c r="D1216" t="s">
        <v>1064</v>
      </c>
      <c r="E1216" t="s">
        <v>1679</v>
      </c>
      <c r="F1216" t="s">
        <v>230</v>
      </c>
      <c r="G1216" t="s">
        <v>1805</v>
      </c>
      <c r="H1216" s="39">
        <v>41456</v>
      </c>
      <c r="I1216" s="55">
        <v>2013</v>
      </c>
      <c r="J1216" t="s">
        <v>1297</v>
      </c>
      <c r="K1216" t="s">
        <v>1298</v>
      </c>
      <c r="L1216" s="48" t="s">
        <v>1064</v>
      </c>
      <c r="M1216" t="s">
        <v>1064</v>
      </c>
      <c r="O1216" t="s">
        <v>1837</v>
      </c>
      <c r="P1216" t="s">
        <v>1064</v>
      </c>
      <c r="Q1216" t="s">
        <v>29</v>
      </c>
      <c r="R1216" t="s">
        <v>129</v>
      </c>
      <c r="S1216">
        <v>22</v>
      </c>
      <c r="T1216">
        <v>22</v>
      </c>
      <c r="U1216" t="s">
        <v>692</v>
      </c>
      <c r="V1216" t="s">
        <v>1064</v>
      </c>
      <c r="W1216" t="s">
        <v>1824</v>
      </c>
      <c r="X1216" t="s">
        <v>696</v>
      </c>
      <c r="Y1216" t="s">
        <v>1064</v>
      </c>
      <c r="Z1216" t="s">
        <v>1064</v>
      </c>
      <c r="AA1216" t="s">
        <v>1064</v>
      </c>
      <c r="AB1216" t="s">
        <v>1064</v>
      </c>
      <c r="AC1216" t="s">
        <v>1064</v>
      </c>
      <c r="AD1216" t="s">
        <v>1064</v>
      </c>
      <c r="AE1216" t="s">
        <v>1064</v>
      </c>
      <c r="AF1216" t="s">
        <v>1064</v>
      </c>
      <c r="AG1216" t="s">
        <v>1064</v>
      </c>
      <c r="AH1216" t="s">
        <v>1064</v>
      </c>
      <c r="AK1216">
        <v>735226.95640000002</v>
      </c>
      <c r="AL1216">
        <v>6082725.0549999997</v>
      </c>
      <c r="AM1216" t="s">
        <v>2389</v>
      </c>
      <c r="AN1216" t="s">
        <v>129</v>
      </c>
      <c r="AO1216" s="39">
        <v>45721</v>
      </c>
    </row>
    <row r="1217" spans="1:41" x14ac:dyDescent="0.2">
      <c r="A1217" t="s">
        <v>173</v>
      </c>
      <c r="B1217" t="s">
        <v>176</v>
      </c>
      <c r="C1217" t="s">
        <v>198</v>
      </c>
      <c r="D1217" t="s">
        <v>1064</v>
      </c>
      <c r="E1217" t="s">
        <v>1576</v>
      </c>
      <c r="F1217" t="s">
        <v>329</v>
      </c>
      <c r="G1217" t="s">
        <v>1805</v>
      </c>
      <c r="H1217" s="39">
        <v>39162</v>
      </c>
      <c r="I1217" s="55">
        <v>2007</v>
      </c>
      <c r="J1217" t="s">
        <v>1337</v>
      </c>
      <c r="K1217" t="s">
        <v>1342</v>
      </c>
      <c r="L1217" s="48" t="s">
        <v>1064</v>
      </c>
      <c r="M1217" t="s">
        <v>1064</v>
      </c>
      <c r="O1217" t="s">
        <v>1832</v>
      </c>
      <c r="P1217" t="s">
        <v>1064</v>
      </c>
      <c r="Q1217" t="s">
        <v>36</v>
      </c>
      <c r="R1217" t="s">
        <v>37</v>
      </c>
      <c r="S1217">
        <v>200.01</v>
      </c>
      <c r="T1217">
        <v>198.77500000000001</v>
      </c>
      <c r="U1217" t="s">
        <v>139</v>
      </c>
      <c r="V1217" t="s">
        <v>1064</v>
      </c>
      <c r="W1217" t="s">
        <v>1824</v>
      </c>
      <c r="X1217" t="s">
        <v>783</v>
      </c>
      <c r="Y1217" t="s">
        <v>1064</v>
      </c>
      <c r="Z1217" t="s">
        <v>1064</v>
      </c>
      <c r="AA1217" t="s">
        <v>1064</v>
      </c>
      <c r="AB1217" t="s">
        <v>1064</v>
      </c>
      <c r="AC1217" t="s">
        <v>1064</v>
      </c>
      <c r="AD1217" t="s">
        <v>1064</v>
      </c>
      <c r="AE1217" t="s">
        <v>1064</v>
      </c>
      <c r="AF1217" t="s">
        <v>1064</v>
      </c>
      <c r="AG1217" t="s">
        <v>1064</v>
      </c>
      <c r="AH1217" t="s">
        <v>1064</v>
      </c>
      <c r="AK1217">
        <v>740521.98750000005</v>
      </c>
      <c r="AL1217">
        <v>5889996.0180000002</v>
      </c>
      <c r="AM1217" t="s">
        <v>2389</v>
      </c>
      <c r="AN1217" t="s">
        <v>37</v>
      </c>
      <c r="AO1217" s="39">
        <v>45721</v>
      </c>
    </row>
    <row r="1218" spans="1:41" x14ac:dyDescent="0.2">
      <c r="A1218" t="s">
        <v>178</v>
      </c>
      <c r="B1218" t="s">
        <v>141</v>
      </c>
      <c r="C1218" t="s">
        <v>25</v>
      </c>
      <c r="D1218" t="s">
        <v>2441</v>
      </c>
      <c r="E1218" t="s">
        <v>26</v>
      </c>
      <c r="F1218" t="s">
        <v>1536</v>
      </c>
      <c r="G1218" t="s">
        <v>1805</v>
      </c>
      <c r="H1218" s="39">
        <v>43466</v>
      </c>
      <c r="I1218" s="55">
        <v>2019</v>
      </c>
      <c r="J1218" t="s">
        <v>1806</v>
      </c>
      <c r="K1218" t="s">
        <v>1843</v>
      </c>
      <c r="L1218" s="48" t="s">
        <v>1534</v>
      </c>
      <c r="M1218" t="s">
        <v>154</v>
      </c>
      <c r="N1218">
        <v>2019</v>
      </c>
      <c r="O1218" t="s">
        <v>1064</v>
      </c>
      <c r="P1218" t="s">
        <v>1064</v>
      </c>
      <c r="Q1218" t="s">
        <v>36</v>
      </c>
      <c r="R1218" t="s">
        <v>37</v>
      </c>
      <c r="S1218">
        <v>0.4</v>
      </c>
      <c r="T1218">
        <v>0.4</v>
      </c>
      <c r="U1218" t="s">
        <v>139</v>
      </c>
      <c r="V1218" t="s">
        <v>1064</v>
      </c>
      <c r="W1218" t="s">
        <v>1064</v>
      </c>
      <c r="X1218" t="s">
        <v>1537</v>
      </c>
      <c r="Y1218" t="s">
        <v>154</v>
      </c>
      <c r="Z1218" t="s">
        <v>1064</v>
      </c>
      <c r="AA1218" t="s">
        <v>1064</v>
      </c>
      <c r="AB1218" t="s">
        <v>1064</v>
      </c>
      <c r="AC1218" t="s">
        <v>1064</v>
      </c>
      <c r="AD1218" t="s">
        <v>1064</v>
      </c>
      <c r="AE1218" t="s">
        <v>1064</v>
      </c>
      <c r="AF1218" t="s">
        <v>1064</v>
      </c>
      <c r="AG1218" t="s">
        <v>1064</v>
      </c>
      <c r="AH1218" t="s">
        <v>1064</v>
      </c>
      <c r="AK1218">
        <v>678209.2</v>
      </c>
      <c r="AL1218">
        <v>4833796.6900000004</v>
      </c>
      <c r="AM1218" t="s">
        <v>162</v>
      </c>
      <c r="AN1218" t="s">
        <v>37</v>
      </c>
      <c r="AO1218" s="39">
        <v>45721</v>
      </c>
    </row>
    <row r="1219" spans="1:41" x14ac:dyDescent="0.2">
      <c r="A1219" t="s">
        <v>179</v>
      </c>
      <c r="B1219" t="s">
        <v>1812</v>
      </c>
      <c r="C1219" t="s">
        <v>3668</v>
      </c>
      <c r="D1219" t="s">
        <v>86</v>
      </c>
      <c r="E1219" t="s">
        <v>3669</v>
      </c>
      <c r="F1219" t="s">
        <v>3067</v>
      </c>
      <c r="G1219" t="s">
        <v>1805</v>
      </c>
      <c r="H1219" s="39">
        <v>31048</v>
      </c>
      <c r="I1219" s="55">
        <v>1985</v>
      </c>
      <c r="J1219" t="s">
        <v>1813</v>
      </c>
      <c r="K1219" t="s">
        <v>85</v>
      </c>
      <c r="L1219" s="48" t="s">
        <v>1064</v>
      </c>
      <c r="M1219" t="s">
        <v>3691</v>
      </c>
      <c r="N1219">
        <v>1985</v>
      </c>
      <c r="O1219" t="s">
        <v>1064</v>
      </c>
      <c r="P1219" t="s">
        <v>3710</v>
      </c>
      <c r="Q1219" t="s">
        <v>36</v>
      </c>
      <c r="R1219" t="s">
        <v>87</v>
      </c>
      <c r="S1219">
        <v>24</v>
      </c>
      <c r="T1219">
        <v>21.6</v>
      </c>
      <c r="U1219" t="s">
        <v>139</v>
      </c>
      <c r="V1219" t="s">
        <v>1064</v>
      </c>
      <c r="W1219" t="s">
        <v>1064</v>
      </c>
      <c r="X1219" t="s">
        <v>3711</v>
      </c>
      <c r="Y1219" t="s">
        <v>87</v>
      </c>
      <c r="Z1219" t="s">
        <v>1064</v>
      </c>
      <c r="AA1219" t="s">
        <v>1064</v>
      </c>
      <c r="AB1219" t="s">
        <v>1064</v>
      </c>
      <c r="AC1219" t="s">
        <v>1064</v>
      </c>
      <c r="AD1219" t="s">
        <v>1064</v>
      </c>
      <c r="AE1219" t="s">
        <v>1064</v>
      </c>
      <c r="AF1219" t="s">
        <v>1064</v>
      </c>
      <c r="AG1219" t="s">
        <v>1064</v>
      </c>
      <c r="AH1219" t="s">
        <v>1064</v>
      </c>
      <c r="AK1219">
        <v>373042</v>
      </c>
      <c r="AL1219">
        <v>4114739</v>
      </c>
      <c r="AM1219" t="s">
        <v>3643</v>
      </c>
      <c r="AN1219" t="s">
        <v>87</v>
      </c>
      <c r="AO1219" s="39">
        <v>45721</v>
      </c>
    </row>
    <row r="1220" spans="1:41" x14ac:dyDescent="0.2">
      <c r="A1220" t="s">
        <v>179</v>
      </c>
      <c r="B1220" t="s">
        <v>1812</v>
      </c>
      <c r="C1220" t="s">
        <v>3668</v>
      </c>
      <c r="D1220" t="s">
        <v>86</v>
      </c>
      <c r="E1220" t="s">
        <v>3669</v>
      </c>
      <c r="F1220" t="s">
        <v>3067</v>
      </c>
      <c r="G1220" t="s">
        <v>1805</v>
      </c>
      <c r="H1220" s="39">
        <v>31048</v>
      </c>
      <c r="I1220" s="55">
        <v>1985</v>
      </c>
      <c r="J1220" t="s">
        <v>1813</v>
      </c>
      <c r="K1220" t="s">
        <v>85</v>
      </c>
      <c r="L1220" s="48" t="s">
        <v>1064</v>
      </c>
      <c r="M1220" t="s">
        <v>3670</v>
      </c>
      <c r="N1220">
        <v>1994</v>
      </c>
      <c r="O1220" t="s">
        <v>1064</v>
      </c>
      <c r="P1220" t="s">
        <v>3712</v>
      </c>
      <c r="Q1220" t="s">
        <v>36</v>
      </c>
      <c r="R1220" t="s">
        <v>37</v>
      </c>
      <c r="S1220">
        <v>1.46</v>
      </c>
      <c r="T1220">
        <v>1.3140000000000001</v>
      </c>
      <c r="U1220" t="s">
        <v>139</v>
      </c>
      <c r="V1220" t="s">
        <v>1064</v>
      </c>
      <c r="W1220" t="s">
        <v>1064</v>
      </c>
      <c r="X1220" t="s">
        <v>3711</v>
      </c>
      <c r="Y1220" t="s">
        <v>3673</v>
      </c>
      <c r="Z1220" t="s">
        <v>1064</v>
      </c>
      <c r="AA1220" t="s">
        <v>1064</v>
      </c>
      <c r="AB1220" t="s">
        <v>1064</v>
      </c>
      <c r="AC1220" t="s">
        <v>1064</v>
      </c>
      <c r="AD1220" t="s">
        <v>1064</v>
      </c>
      <c r="AE1220" t="s">
        <v>1064</v>
      </c>
      <c r="AF1220" t="s">
        <v>1064</v>
      </c>
      <c r="AG1220" t="s">
        <v>1064</v>
      </c>
      <c r="AH1220" t="s">
        <v>1064</v>
      </c>
      <c r="AK1220">
        <v>373042</v>
      </c>
      <c r="AL1220">
        <v>4114739</v>
      </c>
      <c r="AM1220" t="s">
        <v>3643</v>
      </c>
      <c r="AN1220" t="s">
        <v>37</v>
      </c>
      <c r="AO1220" s="39">
        <v>45721</v>
      </c>
    </row>
    <row r="1221" spans="1:41" x14ac:dyDescent="0.2">
      <c r="A1221" t="s">
        <v>179</v>
      </c>
      <c r="B1221" t="s">
        <v>1812</v>
      </c>
      <c r="C1221" t="s">
        <v>3668</v>
      </c>
      <c r="D1221" t="s">
        <v>86</v>
      </c>
      <c r="E1221" t="s">
        <v>3669</v>
      </c>
      <c r="F1221" t="s">
        <v>3067</v>
      </c>
      <c r="G1221" t="s">
        <v>1805</v>
      </c>
      <c r="H1221" s="39">
        <v>31048</v>
      </c>
      <c r="I1221" s="55">
        <v>1985</v>
      </c>
      <c r="J1221" t="s">
        <v>1813</v>
      </c>
      <c r="K1221" t="s">
        <v>85</v>
      </c>
      <c r="L1221" s="48" t="s">
        <v>1064</v>
      </c>
      <c r="M1221" t="s">
        <v>3691</v>
      </c>
      <c r="N1221">
        <v>1996</v>
      </c>
      <c r="O1221" t="s">
        <v>1064</v>
      </c>
      <c r="P1221" t="s">
        <v>3713</v>
      </c>
      <c r="Q1221" t="s">
        <v>36</v>
      </c>
      <c r="R1221" t="s">
        <v>87</v>
      </c>
      <c r="S1221">
        <v>10</v>
      </c>
      <c r="T1221">
        <v>9</v>
      </c>
      <c r="U1221" t="s">
        <v>139</v>
      </c>
      <c r="V1221" t="s">
        <v>1064</v>
      </c>
      <c r="W1221" t="s">
        <v>1064</v>
      </c>
      <c r="X1221" t="s">
        <v>3711</v>
      </c>
      <c r="Y1221" t="s">
        <v>87</v>
      </c>
      <c r="Z1221" t="s">
        <v>1064</v>
      </c>
      <c r="AA1221" t="s">
        <v>1064</v>
      </c>
      <c r="AB1221" t="s">
        <v>1064</v>
      </c>
      <c r="AC1221" t="s">
        <v>1064</v>
      </c>
      <c r="AD1221" t="s">
        <v>1064</v>
      </c>
      <c r="AE1221" t="s">
        <v>1064</v>
      </c>
      <c r="AF1221" t="s">
        <v>1064</v>
      </c>
      <c r="AG1221" t="s">
        <v>1064</v>
      </c>
      <c r="AH1221" t="s">
        <v>1064</v>
      </c>
      <c r="AK1221">
        <v>373042</v>
      </c>
      <c r="AL1221">
        <v>4114739</v>
      </c>
      <c r="AM1221" t="s">
        <v>3643</v>
      </c>
      <c r="AN1221" t="s">
        <v>87</v>
      </c>
      <c r="AO1221" s="39">
        <v>45721</v>
      </c>
    </row>
    <row r="1222" spans="1:41" x14ac:dyDescent="0.2">
      <c r="A1222" t="s">
        <v>179</v>
      </c>
      <c r="B1222" t="s">
        <v>1812</v>
      </c>
      <c r="C1222" t="s">
        <v>3668</v>
      </c>
      <c r="D1222" t="s">
        <v>86</v>
      </c>
      <c r="E1222" t="s">
        <v>3669</v>
      </c>
      <c r="F1222" t="s">
        <v>3067</v>
      </c>
      <c r="G1222" t="s">
        <v>1805</v>
      </c>
      <c r="H1222" s="39">
        <v>31048</v>
      </c>
      <c r="I1222" s="55">
        <v>1985</v>
      </c>
      <c r="J1222" t="s">
        <v>1813</v>
      </c>
      <c r="K1222" t="s">
        <v>85</v>
      </c>
      <c r="L1222" s="48" t="s">
        <v>1064</v>
      </c>
      <c r="M1222" t="s">
        <v>3714</v>
      </c>
      <c r="N1222">
        <v>1998</v>
      </c>
      <c r="O1222" t="s">
        <v>1064</v>
      </c>
      <c r="P1222" t="s">
        <v>3715</v>
      </c>
      <c r="Q1222" t="s">
        <v>36</v>
      </c>
      <c r="R1222" t="s">
        <v>87</v>
      </c>
      <c r="S1222">
        <v>2.72</v>
      </c>
      <c r="T1222">
        <v>2.448</v>
      </c>
      <c r="U1222" t="s">
        <v>139</v>
      </c>
      <c r="V1222" t="s">
        <v>1064</v>
      </c>
      <c r="W1222" t="s">
        <v>1064</v>
      </c>
      <c r="X1222" t="s">
        <v>3711</v>
      </c>
      <c r="Y1222" t="s">
        <v>87</v>
      </c>
      <c r="Z1222" t="s">
        <v>1064</v>
      </c>
      <c r="AA1222" t="s">
        <v>1064</v>
      </c>
      <c r="AB1222" t="s">
        <v>1064</v>
      </c>
      <c r="AC1222" t="s">
        <v>1064</v>
      </c>
      <c r="AD1222" t="s">
        <v>1064</v>
      </c>
      <c r="AE1222" t="s">
        <v>1064</v>
      </c>
      <c r="AF1222" t="s">
        <v>1064</v>
      </c>
      <c r="AG1222" t="s">
        <v>1064</v>
      </c>
      <c r="AH1222" t="s">
        <v>1064</v>
      </c>
      <c r="AK1222">
        <v>373042</v>
      </c>
      <c r="AL1222">
        <v>4114739</v>
      </c>
      <c r="AM1222" t="s">
        <v>3643</v>
      </c>
      <c r="AN1222" t="s">
        <v>87</v>
      </c>
      <c r="AO1222" s="39">
        <v>45721</v>
      </c>
    </row>
    <row r="1223" spans="1:41" x14ac:dyDescent="0.2">
      <c r="A1223" t="s">
        <v>179</v>
      </c>
      <c r="B1223" t="s">
        <v>1812</v>
      </c>
      <c r="C1223" t="s">
        <v>3668</v>
      </c>
      <c r="D1223" t="s">
        <v>86</v>
      </c>
      <c r="E1223" t="s">
        <v>3669</v>
      </c>
      <c r="F1223" t="s">
        <v>3067</v>
      </c>
      <c r="G1223" t="s">
        <v>1805</v>
      </c>
      <c r="H1223" s="39">
        <v>31048</v>
      </c>
      <c r="I1223" s="55">
        <v>1985</v>
      </c>
      <c r="J1223" t="s">
        <v>1813</v>
      </c>
      <c r="K1223" t="s">
        <v>85</v>
      </c>
      <c r="L1223" s="48" t="s">
        <v>1064</v>
      </c>
      <c r="M1223" t="s">
        <v>3691</v>
      </c>
      <c r="N1223">
        <v>2003</v>
      </c>
      <c r="O1223" t="s">
        <v>1064</v>
      </c>
      <c r="P1223" t="s">
        <v>3716</v>
      </c>
      <c r="Q1223" t="s">
        <v>36</v>
      </c>
      <c r="R1223" t="s">
        <v>87</v>
      </c>
      <c r="S1223">
        <v>15</v>
      </c>
      <c r="T1223">
        <v>13.5</v>
      </c>
      <c r="U1223" t="s">
        <v>139</v>
      </c>
      <c r="V1223" t="s">
        <v>1064</v>
      </c>
      <c r="W1223" t="s">
        <v>1064</v>
      </c>
      <c r="X1223" t="s">
        <v>3711</v>
      </c>
      <c r="Y1223" t="s">
        <v>87</v>
      </c>
      <c r="Z1223" t="s">
        <v>1064</v>
      </c>
      <c r="AA1223" t="s">
        <v>1064</v>
      </c>
      <c r="AB1223" t="s">
        <v>1064</v>
      </c>
      <c r="AC1223" t="s">
        <v>1064</v>
      </c>
      <c r="AD1223" t="s">
        <v>1064</v>
      </c>
      <c r="AE1223" t="s">
        <v>1064</v>
      </c>
      <c r="AF1223" t="s">
        <v>1064</v>
      </c>
      <c r="AG1223" t="s">
        <v>1064</v>
      </c>
      <c r="AH1223" t="s">
        <v>1064</v>
      </c>
      <c r="AK1223">
        <v>373042</v>
      </c>
      <c r="AL1223">
        <v>4114739</v>
      </c>
      <c r="AM1223" t="s">
        <v>3643</v>
      </c>
      <c r="AN1223" t="s">
        <v>87</v>
      </c>
      <c r="AO1223" s="39">
        <v>45721</v>
      </c>
    </row>
    <row r="1224" spans="1:41" x14ac:dyDescent="0.2">
      <c r="A1224" t="s">
        <v>179</v>
      </c>
      <c r="B1224" t="s">
        <v>1812</v>
      </c>
      <c r="C1224" t="s">
        <v>3668</v>
      </c>
      <c r="D1224" t="s">
        <v>86</v>
      </c>
      <c r="E1224" t="s">
        <v>3669</v>
      </c>
      <c r="F1224" t="s">
        <v>3067</v>
      </c>
      <c r="G1224" t="s">
        <v>1805</v>
      </c>
      <c r="H1224" s="39">
        <v>31048</v>
      </c>
      <c r="I1224" s="55">
        <v>1985</v>
      </c>
      <c r="J1224" t="s">
        <v>1813</v>
      </c>
      <c r="K1224" t="s">
        <v>85</v>
      </c>
      <c r="L1224" s="48" t="s">
        <v>1064</v>
      </c>
      <c r="M1224" t="s">
        <v>3691</v>
      </c>
      <c r="N1224">
        <v>2006</v>
      </c>
      <c r="O1224" t="s">
        <v>1064</v>
      </c>
      <c r="P1224" t="s">
        <v>3717</v>
      </c>
      <c r="Q1224" t="s">
        <v>36</v>
      </c>
      <c r="R1224" t="s">
        <v>87</v>
      </c>
      <c r="S1224">
        <v>10.5</v>
      </c>
      <c r="T1224">
        <v>9.4499999999999993</v>
      </c>
      <c r="U1224" t="s">
        <v>139</v>
      </c>
      <c r="V1224" t="s">
        <v>1064</v>
      </c>
      <c r="W1224" t="s">
        <v>1064</v>
      </c>
      <c r="X1224" t="s">
        <v>3711</v>
      </c>
      <c r="Y1224" t="s">
        <v>87</v>
      </c>
      <c r="Z1224" t="s">
        <v>1064</v>
      </c>
      <c r="AA1224" t="s">
        <v>1064</v>
      </c>
      <c r="AB1224" t="s">
        <v>1064</v>
      </c>
      <c r="AC1224" t="s">
        <v>1064</v>
      </c>
      <c r="AD1224" t="s">
        <v>1064</v>
      </c>
      <c r="AE1224" t="s">
        <v>1064</v>
      </c>
      <c r="AF1224" t="s">
        <v>1064</v>
      </c>
      <c r="AG1224" t="s">
        <v>1064</v>
      </c>
      <c r="AH1224" t="s">
        <v>1064</v>
      </c>
      <c r="AK1224">
        <v>373042</v>
      </c>
      <c r="AL1224">
        <v>4114739</v>
      </c>
      <c r="AM1224" t="s">
        <v>3643</v>
      </c>
      <c r="AN1224" t="s">
        <v>87</v>
      </c>
      <c r="AO1224" s="39">
        <v>45721</v>
      </c>
    </row>
    <row r="1225" spans="1:41" x14ac:dyDescent="0.2">
      <c r="A1225" t="s">
        <v>179</v>
      </c>
      <c r="B1225" t="s">
        <v>1812</v>
      </c>
      <c r="C1225" t="s">
        <v>3668</v>
      </c>
      <c r="D1225" t="s">
        <v>86</v>
      </c>
      <c r="E1225" t="s">
        <v>3669</v>
      </c>
      <c r="F1225" t="s">
        <v>3067</v>
      </c>
      <c r="G1225" t="s">
        <v>1805</v>
      </c>
      <c r="H1225" s="39">
        <v>31048</v>
      </c>
      <c r="I1225" s="55">
        <v>1985</v>
      </c>
      <c r="J1225" t="s">
        <v>1813</v>
      </c>
      <c r="K1225" t="s">
        <v>85</v>
      </c>
      <c r="L1225" s="48" t="s">
        <v>1064</v>
      </c>
      <c r="M1225" t="s">
        <v>3691</v>
      </c>
      <c r="N1225">
        <v>2008</v>
      </c>
      <c r="O1225" t="s">
        <v>1064</v>
      </c>
      <c r="P1225" t="s">
        <v>3716</v>
      </c>
      <c r="Q1225" t="s">
        <v>36</v>
      </c>
      <c r="R1225" t="s">
        <v>87</v>
      </c>
      <c r="S1225">
        <v>15</v>
      </c>
      <c r="T1225">
        <v>13.5</v>
      </c>
      <c r="U1225" t="s">
        <v>139</v>
      </c>
      <c r="V1225" t="s">
        <v>1064</v>
      </c>
      <c r="W1225" t="s">
        <v>1064</v>
      </c>
      <c r="X1225" t="s">
        <v>3711</v>
      </c>
      <c r="Y1225" t="s">
        <v>87</v>
      </c>
      <c r="Z1225" t="s">
        <v>1064</v>
      </c>
      <c r="AA1225" t="s">
        <v>1064</v>
      </c>
      <c r="AB1225" t="s">
        <v>1064</v>
      </c>
      <c r="AC1225" t="s">
        <v>1064</v>
      </c>
      <c r="AD1225" t="s">
        <v>1064</v>
      </c>
      <c r="AE1225" t="s">
        <v>1064</v>
      </c>
      <c r="AF1225" t="s">
        <v>1064</v>
      </c>
      <c r="AG1225" t="s">
        <v>1064</v>
      </c>
      <c r="AH1225" t="s">
        <v>1064</v>
      </c>
      <c r="AK1225">
        <v>373042</v>
      </c>
      <c r="AL1225">
        <v>4114739</v>
      </c>
      <c r="AM1225" t="s">
        <v>3643</v>
      </c>
      <c r="AN1225" t="s">
        <v>87</v>
      </c>
      <c r="AO1225" s="39">
        <v>45721</v>
      </c>
    </row>
    <row r="1226" spans="1:41" x14ac:dyDescent="0.2">
      <c r="A1226" t="s">
        <v>179</v>
      </c>
      <c r="B1226" t="s">
        <v>1812</v>
      </c>
      <c r="C1226" t="s">
        <v>3668</v>
      </c>
      <c r="D1226" t="s">
        <v>86</v>
      </c>
      <c r="E1226" t="s">
        <v>3669</v>
      </c>
      <c r="F1226" t="s">
        <v>3067</v>
      </c>
      <c r="G1226" t="s">
        <v>1805</v>
      </c>
      <c r="H1226" s="39">
        <v>31048</v>
      </c>
      <c r="I1226" s="55">
        <v>1985</v>
      </c>
      <c r="J1226" t="s">
        <v>1813</v>
      </c>
      <c r="K1226" t="s">
        <v>85</v>
      </c>
      <c r="L1226" s="48" t="s">
        <v>1064</v>
      </c>
      <c r="M1226" t="s">
        <v>1064</v>
      </c>
      <c r="O1226" t="s">
        <v>1064</v>
      </c>
      <c r="P1226" t="s">
        <v>1064</v>
      </c>
      <c r="Q1226" t="s">
        <v>36</v>
      </c>
      <c r="R1226" t="s">
        <v>87</v>
      </c>
      <c r="T1226">
        <v>0</v>
      </c>
      <c r="U1226" t="s">
        <v>139</v>
      </c>
      <c r="V1226" t="s">
        <v>1064</v>
      </c>
      <c r="W1226" t="s">
        <v>1064</v>
      </c>
      <c r="X1226" t="s">
        <v>3711</v>
      </c>
      <c r="Y1226" t="s">
        <v>87</v>
      </c>
      <c r="Z1226" t="s">
        <v>1064</v>
      </c>
      <c r="AA1226" t="s">
        <v>1064</v>
      </c>
      <c r="AB1226" t="s">
        <v>1064</v>
      </c>
      <c r="AC1226" t="s">
        <v>1064</v>
      </c>
      <c r="AD1226" t="s">
        <v>1064</v>
      </c>
      <c r="AE1226" t="s">
        <v>1064</v>
      </c>
      <c r="AF1226" t="s">
        <v>1064</v>
      </c>
      <c r="AG1226" t="s">
        <v>1064</v>
      </c>
      <c r="AH1226" t="s">
        <v>1064</v>
      </c>
      <c r="AK1226">
        <v>373042</v>
      </c>
      <c r="AL1226">
        <v>4114739</v>
      </c>
      <c r="AM1226" t="s">
        <v>3643</v>
      </c>
      <c r="AN1226" t="s">
        <v>87</v>
      </c>
      <c r="AO1226" s="39">
        <v>45721</v>
      </c>
    </row>
    <row r="1227" spans="1:41" x14ac:dyDescent="0.2">
      <c r="A1227" t="s">
        <v>179</v>
      </c>
      <c r="B1227" t="s">
        <v>1812</v>
      </c>
      <c r="C1227" t="s">
        <v>3668</v>
      </c>
      <c r="D1227" t="s">
        <v>86</v>
      </c>
      <c r="E1227" t="s">
        <v>3669</v>
      </c>
      <c r="F1227" t="s">
        <v>3067</v>
      </c>
      <c r="G1227" t="s">
        <v>1805</v>
      </c>
      <c r="H1227" s="39">
        <v>31048</v>
      </c>
      <c r="I1227" s="55">
        <v>1985</v>
      </c>
      <c r="J1227" t="s">
        <v>1813</v>
      </c>
      <c r="K1227" t="s">
        <v>85</v>
      </c>
      <c r="L1227" s="48" t="s">
        <v>1064</v>
      </c>
      <c r="M1227" t="s">
        <v>3676</v>
      </c>
      <c r="N1227">
        <v>2021</v>
      </c>
      <c r="O1227" t="s">
        <v>1064</v>
      </c>
      <c r="P1227" t="s">
        <v>3718</v>
      </c>
      <c r="Q1227" t="s">
        <v>36</v>
      </c>
      <c r="R1227" t="s">
        <v>87</v>
      </c>
      <c r="S1227">
        <v>1.9</v>
      </c>
      <c r="T1227">
        <v>1.71</v>
      </c>
      <c r="U1227" t="s">
        <v>139</v>
      </c>
      <c r="V1227" t="s">
        <v>1064</v>
      </c>
      <c r="W1227" t="s">
        <v>1064</v>
      </c>
      <c r="X1227" t="s">
        <v>3711</v>
      </c>
      <c r="Y1227" t="s">
        <v>87</v>
      </c>
      <c r="Z1227" t="s">
        <v>1064</v>
      </c>
      <c r="AA1227" t="s">
        <v>1064</v>
      </c>
      <c r="AB1227" t="s">
        <v>1064</v>
      </c>
      <c r="AC1227" t="s">
        <v>1064</v>
      </c>
      <c r="AD1227" t="s">
        <v>1064</v>
      </c>
      <c r="AE1227" t="s">
        <v>1064</v>
      </c>
      <c r="AF1227" t="s">
        <v>1064</v>
      </c>
      <c r="AG1227" t="s">
        <v>1064</v>
      </c>
      <c r="AH1227" t="s">
        <v>1064</v>
      </c>
      <c r="AK1227">
        <v>373042</v>
      </c>
      <c r="AL1227">
        <v>4114739</v>
      </c>
      <c r="AM1227" t="s">
        <v>3643</v>
      </c>
      <c r="AN1227" t="s">
        <v>87</v>
      </c>
      <c r="AO1227" s="39">
        <v>45721</v>
      </c>
    </row>
    <row r="1228" spans="1:41" x14ac:dyDescent="0.2">
      <c r="A1228" t="s">
        <v>179</v>
      </c>
      <c r="B1228" t="s">
        <v>1812</v>
      </c>
      <c r="C1228" t="s">
        <v>3668</v>
      </c>
      <c r="D1228" t="s">
        <v>86</v>
      </c>
      <c r="E1228" t="s">
        <v>3669</v>
      </c>
      <c r="F1228" t="s">
        <v>3067</v>
      </c>
      <c r="G1228" t="s">
        <v>1805</v>
      </c>
      <c r="H1228" s="39">
        <v>31048</v>
      </c>
      <c r="I1228" s="55">
        <v>1985</v>
      </c>
      <c r="J1228" t="s">
        <v>1813</v>
      </c>
      <c r="K1228" t="s">
        <v>85</v>
      </c>
      <c r="L1228" s="48" t="s">
        <v>1064</v>
      </c>
      <c r="M1228" t="s">
        <v>3676</v>
      </c>
      <c r="N1228">
        <v>2021</v>
      </c>
      <c r="O1228" t="s">
        <v>1064</v>
      </c>
      <c r="P1228" t="s">
        <v>3718</v>
      </c>
      <c r="Q1228" t="s">
        <v>36</v>
      </c>
      <c r="R1228" t="s">
        <v>87</v>
      </c>
      <c r="S1228">
        <v>1.9</v>
      </c>
      <c r="T1228">
        <v>1.71</v>
      </c>
      <c r="U1228" t="s">
        <v>139</v>
      </c>
      <c r="V1228" t="s">
        <v>1064</v>
      </c>
      <c r="W1228" t="s">
        <v>1064</v>
      </c>
      <c r="X1228" t="s">
        <v>3711</v>
      </c>
      <c r="Y1228" t="s">
        <v>87</v>
      </c>
      <c r="Z1228" t="s">
        <v>1064</v>
      </c>
      <c r="AA1228" t="s">
        <v>1064</v>
      </c>
      <c r="AB1228" t="s">
        <v>1064</v>
      </c>
      <c r="AC1228" t="s">
        <v>1064</v>
      </c>
      <c r="AD1228" t="s">
        <v>1064</v>
      </c>
      <c r="AE1228" t="s">
        <v>1064</v>
      </c>
      <c r="AF1228" t="s">
        <v>1064</v>
      </c>
      <c r="AG1228" t="s">
        <v>1064</v>
      </c>
      <c r="AH1228" t="s">
        <v>1064</v>
      </c>
      <c r="AK1228">
        <v>373042</v>
      </c>
      <c r="AL1228">
        <v>4114739</v>
      </c>
      <c r="AM1228" t="s">
        <v>3643</v>
      </c>
      <c r="AN1228" t="s">
        <v>87</v>
      </c>
      <c r="AO1228" s="39">
        <v>45721</v>
      </c>
    </row>
    <row r="1229" spans="1:41" x14ac:dyDescent="0.2">
      <c r="A1229" t="s">
        <v>179</v>
      </c>
      <c r="B1229" t="s">
        <v>1812</v>
      </c>
      <c r="C1229" t="s">
        <v>3668</v>
      </c>
      <c r="D1229" t="s">
        <v>86</v>
      </c>
      <c r="E1229" t="s">
        <v>3669</v>
      </c>
      <c r="F1229" t="s">
        <v>3067</v>
      </c>
      <c r="G1229" t="s">
        <v>1805</v>
      </c>
      <c r="H1229" s="39">
        <v>31048</v>
      </c>
      <c r="I1229" s="55">
        <v>1985</v>
      </c>
      <c r="J1229" t="s">
        <v>1813</v>
      </c>
      <c r="K1229" t="s">
        <v>85</v>
      </c>
      <c r="L1229" s="48" t="s">
        <v>1064</v>
      </c>
      <c r="M1229" t="s">
        <v>3676</v>
      </c>
      <c r="N1229">
        <v>2021</v>
      </c>
      <c r="O1229" t="s">
        <v>1064</v>
      </c>
      <c r="P1229" t="s">
        <v>3718</v>
      </c>
      <c r="Q1229" t="s">
        <v>36</v>
      </c>
      <c r="R1229" t="s">
        <v>87</v>
      </c>
      <c r="S1229">
        <v>1.9</v>
      </c>
      <c r="T1229">
        <v>1.71</v>
      </c>
      <c r="U1229" t="s">
        <v>139</v>
      </c>
      <c r="V1229" t="s">
        <v>1064</v>
      </c>
      <c r="W1229" t="s">
        <v>1064</v>
      </c>
      <c r="X1229" t="s">
        <v>3711</v>
      </c>
      <c r="Y1229" t="s">
        <v>87</v>
      </c>
      <c r="Z1229" t="s">
        <v>1064</v>
      </c>
      <c r="AA1229" t="s">
        <v>1064</v>
      </c>
      <c r="AB1229" t="s">
        <v>1064</v>
      </c>
      <c r="AC1229" t="s">
        <v>1064</v>
      </c>
      <c r="AD1229" t="s">
        <v>1064</v>
      </c>
      <c r="AE1229" t="s">
        <v>1064</v>
      </c>
      <c r="AF1229" t="s">
        <v>1064</v>
      </c>
      <c r="AG1229" t="s">
        <v>1064</v>
      </c>
      <c r="AH1229" t="s">
        <v>1064</v>
      </c>
      <c r="AK1229">
        <v>373042</v>
      </c>
      <c r="AL1229">
        <v>4114739</v>
      </c>
      <c r="AM1229" t="s">
        <v>3643</v>
      </c>
      <c r="AN1229" t="s">
        <v>87</v>
      </c>
      <c r="AO1229" s="39">
        <v>45721</v>
      </c>
    </row>
    <row r="1230" spans="1:41" x14ac:dyDescent="0.2">
      <c r="A1230" t="s">
        <v>179</v>
      </c>
      <c r="B1230" t="s">
        <v>1812</v>
      </c>
      <c r="C1230" t="s">
        <v>3668</v>
      </c>
      <c r="D1230" t="s">
        <v>86</v>
      </c>
      <c r="E1230" t="s">
        <v>3669</v>
      </c>
      <c r="F1230" t="s">
        <v>3067</v>
      </c>
      <c r="G1230" t="s">
        <v>1805</v>
      </c>
      <c r="H1230" s="39">
        <v>31048</v>
      </c>
      <c r="I1230" s="55">
        <v>1985</v>
      </c>
      <c r="J1230" t="s">
        <v>1813</v>
      </c>
      <c r="K1230" t="s">
        <v>85</v>
      </c>
      <c r="L1230" s="48" t="s">
        <v>1064</v>
      </c>
      <c r="M1230" t="s">
        <v>3676</v>
      </c>
      <c r="N1230">
        <v>2021</v>
      </c>
      <c r="O1230" t="s">
        <v>1064</v>
      </c>
      <c r="P1230" t="s">
        <v>3718</v>
      </c>
      <c r="Q1230" t="s">
        <v>36</v>
      </c>
      <c r="R1230" t="s">
        <v>87</v>
      </c>
      <c r="S1230">
        <v>1.9</v>
      </c>
      <c r="T1230">
        <v>1.71</v>
      </c>
      <c r="U1230" t="s">
        <v>139</v>
      </c>
      <c r="V1230" t="s">
        <v>1064</v>
      </c>
      <c r="W1230" t="s">
        <v>1064</v>
      </c>
      <c r="X1230" t="s">
        <v>3711</v>
      </c>
      <c r="Y1230" t="s">
        <v>87</v>
      </c>
      <c r="Z1230" t="s">
        <v>1064</v>
      </c>
      <c r="AA1230" t="s">
        <v>1064</v>
      </c>
      <c r="AB1230" t="s">
        <v>1064</v>
      </c>
      <c r="AC1230" t="s">
        <v>1064</v>
      </c>
      <c r="AD1230" t="s">
        <v>1064</v>
      </c>
      <c r="AE1230" t="s">
        <v>1064</v>
      </c>
      <c r="AF1230" t="s">
        <v>1064</v>
      </c>
      <c r="AG1230" t="s">
        <v>1064</v>
      </c>
      <c r="AH1230" t="s">
        <v>1064</v>
      </c>
      <c r="AK1230">
        <v>373042</v>
      </c>
      <c r="AL1230">
        <v>4114739</v>
      </c>
      <c r="AM1230" t="s">
        <v>3643</v>
      </c>
      <c r="AN1230" t="s">
        <v>87</v>
      </c>
      <c r="AO1230" s="39">
        <v>45721</v>
      </c>
    </row>
    <row r="1231" spans="1:41" x14ac:dyDescent="0.2">
      <c r="A1231" t="s">
        <v>179</v>
      </c>
      <c r="B1231" t="s">
        <v>1812</v>
      </c>
      <c r="C1231" t="s">
        <v>3668</v>
      </c>
      <c r="D1231" t="s">
        <v>86</v>
      </c>
      <c r="E1231" t="s">
        <v>3669</v>
      </c>
      <c r="F1231" t="s">
        <v>3067</v>
      </c>
      <c r="G1231" t="s">
        <v>1805</v>
      </c>
      <c r="H1231" s="39">
        <v>31048</v>
      </c>
      <c r="I1231" s="55">
        <v>1985</v>
      </c>
      <c r="J1231" t="s">
        <v>1813</v>
      </c>
      <c r="K1231" t="s">
        <v>85</v>
      </c>
      <c r="L1231" s="48" t="s">
        <v>1064</v>
      </c>
      <c r="M1231" t="s">
        <v>3676</v>
      </c>
      <c r="N1231">
        <v>2021</v>
      </c>
      <c r="O1231" t="s">
        <v>1064</v>
      </c>
      <c r="P1231" t="s">
        <v>3718</v>
      </c>
      <c r="Q1231" t="s">
        <v>36</v>
      </c>
      <c r="R1231" t="s">
        <v>87</v>
      </c>
      <c r="S1231">
        <v>1.9</v>
      </c>
      <c r="T1231">
        <v>1.71</v>
      </c>
      <c r="U1231" t="s">
        <v>139</v>
      </c>
      <c r="V1231" t="s">
        <v>1064</v>
      </c>
      <c r="W1231" t="s">
        <v>1064</v>
      </c>
      <c r="X1231" t="s">
        <v>3711</v>
      </c>
      <c r="Y1231" t="s">
        <v>87</v>
      </c>
      <c r="Z1231" t="s">
        <v>1064</v>
      </c>
      <c r="AA1231" t="s">
        <v>1064</v>
      </c>
      <c r="AB1231" t="s">
        <v>1064</v>
      </c>
      <c r="AC1231" t="s">
        <v>1064</v>
      </c>
      <c r="AD1231" t="s">
        <v>1064</v>
      </c>
      <c r="AE1231" t="s">
        <v>1064</v>
      </c>
      <c r="AF1231" t="s">
        <v>1064</v>
      </c>
      <c r="AG1231" t="s">
        <v>1064</v>
      </c>
      <c r="AH1231" t="s">
        <v>1064</v>
      </c>
      <c r="AK1231">
        <v>373042</v>
      </c>
      <c r="AL1231">
        <v>4114739</v>
      </c>
      <c r="AM1231" t="s">
        <v>3643</v>
      </c>
      <c r="AN1231" t="s">
        <v>87</v>
      </c>
      <c r="AO1231" s="39">
        <v>45721</v>
      </c>
    </row>
    <row r="1232" spans="1:41" x14ac:dyDescent="0.2">
      <c r="A1232" t="s">
        <v>179</v>
      </c>
      <c r="B1232" t="s">
        <v>1812</v>
      </c>
      <c r="C1232" t="s">
        <v>3719</v>
      </c>
      <c r="D1232" t="s">
        <v>3719</v>
      </c>
      <c r="E1232" t="s">
        <v>3068</v>
      </c>
      <c r="F1232" t="s">
        <v>3720</v>
      </c>
      <c r="G1232" t="s">
        <v>1805</v>
      </c>
      <c r="H1232" s="39">
        <v>43831</v>
      </c>
      <c r="I1232" s="55">
        <v>2020</v>
      </c>
      <c r="J1232" t="s">
        <v>1813</v>
      </c>
      <c r="K1232" t="s">
        <v>85</v>
      </c>
      <c r="L1232" s="48" t="s">
        <v>3721</v>
      </c>
      <c r="M1232" t="s">
        <v>3641</v>
      </c>
      <c r="N1232">
        <v>2021</v>
      </c>
      <c r="O1232" t="s">
        <v>1064</v>
      </c>
      <c r="P1232" t="s">
        <v>1064</v>
      </c>
      <c r="Q1232" t="s">
        <v>29</v>
      </c>
      <c r="R1232" t="s">
        <v>47</v>
      </c>
      <c r="S1232">
        <v>3.45</v>
      </c>
      <c r="T1232">
        <v>3.105</v>
      </c>
      <c r="U1232" t="s">
        <v>692</v>
      </c>
      <c r="V1232" t="s">
        <v>1064</v>
      </c>
      <c r="W1232" t="s">
        <v>1064</v>
      </c>
      <c r="X1232" t="s">
        <v>3711</v>
      </c>
      <c r="Y1232" t="s">
        <v>47</v>
      </c>
      <c r="Z1232" t="s">
        <v>1064</v>
      </c>
      <c r="AA1232" t="s">
        <v>1064</v>
      </c>
      <c r="AB1232" t="s">
        <v>1064</v>
      </c>
      <c r="AC1232" t="s">
        <v>1064</v>
      </c>
      <c r="AD1232" t="s">
        <v>1064</v>
      </c>
      <c r="AE1232" t="s">
        <v>1064</v>
      </c>
      <c r="AF1232" t="s">
        <v>1064</v>
      </c>
      <c r="AG1232" t="s">
        <v>1064</v>
      </c>
      <c r="AH1232" t="s">
        <v>1064</v>
      </c>
      <c r="AK1232">
        <v>376682</v>
      </c>
      <c r="AL1232">
        <v>4133137</v>
      </c>
      <c r="AM1232" t="s">
        <v>3643</v>
      </c>
      <c r="AN1232" t="s">
        <v>47</v>
      </c>
      <c r="AO1232" s="39">
        <v>45721</v>
      </c>
    </row>
    <row r="1233" spans="1:41" x14ac:dyDescent="0.2">
      <c r="A1233" t="s">
        <v>179</v>
      </c>
      <c r="B1233" t="s">
        <v>1812</v>
      </c>
      <c r="C1233" t="s">
        <v>3719</v>
      </c>
      <c r="D1233" t="s">
        <v>3719</v>
      </c>
      <c r="E1233" t="s">
        <v>3068</v>
      </c>
      <c r="F1233" t="s">
        <v>3720</v>
      </c>
      <c r="G1233" t="s">
        <v>1805</v>
      </c>
      <c r="H1233" s="39">
        <v>43831</v>
      </c>
      <c r="I1233" s="55">
        <v>2020</v>
      </c>
      <c r="J1233" t="s">
        <v>1813</v>
      </c>
      <c r="K1233" t="s">
        <v>85</v>
      </c>
      <c r="L1233" s="48" t="s">
        <v>3721</v>
      </c>
      <c r="M1233" t="s">
        <v>3641</v>
      </c>
      <c r="N1233">
        <v>2021</v>
      </c>
      <c r="O1233" t="s">
        <v>1064</v>
      </c>
      <c r="P1233" t="s">
        <v>1064</v>
      </c>
      <c r="Q1233" t="s">
        <v>29</v>
      </c>
      <c r="R1233" t="s">
        <v>47</v>
      </c>
      <c r="S1233">
        <v>3.45</v>
      </c>
      <c r="T1233">
        <v>3.105</v>
      </c>
      <c r="U1233" t="s">
        <v>692</v>
      </c>
      <c r="V1233" t="s">
        <v>1064</v>
      </c>
      <c r="W1233" t="s">
        <v>1064</v>
      </c>
      <c r="X1233" t="s">
        <v>3711</v>
      </c>
      <c r="Y1233" t="s">
        <v>47</v>
      </c>
      <c r="Z1233" t="s">
        <v>1064</v>
      </c>
      <c r="AA1233" t="s">
        <v>1064</v>
      </c>
      <c r="AB1233" t="s">
        <v>1064</v>
      </c>
      <c r="AC1233" t="s">
        <v>1064</v>
      </c>
      <c r="AD1233" t="s">
        <v>1064</v>
      </c>
      <c r="AE1233" t="s">
        <v>1064</v>
      </c>
      <c r="AF1233" t="s">
        <v>1064</v>
      </c>
      <c r="AG1233" t="s">
        <v>1064</v>
      </c>
      <c r="AH1233" t="s">
        <v>1064</v>
      </c>
      <c r="AK1233">
        <v>376682</v>
      </c>
      <c r="AL1233">
        <v>4133137</v>
      </c>
      <c r="AM1233" t="s">
        <v>3643</v>
      </c>
      <c r="AN1233" t="s">
        <v>47</v>
      </c>
      <c r="AO1233" s="39">
        <v>45721</v>
      </c>
    </row>
    <row r="1234" spans="1:41" x14ac:dyDescent="0.2">
      <c r="A1234" t="s">
        <v>179</v>
      </c>
      <c r="B1234" t="s">
        <v>1812</v>
      </c>
      <c r="C1234" t="s">
        <v>3719</v>
      </c>
      <c r="D1234" t="s">
        <v>3719</v>
      </c>
      <c r="E1234" t="s">
        <v>3068</v>
      </c>
      <c r="F1234" t="s">
        <v>3720</v>
      </c>
      <c r="G1234" t="s">
        <v>1805</v>
      </c>
      <c r="H1234" s="39">
        <v>43831</v>
      </c>
      <c r="I1234" s="55">
        <v>2020</v>
      </c>
      <c r="J1234" t="s">
        <v>1813</v>
      </c>
      <c r="K1234" t="s">
        <v>85</v>
      </c>
      <c r="L1234" s="48" t="s">
        <v>3721</v>
      </c>
      <c r="M1234" t="s">
        <v>3641</v>
      </c>
      <c r="N1234">
        <v>2021</v>
      </c>
      <c r="O1234" t="s">
        <v>1064</v>
      </c>
      <c r="P1234" t="s">
        <v>1064</v>
      </c>
      <c r="Q1234" t="s">
        <v>29</v>
      </c>
      <c r="R1234" t="s">
        <v>47</v>
      </c>
      <c r="S1234">
        <v>3.45</v>
      </c>
      <c r="T1234">
        <v>3.105</v>
      </c>
      <c r="U1234" t="s">
        <v>692</v>
      </c>
      <c r="V1234" t="s">
        <v>1064</v>
      </c>
      <c r="W1234" t="s">
        <v>1064</v>
      </c>
      <c r="X1234" t="s">
        <v>3711</v>
      </c>
      <c r="Y1234" t="s">
        <v>47</v>
      </c>
      <c r="Z1234" t="s">
        <v>1064</v>
      </c>
      <c r="AA1234" t="s">
        <v>1064</v>
      </c>
      <c r="AB1234" t="s">
        <v>1064</v>
      </c>
      <c r="AC1234" t="s">
        <v>1064</v>
      </c>
      <c r="AD1234" t="s">
        <v>1064</v>
      </c>
      <c r="AE1234" t="s">
        <v>1064</v>
      </c>
      <c r="AF1234" t="s">
        <v>1064</v>
      </c>
      <c r="AG1234" t="s">
        <v>1064</v>
      </c>
      <c r="AH1234" t="s">
        <v>1064</v>
      </c>
      <c r="AK1234">
        <v>376682</v>
      </c>
      <c r="AL1234">
        <v>4133137</v>
      </c>
      <c r="AM1234" t="s">
        <v>3643</v>
      </c>
      <c r="AN1234" t="s">
        <v>47</v>
      </c>
      <c r="AO1234" s="39">
        <v>45721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F407-A7EB-4330-A3A1-FDD7F687B05F}">
  <dimension ref="A1:AM1115"/>
  <sheetViews>
    <sheetView showGridLines="0" workbookViewId="0">
      <pane ySplit="2" topLeftCell="A1080" activePane="bottomLeft" state="frozen"/>
      <selection pane="bottomLeft" activeCell="A2" sqref="A2"/>
    </sheetView>
  </sheetViews>
  <sheetFormatPr baseColWidth="10" defaultRowHeight="12.75" x14ac:dyDescent="0.2"/>
  <cols>
    <col min="1" max="1" width="13.1640625" style="44" bestFit="1" customWidth="1"/>
    <col min="2" max="2" width="21.5" bestFit="1" customWidth="1"/>
    <col min="3" max="3" width="44.5" bestFit="1" customWidth="1"/>
    <col min="4" max="4" width="15.6640625" bestFit="1" customWidth="1"/>
    <col min="6" max="6" width="46.33203125" bestFit="1" customWidth="1"/>
    <col min="8" max="8" width="31" bestFit="1" customWidth="1"/>
    <col min="9" max="9" width="22.6640625" bestFit="1" customWidth="1"/>
    <col min="10" max="10" width="43.6640625" bestFit="1" customWidth="1"/>
    <col min="11" max="11" width="18.5" bestFit="1" customWidth="1"/>
    <col min="12" max="12" width="14.33203125" bestFit="1" customWidth="1"/>
    <col min="13" max="13" width="14.5" bestFit="1" customWidth="1"/>
    <col min="14" max="14" width="23.83203125" bestFit="1" customWidth="1"/>
    <col min="16" max="16" width="16.5" bestFit="1" customWidth="1"/>
    <col min="17" max="17" width="14.83203125" bestFit="1" customWidth="1"/>
    <col min="18" max="18" width="19.33203125" bestFit="1" customWidth="1"/>
    <col min="19" max="19" width="18.33203125" bestFit="1" customWidth="1"/>
    <col min="20" max="21" width="30.5" bestFit="1" customWidth="1"/>
    <col min="22" max="22" width="20.6640625" bestFit="1" customWidth="1"/>
    <col min="23" max="23" width="28.83203125" bestFit="1" customWidth="1"/>
    <col min="24" max="24" width="15.1640625" bestFit="1" customWidth="1"/>
    <col min="25" max="25" width="14.83203125" bestFit="1" customWidth="1"/>
    <col min="26" max="26" width="12.83203125" bestFit="1" customWidth="1"/>
    <col min="27" max="27" width="12.1640625" bestFit="1" customWidth="1"/>
    <col min="28" max="28" width="14.83203125" bestFit="1" customWidth="1"/>
    <col min="29" max="29" width="11.1640625" bestFit="1" customWidth="1"/>
    <col min="30" max="30" width="21.5" bestFit="1" customWidth="1"/>
    <col min="31" max="31" width="16.83203125" bestFit="1" customWidth="1"/>
    <col min="32" max="32" width="10.33203125" bestFit="1" customWidth="1"/>
    <col min="33" max="33" width="16.83203125" bestFit="1" customWidth="1"/>
    <col min="34" max="34" width="11.33203125" bestFit="1" customWidth="1"/>
    <col min="35" max="37" width="13.5" bestFit="1" customWidth="1"/>
    <col min="38" max="38" width="17.1640625" bestFit="1" customWidth="1"/>
    <col min="39" max="39" width="16.6640625" bestFit="1" customWidth="1"/>
  </cols>
  <sheetData>
    <row r="1" spans="1:39" ht="3.2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0" t="s">
        <v>2116</v>
      </c>
      <c r="AM1" s="40"/>
    </row>
    <row r="2" spans="1:39" x14ac:dyDescent="0.2">
      <c r="A2" s="43" t="s">
        <v>0</v>
      </c>
      <c r="B2" s="41" t="s">
        <v>174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2117</v>
      </c>
      <c r="H2" s="41" t="s">
        <v>81</v>
      </c>
      <c r="I2" s="41" t="s">
        <v>2132</v>
      </c>
      <c r="J2" s="41" t="s">
        <v>5</v>
      </c>
      <c r="K2" s="41" t="s">
        <v>6</v>
      </c>
      <c r="L2" s="41" t="s">
        <v>7</v>
      </c>
      <c r="M2" s="41" t="s">
        <v>8</v>
      </c>
      <c r="N2" s="41" t="s">
        <v>82</v>
      </c>
      <c r="O2" s="41" t="s">
        <v>140</v>
      </c>
      <c r="P2" s="41" t="s">
        <v>164</v>
      </c>
      <c r="Q2" s="41" t="s">
        <v>2118</v>
      </c>
      <c r="R2" s="41" t="s">
        <v>9</v>
      </c>
      <c r="S2" s="41" t="s">
        <v>12</v>
      </c>
      <c r="T2" s="41" t="s">
        <v>13</v>
      </c>
      <c r="U2" s="41" t="s">
        <v>14</v>
      </c>
      <c r="V2" s="41" t="s">
        <v>15</v>
      </c>
      <c r="W2" s="41" t="s">
        <v>16</v>
      </c>
      <c r="X2" s="41" t="s">
        <v>2127</v>
      </c>
      <c r="Y2" s="41" t="s">
        <v>2131</v>
      </c>
      <c r="Z2" s="41" t="s">
        <v>17</v>
      </c>
      <c r="AA2" s="41" t="s">
        <v>2128</v>
      </c>
      <c r="AB2" s="41" t="s">
        <v>2129</v>
      </c>
      <c r="AC2" s="41" t="s">
        <v>18</v>
      </c>
      <c r="AD2" s="41" t="s">
        <v>2126</v>
      </c>
      <c r="AE2" s="41" t="s">
        <v>2130</v>
      </c>
      <c r="AF2" s="41" t="s">
        <v>19</v>
      </c>
      <c r="AG2" s="41" t="s">
        <v>20</v>
      </c>
      <c r="AH2" s="41" t="s">
        <v>21</v>
      </c>
      <c r="AI2" s="41" t="s">
        <v>22</v>
      </c>
      <c r="AJ2" s="41" t="s">
        <v>23</v>
      </c>
      <c r="AK2" s="45" t="s">
        <v>24</v>
      </c>
      <c r="AL2" s="45" t="s">
        <v>10</v>
      </c>
      <c r="AM2" s="45" t="s">
        <v>11</v>
      </c>
    </row>
    <row r="3" spans="1:39" x14ac:dyDescent="0.2">
      <c r="A3" s="44" t="s">
        <v>173</v>
      </c>
      <c r="B3" t="s">
        <v>176</v>
      </c>
      <c r="C3" t="s">
        <v>2695</v>
      </c>
      <c r="E3" t="s">
        <v>1685</v>
      </c>
      <c r="F3" t="s">
        <v>263</v>
      </c>
      <c r="G3" t="s">
        <v>1805</v>
      </c>
      <c r="H3" s="39">
        <v>43124</v>
      </c>
      <c r="I3">
        <v>2018</v>
      </c>
      <c r="J3" t="s">
        <v>1310</v>
      </c>
      <c r="K3" t="s">
        <v>1314</v>
      </c>
      <c r="N3" t="s">
        <v>2116</v>
      </c>
      <c r="O3" t="s">
        <v>1826</v>
      </c>
      <c r="Q3" t="s">
        <v>29</v>
      </c>
      <c r="R3" t="s">
        <v>131</v>
      </c>
      <c r="S3" t="s">
        <v>692</v>
      </c>
      <c r="T3" t="s">
        <v>2850</v>
      </c>
      <c r="U3" t="s">
        <v>697</v>
      </c>
      <c r="V3" t="s">
        <v>1928</v>
      </c>
      <c r="AG3" t="s">
        <v>2116</v>
      </c>
      <c r="AH3" t="s">
        <v>2116</v>
      </c>
      <c r="AI3">
        <v>300471.78999999998</v>
      </c>
      <c r="AJ3">
        <v>6282670.75</v>
      </c>
      <c r="AK3" t="s">
        <v>2388</v>
      </c>
      <c r="AL3" s="57">
        <v>1</v>
      </c>
      <c r="AM3" s="57">
        <v>0.995</v>
      </c>
    </row>
    <row r="4" spans="1:39" x14ac:dyDescent="0.2">
      <c r="A4" s="44" t="s">
        <v>173</v>
      </c>
      <c r="B4" t="s">
        <v>176</v>
      </c>
      <c r="C4" t="s">
        <v>207</v>
      </c>
      <c r="F4" t="s">
        <v>3274</v>
      </c>
      <c r="G4" t="s">
        <v>1805</v>
      </c>
      <c r="H4" s="39">
        <v>44945</v>
      </c>
      <c r="I4">
        <v>2023</v>
      </c>
      <c r="J4" t="s">
        <v>1316</v>
      </c>
      <c r="K4" t="s">
        <v>1318</v>
      </c>
      <c r="N4" t="s">
        <v>2116</v>
      </c>
      <c r="O4" t="s">
        <v>1837</v>
      </c>
      <c r="Q4" t="s">
        <v>29</v>
      </c>
      <c r="R4" t="s">
        <v>113</v>
      </c>
      <c r="S4" t="s">
        <v>692</v>
      </c>
      <c r="T4" t="s">
        <v>2850</v>
      </c>
      <c r="U4" t="s">
        <v>727</v>
      </c>
      <c r="V4" t="s">
        <v>3275</v>
      </c>
      <c r="AG4" t="s">
        <v>2116</v>
      </c>
      <c r="AH4" t="s">
        <v>2116</v>
      </c>
      <c r="AI4">
        <v>267390</v>
      </c>
      <c r="AJ4">
        <v>6353815</v>
      </c>
      <c r="AK4" t="s">
        <v>2388</v>
      </c>
      <c r="AL4" s="57">
        <v>0.1</v>
      </c>
      <c r="AM4" s="57">
        <v>0.1</v>
      </c>
    </row>
    <row r="5" spans="1:39" x14ac:dyDescent="0.2">
      <c r="A5" s="44" t="s">
        <v>173</v>
      </c>
      <c r="B5" t="s">
        <v>176</v>
      </c>
      <c r="C5" t="s">
        <v>2502</v>
      </c>
      <c r="F5" t="s">
        <v>2518</v>
      </c>
      <c r="G5" t="s">
        <v>1805</v>
      </c>
      <c r="H5" s="39">
        <v>44366</v>
      </c>
      <c r="I5">
        <v>2021</v>
      </c>
      <c r="J5" t="s">
        <v>1362</v>
      </c>
      <c r="K5" t="s">
        <v>1262</v>
      </c>
      <c r="N5" t="s">
        <v>2116</v>
      </c>
      <c r="O5" t="s">
        <v>1837</v>
      </c>
      <c r="Q5" t="s">
        <v>29</v>
      </c>
      <c r="R5" t="s">
        <v>113</v>
      </c>
      <c r="S5" t="s">
        <v>692</v>
      </c>
      <c r="U5" t="s">
        <v>1824</v>
      </c>
      <c r="V5" t="s">
        <v>2519</v>
      </c>
      <c r="AG5" t="s">
        <v>2116</v>
      </c>
      <c r="AH5" t="s">
        <v>2116</v>
      </c>
      <c r="AI5">
        <v>404140.03</v>
      </c>
      <c r="AJ5">
        <v>7094120.0300000003</v>
      </c>
      <c r="AK5" t="s">
        <v>2390</v>
      </c>
      <c r="AL5" s="57">
        <v>204.32</v>
      </c>
      <c r="AM5" s="57">
        <v>200.68</v>
      </c>
    </row>
    <row r="6" spans="1:39" x14ac:dyDescent="0.2">
      <c r="A6" s="44" t="s">
        <v>173</v>
      </c>
      <c r="B6" t="s">
        <v>176</v>
      </c>
      <c r="C6" t="s">
        <v>2502</v>
      </c>
      <c r="E6" t="s">
        <v>1154</v>
      </c>
      <c r="F6" t="s">
        <v>2272</v>
      </c>
      <c r="G6" t="s">
        <v>1805</v>
      </c>
      <c r="H6" s="39">
        <v>44159</v>
      </c>
      <c r="I6">
        <v>2020</v>
      </c>
      <c r="J6" t="s">
        <v>1344</v>
      </c>
      <c r="K6" t="s">
        <v>137</v>
      </c>
      <c r="N6" t="s">
        <v>2116</v>
      </c>
      <c r="O6" t="s">
        <v>1865</v>
      </c>
      <c r="Q6" t="s">
        <v>29</v>
      </c>
      <c r="R6" t="s">
        <v>47</v>
      </c>
      <c r="S6" t="s">
        <v>692</v>
      </c>
      <c r="U6" t="s">
        <v>1824</v>
      </c>
      <c r="V6" t="s">
        <v>1866</v>
      </c>
      <c r="AG6" t="s">
        <v>2116</v>
      </c>
      <c r="AH6" t="s">
        <v>2116</v>
      </c>
      <c r="AI6">
        <v>712859</v>
      </c>
      <c r="AJ6">
        <v>5826350</v>
      </c>
      <c r="AK6" t="s">
        <v>2389</v>
      </c>
      <c r="AL6" s="57">
        <v>83.53</v>
      </c>
      <c r="AM6" s="57">
        <v>80.900000000000006</v>
      </c>
    </row>
    <row r="7" spans="1:39" x14ac:dyDescent="0.2">
      <c r="A7" s="44" t="s">
        <v>173</v>
      </c>
      <c r="B7" t="s">
        <v>176</v>
      </c>
      <c r="C7" t="s">
        <v>2502</v>
      </c>
      <c r="E7" t="s">
        <v>1154</v>
      </c>
      <c r="F7" t="s">
        <v>677</v>
      </c>
      <c r="G7" t="s">
        <v>1805</v>
      </c>
      <c r="H7" s="39">
        <v>42797</v>
      </c>
      <c r="I7">
        <v>2017</v>
      </c>
      <c r="J7" t="s">
        <v>1362</v>
      </c>
      <c r="K7" t="s">
        <v>1470</v>
      </c>
      <c r="N7" t="s">
        <v>2116</v>
      </c>
      <c r="O7" t="s">
        <v>695</v>
      </c>
      <c r="Q7" t="s">
        <v>29</v>
      </c>
      <c r="R7" t="s">
        <v>113</v>
      </c>
      <c r="S7" t="s">
        <v>692</v>
      </c>
      <c r="U7" t="s">
        <v>1824</v>
      </c>
      <c r="V7" t="s">
        <v>2119</v>
      </c>
      <c r="AG7" t="s">
        <v>2116</v>
      </c>
      <c r="AH7" t="s">
        <v>2116</v>
      </c>
      <c r="AI7">
        <v>314253.24</v>
      </c>
      <c r="AJ7">
        <v>6778336.9900000002</v>
      </c>
      <c r="AK7" t="s">
        <v>2390</v>
      </c>
      <c r="AL7" s="57">
        <v>196</v>
      </c>
      <c r="AM7" s="57">
        <v>196</v>
      </c>
    </row>
    <row r="8" spans="1:39" x14ac:dyDescent="0.2">
      <c r="A8" s="44" t="s">
        <v>173</v>
      </c>
      <c r="B8" t="s">
        <v>176</v>
      </c>
      <c r="C8" t="s">
        <v>2198</v>
      </c>
      <c r="E8" t="s">
        <v>1706</v>
      </c>
      <c r="F8" t="s">
        <v>448</v>
      </c>
      <c r="G8" t="s">
        <v>1805</v>
      </c>
      <c r="H8" s="39">
        <v>43645</v>
      </c>
      <c r="I8">
        <v>2019</v>
      </c>
      <c r="J8" t="s">
        <v>1348</v>
      </c>
      <c r="K8" t="s">
        <v>1374</v>
      </c>
      <c r="N8" t="s">
        <v>2116</v>
      </c>
      <c r="O8" t="s">
        <v>695</v>
      </c>
      <c r="Q8" t="s">
        <v>29</v>
      </c>
      <c r="R8" t="s">
        <v>113</v>
      </c>
      <c r="S8" t="s">
        <v>692</v>
      </c>
      <c r="T8" t="s">
        <v>2850</v>
      </c>
      <c r="U8" t="s">
        <v>697</v>
      </c>
      <c r="V8" t="s">
        <v>1964</v>
      </c>
      <c r="AG8" t="s">
        <v>2116</v>
      </c>
      <c r="AH8" t="s">
        <v>2116</v>
      </c>
      <c r="AI8">
        <v>295692</v>
      </c>
      <c r="AJ8">
        <v>6446534</v>
      </c>
      <c r="AK8" t="s">
        <v>2391</v>
      </c>
      <c r="AL8" s="57">
        <v>1.95</v>
      </c>
      <c r="AM8" s="57">
        <v>1.9484999999999999</v>
      </c>
    </row>
    <row r="9" spans="1:39" x14ac:dyDescent="0.2">
      <c r="A9" s="44" t="s">
        <v>173</v>
      </c>
      <c r="B9" t="s">
        <v>176</v>
      </c>
      <c r="C9" t="s">
        <v>3288</v>
      </c>
      <c r="F9" t="s">
        <v>3289</v>
      </c>
      <c r="G9" t="s">
        <v>1805</v>
      </c>
      <c r="H9" s="39">
        <v>44971</v>
      </c>
      <c r="I9">
        <v>2023</v>
      </c>
      <c r="J9" t="s">
        <v>3870</v>
      </c>
      <c r="K9" t="s">
        <v>1378</v>
      </c>
      <c r="N9" t="s">
        <v>2116</v>
      </c>
      <c r="O9" t="s">
        <v>695</v>
      </c>
      <c r="Q9" t="s">
        <v>29</v>
      </c>
      <c r="R9" t="s">
        <v>113</v>
      </c>
      <c r="S9" t="s">
        <v>692</v>
      </c>
      <c r="T9" t="s">
        <v>2850</v>
      </c>
      <c r="U9" t="s">
        <v>1557</v>
      </c>
      <c r="V9" t="s">
        <v>3290</v>
      </c>
      <c r="AG9" t="s">
        <v>2116</v>
      </c>
      <c r="AH9" t="s">
        <v>2116</v>
      </c>
      <c r="AI9">
        <v>388583</v>
      </c>
      <c r="AJ9">
        <v>6206034</v>
      </c>
      <c r="AK9" t="s">
        <v>2388</v>
      </c>
      <c r="AL9" s="57">
        <v>2.9060000000000001</v>
      </c>
      <c r="AM9" s="57">
        <v>2.9</v>
      </c>
    </row>
    <row r="10" spans="1:39" x14ac:dyDescent="0.2">
      <c r="A10" s="44" t="s">
        <v>173</v>
      </c>
      <c r="B10" t="s">
        <v>176</v>
      </c>
      <c r="C10" t="s">
        <v>2482</v>
      </c>
      <c r="E10" t="s">
        <v>1722</v>
      </c>
      <c r="F10" t="s">
        <v>550</v>
      </c>
      <c r="G10" t="s">
        <v>1805</v>
      </c>
      <c r="H10" s="39">
        <v>44146</v>
      </c>
      <c r="I10">
        <v>2020</v>
      </c>
      <c r="J10" t="s">
        <v>1302</v>
      </c>
      <c r="K10" t="s">
        <v>1422</v>
      </c>
      <c r="N10" t="s">
        <v>2116</v>
      </c>
      <c r="O10" t="s">
        <v>1845</v>
      </c>
      <c r="Q10" t="s">
        <v>29</v>
      </c>
      <c r="R10" t="s">
        <v>47</v>
      </c>
      <c r="S10" t="s">
        <v>692</v>
      </c>
      <c r="U10" t="s">
        <v>1824</v>
      </c>
      <c r="V10" t="s">
        <v>960</v>
      </c>
      <c r="AG10" t="s">
        <v>2116</v>
      </c>
      <c r="AH10" t="s">
        <v>2116</v>
      </c>
      <c r="AI10">
        <v>654058.13</v>
      </c>
      <c r="AJ10">
        <v>5433196.71</v>
      </c>
      <c r="AK10" t="s">
        <v>162</v>
      </c>
      <c r="AL10" s="57">
        <v>129.07</v>
      </c>
      <c r="AM10" s="57">
        <v>126.6</v>
      </c>
    </row>
    <row r="11" spans="1:39" x14ac:dyDescent="0.2">
      <c r="A11" s="44" t="s">
        <v>173</v>
      </c>
      <c r="B11" t="s">
        <v>176</v>
      </c>
      <c r="C11" t="s">
        <v>2485</v>
      </c>
      <c r="E11" t="s">
        <v>1100</v>
      </c>
      <c r="F11" t="s">
        <v>323</v>
      </c>
      <c r="G11" t="s">
        <v>1805</v>
      </c>
      <c r="H11" s="39">
        <v>41675</v>
      </c>
      <c r="I11">
        <v>2014</v>
      </c>
      <c r="J11" t="s">
        <v>1337</v>
      </c>
      <c r="K11" t="s">
        <v>1341</v>
      </c>
      <c r="N11" t="s">
        <v>2116</v>
      </c>
      <c r="O11" t="s">
        <v>1851</v>
      </c>
      <c r="Q11" t="s">
        <v>29</v>
      </c>
      <c r="R11" t="s">
        <v>47</v>
      </c>
      <c r="S11" t="s">
        <v>692</v>
      </c>
      <c r="U11" t="s">
        <v>1824</v>
      </c>
      <c r="V11" t="s">
        <v>780</v>
      </c>
      <c r="AG11" t="s">
        <v>2116</v>
      </c>
      <c r="AH11" t="s">
        <v>2116</v>
      </c>
      <c r="AI11">
        <v>721518.07940000005</v>
      </c>
      <c r="AJ11">
        <v>5845517.6969999997</v>
      </c>
      <c r="AK11" t="s">
        <v>2389</v>
      </c>
      <c r="AL11" s="57">
        <v>33</v>
      </c>
      <c r="AM11" s="57">
        <v>32.495100000000001</v>
      </c>
    </row>
    <row r="12" spans="1:39" x14ac:dyDescent="0.2">
      <c r="A12" s="44" t="s">
        <v>173</v>
      </c>
      <c r="B12" t="s">
        <v>176</v>
      </c>
      <c r="C12" t="s">
        <v>2500</v>
      </c>
      <c r="E12" t="s">
        <v>1711</v>
      </c>
      <c r="F12" t="s">
        <v>490</v>
      </c>
      <c r="G12" t="s">
        <v>1805</v>
      </c>
      <c r="H12" s="39">
        <v>44027</v>
      </c>
      <c r="I12">
        <v>2020</v>
      </c>
      <c r="J12" t="s">
        <v>1362</v>
      </c>
      <c r="K12" t="s">
        <v>1399</v>
      </c>
      <c r="N12" t="s">
        <v>2116</v>
      </c>
      <c r="O12" t="s">
        <v>1852</v>
      </c>
      <c r="Q12" t="s">
        <v>29</v>
      </c>
      <c r="R12" t="s">
        <v>47</v>
      </c>
      <c r="S12" t="s">
        <v>692</v>
      </c>
      <c r="U12" t="s">
        <v>1824</v>
      </c>
      <c r="V12" t="s">
        <v>924</v>
      </c>
      <c r="AG12" t="s">
        <v>2116</v>
      </c>
      <c r="AH12" t="s">
        <v>2116</v>
      </c>
      <c r="AI12">
        <v>263735.88</v>
      </c>
      <c r="AJ12">
        <v>6805382.0899999999</v>
      </c>
      <c r="AK12" t="s">
        <v>2390</v>
      </c>
      <c r="AL12" s="57">
        <v>170.2</v>
      </c>
      <c r="AM12" s="57">
        <v>167.56</v>
      </c>
    </row>
    <row r="13" spans="1:39" x14ac:dyDescent="0.2">
      <c r="A13" s="44" t="s">
        <v>173</v>
      </c>
      <c r="B13" t="s">
        <v>176</v>
      </c>
      <c r="C13" t="s">
        <v>2452</v>
      </c>
      <c r="F13" t="s">
        <v>2619</v>
      </c>
      <c r="G13" t="s">
        <v>1805</v>
      </c>
      <c r="H13" s="39">
        <v>44380</v>
      </c>
      <c r="I13">
        <v>2021</v>
      </c>
      <c r="J13" t="s">
        <v>1310</v>
      </c>
      <c r="K13" t="s">
        <v>1417</v>
      </c>
      <c r="N13" t="s">
        <v>2116</v>
      </c>
      <c r="O13" t="s">
        <v>695</v>
      </c>
      <c r="Q13" t="s">
        <v>29</v>
      </c>
      <c r="R13" t="s">
        <v>113</v>
      </c>
      <c r="S13" t="s">
        <v>692</v>
      </c>
      <c r="T13" t="s">
        <v>2850</v>
      </c>
      <c r="U13" t="s">
        <v>1545</v>
      </c>
      <c r="V13" t="s">
        <v>2621</v>
      </c>
      <c r="AG13" t="s">
        <v>2116</v>
      </c>
      <c r="AH13" t="s">
        <v>2116</v>
      </c>
      <c r="AI13">
        <v>337296</v>
      </c>
      <c r="AJ13">
        <v>6314369</v>
      </c>
      <c r="AK13" t="s">
        <v>2388</v>
      </c>
      <c r="AL13" s="57">
        <v>0.84</v>
      </c>
      <c r="AM13" s="57">
        <v>0.81399999999999995</v>
      </c>
    </row>
    <row r="14" spans="1:39" x14ac:dyDescent="0.2">
      <c r="A14" s="44" t="s">
        <v>173</v>
      </c>
      <c r="B14" t="s">
        <v>176</v>
      </c>
      <c r="C14" t="s">
        <v>2452</v>
      </c>
      <c r="E14" t="s">
        <v>119</v>
      </c>
      <c r="F14" t="s">
        <v>626</v>
      </c>
      <c r="G14" t="s">
        <v>1805</v>
      </c>
      <c r="H14" s="39">
        <v>33450</v>
      </c>
      <c r="I14">
        <v>1991</v>
      </c>
      <c r="J14" t="s">
        <v>1310</v>
      </c>
      <c r="K14" t="s">
        <v>1454</v>
      </c>
      <c r="N14" t="s">
        <v>2116</v>
      </c>
      <c r="O14" t="s">
        <v>1823</v>
      </c>
      <c r="Q14" t="s">
        <v>36</v>
      </c>
      <c r="R14" t="s">
        <v>28</v>
      </c>
      <c r="S14" t="s">
        <v>139</v>
      </c>
      <c r="U14" t="s">
        <v>1824</v>
      </c>
      <c r="V14" t="s">
        <v>1012</v>
      </c>
      <c r="AG14" t="s">
        <v>2116</v>
      </c>
      <c r="AH14" t="s">
        <v>2116</v>
      </c>
      <c r="AI14">
        <v>389218</v>
      </c>
      <c r="AJ14">
        <v>6292506</v>
      </c>
      <c r="AK14" t="s">
        <v>2388</v>
      </c>
      <c r="AL14" s="57">
        <v>187.12360000000001</v>
      </c>
      <c r="AM14" s="57">
        <v>184.55340000000001</v>
      </c>
    </row>
    <row r="15" spans="1:39" x14ac:dyDescent="0.2">
      <c r="A15" s="44" t="s">
        <v>173</v>
      </c>
      <c r="B15" t="s">
        <v>176</v>
      </c>
      <c r="C15" t="s">
        <v>2452</v>
      </c>
      <c r="E15" t="s">
        <v>119</v>
      </c>
      <c r="F15" t="s">
        <v>627</v>
      </c>
      <c r="G15" t="s">
        <v>1805</v>
      </c>
      <c r="H15" s="39">
        <v>8613</v>
      </c>
      <c r="I15">
        <v>1923</v>
      </c>
      <c r="J15" t="s">
        <v>1310</v>
      </c>
      <c r="K15" t="s">
        <v>1454</v>
      </c>
      <c r="N15" t="s">
        <v>2116</v>
      </c>
      <c r="O15" t="s">
        <v>1826</v>
      </c>
      <c r="Q15" t="s">
        <v>36</v>
      </c>
      <c r="R15" t="s">
        <v>28</v>
      </c>
      <c r="S15" t="s">
        <v>139</v>
      </c>
      <c r="U15" t="s">
        <v>1824</v>
      </c>
      <c r="V15" t="s">
        <v>1013</v>
      </c>
      <c r="AG15" t="s">
        <v>2116</v>
      </c>
      <c r="AH15" t="s">
        <v>2116</v>
      </c>
      <c r="AI15">
        <v>382836.19189999998</v>
      </c>
      <c r="AJ15">
        <v>6289164.1030000001</v>
      </c>
      <c r="AK15" t="s">
        <v>2388</v>
      </c>
      <c r="AL15" s="57">
        <v>27</v>
      </c>
      <c r="AM15" s="57">
        <v>26.92</v>
      </c>
    </row>
    <row r="16" spans="1:39" x14ac:dyDescent="0.2">
      <c r="A16" s="44" t="s">
        <v>173</v>
      </c>
      <c r="B16" t="s">
        <v>176</v>
      </c>
      <c r="C16" t="s">
        <v>2452</v>
      </c>
      <c r="E16" t="s">
        <v>119</v>
      </c>
      <c r="F16" t="s">
        <v>628</v>
      </c>
      <c r="G16" t="s">
        <v>1805</v>
      </c>
      <c r="H16" s="39">
        <v>45336</v>
      </c>
      <c r="I16">
        <v>2024</v>
      </c>
      <c r="J16" t="s">
        <v>1310</v>
      </c>
      <c r="K16" t="s">
        <v>1454</v>
      </c>
      <c r="N16" t="s">
        <v>2116</v>
      </c>
      <c r="O16" t="s">
        <v>1826</v>
      </c>
      <c r="Q16" t="s">
        <v>36</v>
      </c>
      <c r="R16" t="s">
        <v>28</v>
      </c>
      <c r="S16" t="s">
        <v>139</v>
      </c>
      <c r="U16" t="s">
        <v>1824</v>
      </c>
      <c r="V16" t="s">
        <v>2120</v>
      </c>
      <c r="AG16" t="s">
        <v>2116</v>
      </c>
      <c r="AH16" t="s">
        <v>2116</v>
      </c>
      <c r="AI16">
        <v>387157.03080000001</v>
      </c>
      <c r="AJ16">
        <v>6257927.4709999999</v>
      </c>
      <c r="AK16" t="s">
        <v>2388</v>
      </c>
      <c r="AL16" s="57">
        <v>49</v>
      </c>
      <c r="AM16" s="57">
        <v>48.941200000000002</v>
      </c>
    </row>
    <row r="17" spans="1:39" x14ac:dyDescent="0.2">
      <c r="A17" s="44" t="s">
        <v>173</v>
      </c>
      <c r="B17" t="s">
        <v>176</v>
      </c>
      <c r="C17" t="s">
        <v>2452</v>
      </c>
      <c r="E17" t="s">
        <v>119</v>
      </c>
      <c r="F17" t="s">
        <v>2270</v>
      </c>
      <c r="G17" t="s">
        <v>1805</v>
      </c>
      <c r="H17" s="39">
        <v>16284</v>
      </c>
      <c r="I17">
        <v>1944</v>
      </c>
      <c r="J17" t="s">
        <v>1310</v>
      </c>
      <c r="K17" t="s">
        <v>1454</v>
      </c>
      <c r="N17" t="s">
        <v>2116</v>
      </c>
      <c r="O17" t="s">
        <v>1837</v>
      </c>
      <c r="Q17" t="s">
        <v>29</v>
      </c>
      <c r="R17" t="s">
        <v>130</v>
      </c>
      <c r="S17" t="s">
        <v>692</v>
      </c>
      <c r="U17" t="s">
        <v>1824</v>
      </c>
      <c r="V17" t="s">
        <v>2120</v>
      </c>
      <c r="AG17" t="s">
        <v>2116</v>
      </c>
      <c r="AH17" t="s">
        <v>2116</v>
      </c>
      <c r="AI17">
        <v>387574.84</v>
      </c>
      <c r="AJ17">
        <v>6257066.7029999997</v>
      </c>
      <c r="AK17" t="s">
        <v>2388</v>
      </c>
      <c r="AL17" s="57">
        <v>13</v>
      </c>
      <c r="AM17" s="57">
        <v>12.997</v>
      </c>
    </row>
    <row r="18" spans="1:39" x14ac:dyDescent="0.2">
      <c r="A18" s="44" t="s">
        <v>173</v>
      </c>
      <c r="B18" t="s">
        <v>176</v>
      </c>
      <c r="C18" t="s">
        <v>2957</v>
      </c>
      <c r="F18" t="s">
        <v>2958</v>
      </c>
      <c r="G18" t="s">
        <v>1805</v>
      </c>
      <c r="H18" s="39">
        <v>44620</v>
      </c>
      <c r="I18">
        <v>2022</v>
      </c>
      <c r="J18" t="s">
        <v>1310</v>
      </c>
      <c r="K18" t="s">
        <v>1435</v>
      </c>
      <c r="N18" t="s">
        <v>2116</v>
      </c>
      <c r="O18" t="s">
        <v>1826</v>
      </c>
      <c r="Q18" t="s">
        <v>36</v>
      </c>
      <c r="R18" t="s">
        <v>37</v>
      </c>
      <c r="S18" t="s">
        <v>139</v>
      </c>
      <c r="T18" t="s">
        <v>2850</v>
      </c>
      <c r="U18" t="s">
        <v>1545</v>
      </c>
      <c r="V18" t="s">
        <v>2959</v>
      </c>
      <c r="AG18" t="s">
        <v>2116</v>
      </c>
      <c r="AH18" t="s">
        <v>2116</v>
      </c>
      <c r="AI18">
        <v>341228</v>
      </c>
      <c r="AJ18">
        <v>6310320</v>
      </c>
      <c r="AK18" t="s">
        <v>2388</v>
      </c>
      <c r="AL18" s="57">
        <v>3.0089999999999999</v>
      </c>
      <c r="AM18" s="57">
        <v>3</v>
      </c>
    </row>
    <row r="19" spans="1:39" x14ac:dyDescent="0.2">
      <c r="A19" s="44" t="s">
        <v>173</v>
      </c>
      <c r="B19" t="s">
        <v>176</v>
      </c>
      <c r="C19" t="s">
        <v>3630</v>
      </c>
      <c r="E19" t="s">
        <v>1695</v>
      </c>
      <c r="F19" t="s">
        <v>2333</v>
      </c>
      <c r="G19" t="s">
        <v>1805</v>
      </c>
      <c r="H19" s="39">
        <v>41400</v>
      </c>
      <c r="I19">
        <v>2013</v>
      </c>
      <c r="J19" t="s">
        <v>1337</v>
      </c>
      <c r="K19" t="s">
        <v>1341</v>
      </c>
      <c r="N19" t="s">
        <v>2116</v>
      </c>
      <c r="O19" t="s">
        <v>1837</v>
      </c>
      <c r="Q19" t="s">
        <v>29</v>
      </c>
      <c r="R19" t="s">
        <v>131</v>
      </c>
      <c r="S19" t="s">
        <v>692</v>
      </c>
      <c r="T19" t="s">
        <v>2850</v>
      </c>
      <c r="U19" t="s">
        <v>697</v>
      </c>
      <c r="V19" t="s">
        <v>781</v>
      </c>
      <c r="AG19" t="s">
        <v>2116</v>
      </c>
      <c r="AH19" t="s">
        <v>2116</v>
      </c>
      <c r="AI19">
        <v>738474.03720000002</v>
      </c>
      <c r="AJ19">
        <v>5836290.0609999998</v>
      </c>
      <c r="AK19" t="s">
        <v>2389</v>
      </c>
      <c r="AL19" s="57">
        <v>1.56</v>
      </c>
      <c r="AM19" s="57">
        <v>1.56</v>
      </c>
    </row>
    <row r="20" spans="1:39" x14ac:dyDescent="0.2">
      <c r="A20" s="44" t="s">
        <v>173</v>
      </c>
      <c r="B20" t="s">
        <v>176</v>
      </c>
      <c r="C20" t="s">
        <v>2582</v>
      </c>
      <c r="F20" t="s">
        <v>1502</v>
      </c>
      <c r="G20" t="s">
        <v>1805</v>
      </c>
      <c r="H20" s="39">
        <v>44146</v>
      </c>
      <c r="I20">
        <v>2020</v>
      </c>
      <c r="J20" t="s">
        <v>1348</v>
      </c>
      <c r="K20" t="s">
        <v>1407</v>
      </c>
      <c r="N20" t="s">
        <v>2116</v>
      </c>
      <c r="O20" t="s">
        <v>695</v>
      </c>
      <c r="Q20" t="s">
        <v>29</v>
      </c>
      <c r="R20" t="s">
        <v>113</v>
      </c>
      <c r="S20" t="s">
        <v>692</v>
      </c>
      <c r="T20" t="s">
        <v>2850</v>
      </c>
      <c r="U20" t="s">
        <v>697</v>
      </c>
      <c r="V20" t="s">
        <v>2139</v>
      </c>
      <c r="AG20" t="s">
        <v>2116</v>
      </c>
      <c r="AH20" t="s">
        <v>2116</v>
      </c>
      <c r="AI20">
        <v>297769</v>
      </c>
      <c r="AJ20">
        <v>6498512</v>
      </c>
      <c r="AK20" t="s">
        <v>80</v>
      </c>
      <c r="AL20" s="57">
        <v>2.7839999999999998</v>
      </c>
      <c r="AM20" s="57">
        <v>2.7789999999999999</v>
      </c>
    </row>
    <row r="21" spans="1:39" x14ac:dyDescent="0.2">
      <c r="A21" s="44" t="s">
        <v>173</v>
      </c>
      <c r="B21" t="s">
        <v>176</v>
      </c>
      <c r="C21" t="s">
        <v>2591</v>
      </c>
      <c r="F21" t="s">
        <v>1503</v>
      </c>
      <c r="G21" t="s">
        <v>1805</v>
      </c>
      <c r="H21" s="39">
        <v>44147</v>
      </c>
      <c r="I21">
        <v>2020</v>
      </c>
      <c r="J21" t="s">
        <v>1348</v>
      </c>
      <c r="K21" t="s">
        <v>1407</v>
      </c>
      <c r="N21" t="s">
        <v>2116</v>
      </c>
      <c r="O21" t="s">
        <v>695</v>
      </c>
      <c r="Q21" t="s">
        <v>29</v>
      </c>
      <c r="R21" t="s">
        <v>113</v>
      </c>
      <c r="S21" t="s">
        <v>692</v>
      </c>
      <c r="T21" t="s">
        <v>2850</v>
      </c>
      <c r="U21" t="s">
        <v>697</v>
      </c>
      <c r="V21" t="s">
        <v>2139</v>
      </c>
      <c r="AG21" t="s">
        <v>2116</v>
      </c>
      <c r="AH21" t="s">
        <v>2116</v>
      </c>
      <c r="AI21">
        <v>285105</v>
      </c>
      <c r="AJ21">
        <v>6490330</v>
      </c>
      <c r="AK21" t="s">
        <v>2392</v>
      </c>
      <c r="AL21" s="57">
        <v>2.7839999999999998</v>
      </c>
      <c r="AM21" s="57">
        <v>2.7789999999999999</v>
      </c>
    </row>
    <row r="22" spans="1:39" x14ac:dyDescent="0.2">
      <c r="A22" s="44" t="s">
        <v>173</v>
      </c>
      <c r="B22" t="s">
        <v>176</v>
      </c>
      <c r="C22" t="s">
        <v>2713</v>
      </c>
      <c r="E22" t="s">
        <v>1173</v>
      </c>
      <c r="F22" t="s">
        <v>467</v>
      </c>
      <c r="G22" t="s">
        <v>1805</v>
      </c>
      <c r="H22" s="39">
        <v>41244</v>
      </c>
      <c r="I22">
        <v>2012</v>
      </c>
      <c r="J22" t="s">
        <v>1310</v>
      </c>
      <c r="K22" t="s">
        <v>1386</v>
      </c>
      <c r="N22" t="s">
        <v>2116</v>
      </c>
      <c r="O22" t="s">
        <v>1823</v>
      </c>
      <c r="Q22" t="s">
        <v>29</v>
      </c>
      <c r="R22" t="s">
        <v>131</v>
      </c>
      <c r="S22" t="s">
        <v>692</v>
      </c>
      <c r="T22" t="s">
        <v>2850</v>
      </c>
      <c r="U22" t="s">
        <v>697</v>
      </c>
      <c r="V22" t="s">
        <v>907</v>
      </c>
      <c r="AG22" t="s">
        <v>2116</v>
      </c>
      <c r="AH22" t="s">
        <v>2116</v>
      </c>
      <c r="AI22">
        <v>329505.97989999998</v>
      </c>
      <c r="AJ22">
        <v>6287289.0520000001</v>
      </c>
      <c r="AK22" t="s">
        <v>2388</v>
      </c>
      <c r="AL22" s="57">
        <v>9.2840000000000007</v>
      </c>
      <c r="AM22" s="57">
        <v>9</v>
      </c>
    </row>
    <row r="23" spans="1:39" x14ac:dyDescent="0.2">
      <c r="A23" s="44" t="s">
        <v>173</v>
      </c>
      <c r="B23" t="s">
        <v>176</v>
      </c>
      <c r="C23" t="s">
        <v>3550</v>
      </c>
      <c r="F23" t="s">
        <v>3551</v>
      </c>
      <c r="G23" t="s">
        <v>1805</v>
      </c>
      <c r="H23" s="39">
        <v>45169</v>
      </c>
      <c r="I23">
        <v>2023</v>
      </c>
      <c r="J23" t="s">
        <v>1297</v>
      </c>
      <c r="K23" t="s">
        <v>1299</v>
      </c>
      <c r="N23" t="s">
        <v>2116</v>
      </c>
      <c r="O23" t="s">
        <v>695</v>
      </c>
      <c r="Q23" t="s">
        <v>29</v>
      </c>
      <c r="R23" t="s">
        <v>113</v>
      </c>
      <c r="S23" t="s">
        <v>692</v>
      </c>
      <c r="T23" t="s">
        <v>2850</v>
      </c>
      <c r="U23" t="s">
        <v>3552</v>
      </c>
      <c r="V23" t="s">
        <v>2814</v>
      </c>
      <c r="AG23" t="s">
        <v>2116</v>
      </c>
      <c r="AH23" t="s">
        <v>2116</v>
      </c>
      <c r="AI23">
        <v>259932</v>
      </c>
      <c r="AJ23">
        <v>6032477</v>
      </c>
      <c r="AK23" t="s">
        <v>2388</v>
      </c>
      <c r="AL23" s="57">
        <v>4.6449999999999996</v>
      </c>
      <c r="AM23" s="57">
        <v>4.5</v>
      </c>
    </row>
    <row r="24" spans="1:39" x14ac:dyDescent="0.2">
      <c r="A24" s="44" t="s">
        <v>173</v>
      </c>
      <c r="B24" t="s">
        <v>176</v>
      </c>
      <c r="C24" t="s">
        <v>3303</v>
      </c>
      <c r="E24" t="s">
        <v>1176</v>
      </c>
      <c r="F24" t="s">
        <v>477</v>
      </c>
      <c r="G24" t="s">
        <v>1805</v>
      </c>
      <c r="H24" s="39">
        <v>41817</v>
      </c>
      <c r="I24">
        <v>2014</v>
      </c>
      <c r="J24" t="s">
        <v>1302</v>
      </c>
      <c r="K24" t="s">
        <v>1393</v>
      </c>
      <c r="N24" t="s">
        <v>2116</v>
      </c>
      <c r="O24" t="s">
        <v>1862</v>
      </c>
      <c r="Q24" t="s">
        <v>29</v>
      </c>
      <c r="R24" t="s">
        <v>47</v>
      </c>
      <c r="S24" t="s">
        <v>692</v>
      </c>
      <c r="U24" t="s">
        <v>1824</v>
      </c>
      <c r="V24" t="s">
        <v>915</v>
      </c>
      <c r="AG24" t="s">
        <v>2116</v>
      </c>
      <c r="AH24" t="s">
        <v>2116</v>
      </c>
      <c r="AI24">
        <v>587406.87699999998</v>
      </c>
      <c r="AJ24">
        <v>5319658.4570000004</v>
      </c>
      <c r="AK24" t="s">
        <v>162</v>
      </c>
      <c r="AL24" s="57">
        <v>36</v>
      </c>
      <c r="AM24" s="57">
        <v>35.996400000000001</v>
      </c>
    </row>
    <row r="25" spans="1:39" x14ac:dyDescent="0.2">
      <c r="A25" s="44" t="s">
        <v>173</v>
      </c>
      <c r="B25" t="s">
        <v>176</v>
      </c>
      <c r="C25" t="s">
        <v>1558</v>
      </c>
      <c r="E25" t="s">
        <v>1150</v>
      </c>
      <c r="F25" t="s">
        <v>429</v>
      </c>
      <c r="G25" t="s">
        <v>1805</v>
      </c>
      <c r="H25" s="39">
        <v>43956</v>
      </c>
      <c r="I25">
        <v>2020</v>
      </c>
      <c r="J25" t="s">
        <v>1362</v>
      </c>
      <c r="K25" t="s">
        <v>1366</v>
      </c>
      <c r="N25" t="s">
        <v>2116</v>
      </c>
      <c r="O25" t="s">
        <v>1868</v>
      </c>
      <c r="Q25" t="s">
        <v>29</v>
      </c>
      <c r="R25" t="s">
        <v>113</v>
      </c>
      <c r="S25" t="s">
        <v>692</v>
      </c>
      <c r="U25" t="s">
        <v>1824</v>
      </c>
      <c r="V25" t="s">
        <v>1869</v>
      </c>
      <c r="AG25" t="s">
        <v>2116</v>
      </c>
      <c r="AH25" t="s">
        <v>2116</v>
      </c>
      <c r="AI25">
        <v>390533</v>
      </c>
      <c r="AJ25">
        <v>7101853</v>
      </c>
      <c r="AK25" t="s">
        <v>80</v>
      </c>
      <c r="AL25" s="57">
        <v>56.8</v>
      </c>
      <c r="AM25" s="57">
        <v>56</v>
      </c>
    </row>
    <row r="26" spans="1:39" x14ac:dyDescent="0.2">
      <c r="A26" s="44" t="s">
        <v>173</v>
      </c>
      <c r="B26" t="s">
        <v>176</v>
      </c>
      <c r="C26" t="s">
        <v>4019</v>
      </c>
      <c r="F26" t="s">
        <v>4020</v>
      </c>
      <c r="G26" t="s">
        <v>1805</v>
      </c>
      <c r="H26" s="39">
        <v>45372</v>
      </c>
      <c r="I26">
        <v>2024</v>
      </c>
      <c r="J26" t="s">
        <v>3870</v>
      </c>
      <c r="K26" t="s">
        <v>1441</v>
      </c>
      <c r="N26" t="s">
        <v>2116</v>
      </c>
      <c r="O26" t="s">
        <v>695</v>
      </c>
      <c r="Q26" t="s">
        <v>29</v>
      </c>
      <c r="R26" t="s">
        <v>113</v>
      </c>
      <c r="S26" t="s">
        <v>692</v>
      </c>
      <c r="T26" t="s">
        <v>2850</v>
      </c>
      <c r="U26" t="s">
        <v>1557</v>
      </c>
      <c r="V26" t="s">
        <v>3733</v>
      </c>
      <c r="AG26" t="s">
        <v>2116</v>
      </c>
      <c r="AH26" t="s">
        <v>2116</v>
      </c>
      <c r="AI26">
        <v>3390000000000</v>
      </c>
      <c r="AJ26">
        <v>62000000000000</v>
      </c>
      <c r="AK26" t="s">
        <v>2388</v>
      </c>
      <c r="AL26" s="57">
        <v>1.01</v>
      </c>
      <c r="AM26" s="57">
        <v>0.95</v>
      </c>
    </row>
    <row r="27" spans="1:39" x14ac:dyDescent="0.2">
      <c r="A27" s="44" t="s">
        <v>173</v>
      </c>
      <c r="B27" t="s">
        <v>176</v>
      </c>
      <c r="C27" t="s">
        <v>205</v>
      </c>
      <c r="E27" t="s">
        <v>1606</v>
      </c>
      <c r="F27" t="s">
        <v>1484</v>
      </c>
      <c r="G27" t="s">
        <v>1805</v>
      </c>
      <c r="H27" s="39">
        <v>43971</v>
      </c>
      <c r="I27">
        <v>2020</v>
      </c>
      <c r="J27" t="s">
        <v>1344</v>
      </c>
      <c r="K27" t="s">
        <v>1426</v>
      </c>
      <c r="N27" t="s">
        <v>2116</v>
      </c>
      <c r="O27" t="s">
        <v>1837</v>
      </c>
      <c r="Q27" t="s">
        <v>36</v>
      </c>
      <c r="R27" t="s">
        <v>37</v>
      </c>
      <c r="S27" t="s">
        <v>139</v>
      </c>
      <c r="T27" t="s">
        <v>2850</v>
      </c>
      <c r="U27" t="s">
        <v>1883</v>
      </c>
      <c r="V27" t="s">
        <v>963</v>
      </c>
      <c r="AG27" t="s">
        <v>2116</v>
      </c>
      <c r="AH27" t="s">
        <v>2116</v>
      </c>
      <c r="AI27">
        <v>690634</v>
      </c>
      <c r="AJ27">
        <v>5793760</v>
      </c>
      <c r="AK27" t="s">
        <v>2389</v>
      </c>
      <c r="AL27" s="57">
        <v>3</v>
      </c>
      <c r="AM27" s="57">
        <v>2.9910000000000001</v>
      </c>
    </row>
    <row r="28" spans="1:39" x14ac:dyDescent="0.2">
      <c r="A28" s="44" t="s">
        <v>173</v>
      </c>
      <c r="B28" t="s">
        <v>176</v>
      </c>
      <c r="C28" t="s">
        <v>205</v>
      </c>
      <c r="E28" t="s">
        <v>1606</v>
      </c>
      <c r="F28" t="s">
        <v>1485</v>
      </c>
      <c r="G28" t="s">
        <v>1805</v>
      </c>
      <c r="H28" s="39">
        <v>43972</v>
      </c>
      <c r="I28">
        <v>2020</v>
      </c>
      <c r="J28" t="s">
        <v>1337</v>
      </c>
      <c r="K28" t="s">
        <v>1394</v>
      </c>
      <c r="N28" t="s">
        <v>2116</v>
      </c>
      <c r="O28" t="s">
        <v>1837</v>
      </c>
      <c r="Q28" t="s">
        <v>36</v>
      </c>
      <c r="R28" t="s">
        <v>37</v>
      </c>
      <c r="S28" t="s">
        <v>139</v>
      </c>
      <c r="T28" t="s">
        <v>2850</v>
      </c>
      <c r="U28" t="s">
        <v>1883</v>
      </c>
      <c r="V28" t="s">
        <v>920</v>
      </c>
      <c r="AG28" t="s">
        <v>2116</v>
      </c>
      <c r="AH28" t="s">
        <v>2116</v>
      </c>
      <c r="AI28">
        <v>741619</v>
      </c>
      <c r="AJ28">
        <v>5825192</v>
      </c>
      <c r="AK28" t="s">
        <v>2389</v>
      </c>
      <c r="AL28" s="57">
        <v>3</v>
      </c>
      <c r="AM28" s="57">
        <v>2.9910000000000001</v>
      </c>
    </row>
    <row r="29" spans="1:39" x14ac:dyDescent="0.2">
      <c r="A29" s="44" t="s">
        <v>173</v>
      </c>
      <c r="B29" t="s">
        <v>176</v>
      </c>
      <c r="C29" t="s">
        <v>2932</v>
      </c>
      <c r="F29" t="s">
        <v>2933</v>
      </c>
      <c r="G29" t="s">
        <v>1805</v>
      </c>
      <c r="H29" s="39">
        <v>44646</v>
      </c>
      <c r="I29">
        <v>2022</v>
      </c>
      <c r="J29" t="s">
        <v>1310</v>
      </c>
      <c r="K29" t="s">
        <v>1454</v>
      </c>
      <c r="N29" t="s">
        <v>2116</v>
      </c>
      <c r="O29" t="s">
        <v>1823</v>
      </c>
      <c r="Q29" t="s">
        <v>36</v>
      </c>
      <c r="R29" t="s">
        <v>28</v>
      </c>
      <c r="S29" t="s">
        <v>139</v>
      </c>
      <c r="U29" t="s">
        <v>117</v>
      </c>
      <c r="V29" t="s">
        <v>2934</v>
      </c>
      <c r="AG29" t="s">
        <v>2116</v>
      </c>
      <c r="AH29" t="s">
        <v>2116</v>
      </c>
      <c r="AI29">
        <v>385446.9</v>
      </c>
      <c r="AJ29">
        <v>6284314.1500000004</v>
      </c>
      <c r="AK29" t="s">
        <v>2388</v>
      </c>
      <c r="AL29" s="57">
        <v>259.58</v>
      </c>
      <c r="AM29" s="57">
        <v>259.38</v>
      </c>
    </row>
    <row r="30" spans="1:39" x14ac:dyDescent="0.2">
      <c r="A30" s="44" t="s">
        <v>173</v>
      </c>
      <c r="B30" t="s">
        <v>176</v>
      </c>
      <c r="C30" t="s">
        <v>2932</v>
      </c>
      <c r="F30" t="s">
        <v>2935</v>
      </c>
      <c r="G30" t="s">
        <v>1805</v>
      </c>
      <c r="H30" s="39">
        <v>44646</v>
      </c>
      <c r="I30">
        <v>2022</v>
      </c>
      <c r="J30" t="s">
        <v>1310</v>
      </c>
      <c r="K30" t="s">
        <v>1454</v>
      </c>
      <c r="N30" t="s">
        <v>2116</v>
      </c>
      <c r="O30" t="s">
        <v>1823</v>
      </c>
      <c r="Q30" t="s">
        <v>36</v>
      </c>
      <c r="R30" t="s">
        <v>28</v>
      </c>
      <c r="S30" t="s">
        <v>139</v>
      </c>
      <c r="U30" t="s">
        <v>117</v>
      </c>
      <c r="V30" t="s">
        <v>2936</v>
      </c>
      <c r="AG30" t="s">
        <v>2116</v>
      </c>
      <c r="AH30" t="s">
        <v>2116</v>
      </c>
      <c r="AI30">
        <v>380089.32</v>
      </c>
      <c r="AJ30">
        <v>6286250.6200000001</v>
      </c>
      <c r="AK30" t="s">
        <v>2388</v>
      </c>
      <c r="AL30" s="57">
        <v>277.67</v>
      </c>
      <c r="AM30" s="57">
        <v>277.45999999999998</v>
      </c>
    </row>
    <row r="31" spans="1:39" x14ac:dyDescent="0.2">
      <c r="A31" s="44" t="s">
        <v>173</v>
      </c>
      <c r="B31" t="s">
        <v>176</v>
      </c>
      <c r="C31" t="s">
        <v>2142</v>
      </c>
      <c r="E31" t="s">
        <v>1646</v>
      </c>
      <c r="F31" t="s">
        <v>632</v>
      </c>
      <c r="G31" t="s">
        <v>1805</v>
      </c>
      <c r="H31" s="39">
        <v>43448</v>
      </c>
      <c r="I31">
        <v>2018</v>
      </c>
      <c r="J31" t="s">
        <v>1310</v>
      </c>
      <c r="K31" t="s">
        <v>1315</v>
      </c>
      <c r="N31" t="s">
        <v>2116</v>
      </c>
      <c r="O31" t="s">
        <v>1837</v>
      </c>
      <c r="Q31" t="s">
        <v>29</v>
      </c>
      <c r="R31" t="s">
        <v>113</v>
      </c>
      <c r="S31" t="s">
        <v>692</v>
      </c>
      <c r="T31" t="s">
        <v>2850</v>
      </c>
      <c r="U31" t="s">
        <v>697</v>
      </c>
      <c r="V31" t="s">
        <v>1016</v>
      </c>
      <c r="AG31" t="s">
        <v>2116</v>
      </c>
      <c r="AH31" t="s">
        <v>2116</v>
      </c>
      <c r="AI31">
        <v>259179.98</v>
      </c>
      <c r="AJ31">
        <v>6246280.1900000004</v>
      </c>
      <c r="AK31" t="s">
        <v>2391</v>
      </c>
      <c r="AL31" s="57">
        <v>2.96</v>
      </c>
      <c r="AM31" s="57">
        <v>2.956</v>
      </c>
    </row>
    <row r="32" spans="1:39" x14ac:dyDescent="0.2">
      <c r="A32" s="44" t="s">
        <v>173</v>
      </c>
      <c r="B32" t="s">
        <v>176</v>
      </c>
      <c r="C32" t="s">
        <v>2516</v>
      </c>
      <c r="E32" t="s">
        <v>1146</v>
      </c>
      <c r="F32" t="s">
        <v>407</v>
      </c>
      <c r="G32" t="s">
        <v>1805</v>
      </c>
      <c r="H32" s="39">
        <v>41759</v>
      </c>
      <c r="I32">
        <v>2014</v>
      </c>
      <c r="J32" t="s">
        <v>1362</v>
      </c>
      <c r="K32" t="s">
        <v>1363</v>
      </c>
      <c r="N32" t="s">
        <v>2116</v>
      </c>
      <c r="O32" t="s">
        <v>695</v>
      </c>
      <c r="Q32" t="s">
        <v>29</v>
      </c>
      <c r="R32" t="s">
        <v>113</v>
      </c>
      <c r="S32" t="s">
        <v>692</v>
      </c>
      <c r="U32" t="s">
        <v>1824</v>
      </c>
      <c r="V32" t="s">
        <v>852</v>
      </c>
      <c r="AG32" t="s">
        <v>2116</v>
      </c>
      <c r="AH32" t="s">
        <v>2116</v>
      </c>
      <c r="AI32">
        <v>383921</v>
      </c>
      <c r="AJ32">
        <v>7000014.0120000001</v>
      </c>
      <c r="AK32" t="s">
        <v>2390</v>
      </c>
      <c r="AL32" s="57">
        <v>101.02</v>
      </c>
      <c r="AM32" s="57">
        <v>101.02</v>
      </c>
    </row>
    <row r="33" spans="1:39" x14ac:dyDescent="0.2">
      <c r="A33" s="44" t="s">
        <v>173</v>
      </c>
      <c r="B33" t="s">
        <v>176</v>
      </c>
      <c r="C33" t="s">
        <v>3084</v>
      </c>
      <c r="F33" t="s">
        <v>3085</v>
      </c>
      <c r="G33" t="s">
        <v>1805</v>
      </c>
      <c r="H33" s="39">
        <v>44691</v>
      </c>
      <c r="I33">
        <v>2022</v>
      </c>
      <c r="J33" t="s">
        <v>1348</v>
      </c>
      <c r="K33" t="s">
        <v>1350</v>
      </c>
      <c r="N33" t="s">
        <v>2116</v>
      </c>
      <c r="O33" t="s">
        <v>695</v>
      </c>
      <c r="Q33" t="s">
        <v>29</v>
      </c>
      <c r="R33" t="s">
        <v>113</v>
      </c>
      <c r="S33" t="s">
        <v>692</v>
      </c>
      <c r="T33" t="s">
        <v>2850</v>
      </c>
      <c r="U33" t="s">
        <v>1557</v>
      </c>
      <c r="V33" t="s">
        <v>3086</v>
      </c>
      <c r="AG33" t="s">
        <v>2116</v>
      </c>
      <c r="AH33" t="s">
        <v>2116</v>
      </c>
      <c r="AI33">
        <v>294387</v>
      </c>
      <c r="AJ33">
        <v>6610382</v>
      </c>
      <c r="AK33" t="s">
        <v>2389</v>
      </c>
      <c r="AL33" s="57">
        <v>9.35</v>
      </c>
      <c r="AM33" s="57">
        <v>9</v>
      </c>
    </row>
    <row r="34" spans="1:39" x14ac:dyDescent="0.2">
      <c r="A34" s="44" t="s">
        <v>173</v>
      </c>
      <c r="B34" t="s">
        <v>176</v>
      </c>
      <c r="C34" t="s">
        <v>2716</v>
      </c>
      <c r="E34" t="s">
        <v>1152</v>
      </c>
      <c r="F34" t="s">
        <v>2344</v>
      </c>
      <c r="G34" t="s">
        <v>1805</v>
      </c>
      <c r="H34" s="39">
        <v>42507</v>
      </c>
      <c r="I34">
        <v>2016</v>
      </c>
      <c r="J34" t="s">
        <v>1362</v>
      </c>
      <c r="K34" t="s">
        <v>1262</v>
      </c>
      <c r="N34" t="s">
        <v>2116</v>
      </c>
      <c r="O34" t="s">
        <v>1832</v>
      </c>
      <c r="Q34" t="s">
        <v>36</v>
      </c>
      <c r="R34" t="s">
        <v>37</v>
      </c>
      <c r="S34" t="s">
        <v>139</v>
      </c>
      <c r="U34" t="s">
        <v>1824</v>
      </c>
      <c r="V34" t="s">
        <v>869</v>
      </c>
      <c r="AG34" t="s">
        <v>2116</v>
      </c>
      <c r="AH34" t="s">
        <v>2116</v>
      </c>
      <c r="AI34">
        <v>395897.95559999999</v>
      </c>
      <c r="AJ34">
        <v>7078937.9869999997</v>
      </c>
      <c r="AK34" t="s">
        <v>2390</v>
      </c>
      <c r="AL34" s="57">
        <v>35.140999999999998</v>
      </c>
      <c r="AM34" s="57">
        <v>34.095999999999997</v>
      </c>
    </row>
    <row r="35" spans="1:39" x14ac:dyDescent="0.2">
      <c r="A35" s="44" t="s">
        <v>173</v>
      </c>
      <c r="B35" t="s">
        <v>176</v>
      </c>
      <c r="C35" t="s">
        <v>3893</v>
      </c>
      <c r="F35" t="s">
        <v>3894</v>
      </c>
      <c r="G35" t="s">
        <v>1805</v>
      </c>
      <c r="H35" s="39">
        <v>45415</v>
      </c>
      <c r="I35">
        <v>2024</v>
      </c>
      <c r="J35" t="s">
        <v>1316</v>
      </c>
      <c r="K35" t="s">
        <v>1321</v>
      </c>
      <c r="N35" t="s">
        <v>2116</v>
      </c>
      <c r="O35" t="s">
        <v>1837</v>
      </c>
      <c r="Q35" t="s">
        <v>29</v>
      </c>
      <c r="R35" t="s">
        <v>113</v>
      </c>
      <c r="S35" t="s">
        <v>692</v>
      </c>
      <c r="T35" t="s">
        <v>2850</v>
      </c>
      <c r="U35" t="s">
        <v>3895</v>
      </c>
      <c r="V35" t="s">
        <v>2767</v>
      </c>
      <c r="AG35" t="s">
        <v>2116</v>
      </c>
      <c r="AH35" t="s">
        <v>2116</v>
      </c>
      <c r="AI35">
        <v>274691.90000000002</v>
      </c>
      <c r="AJ35">
        <v>6310906.9000000004</v>
      </c>
      <c r="AK35" t="s">
        <v>2388</v>
      </c>
      <c r="AL35" s="57">
        <v>6.02</v>
      </c>
      <c r="AM35" s="57">
        <v>6</v>
      </c>
    </row>
    <row r="36" spans="1:39" x14ac:dyDescent="0.2">
      <c r="A36" s="44" t="s">
        <v>173</v>
      </c>
      <c r="B36" t="s">
        <v>176</v>
      </c>
      <c r="C36" t="s">
        <v>3504</v>
      </c>
      <c r="F36" t="s">
        <v>3505</v>
      </c>
      <c r="G36" t="s">
        <v>1805</v>
      </c>
      <c r="H36" s="39">
        <v>45225</v>
      </c>
      <c r="I36">
        <v>2023</v>
      </c>
      <c r="J36" t="s">
        <v>1337</v>
      </c>
      <c r="K36" t="s">
        <v>1388</v>
      </c>
      <c r="N36" t="s">
        <v>2116</v>
      </c>
      <c r="O36" t="s">
        <v>695</v>
      </c>
      <c r="Q36" t="s">
        <v>29</v>
      </c>
      <c r="R36" t="s">
        <v>113</v>
      </c>
      <c r="S36" t="s">
        <v>692</v>
      </c>
      <c r="T36" t="s">
        <v>2850</v>
      </c>
      <c r="U36" t="s">
        <v>709</v>
      </c>
      <c r="V36" t="s">
        <v>3506</v>
      </c>
      <c r="AG36" t="s">
        <v>2116</v>
      </c>
      <c r="AH36" t="s">
        <v>2116</v>
      </c>
      <c r="AI36">
        <v>708487</v>
      </c>
      <c r="AJ36">
        <v>5871372</v>
      </c>
      <c r="AK36" t="s">
        <v>2389</v>
      </c>
      <c r="AL36" s="57">
        <v>9.0060000000000002</v>
      </c>
      <c r="AM36" s="57">
        <v>9</v>
      </c>
    </row>
    <row r="37" spans="1:39" x14ac:dyDescent="0.2">
      <c r="A37" s="44" t="s">
        <v>173</v>
      </c>
      <c r="B37" t="s">
        <v>176</v>
      </c>
      <c r="C37" t="s">
        <v>3568</v>
      </c>
      <c r="F37" t="s">
        <v>3569</v>
      </c>
      <c r="G37" t="s">
        <v>1805</v>
      </c>
      <c r="H37" s="39">
        <v>45245</v>
      </c>
      <c r="I37">
        <v>2023</v>
      </c>
      <c r="J37" t="s">
        <v>1316</v>
      </c>
      <c r="K37" t="s">
        <v>3570</v>
      </c>
      <c r="N37" t="s">
        <v>2116</v>
      </c>
      <c r="O37" t="s">
        <v>695</v>
      </c>
      <c r="Q37" t="s">
        <v>29</v>
      </c>
      <c r="R37" t="s">
        <v>113</v>
      </c>
      <c r="S37" t="s">
        <v>692</v>
      </c>
      <c r="T37" t="s">
        <v>2850</v>
      </c>
      <c r="U37" t="s">
        <v>727</v>
      </c>
      <c r="V37" t="s">
        <v>3571</v>
      </c>
      <c r="AG37" t="s">
        <v>2116</v>
      </c>
      <c r="AH37" t="s">
        <v>2116</v>
      </c>
      <c r="AI37">
        <v>294896.14</v>
      </c>
      <c r="AJ37">
        <v>6377075.1900000004</v>
      </c>
      <c r="AK37" t="s">
        <v>2388</v>
      </c>
      <c r="AL37" s="57">
        <v>9.02</v>
      </c>
      <c r="AM37" s="57">
        <v>9</v>
      </c>
    </row>
    <row r="38" spans="1:39" x14ac:dyDescent="0.2">
      <c r="A38" s="44" t="s">
        <v>173</v>
      </c>
      <c r="B38" t="s">
        <v>176</v>
      </c>
      <c r="C38" t="s">
        <v>3522</v>
      </c>
      <c r="F38" t="s">
        <v>3523</v>
      </c>
      <c r="G38" t="s">
        <v>1805</v>
      </c>
      <c r="H38" s="39">
        <v>45177</v>
      </c>
      <c r="I38">
        <v>2023</v>
      </c>
      <c r="J38" t="s">
        <v>1337</v>
      </c>
      <c r="K38" t="s">
        <v>1341</v>
      </c>
      <c r="N38" t="s">
        <v>2116</v>
      </c>
      <c r="O38" t="s">
        <v>695</v>
      </c>
      <c r="Q38" t="s">
        <v>29</v>
      </c>
      <c r="R38" t="s">
        <v>113</v>
      </c>
      <c r="S38" t="s">
        <v>692</v>
      </c>
      <c r="T38" t="s">
        <v>2850</v>
      </c>
      <c r="U38" t="s">
        <v>2157</v>
      </c>
      <c r="V38" t="s">
        <v>3525</v>
      </c>
      <c r="AG38" t="s">
        <v>2116</v>
      </c>
      <c r="AH38" t="s">
        <v>2116</v>
      </c>
      <c r="AI38">
        <v>731908.45900000003</v>
      </c>
      <c r="AJ38">
        <v>5845350149</v>
      </c>
      <c r="AK38" t="s">
        <v>2389</v>
      </c>
      <c r="AL38" s="57">
        <v>9</v>
      </c>
      <c r="AM38" s="57">
        <v>8.9939999999999998</v>
      </c>
    </row>
    <row r="39" spans="1:39" x14ac:dyDescent="0.2">
      <c r="A39" s="44" t="s">
        <v>173</v>
      </c>
      <c r="B39" t="s">
        <v>176</v>
      </c>
      <c r="C39" t="s">
        <v>4008</v>
      </c>
      <c r="F39" t="s">
        <v>4009</v>
      </c>
      <c r="G39" t="s">
        <v>1805</v>
      </c>
      <c r="H39" s="39">
        <v>45518</v>
      </c>
      <c r="I39">
        <v>2024</v>
      </c>
      <c r="J39" t="s">
        <v>1316</v>
      </c>
      <c r="K39" t="s">
        <v>3211</v>
      </c>
      <c r="N39" t="s">
        <v>2116</v>
      </c>
      <c r="O39" t="s">
        <v>695</v>
      </c>
      <c r="Q39" t="s">
        <v>29</v>
      </c>
      <c r="R39" t="s">
        <v>113</v>
      </c>
      <c r="S39" t="s">
        <v>692</v>
      </c>
      <c r="T39" t="s">
        <v>2850</v>
      </c>
      <c r="U39" t="s">
        <v>727</v>
      </c>
      <c r="V39" t="s">
        <v>4010</v>
      </c>
      <c r="AG39" t="s">
        <v>2116</v>
      </c>
      <c r="AH39" t="s">
        <v>2116</v>
      </c>
      <c r="AI39">
        <v>277767.57</v>
      </c>
      <c r="AJ39">
        <v>6354884.9699999997</v>
      </c>
      <c r="AK39" t="s">
        <v>2388</v>
      </c>
      <c r="AL39" s="57">
        <v>9.02</v>
      </c>
      <c r="AM39" s="57">
        <v>9</v>
      </c>
    </row>
    <row r="40" spans="1:39" x14ac:dyDescent="0.2">
      <c r="A40" s="44" t="s">
        <v>173</v>
      </c>
      <c r="B40" t="s">
        <v>176</v>
      </c>
      <c r="C40" t="s">
        <v>2988</v>
      </c>
      <c r="F40" t="s">
        <v>2989</v>
      </c>
      <c r="G40" t="s">
        <v>1805</v>
      </c>
      <c r="H40" s="39">
        <v>44688</v>
      </c>
      <c r="I40">
        <v>2022</v>
      </c>
      <c r="J40" t="s">
        <v>1316</v>
      </c>
      <c r="K40" t="s">
        <v>1360</v>
      </c>
      <c r="N40" t="s">
        <v>2116</v>
      </c>
      <c r="O40" t="s">
        <v>695</v>
      </c>
      <c r="Q40" t="s">
        <v>29</v>
      </c>
      <c r="R40" t="s">
        <v>113</v>
      </c>
      <c r="S40" t="s">
        <v>692</v>
      </c>
      <c r="T40" t="s">
        <v>2850</v>
      </c>
      <c r="U40" t="s">
        <v>2971</v>
      </c>
      <c r="V40" t="s">
        <v>2990</v>
      </c>
      <c r="AG40" t="s">
        <v>2116</v>
      </c>
      <c r="AH40" t="s">
        <v>2116</v>
      </c>
      <c r="AI40">
        <v>275997</v>
      </c>
      <c r="AJ40">
        <v>6355737</v>
      </c>
      <c r="AK40" t="s">
        <v>2388</v>
      </c>
      <c r="AL40" s="57">
        <v>3.0129999999999999</v>
      </c>
      <c r="AM40" s="57">
        <v>3</v>
      </c>
    </row>
    <row r="41" spans="1:39" x14ac:dyDescent="0.2">
      <c r="A41" s="44" t="s">
        <v>173</v>
      </c>
      <c r="B41" t="s">
        <v>176</v>
      </c>
      <c r="C41" t="s">
        <v>4165</v>
      </c>
      <c r="F41" t="s">
        <v>2860</v>
      </c>
      <c r="G41" t="s">
        <v>1805</v>
      </c>
      <c r="H41" s="39">
        <v>44530</v>
      </c>
      <c r="I41">
        <v>2021</v>
      </c>
      <c r="J41" t="s">
        <v>1316</v>
      </c>
      <c r="K41" t="s">
        <v>2861</v>
      </c>
      <c r="N41" t="s">
        <v>2116</v>
      </c>
      <c r="O41" t="s">
        <v>695</v>
      </c>
      <c r="Q41" t="s">
        <v>29</v>
      </c>
      <c r="R41" t="s">
        <v>113</v>
      </c>
      <c r="S41" t="s">
        <v>692</v>
      </c>
      <c r="T41" t="s">
        <v>2850</v>
      </c>
      <c r="U41" t="s">
        <v>2858</v>
      </c>
      <c r="V41" t="s">
        <v>2862</v>
      </c>
      <c r="AG41" t="s">
        <v>2116</v>
      </c>
      <c r="AH41" t="s">
        <v>2116</v>
      </c>
      <c r="AI41">
        <v>285748</v>
      </c>
      <c r="AJ41">
        <v>6341190</v>
      </c>
      <c r="AK41" t="s">
        <v>2388</v>
      </c>
      <c r="AL41" s="57">
        <v>3</v>
      </c>
      <c r="AM41" s="57">
        <v>2.7</v>
      </c>
    </row>
    <row r="42" spans="1:39" x14ac:dyDescent="0.2">
      <c r="A42" s="44" t="s">
        <v>173</v>
      </c>
      <c r="B42" t="s">
        <v>176</v>
      </c>
      <c r="C42" t="s">
        <v>2196</v>
      </c>
      <c r="E42" t="s">
        <v>1659</v>
      </c>
      <c r="F42" t="s">
        <v>666</v>
      </c>
      <c r="G42" t="s">
        <v>1805</v>
      </c>
      <c r="H42" s="39">
        <v>43511</v>
      </c>
      <c r="I42">
        <v>2019</v>
      </c>
      <c r="J42" t="s">
        <v>1362</v>
      </c>
      <c r="K42" t="s">
        <v>1464</v>
      </c>
      <c r="N42" t="s">
        <v>2116</v>
      </c>
      <c r="O42" t="s">
        <v>1837</v>
      </c>
      <c r="Q42" t="s">
        <v>29</v>
      </c>
      <c r="R42" t="s">
        <v>113</v>
      </c>
      <c r="S42" t="s">
        <v>692</v>
      </c>
      <c r="T42" t="s">
        <v>2850</v>
      </c>
      <c r="U42" t="s">
        <v>858</v>
      </c>
      <c r="V42" t="s">
        <v>1036</v>
      </c>
      <c r="AG42" t="s">
        <v>2116</v>
      </c>
      <c r="AH42" t="s">
        <v>2116</v>
      </c>
      <c r="AI42">
        <v>383715.9</v>
      </c>
      <c r="AJ42">
        <v>6919672.79</v>
      </c>
      <c r="AK42" t="s">
        <v>2393</v>
      </c>
      <c r="AL42" s="57">
        <v>9</v>
      </c>
      <c r="AM42" s="57">
        <v>8.9849999999999994</v>
      </c>
    </row>
    <row r="43" spans="1:39" x14ac:dyDescent="0.2">
      <c r="A43" s="44" t="s">
        <v>173</v>
      </c>
      <c r="B43" t="s">
        <v>176</v>
      </c>
      <c r="C43" t="s">
        <v>2794</v>
      </c>
      <c r="F43" t="s">
        <v>2795</v>
      </c>
      <c r="G43" t="s">
        <v>1805</v>
      </c>
      <c r="H43" s="39">
        <v>44448</v>
      </c>
      <c r="I43">
        <v>2021</v>
      </c>
      <c r="J43" t="s">
        <v>1337</v>
      </c>
      <c r="K43" t="s">
        <v>1342</v>
      </c>
      <c r="N43" t="s">
        <v>2116</v>
      </c>
      <c r="O43" t="s">
        <v>695</v>
      </c>
      <c r="Q43" t="s">
        <v>29</v>
      </c>
      <c r="R43" t="s">
        <v>113</v>
      </c>
      <c r="S43" t="s">
        <v>692</v>
      </c>
      <c r="T43" t="s">
        <v>2850</v>
      </c>
      <c r="U43" t="s">
        <v>2796</v>
      </c>
      <c r="V43" t="s">
        <v>2797</v>
      </c>
      <c r="AG43" t="s">
        <v>2116</v>
      </c>
      <c r="AH43" t="s">
        <v>2116</v>
      </c>
      <c r="AI43">
        <v>731712</v>
      </c>
      <c r="AJ43">
        <v>5890695</v>
      </c>
      <c r="AK43" t="s">
        <v>2394</v>
      </c>
      <c r="AL43" s="57">
        <v>9.06</v>
      </c>
      <c r="AM43" s="57">
        <v>9</v>
      </c>
    </row>
    <row r="44" spans="1:39" x14ac:dyDescent="0.2">
      <c r="A44" s="44" t="s">
        <v>173</v>
      </c>
      <c r="B44" t="s">
        <v>176</v>
      </c>
      <c r="C44" t="s">
        <v>2842</v>
      </c>
      <c r="F44" t="s">
        <v>2843</v>
      </c>
      <c r="G44" t="s">
        <v>1805</v>
      </c>
      <c r="H44" s="39">
        <v>44543</v>
      </c>
      <c r="I44">
        <v>2021</v>
      </c>
      <c r="J44" t="s">
        <v>1337</v>
      </c>
      <c r="K44" t="s">
        <v>1341</v>
      </c>
      <c r="N44" t="s">
        <v>2116</v>
      </c>
      <c r="O44" t="s">
        <v>2395</v>
      </c>
      <c r="Q44" t="s">
        <v>29</v>
      </c>
      <c r="R44" t="s">
        <v>47</v>
      </c>
      <c r="S44" t="s">
        <v>692</v>
      </c>
      <c r="U44" t="s">
        <v>1824</v>
      </c>
      <c r="V44" t="s">
        <v>2844</v>
      </c>
      <c r="AG44" t="s">
        <v>2116</v>
      </c>
      <c r="AH44" t="s">
        <v>2116</v>
      </c>
      <c r="AI44">
        <v>716082.46</v>
      </c>
      <c r="AJ44">
        <v>5848487.4199999999</v>
      </c>
      <c r="AK44" t="s">
        <v>2389</v>
      </c>
      <c r="AL44" s="57">
        <v>86.2</v>
      </c>
      <c r="AM44" s="57">
        <v>83.92</v>
      </c>
    </row>
    <row r="45" spans="1:39" x14ac:dyDescent="0.2">
      <c r="A45" s="44" t="s">
        <v>173</v>
      </c>
      <c r="B45" t="s">
        <v>176</v>
      </c>
      <c r="C45" t="s">
        <v>2871</v>
      </c>
      <c r="F45" t="s">
        <v>2872</v>
      </c>
      <c r="G45" t="s">
        <v>1805</v>
      </c>
      <c r="H45" s="39">
        <v>44531</v>
      </c>
      <c r="I45">
        <v>2021</v>
      </c>
      <c r="J45" t="s">
        <v>1362</v>
      </c>
      <c r="K45" t="s">
        <v>1464</v>
      </c>
      <c r="N45" t="s">
        <v>2116</v>
      </c>
      <c r="O45" t="s">
        <v>695</v>
      </c>
      <c r="Q45" t="s">
        <v>29</v>
      </c>
      <c r="R45" t="s">
        <v>113</v>
      </c>
      <c r="S45" t="s">
        <v>692</v>
      </c>
      <c r="U45" t="s">
        <v>1824</v>
      </c>
      <c r="V45" t="s">
        <v>2873</v>
      </c>
      <c r="AG45" t="s">
        <v>2116</v>
      </c>
      <c r="AH45" t="s">
        <v>2116</v>
      </c>
      <c r="AI45">
        <v>381281.12</v>
      </c>
      <c r="AJ45">
        <v>6915285.5300000003</v>
      </c>
      <c r="AK45" t="s">
        <v>2390</v>
      </c>
      <c r="AL45" s="57">
        <v>160.65</v>
      </c>
      <c r="AM45" s="57">
        <v>157.96</v>
      </c>
    </row>
    <row r="46" spans="1:39" x14ac:dyDescent="0.2">
      <c r="A46" s="44" t="s">
        <v>173</v>
      </c>
      <c r="B46" t="s">
        <v>176</v>
      </c>
      <c r="C46" t="s">
        <v>3284</v>
      </c>
      <c r="F46" t="s">
        <v>3285</v>
      </c>
      <c r="G46" t="s">
        <v>1805</v>
      </c>
      <c r="H46" s="39">
        <v>44936</v>
      </c>
      <c r="I46">
        <v>2023</v>
      </c>
      <c r="J46" t="s">
        <v>1302</v>
      </c>
      <c r="K46" t="s">
        <v>3286</v>
      </c>
      <c r="N46" t="s">
        <v>2116</v>
      </c>
      <c r="O46" t="s">
        <v>1857</v>
      </c>
      <c r="Q46" t="s">
        <v>29</v>
      </c>
      <c r="R46" t="s">
        <v>47</v>
      </c>
      <c r="S46" t="s">
        <v>692</v>
      </c>
      <c r="U46" t="s">
        <v>1824</v>
      </c>
      <c r="V46" t="s">
        <v>3287</v>
      </c>
      <c r="AG46" t="s">
        <v>2116</v>
      </c>
      <c r="AH46" t="s">
        <v>2116</v>
      </c>
      <c r="AI46">
        <v>668281.82999999996</v>
      </c>
      <c r="AJ46">
        <v>5455665.3399999999</v>
      </c>
      <c r="AK46" t="s">
        <v>162</v>
      </c>
      <c r="AL46" s="57">
        <v>160</v>
      </c>
      <c r="AM46" s="57">
        <v>156.85900000000001</v>
      </c>
    </row>
    <row r="47" spans="1:39" x14ac:dyDescent="0.2">
      <c r="A47" s="44" t="s">
        <v>173</v>
      </c>
      <c r="B47" t="s">
        <v>176</v>
      </c>
      <c r="C47" t="s">
        <v>3125</v>
      </c>
      <c r="F47" t="s">
        <v>3126</v>
      </c>
      <c r="G47" t="s">
        <v>1805</v>
      </c>
      <c r="H47" s="39">
        <v>44825</v>
      </c>
      <c r="I47">
        <v>2022</v>
      </c>
      <c r="J47" t="s">
        <v>1362</v>
      </c>
      <c r="K47" t="s">
        <v>1464</v>
      </c>
      <c r="N47" t="s">
        <v>2116</v>
      </c>
      <c r="O47" t="s">
        <v>695</v>
      </c>
      <c r="Q47" t="s">
        <v>29</v>
      </c>
      <c r="R47" t="s">
        <v>113</v>
      </c>
      <c r="S47" t="s">
        <v>692</v>
      </c>
      <c r="U47" t="s">
        <v>1824</v>
      </c>
      <c r="V47" t="s">
        <v>2873</v>
      </c>
      <c r="AG47" t="s">
        <v>2116</v>
      </c>
      <c r="AH47" t="s">
        <v>2116</v>
      </c>
      <c r="AI47">
        <v>375123</v>
      </c>
      <c r="AJ47">
        <v>6923024</v>
      </c>
      <c r="AK47" t="s">
        <v>2390</v>
      </c>
      <c r="AL47" s="57">
        <v>107.66</v>
      </c>
      <c r="AM47" s="57">
        <v>106.23</v>
      </c>
    </row>
    <row r="48" spans="1:39" x14ac:dyDescent="0.2">
      <c r="A48" s="44" t="s">
        <v>173</v>
      </c>
      <c r="B48" t="s">
        <v>176</v>
      </c>
      <c r="C48" t="s">
        <v>3634</v>
      </c>
      <c r="E48" t="s">
        <v>1096</v>
      </c>
      <c r="F48" t="s">
        <v>316</v>
      </c>
      <c r="G48" t="s">
        <v>1805</v>
      </c>
      <c r="H48" s="39">
        <v>38252</v>
      </c>
      <c r="I48">
        <v>2004</v>
      </c>
      <c r="J48" t="s">
        <v>1337</v>
      </c>
      <c r="K48" t="s">
        <v>1340</v>
      </c>
      <c r="N48" t="s">
        <v>2116</v>
      </c>
      <c r="O48" t="s">
        <v>1837</v>
      </c>
      <c r="Q48" t="s">
        <v>36</v>
      </c>
      <c r="R48" t="s">
        <v>37</v>
      </c>
      <c r="S48" t="s">
        <v>139</v>
      </c>
      <c r="U48" t="s">
        <v>1824</v>
      </c>
      <c r="V48" t="s">
        <v>772</v>
      </c>
      <c r="W48" t="s">
        <v>37</v>
      </c>
      <c r="X48" t="s">
        <v>2067</v>
      </c>
      <c r="Y48" t="s">
        <v>1274</v>
      </c>
      <c r="Z48" t="s">
        <v>87</v>
      </c>
      <c r="AA48" t="s">
        <v>2068</v>
      </c>
      <c r="AB48" t="s">
        <v>1277</v>
      </c>
      <c r="AG48" t="s">
        <v>2116</v>
      </c>
      <c r="AH48" t="s">
        <v>2116</v>
      </c>
      <c r="AI48">
        <v>658246.00009999995</v>
      </c>
      <c r="AJ48">
        <v>5880178.0140000004</v>
      </c>
      <c r="AK48" t="s">
        <v>2389</v>
      </c>
      <c r="AL48" s="57">
        <v>24.3</v>
      </c>
      <c r="AM48" s="57">
        <v>24.3</v>
      </c>
    </row>
    <row r="49" spans="1:39" x14ac:dyDescent="0.2">
      <c r="A49" s="44" t="s">
        <v>173</v>
      </c>
      <c r="B49" t="s">
        <v>176</v>
      </c>
      <c r="C49" t="s">
        <v>3634</v>
      </c>
      <c r="E49" t="s">
        <v>1096</v>
      </c>
      <c r="F49" t="s">
        <v>571</v>
      </c>
      <c r="G49" t="s">
        <v>1805</v>
      </c>
      <c r="H49" s="39">
        <v>39569</v>
      </c>
      <c r="I49">
        <v>2006</v>
      </c>
      <c r="J49" t="s">
        <v>1333</v>
      </c>
      <c r="K49" t="s">
        <v>2982</v>
      </c>
      <c r="N49" t="s">
        <v>2116</v>
      </c>
      <c r="O49" t="s">
        <v>1837</v>
      </c>
      <c r="Q49" t="s">
        <v>36</v>
      </c>
      <c r="R49" t="s">
        <v>37</v>
      </c>
      <c r="S49" t="s">
        <v>139</v>
      </c>
      <c r="U49" t="s">
        <v>1824</v>
      </c>
      <c r="V49" t="s">
        <v>971</v>
      </c>
      <c r="W49" t="s">
        <v>37</v>
      </c>
      <c r="X49" t="s">
        <v>2088</v>
      </c>
      <c r="Y49" t="s">
        <v>1274</v>
      </c>
      <c r="AG49" t="s">
        <v>2116</v>
      </c>
      <c r="AH49" t="s">
        <v>2116</v>
      </c>
      <c r="AI49">
        <v>725284.96189999999</v>
      </c>
      <c r="AJ49">
        <v>5939907.0729999999</v>
      </c>
      <c r="AK49" t="s">
        <v>2389</v>
      </c>
      <c r="AL49" s="57">
        <v>10.313879999999999</v>
      </c>
      <c r="AM49" s="57">
        <v>9.8855500000000003</v>
      </c>
    </row>
    <row r="50" spans="1:39" x14ac:dyDescent="0.2">
      <c r="A50" s="44" t="s">
        <v>173</v>
      </c>
      <c r="B50" t="s">
        <v>176</v>
      </c>
      <c r="C50" t="s">
        <v>4103</v>
      </c>
      <c r="E50" t="s">
        <v>1567</v>
      </c>
      <c r="F50" t="s">
        <v>273</v>
      </c>
      <c r="G50" t="s">
        <v>1805</v>
      </c>
      <c r="H50" s="39">
        <v>43461</v>
      </c>
      <c r="I50">
        <v>2018</v>
      </c>
      <c r="J50" t="s">
        <v>1316</v>
      </c>
      <c r="K50" t="s">
        <v>1321</v>
      </c>
      <c r="N50" t="s">
        <v>2116</v>
      </c>
      <c r="O50" t="s">
        <v>1837</v>
      </c>
      <c r="Q50" t="s">
        <v>29</v>
      </c>
      <c r="R50" t="s">
        <v>113</v>
      </c>
      <c r="S50" t="s">
        <v>692</v>
      </c>
      <c r="T50" t="s">
        <v>2850</v>
      </c>
      <c r="U50" t="s">
        <v>2366</v>
      </c>
      <c r="V50" t="s">
        <v>731</v>
      </c>
      <c r="AG50" t="s">
        <v>2116</v>
      </c>
      <c r="AH50" t="s">
        <v>2116</v>
      </c>
      <c r="AI50">
        <v>277269</v>
      </c>
      <c r="AJ50">
        <v>6314048</v>
      </c>
      <c r="AK50" t="s">
        <v>2391</v>
      </c>
      <c r="AL50" s="57">
        <v>9</v>
      </c>
      <c r="AM50" s="57">
        <v>8.85</v>
      </c>
    </row>
    <row r="51" spans="1:39" x14ac:dyDescent="0.2">
      <c r="A51" s="44" t="s">
        <v>173</v>
      </c>
      <c r="B51" t="s">
        <v>176</v>
      </c>
      <c r="C51" t="s">
        <v>4122</v>
      </c>
      <c r="E51" t="s">
        <v>1204</v>
      </c>
      <c r="F51" t="s">
        <v>409</v>
      </c>
      <c r="G51" t="s">
        <v>1805</v>
      </c>
      <c r="H51" s="39">
        <v>42493</v>
      </c>
      <c r="I51">
        <v>2016</v>
      </c>
      <c r="J51" t="s">
        <v>1362</v>
      </c>
      <c r="K51" t="s">
        <v>1363</v>
      </c>
      <c r="N51" t="s">
        <v>2116</v>
      </c>
      <c r="O51" t="s">
        <v>695</v>
      </c>
      <c r="Q51" t="s">
        <v>29</v>
      </c>
      <c r="R51" t="s">
        <v>113</v>
      </c>
      <c r="S51" t="s">
        <v>692</v>
      </c>
      <c r="U51" t="s">
        <v>1824</v>
      </c>
      <c r="V51" t="s">
        <v>855</v>
      </c>
      <c r="AG51" t="s">
        <v>2116</v>
      </c>
      <c r="AH51" t="s">
        <v>2116</v>
      </c>
      <c r="AI51">
        <v>413885</v>
      </c>
      <c r="AJ51">
        <v>7012836.0120000001</v>
      </c>
      <c r="AK51" t="s">
        <v>2390</v>
      </c>
      <c r="AL51" s="57">
        <v>93</v>
      </c>
      <c r="AM51" s="57">
        <v>90.674999999999997</v>
      </c>
    </row>
    <row r="52" spans="1:39" x14ac:dyDescent="0.2">
      <c r="A52" s="44" t="s">
        <v>173</v>
      </c>
      <c r="B52" t="s">
        <v>176</v>
      </c>
      <c r="C52" t="s">
        <v>4122</v>
      </c>
      <c r="E52" t="s">
        <v>1204</v>
      </c>
      <c r="F52" t="s">
        <v>422</v>
      </c>
      <c r="G52" t="s">
        <v>1805</v>
      </c>
      <c r="H52" s="39">
        <v>41984</v>
      </c>
      <c r="I52">
        <v>2014</v>
      </c>
      <c r="J52" t="s">
        <v>1362</v>
      </c>
      <c r="K52" t="s">
        <v>1262</v>
      </c>
      <c r="N52" t="s">
        <v>2116</v>
      </c>
      <c r="O52" t="s">
        <v>1837</v>
      </c>
      <c r="Q52" t="s">
        <v>29</v>
      </c>
      <c r="R52" t="s">
        <v>113</v>
      </c>
      <c r="S52" t="s">
        <v>692</v>
      </c>
      <c r="U52" t="s">
        <v>1824</v>
      </c>
      <c r="V52" t="s">
        <v>866</v>
      </c>
      <c r="AG52" t="s">
        <v>2116</v>
      </c>
      <c r="AH52" t="s">
        <v>2116</v>
      </c>
      <c r="AI52">
        <v>398306</v>
      </c>
      <c r="AJ52">
        <v>7081876.0120000001</v>
      </c>
      <c r="AK52" t="s">
        <v>2390</v>
      </c>
      <c r="AL52" s="57">
        <v>32.01</v>
      </c>
      <c r="AM52" s="57">
        <v>31.914000000000001</v>
      </c>
    </row>
    <row r="53" spans="1:39" x14ac:dyDescent="0.2">
      <c r="A53" s="44" t="s">
        <v>173</v>
      </c>
      <c r="B53" t="s">
        <v>176</v>
      </c>
      <c r="C53" t="s">
        <v>4122</v>
      </c>
      <c r="E53" t="s">
        <v>1204</v>
      </c>
      <c r="F53" t="s">
        <v>655</v>
      </c>
      <c r="G53" t="s">
        <v>1805</v>
      </c>
      <c r="H53" s="39">
        <v>42662</v>
      </c>
      <c r="I53">
        <v>2016</v>
      </c>
      <c r="J53" t="s">
        <v>1327</v>
      </c>
      <c r="K53" t="s">
        <v>1463</v>
      </c>
      <c r="N53" t="s">
        <v>2116</v>
      </c>
      <c r="O53" t="s">
        <v>695</v>
      </c>
      <c r="Q53" t="s">
        <v>29</v>
      </c>
      <c r="R53" t="s">
        <v>113</v>
      </c>
      <c r="S53" t="s">
        <v>692</v>
      </c>
      <c r="U53" t="s">
        <v>1824</v>
      </c>
      <c r="V53" t="s">
        <v>1030</v>
      </c>
      <c r="AG53" t="s">
        <v>2116</v>
      </c>
      <c r="AH53" t="s">
        <v>2116</v>
      </c>
      <c r="AI53">
        <v>381763.03</v>
      </c>
      <c r="AJ53">
        <v>7175267.7000000002</v>
      </c>
      <c r="AK53" t="s">
        <v>2390</v>
      </c>
      <c r="AL53" s="57">
        <v>69.39</v>
      </c>
      <c r="AM53" s="57">
        <v>65.865200000000002</v>
      </c>
    </row>
    <row r="54" spans="1:39" x14ac:dyDescent="0.2">
      <c r="A54" s="44" t="s">
        <v>173</v>
      </c>
      <c r="B54" t="s">
        <v>176</v>
      </c>
      <c r="C54" t="s">
        <v>4168</v>
      </c>
      <c r="F54" t="s">
        <v>3166</v>
      </c>
      <c r="G54" t="s">
        <v>1805</v>
      </c>
      <c r="H54" s="39">
        <v>44841</v>
      </c>
      <c r="I54">
        <v>2022</v>
      </c>
      <c r="J54" t="s">
        <v>1310</v>
      </c>
      <c r="K54" t="s">
        <v>3167</v>
      </c>
      <c r="N54" t="s">
        <v>2116</v>
      </c>
      <c r="O54" t="s">
        <v>1831</v>
      </c>
      <c r="Q54" t="s">
        <v>36</v>
      </c>
      <c r="R54" t="s">
        <v>37</v>
      </c>
      <c r="S54" t="s">
        <v>139</v>
      </c>
      <c r="T54" t="s">
        <v>2850</v>
      </c>
      <c r="U54" t="s">
        <v>895</v>
      </c>
      <c r="V54" t="s">
        <v>3168</v>
      </c>
      <c r="AG54" t="s">
        <v>2116</v>
      </c>
      <c r="AH54" t="s">
        <v>2116</v>
      </c>
      <c r="AI54">
        <v>348145</v>
      </c>
      <c r="AJ54">
        <v>6290924</v>
      </c>
      <c r="AK54" t="s">
        <v>2388</v>
      </c>
      <c r="AL54" s="57">
        <v>3</v>
      </c>
      <c r="AM54" s="57">
        <v>3</v>
      </c>
    </row>
    <row r="55" spans="1:39" x14ac:dyDescent="0.2">
      <c r="A55" s="44" t="s">
        <v>173</v>
      </c>
      <c r="B55" t="s">
        <v>176</v>
      </c>
      <c r="C55" t="s">
        <v>4173</v>
      </c>
      <c r="E55" t="s">
        <v>1702</v>
      </c>
      <c r="F55" t="s">
        <v>421</v>
      </c>
      <c r="G55" t="s">
        <v>1805</v>
      </c>
      <c r="H55" s="39">
        <v>40396</v>
      </c>
      <c r="I55">
        <v>2010</v>
      </c>
      <c r="J55" t="s">
        <v>1362</v>
      </c>
      <c r="K55" t="s">
        <v>1262</v>
      </c>
      <c r="N55" t="s">
        <v>2116</v>
      </c>
      <c r="O55" t="s">
        <v>1837</v>
      </c>
      <c r="Q55" t="s">
        <v>36</v>
      </c>
      <c r="R55" t="s">
        <v>37</v>
      </c>
      <c r="S55" t="s">
        <v>139</v>
      </c>
      <c r="U55" t="s">
        <v>1824</v>
      </c>
      <c r="V55" t="s">
        <v>865</v>
      </c>
      <c r="W55" t="s">
        <v>37</v>
      </c>
      <c r="X55" t="s">
        <v>2061</v>
      </c>
      <c r="Y55" t="s">
        <v>1273</v>
      </c>
      <c r="AG55" t="s">
        <v>2116</v>
      </c>
      <c r="AH55" t="s">
        <v>2116</v>
      </c>
      <c r="AI55">
        <v>396504.65029999998</v>
      </c>
      <c r="AJ55">
        <v>7079442.1210000003</v>
      </c>
      <c r="AK55" t="s">
        <v>2390</v>
      </c>
      <c r="AL55" s="57">
        <v>17.753</v>
      </c>
      <c r="AM55" s="57">
        <v>17.702000000000002</v>
      </c>
    </row>
    <row r="56" spans="1:39" x14ac:dyDescent="0.2">
      <c r="A56" s="44" t="s">
        <v>173</v>
      </c>
      <c r="B56" t="s">
        <v>176</v>
      </c>
      <c r="C56" t="s">
        <v>2464</v>
      </c>
      <c r="E56" t="s">
        <v>1684</v>
      </c>
      <c r="F56" t="s">
        <v>2260</v>
      </c>
      <c r="G56" t="s">
        <v>1805</v>
      </c>
      <c r="H56" s="39">
        <v>39185</v>
      </c>
      <c r="I56">
        <v>2007</v>
      </c>
      <c r="J56" t="s">
        <v>1310</v>
      </c>
      <c r="K56" t="s">
        <v>1311</v>
      </c>
      <c r="N56" t="s">
        <v>2116</v>
      </c>
      <c r="O56" t="s">
        <v>1837</v>
      </c>
      <c r="Q56" t="s">
        <v>29</v>
      </c>
      <c r="R56" t="s">
        <v>130</v>
      </c>
      <c r="S56" t="s">
        <v>692</v>
      </c>
      <c r="T56" t="s">
        <v>2841</v>
      </c>
      <c r="U56" t="s">
        <v>1824</v>
      </c>
      <c r="V56" t="s">
        <v>1839</v>
      </c>
      <c r="AG56" t="s">
        <v>2116</v>
      </c>
      <c r="AH56" t="s">
        <v>2116</v>
      </c>
      <c r="AI56">
        <v>356744.76</v>
      </c>
      <c r="AJ56">
        <v>6286886.2999999998</v>
      </c>
      <c r="AK56" t="s">
        <v>2391</v>
      </c>
      <c r="AL56" s="57">
        <v>0.28899999999999998</v>
      </c>
      <c r="AM56" s="57">
        <v>0.284665</v>
      </c>
    </row>
    <row r="57" spans="1:39" x14ac:dyDescent="0.2">
      <c r="A57" s="44" t="s">
        <v>173</v>
      </c>
      <c r="B57" t="s">
        <v>176</v>
      </c>
      <c r="C57" t="s">
        <v>2464</v>
      </c>
      <c r="E57" t="s">
        <v>1684</v>
      </c>
      <c r="F57" t="s">
        <v>252</v>
      </c>
      <c r="G57" t="s">
        <v>1805</v>
      </c>
      <c r="H57" s="39">
        <v>3500</v>
      </c>
      <c r="I57">
        <v>1909</v>
      </c>
      <c r="J57" t="s">
        <v>1310</v>
      </c>
      <c r="K57" t="s">
        <v>1311</v>
      </c>
      <c r="N57" t="s">
        <v>2116</v>
      </c>
      <c r="O57" t="s">
        <v>1823</v>
      </c>
      <c r="Q57" t="s">
        <v>29</v>
      </c>
      <c r="R57" t="s">
        <v>28</v>
      </c>
      <c r="S57" t="s">
        <v>139</v>
      </c>
      <c r="T57" t="s">
        <v>2841</v>
      </c>
      <c r="U57" t="s">
        <v>1824</v>
      </c>
      <c r="V57" t="s">
        <v>1840</v>
      </c>
      <c r="AG57" t="s">
        <v>2116</v>
      </c>
      <c r="AH57" t="s">
        <v>2116</v>
      </c>
      <c r="AI57">
        <v>356418.9</v>
      </c>
      <c r="AJ57">
        <v>6287038.6500000004</v>
      </c>
      <c r="AK57" t="s">
        <v>2391</v>
      </c>
      <c r="AL57" s="57">
        <v>6</v>
      </c>
      <c r="AM57" s="57">
        <v>5.9867999999999997</v>
      </c>
    </row>
    <row r="58" spans="1:39" x14ac:dyDescent="0.2">
      <c r="A58" s="44" t="s">
        <v>173</v>
      </c>
      <c r="B58" t="s">
        <v>176</v>
      </c>
      <c r="C58" t="s">
        <v>2464</v>
      </c>
      <c r="E58" t="s">
        <v>1684</v>
      </c>
      <c r="F58" t="s">
        <v>253</v>
      </c>
      <c r="G58" t="s">
        <v>1805</v>
      </c>
      <c r="H58" s="39">
        <v>34181</v>
      </c>
      <c r="I58">
        <v>1993</v>
      </c>
      <c r="J58" t="s">
        <v>1310</v>
      </c>
      <c r="K58" t="s">
        <v>1311</v>
      </c>
      <c r="N58" t="s">
        <v>2116</v>
      </c>
      <c r="O58" t="s">
        <v>1823</v>
      </c>
      <c r="Q58" t="s">
        <v>29</v>
      </c>
      <c r="R58" t="s">
        <v>28</v>
      </c>
      <c r="U58" t="s">
        <v>1824</v>
      </c>
      <c r="V58" t="s">
        <v>1840</v>
      </c>
      <c r="AG58" t="s">
        <v>2116</v>
      </c>
      <c r="AH58" t="s">
        <v>2116</v>
      </c>
      <c r="AI58">
        <v>356531</v>
      </c>
      <c r="AJ58">
        <v>6286936</v>
      </c>
      <c r="AK58" t="s">
        <v>2391</v>
      </c>
      <c r="AL58" s="57">
        <v>19.890999999999998</v>
      </c>
      <c r="AM58" s="57">
        <v>19.125</v>
      </c>
    </row>
    <row r="59" spans="1:39" x14ac:dyDescent="0.2">
      <c r="A59" s="44" t="s">
        <v>173</v>
      </c>
      <c r="B59" t="s">
        <v>176</v>
      </c>
      <c r="C59" t="s">
        <v>2464</v>
      </c>
      <c r="E59" t="s">
        <v>1684</v>
      </c>
      <c r="F59" t="s">
        <v>254</v>
      </c>
      <c r="G59" t="s">
        <v>1805</v>
      </c>
      <c r="H59" s="39">
        <v>36372</v>
      </c>
      <c r="I59">
        <v>1999</v>
      </c>
      <c r="J59" t="s">
        <v>1310</v>
      </c>
      <c r="K59" t="s">
        <v>1311</v>
      </c>
      <c r="N59" t="s">
        <v>2116</v>
      </c>
      <c r="O59" t="s">
        <v>1823</v>
      </c>
      <c r="Q59" t="s">
        <v>29</v>
      </c>
      <c r="R59" t="s">
        <v>28</v>
      </c>
      <c r="S59" t="s">
        <v>139</v>
      </c>
      <c r="T59" t="s">
        <v>2841</v>
      </c>
      <c r="U59" t="s">
        <v>1824</v>
      </c>
      <c r="V59" t="s">
        <v>1839</v>
      </c>
      <c r="AG59" t="s">
        <v>2116</v>
      </c>
      <c r="AH59" t="s">
        <v>2116</v>
      </c>
      <c r="AI59">
        <v>356755.85</v>
      </c>
      <c r="AJ59">
        <v>6286901.0800000001</v>
      </c>
      <c r="AK59" t="s">
        <v>2391</v>
      </c>
      <c r="AL59" s="57">
        <v>2.5</v>
      </c>
      <c r="AM59" s="57">
        <v>2.4944999999999999</v>
      </c>
    </row>
    <row r="60" spans="1:39" x14ac:dyDescent="0.2">
      <c r="A60" s="44" t="s">
        <v>173</v>
      </c>
      <c r="B60" t="s">
        <v>176</v>
      </c>
      <c r="C60" t="s">
        <v>2464</v>
      </c>
      <c r="E60" t="s">
        <v>1684</v>
      </c>
      <c r="F60" t="s">
        <v>255</v>
      </c>
      <c r="G60" t="s">
        <v>1805</v>
      </c>
      <c r="H60" s="39">
        <v>37622</v>
      </c>
      <c r="I60">
        <v>2003</v>
      </c>
      <c r="J60" t="s">
        <v>1310</v>
      </c>
      <c r="K60" t="s">
        <v>1312</v>
      </c>
      <c r="N60" t="s">
        <v>2116</v>
      </c>
      <c r="O60" t="s">
        <v>1837</v>
      </c>
      <c r="Q60" t="s">
        <v>29</v>
      </c>
      <c r="R60" t="s">
        <v>130</v>
      </c>
      <c r="S60" t="s">
        <v>692</v>
      </c>
      <c r="T60" t="s">
        <v>2850</v>
      </c>
      <c r="U60" t="s">
        <v>697</v>
      </c>
      <c r="V60" t="s">
        <v>1890</v>
      </c>
      <c r="AG60" t="s">
        <v>2116</v>
      </c>
      <c r="AH60" t="s">
        <v>2116</v>
      </c>
      <c r="AI60">
        <v>359850.98</v>
      </c>
      <c r="AJ60">
        <v>6280295.0300000003</v>
      </c>
      <c r="AK60" t="s">
        <v>2391</v>
      </c>
      <c r="AL60" s="57">
        <v>1.9</v>
      </c>
      <c r="AM60" s="57">
        <v>1.8714999999999999</v>
      </c>
    </row>
    <row r="61" spans="1:39" x14ac:dyDescent="0.2">
      <c r="A61" s="44" t="s">
        <v>173</v>
      </c>
      <c r="B61" t="s">
        <v>176</v>
      </c>
      <c r="C61" t="s">
        <v>3542</v>
      </c>
      <c r="F61" t="s">
        <v>2514</v>
      </c>
      <c r="G61" t="s">
        <v>1805</v>
      </c>
      <c r="H61" s="39">
        <v>44400</v>
      </c>
      <c r="I61">
        <v>2021</v>
      </c>
      <c r="J61" t="s">
        <v>1348</v>
      </c>
      <c r="K61" t="s">
        <v>133</v>
      </c>
      <c r="N61" t="s">
        <v>2116</v>
      </c>
      <c r="O61" t="s">
        <v>695</v>
      </c>
      <c r="Q61" t="s">
        <v>29</v>
      </c>
      <c r="R61" t="s">
        <v>113</v>
      </c>
      <c r="S61" t="s">
        <v>692</v>
      </c>
      <c r="U61" t="s">
        <v>1824</v>
      </c>
      <c r="V61" t="s">
        <v>2515</v>
      </c>
      <c r="AG61" t="s">
        <v>2116</v>
      </c>
      <c r="AH61" t="s">
        <v>2116</v>
      </c>
      <c r="AI61">
        <v>315563.96999999997</v>
      </c>
      <c r="AJ61">
        <v>6774850.8399999999</v>
      </c>
      <c r="AK61" t="s">
        <v>2390</v>
      </c>
      <c r="AL61" s="57">
        <v>85.204999999999998</v>
      </c>
      <c r="AM61" s="57">
        <v>84</v>
      </c>
    </row>
    <row r="62" spans="1:39" x14ac:dyDescent="0.2">
      <c r="A62" s="44" t="s">
        <v>173</v>
      </c>
      <c r="B62" t="s">
        <v>176</v>
      </c>
      <c r="C62" t="s">
        <v>3581</v>
      </c>
      <c r="F62" t="s">
        <v>2874</v>
      </c>
      <c r="G62" t="s">
        <v>1805</v>
      </c>
      <c r="H62" s="39">
        <v>44592</v>
      </c>
      <c r="I62">
        <v>2022</v>
      </c>
      <c r="J62" t="s">
        <v>1362</v>
      </c>
      <c r="K62" t="s">
        <v>1262</v>
      </c>
      <c r="N62" t="s">
        <v>2116</v>
      </c>
      <c r="O62" t="s">
        <v>695</v>
      </c>
      <c r="Q62" t="s">
        <v>29</v>
      </c>
      <c r="R62" t="s">
        <v>113</v>
      </c>
      <c r="S62" t="s">
        <v>692</v>
      </c>
      <c r="U62" t="s">
        <v>1824</v>
      </c>
      <c r="V62" t="s">
        <v>2875</v>
      </c>
      <c r="AG62" t="s">
        <v>2116</v>
      </c>
      <c r="AH62" t="s">
        <v>2116</v>
      </c>
      <c r="AI62">
        <v>407897.1</v>
      </c>
      <c r="AJ62">
        <v>7088667.96</v>
      </c>
      <c r="AK62" t="s">
        <v>80</v>
      </c>
      <c r="AL62" s="57">
        <v>82.36</v>
      </c>
      <c r="AM62" s="57">
        <v>81.34</v>
      </c>
    </row>
    <row r="63" spans="1:39" x14ac:dyDescent="0.2">
      <c r="A63" s="44" t="s">
        <v>173</v>
      </c>
      <c r="B63" t="s">
        <v>176</v>
      </c>
      <c r="C63" t="s">
        <v>3127</v>
      </c>
      <c r="F63" t="s">
        <v>3128</v>
      </c>
      <c r="G63" t="s">
        <v>1805</v>
      </c>
      <c r="H63" s="39">
        <v>44796</v>
      </c>
      <c r="I63">
        <v>2022</v>
      </c>
      <c r="J63" t="s">
        <v>1310</v>
      </c>
      <c r="K63" t="s">
        <v>1315</v>
      </c>
      <c r="N63" t="s">
        <v>2116</v>
      </c>
      <c r="O63" t="s">
        <v>695</v>
      </c>
      <c r="Q63" t="s">
        <v>29</v>
      </c>
      <c r="R63" t="s">
        <v>113</v>
      </c>
      <c r="S63" t="s">
        <v>692</v>
      </c>
      <c r="T63" t="s">
        <v>2850</v>
      </c>
      <c r="U63" t="s">
        <v>697</v>
      </c>
      <c r="V63" t="s">
        <v>3050</v>
      </c>
      <c r="AG63" t="s">
        <v>2116</v>
      </c>
      <c r="AH63" t="s">
        <v>2116</v>
      </c>
      <c r="AI63">
        <v>271446</v>
      </c>
      <c r="AJ63">
        <v>6243265</v>
      </c>
      <c r="AK63" t="s">
        <v>2391</v>
      </c>
      <c r="AL63" s="57">
        <v>8.32</v>
      </c>
      <c r="AM63" s="57">
        <v>8.3000000000000007</v>
      </c>
    </row>
    <row r="64" spans="1:39" x14ac:dyDescent="0.2">
      <c r="A64" s="44" t="s">
        <v>173</v>
      </c>
      <c r="B64" t="s">
        <v>176</v>
      </c>
      <c r="C64" t="s">
        <v>4134</v>
      </c>
      <c r="F64" t="s">
        <v>4045</v>
      </c>
      <c r="G64" t="s">
        <v>1805</v>
      </c>
      <c r="H64" s="39">
        <v>45583</v>
      </c>
      <c r="I64">
        <v>2024</v>
      </c>
      <c r="J64" t="s">
        <v>1297</v>
      </c>
      <c r="K64" t="s">
        <v>1391</v>
      </c>
      <c r="N64" t="s">
        <v>2116</v>
      </c>
      <c r="O64" t="s">
        <v>695</v>
      </c>
      <c r="Q64" t="s">
        <v>29</v>
      </c>
      <c r="R64" t="s">
        <v>113</v>
      </c>
      <c r="S64" t="s">
        <v>692</v>
      </c>
      <c r="T64" t="s">
        <v>2850</v>
      </c>
      <c r="U64" t="s">
        <v>1557</v>
      </c>
      <c r="V64" t="s">
        <v>4046</v>
      </c>
      <c r="AG64" t="s">
        <v>2116</v>
      </c>
      <c r="AH64" t="s">
        <v>2116</v>
      </c>
      <c r="AI64">
        <v>302288</v>
      </c>
      <c r="AJ64">
        <v>6128960</v>
      </c>
      <c r="AK64" t="s">
        <v>2388</v>
      </c>
      <c r="AL64" s="57">
        <v>9.0124790000000008</v>
      </c>
      <c r="AM64" s="57">
        <v>9</v>
      </c>
    </row>
    <row r="65" spans="1:39" x14ac:dyDescent="0.2">
      <c r="A65" s="44" t="s">
        <v>173</v>
      </c>
      <c r="B65" t="s">
        <v>176</v>
      </c>
      <c r="C65" t="s">
        <v>3283</v>
      </c>
      <c r="F65" t="s">
        <v>2772</v>
      </c>
      <c r="G65" t="s">
        <v>1805</v>
      </c>
      <c r="H65" s="39">
        <v>44426</v>
      </c>
      <c r="I65">
        <v>2021</v>
      </c>
      <c r="J65" t="s">
        <v>1297</v>
      </c>
      <c r="K65" t="s">
        <v>1271</v>
      </c>
      <c r="N65" t="s">
        <v>2116</v>
      </c>
      <c r="O65" t="s">
        <v>1835</v>
      </c>
      <c r="Q65" t="s">
        <v>36</v>
      </c>
      <c r="R65" t="s">
        <v>37</v>
      </c>
      <c r="S65" t="s">
        <v>139</v>
      </c>
      <c r="T65" t="s">
        <v>2850</v>
      </c>
      <c r="U65" t="s">
        <v>2773</v>
      </c>
      <c r="V65" t="s">
        <v>2774</v>
      </c>
      <c r="AG65" t="s">
        <v>2116</v>
      </c>
      <c r="AH65" t="s">
        <v>2116</v>
      </c>
      <c r="AI65">
        <v>312043</v>
      </c>
      <c r="AJ65">
        <v>6133156</v>
      </c>
      <c r="AK65" t="s">
        <v>2388</v>
      </c>
      <c r="AL65" s="57">
        <v>3</v>
      </c>
      <c r="AM65" s="57">
        <v>3</v>
      </c>
    </row>
    <row r="66" spans="1:39" x14ac:dyDescent="0.2">
      <c r="A66" s="44" t="s">
        <v>173</v>
      </c>
      <c r="B66" t="s">
        <v>176</v>
      </c>
      <c r="C66" t="s">
        <v>3283</v>
      </c>
      <c r="F66" t="s">
        <v>4200</v>
      </c>
      <c r="G66" t="s">
        <v>1805</v>
      </c>
      <c r="H66" s="39">
        <v>45644</v>
      </c>
      <c r="I66">
        <v>2024</v>
      </c>
      <c r="J66" t="s">
        <v>1302</v>
      </c>
      <c r="K66" t="s">
        <v>4201</v>
      </c>
      <c r="N66" t="s">
        <v>2116</v>
      </c>
      <c r="O66" t="s">
        <v>1833</v>
      </c>
      <c r="Q66" t="s">
        <v>29</v>
      </c>
      <c r="R66" t="s">
        <v>113</v>
      </c>
      <c r="S66" t="s">
        <v>4070</v>
      </c>
      <c r="T66" t="s">
        <v>2850</v>
      </c>
      <c r="U66" t="s">
        <v>1883</v>
      </c>
      <c r="V66" t="s">
        <v>4202</v>
      </c>
      <c r="AG66" t="s">
        <v>2116</v>
      </c>
      <c r="AH66" t="s">
        <v>2116</v>
      </c>
      <c r="AI66">
        <v>630979.82999999996</v>
      </c>
      <c r="AJ66">
        <v>5375231.7929999996</v>
      </c>
      <c r="AK66" t="s">
        <v>2388</v>
      </c>
      <c r="AL66" s="57">
        <v>3</v>
      </c>
      <c r="AM66" s="57">
        <v>3</v>
      </c>
    </row>
    <row r="67" spans="1:39" x14ac:dyDescent="0.2">
      <c r="A67" s="44" t="s">
        <v>173</v>
      </c>
      <c r="B67" t="s">
        <v>176</v>
      </c>
      <c r="C67" t="s">
        <v>2587</v>
      </c>
      <c r="F67" t="s">
        <v>2242</v>
      </c>
      <c r="G67" t="s">
        <v>1805</v>
      </c>
      <c r="H67" s="39">
        <v>44233</v>
      </c>
      <c r="I67">
        <v>2021</v>
      </c>
      <c r="J67" t="s">
        <v>1333</v>
      </c>
      <c r="K67" t="s">
        <v>2243</v>
      </c>
      <c r="N67" t="s">
        <v>2116</v>
      </c>
      <c r="O67" t="s">
        <v>695</v>
      </c>
      <c r="Q67" t="s">
        <v>29</v>
      </c>
      <c r="R67" t="s">
        <v>113</v>
      </c>
      <c r="S67" t="s">
        <v>692</v>
      </c>
      <c r="T67" t="s">
        <v>2850</v>
      </c>
      <c r="U67" t="s">
        <v>1909</v>
      </c>
      <c r="V67" t="s">
        <v>2244</v>
      </c>
      <c r="AG67" t="s">
        <v>2116</v>
      </c>
      <c r="AH67" t="s">
        <v>2116</v>
      </c>
      <c r="AI67">
        <v>755305</v>
      </c>
      <c r="AJ67">
        <v>5938214</v>
      </c>
      <c r="AK67" t="s">
        <v>2394</v>
      </c>
      <c r="AL67" s="57">
        <v>9.0020000000000007</v>
      </c>
      <c r="AM67" s="57">
        <v>8.98</v>
      </c>
    </row>
    <row r="68" spans="1:39" x14ac:dyDescent="0.2">
      <c r="A68" s="44" t="s">
        <v>173</v>
      </c>
      <c r="B68" t="s">
        <v>176</v>
      </c>
      <c r="C68" t="s">
        <v>206</v>
      </c>
      <c r="F68" t="s">
        <v>1961</v>
      </c>
      <c r="G68" t="s">
        <v>1805</v>
      </c>
      <c r="H68" s="39">
        <v>44212</v>
      </c>
      <c r="I68">
        <v>2021</v>
      </c>
      <c r="J68" t="s">
        <v>1310</v>
      </c>
      <c r="K68" t="s">
        <v>1314</v>
      </c>
      <c r="N68" t="s">
        <v>2116</v>
      </c>
      <c r="O68" t="s">
        <v>695</v>
      </c>
      <c r="Q68" t="s">
        <v>29</v>
      </c>
      <c r="R68" t="s">
        <v>113</v>
      </c>
      <c r="S68" t="s">
        <v>692</v>
      </c>
      <c r="T68" t="s">
        <v>2850</v>
      </c>
      <c r="U68" t="s">
        <v>697</v>
      </c>
      <c r="V68" t="s">
        <v>2194</v>
      </c>
      <c r="AG68" t="s">
        <v>2116</v>
      </c>
      <c r="AH68" t="s">
        <v>2116</v>
      </c>
      <c r="AI68">
        <v>285705</v>
      </c>
      <c r="AJ68">
        <v>6274772</v>
      </c>
      <c r="AK68" t="s">
        <v>2388</v>
      </c>
      <c r="AL68" s="57">
        <v>3.01</v>
      </c>
      <c r="AM68" s="57">
        <v>3</v>
      </c>
    </row>
    <row r="69" spans="1:39" x14ac:dyDescent="0.2">
      <c r="A69" s="44" t="s">
        <v>173</v>
      </c>
      <c r="B69" t="s">
        <v>176</v>
      </c>
      <c r="C69" t="s">
        <v>206</v>
      </c>
      <c r="E69" t="s">
        <v>1607</v>
      </c>
      <c r="F69" t="s">
        <v>2302</v>
      </c>
      <c r="G69" t="s">
        <v>1805</v>
      </c>
      <c r="H69" s="39">
        <v>44147</v>
      </c>
      <c r="I69">
        <v>2020</v>
      </c>
      <c r="J69" t="s">
        <v>3870</v>
      </c>
      <c r="K69" t="s">
        <v>1436</v>
      </c>
      <c r="N69" t="s">
        <v>2116</v>
      </c>
      <c r="O69" t="s">
        <v>695</v>
      </c>
      <c r="Q69" t="s">
        <v>29</v>
      </c>
      <c r="R69" t="s">
        <v>113</v>
      </c>
      <c r="S69" t="s">
        <v>692</v>
      </c>
      <c r="T69" t="s">
        <v>2850</v>
      </c>
      <c r="U69" t="s">
        <v>697</v>
      </c>
      <c r="V69" t="s">
        <v>1921</v>
      </c>
      <c r="AG69" t="s">
        <v>2116</v>
      </c>
      <c r="AH69" t="s">
        <v>2116</v>
      </c>
      <c r="AI69">
        <v>271118</v>
      </c>
      <c r="AJ69">
        <v>6181260</v>
      </c>
      <c r="AK69" t="s">
        <v>2388</v>
      </c>
      <c r="AL69" s="57">
        <v>3.01</v>
      </c>
      <c r="AM69" s="57">
        <v>3</v>
      </c>
    </row>
    <row r="70" spans="1:39" x14ac:dyDescent="0.2">
      <c r="A70" s="44" t="s">
        <v>173</v>
      </c>
      <c r="B70" t="s">
        <v>176</v>
      </c>
      <c r="C70" t="s">
        <v>206</v>
      </c>
      <c r="E70" t="s">
        <v>1607</v>
      </c>
      <c r="F70" t="s">
        <v>1483</v>
      </c>
      <c r="G70" t="s">
        <v>1805</v>
      </c>
      <c r="H70" s="39">
        <v>43993</v>
      </c>
      <c r="I70">
        <v>2020</v>
      </c>
      <c r="J70" t="s">
        <v>3870</v>
      </c>
      <c r="K70" t="s">
        <v>1397</v>
      </c>
      <c r="N70" t="s">
        <v>2116</v>
      </c>
      <c r="O70" t="s">
        <v>695</v>
      </c>
      <c r="Q70" t="s">
        <v>29</v>
      </c>
      <c r="R70" t="s">
        <v>113</v>
      </c>
      <c r="S70" t="s">
        <v>692</v>
      </c>
      <c r="T70" t="s">
        <v>2850</v>
      </c>
      <c r="U70" t="s">
        <v>697</v>
      </c>
      <c r="V70" t="s">
        <v>922</v>
      </c>
      <c r="AG70" t="s">
        <v>2116</v>
      </c>
      <c r="AH70" t="s">
        <v>2116</v>
      </c>
      <c r="AI70">
        <v>288126.28999999998</v>
      </c>
      <c r="AJ70">
        <v>6189779.7199999997</v>
      </c>
      <c r="AK70" t="s">
        <v>2388</v>
      </c>
      <c r="AL70" s="57">
        <v>3</v>
      </c>
      <c r="AM70" s="57">
        <v>3</v>
      </c>
    </row>
    <row r="71" spans="1:39" x14ac:dyDescent="0.2">
      <c r="A71" s="44" t="s">
        <v>173</v>
      </c>
      <c r="B71" t="s">
        <v>176</v>
      </c>
      <c r="C71" t="s">
        <v>2704</v>
      </c>
      <c r="E71" t="s">
        <v>1215</v>
      </c>
      <c r="F71" t="s">
        <v>558</v>
      </c>
      <c r="G71" t="s">
        <v>1805</v>
      </c>
      <c r="H71" s="39">
        <v>43074</v>
      </c>
      <c r="I71">
        <v>2017</v>
      </c>
      <c r="J71" t="s">
        <v>1337</v>
      </c>
      <c r="K71" t="s">
        <v>1428</v>
      </c>
      <c r="N71" t="s">
        <v>2116</v>
      </c>
      <c r="O71" t="s">
        <v>1823</v>
      </c>
      <c r="Q71" t="s">
        <v>29</v>
      </c>
      <c r="R71" t="s">
        <v>131</v>
      </c>
      <c r="S71" t="s">
        <v>692</v>
      </c>
      <c r="T71" t="s">
        <v>2850</v>
      </c>
      <c r="U71" t="s">
        <v>697</v>
      </c>
      <c r="V71" t="s">
        <v>2027</v>
      </c>
      <c r="AG71" t="s">
        <v>2116</v>
      </c>
      <c r="AH71" t="s">
        <v>2116</v>
      </c>
      <c r="AI71">
        <v>681621.91</v>
      </c>
      <c r="AJ71">
        <v>5929310.0899999999</v>
      </c>
      <c r="AK71" t="s">
        <v>2389</v>
      </c>
      <c r="AL71" s="57">
        <v>3</v>
      </c>
      <c r="AM71" s="57">
        <v>3</v>
      </c>
    </row>
    <row r="72" spans="1:39" x14ac:dyDescent="0.2">
      <c r="A72" s="44" t="s">
        <v>173</v>
      </c>
      <c r="B72" t="s">
        <v>176</v>
      </c>
      <c r="C72" t="s">
        <v>2705</v>
      </c>
      <c r="E72" t="s">
        <v>1169</v>
      </c>
      <c r="F72" t="s">
        <v>457</v>
      </c>
      <c r="G72" t="s">
        <v>1805</v>
      </c>
      <c r="H72" s="39">
        <v>43047</v>
      </c>
      <c r="I72">
        <v>2017</v>
      </c>
      <c r="J72" t="s">
        <v>1297</v>
      </c>
      <c r="K72" t="s">
        <v>1380</v>
      </c>
      <c r="N72" t="s">
        <v>2116</v>
      </c>
      <c r="O72" t="s">
        <v>1837</v>
      </c>
      <c r="Q72" t="s">
        <v>29</v>
      </c>
      <c r="R72" t="s">
        <v>131</v>
      </c>
      <c r="S72" t="s">
        <v>692</v>
      </c>
      <c r="T72" t="s">
        <v>2850</v>
      </c>
      <c r="U72" t="s">
        <v>697</v>
      </c>
      <c r="V72" t="s">
        <v>2031</v>
      </c>
      <c r="AG72" t="s">
        <v>2116</v>
      </c>
      <c r="AH72" t="s">
        <v>2116</v>
      </c>
      <c r="AI72">
        <v>289175.02</v>
      </c>
      <c r="AJ72">
        <v>6114373.96</v>
      </c>
      <c r="AK72" t="s">
        <v>2391</v>
      </c>
      <c r="AL72" s="57">
        <v>1</v>
      </c>
      <c r="AM72" s="57">
        <v>0.7</v>
      </c>
    </row>
    <row r="73" spans="1:39" x14ac:dyDescent="0.2">
      <c r="A73" s="44" t="s">
        <v>173</v>
      </c>
      <c r="B73" t="s">
        <v>176</v>
      </c>
      <c r="C73" t="s">
        <v>2745</v>
      </c>
      <c r="E73" t="s">
        <v>1076</v>
      </c>
      <c r="F73" t="s">
        <v>2357</v>
      </c>
      <c r="G73" t="s">
        <v>1805</v>
      </c>
      <c r="H73" s="39">
        <v>41038</v>
      </c>
      <c r="I73">
        <v>2012</v>
      </c>
      <c r="J73" t="s">
        <v>1337</v>
      </c>
      <c r="K73" t="s">
        <v>1382</v>
      </c>
      <c r="N73" t="s">
        <v>2116</v>
      </c>
      <c r="O73" t="s">
        <v>1837</v>
      </c>
      <c r="Q73" t="s">
        <v>29</v>
      </c>
      <c r="R73" t="s">
        <v>129</v>
      </c>
      <c r="S73" t="s">
        <v>692</v>
      </c>
      <c r="U73" t="s">
        <v>1824</v>
      </c>
      <c r="V73" t="s">
        <v>902</v>
      </c>
      <c r="AG73" t="s">
        <v>2116</v>
      </c>
      <c r="AH73" t="s">
        <v>2116</v>
      </c>
      <c r="AI73">
        <v>707687.40339999995</v>
      </c>
      <c r="AJ73">
        <v>5845227.3729999997</v>
      </c>
      <c r="AK73" t="s">
        <v>2389</v>
      </c>
      <c r="AL73" s="57">
        <v>68.784999999999997</v>
      </c>
      <c r="AM73" s="57">
        <v>62.633000000000003</v>
      </c>
    </row>
    <row r="74" spans="1:39" x14ac:dyDescent="0.2">
      <c r="A74" s="44" t="s">
        <v>173</v>
      </c>
      <c r="B74" t="s">
        <v>176</v>
      </c>
      <c r="C74" t="s">
        <v>3589</v>
      </c>
      <c r="F74" t="s">
        <v>3590</v>
      </c>
      <c r="G74" t="s">
        <v>1805</v>
      </c>
      <c r="H74" s="39">
        <v>45205</v>
      </c>
      <c r="I74">
        <v>2023</v>
      </c>
      <c r="J74" t="s">
        <v>1333</v>
      </c>
      <c r="K74" t="s">
        <v>2324</v>
      </c>
      <c r="N74" t="s">
        <v>2116</v>
      </c>
      <c r="O74" t="s">
        <v>695</v>
      </c>
      <c r="Q74" t="s">
        <v>29</v>
      </c>
      <c r="R74" t="s">
        <v>113</v>
      </c>
      <c r="S74" t="s">
        <v>692</v>
      </c>
      <c r="T74" t="s">
        <v>2850</v>
      </c>
      <c r="U74" t="s">
        <v>697</v>
      </c>
      <c r="V74" t="s">
        <v>3591</v>
      </c>
      <c r="AG74" t="s">
        <v>2116</v>
      </c>
      <c r="AH74" t="s">
        <v>2116</v>
      </c>
      <c r="AI74">
        <v>767198.45</v>
      </c>
      <c r="AJ74">
        <v>5938832.4400000004</v>
      </c>
      <c r="AK74" t="s">
        <v>2389</v>
      </c>
      <c r="AL74" s="57">
        <v>2.3119999999999998</v>
      </c>
      <c r="AM74" s="57">
        <v>2.2999999999999998</v>
      </c>
    </row>
    <row r="75" spans="1:39" x14ac:dyDescent="0.2">
      <c r="A75" s="44" t="s">
        <v>173</v>
      </c>
      <c r="B75" t="s">
        <v>176</v>
      </c>
      <c r="C75" t="s">
        <v>4160</v>
      </c>
      <c r="F75" t="s">
        <v>4161</v>
      </c>
      <c r="G75" t="s">
        <v>1805</v>
      </c>
      <c r="H75" s="39">
        <v>45649</v>
      </c>
      <c r="I75">
        <v>2024</v>
      </c>
      <c r="J75" t="s">
        <v>3870</v>
      </c>
      <c r="K75" t="s">
        <v>1456</v>
      </c>
      <c r="N75" t="s">
        <v>2116</v>
      </c>
      <c r="O75" t="s">
        <v>695</v>
      </c>
      <c r="Q75" t="s">
        <v>29</v>
      </c>
      <c r="R75" t="s">
        <v>113</v>
      </c>
      <c r="S75" t="s">
        <v>4070</v>
      </c>
      <c r="T75" t="s">
        <v>2850</v>
      </c>
      <c r="U75" t="s">
        <v>1557</v>
      </c>
      <c r="V75" t="s">
        <v>4162</v>
      </c>
      <c r="AG75" t="s">
        <v>2116</v>
      </c>
      <c r="AH75" t="s">
        <v>2116</v>
      </c>
      <c r="AI75">
        <v>304144.40999999997</v>
      </c>
      <c r="AJ75">
        <v>6197196.9299999997</v>
      </c>
      <c r="AK75" t="s">
        <v>2388</v>
      </c>
      <c r="AL75" s="57">
        <v>9</v>
      </c>
      <c r="AM75" s="57">
        <v>9</v>
      </c>
    </row>
    <row r="76" spans="1:39" x14ac:dyDescent="0.2">
      <c r="A76" s="44" t="s">
        <v>173</v>
      </c>
      <c r="B76" t="s">
        <v>176</v>
      </c>
      <c r="C76" t="s">
        <v>4086</v>
      </c>
      <c r="F76" t="s">
        <v>4087</v>
      </c>
      <c r="G76" t="s">
        <v>1805</v>
      </c>
      <c r="H76" s="39">
        <v>45639</v>
      </c>
      <c r="I76">
        <v>2024</v>
      </c>
      <c r="J76" t="s">
        <v>1316</v>
      </c>
      <c r="K76" t="s">
        <v>1450</v>
      </c>
      <c r="N76" t="s">
        <v>2116</v>
      </c>
      <c r="O76" t="s">
        <v>695</v>
      </c>
      <c r="Q76" t="s">
        <v>29</v>
      </c>
      <c r="R76" t="s">
        <v>113</v>
      </c>
      <c r="S76" t="s">
        <v>4070</v>
      </c>
      <c r="T76" t="s">
        <v>2850</v>
      </c>
      <c r="U76" t="s">
        <v>2971</v>
      </c>
      <c r="V76" t="s">
        <v>4088</v>
      </c>
      <c r="AG76" t="s">
        <v>2116</v>
      </c>
      <c r="AH76" t="s">
        <v>2116</v>
      </c>
      <c r="AI76">
        <v>353547</v>
      </c>
      <c r="AJ76">
        <v>6375446</v>
      </c>
      <c r="AK76" t="s">
        <v>2388</v>
      </c>
      <c r="AL76" s="57">
        <v>9.0099</v>
      </c>
      <c r="AM76" s="57">
        <v>0.109</v>
      </c>
    </row>
    <row r="77" spans="1:39" x14ac:dyDescent="0.2">
      <c r="A77" s="44" t="s">
        <v>173</v>
      </c>
      <c r="B77" t="s">
        <v>176</v>
      </c>
      <c r="C77" t="s">
        <v>2685</v>
      </c>
      <c r="E77" t="s">
        <v>1755</v>
      </c>
      <c r="F77" t="s">
        <v>1498</v>
      </c>
      <c r="G77" t="s">
        <v>1805</v>
      </c>
      <c r="H77" s="39">
        <v>44111</v>
      </c>
      <c r="I77">
        <v>2020</v>
      </c>
      <c r="J77" t="s">
        <v>1302</v>
      </c>
      <c r="K77" t="s">
        <v>1306</v>
      </c>
      <c r="N77" t="s">
        <v>2116</v>
      </c>
      <c r="O77" t="s">
        <v>1835</v>
      </c>
      <c r="Q77" t="s">
        <v>36</v>
      </c>
      <c r="R77" t="s">
        <v>37</v>
      </c>
      <c r="S77" t="s">
        <v>139</v>
      </c>
      <c r="T77" t="s">
        <v>2850</v>
      </c>
      <c r="U77" t="s">
        <v>1883</v>
      </c>
      <c r="V77" t="s">
        <v>2001</v>
      </c>
      <c r="AG77" t="s">
        <v>2116</v>
      </c>
      <c r="AH77" t="s">
        <v>2116</v>
      </c>
      <c r="AI77">
        <v>660493</v>
      </c>
      <c r="AJ77">
        <v>5401370</v>
      </c>
      <c r="AK77" t="s">
        <v>1480</v>
      </c>
      <c r="AL77" s="57">
        <v>3.01</v>
      </c>
      <c r="AM77" s="57">
        <v>3</v>
      </c>
    </row>
    <row r="78" spans="1:39" x14ac:dyDescent="0.2">
      <c r="A78" s="44" t="s">
        <v>173</v>
      </c>
      <c r="B78" t="s">
        <v>176</v>
      </c>
      <c r="C78" t="s">
        <v>3231</v>
      </c>
      <c r="F78" t="s">
        <v>3232</v>
      </c>
      <c r="G78" t="s">
        <v>1805</v>
      </c>
      <c r="H78" s="39">
        <v>44873</v>
      </c>
      <c r="I78">
        <v>2022</v>
      </c>
      <c r="J78" t="s">
        <v>1348</v>
      </c>
      <c r="K78" t="s">
        <v>1471</v>
      </c>
      <c r="N78" t="s">
        <v>2116</v>
      </c>
      <c r="O78" t="s">
        <v>695</v>
      </c>
      <c r="Q78" t="s">
        <v>29</v>
      </c>
      <c r="R78" t="s">
        <v>113</v>
      </c>
      <c r="S78" t="s">
        <v>692</v>
      </c>
      <c r="T78" t="s">
        <v>2850</v>
      </c>
      <c r="U78" t="s">
        <v>1557</v>
      </c>
      <c r="V78" t="s">
        <v>3233</v>
      </c>
      <c r="AG78" t="s">
        <v>2116</v>
      </c>
      <c r="AH78" t="s">
        <v>2116</v>
      </c>
      <c r="AI78">
        <v>336327</v>
      </c>
      <c r="AJ78">
        <v>6681655</v>
      </c>
      <c r="AK78" t="s">
        <v>2390</v>
      </c>
      <c r="AL78" s="57">
        <v>9.15</v>
      </c>
      <c r="AM78" s="57">
        <v>9</v>
      </c>
    </row>
    <row r="79" spans="1:39" x14ac:dyDescent="0.2">
      <c r="A79" s="44" t="s">
        <v>173</v>
      </c>
      <c r="B79" t="s">
        <v>176</v>
      </c>
      <c r="C79" t="s">
        <v>4053</v>
      </c>
      <c r="F79" t="s">
        <v>4054</v>
      </c>
      <c r="G79" t="s">
        <v>1805</v>
      </c>
      <c r="H79" s="39">
        <v>45580</v>
      </c>
      <c r="I79">
        <v>2024</v>
      </c>
      <c r="J79" t="s">
        <v>1333</v>
      </c>
      <c r="K79" t="s">
        <v>1336</v>
      </c>
      <c r="N79" t="s">
        <v>2116</v>
      </c>
      <c r="O79" t="s">
        <v>695</v>
      </c>
      <c r="Q79" t="s">
        <v>29</v>
      </c>
      <c r="R79" t="s">
        <v>113</v>
      </c>
      <c r="S79" t="s">
        <v>692</v>
      </c>
      <c r="T79" t="s">
        <v>2850</v>
      </c>
      <c r="U79" t="s">
        <v>709</v>
      </c>
      <c r="V79" t="s">
        <v>4055</v>
      </c>
      <c r="AG79" t="s">
        <v>2116</v>
      </c>
      <c r="AH79" t="s">
        <v>2116</v>
      </c>
      <c r="AI79">
        <v>744687</v>
      </c>
      <c r="AJ79">
        <v>5931218</v>
      </c>
      <c r="AK79" t="s">
        <v>2389</v>
      </c>
      <c r="AL79" s="57">
        <v>4.2069999999999999</v>
      </c>
      <c r="AM79" s="57">
        <v>4.2</v>
      </c>
    </row>
    <row r="80" spans="1:39" x14ac:dyDescent="0.2">
      <c r="A80" s="44" t="s">
        <v>173</v>
      </c>
      <c r="B80" t="s">
        <v>176</v>
      </c>
      <c r="C80" t="s">
        <v>2985</v>
      </c>
      <c r="F80" t="s">
        <v>2986</v>
      </c>
      <c r="G80" t="s">
        <v>1805</v>
      </c>
      <c r="H80" s="39">
        <v>44701</v>
      </c>
      <c r="I80">
        <v>2022</v>
      </c>
      <c r="J80" t="s">
        <v>1316</v>
      </c>
      <c r="K80" t="s">
        <v>1324</v>
      </c>
      <c r="N80" t="s">
        <v>2116</v>
      </c>
      <c r="O80" t="s">
        <v>695</v>
      </c>
      <c r="Q80" t="s">
        <v>29</v>
      </c>
      <c r="R80" t="s">
        <v>113</v>
      </c>
      <c r="S80" t="s">
        <v>692</v>
      </c>
      <c r="T80" t="s">
        <v>2850</v>
      </c>
      <c r="U80" t="s">
        <v>1557</v>
      </c>
      <c r="V80" t="s">
        <v>2987</v>
      </c>
      <c r="AG80" t="s">
        <v>2116</v>
      </c>
      <c r="AH80" t="s">
        <v>2116</v>
      </c>
      <c r="AI80">
        <v>302597</v>
      </c>
      <c r="AJ80">
        <v>6407619</v>
      </c>
      <c r="AK80" t="s">
        <v>2388</v>
      </c>
      <c r="AL80" s="57">
        <v>9.0085999999999995</v>
      </c>
      <c r="AM80" s="57">
        <v>9</v>
      </c>
    </row>
    <row r="81" spans="1:39" x14ac:dyDescent="0.2">
      <c r="A81" s="44" t="s">
        <v>173</v>
      </c>
      <c r="B81" t="s">
        <v>176</v>
      </c>
      <c r="C81" t="s">
        <v>3313</v>
      </c>
      <c r="F81" t="s">
        <v>3314</v>
      </c>
      <c r="G81" t="s">
        <v>1805</v>
      </c>
      <c r="H81" s="39">
        <v>45008</v>
      </c>
      <c r="I81">
        <v>2023</v>
      </c>
      <c r="J81" t="s">
        <v>1337</v>
      </c>
      <c r="K81" t="s">
        <v>1342</v>
      </c>
      <c r="N81" t="s">
        <v>2116</v>
      </c>
      <c r="O81" t="s">
        <v>695</v>
      </c>
      <c r="Q81" t="s">
        <v>29</v>
      </c>
      <c r="R81" t="s">
        <v>113</v>
      </c>
      <c r="S81" t="s">
        <v>692</v>
      </c>
      <c r="T81" t="s">
        <v>2850</v>
      </c>
      <c r="U81" t="s">
        <v>3315</v>
      </c>
      <c r="V81" t="s">
        <v>3316</v>
      </c>
      <c r="AG81" t="s">
        <v>2116</v>
      </c>
      <c r="AH81" t="s">
        <v>2116</v>
      </c>
      <c r="AI81">
        <v>729849</v>
      </c>
      <c r="AJ81">
        <v>5897540</v>
      </c>
      <c r="AK81" t="s">
        <v>2389</v>
      </c>
      <c r="AL81" s="57">
        <v>9.5020000000000007</v>
      </c>
      <c r="AM81" s="57">
        <v>9</v>
      </c>
    </row>
    <row r="82" spans="1:39" x14ac:dyDescent="0.2">
      <c r="A82" s="44" t="s">
        <v>173</v>
      </c>
      <c r="B82" t="s">
        <v>176</v>
      </c>
      <c r="C82" t="s">
        <v>2923</v>
      </c>
      <c r="F82" t="s">
        <v>2924</v>
      </c>
      <c r="G82" t="s">
        <v>1805</v>
      </c>
      <c r="H82" s="39">
        <v>44580</v>
      </c>
      <c r="I82">
        <v>2022</v>
      </c>
      <c r="J82" t="s">
        <v>1316</v>
      </c>
      <c r="K82" t="s">
        <v>1325</v>
      </c>
      <c r="N82" t="s">
        <v>2116</v>
      </c>
      <c r="O82" t="s">
        <v>695</v>
      </c>
      <c r="Q82" t="s">
        <v>29</v>
      </c>
      <c r="R82" t="s">
        <v>113</v>
      </c>
      <c r="S82" t="s">
        <v>692</v>
      </c>
      <c r="T82" t="s">
        <v>2850</v>
      </c>
      <c r="U82" t="s">
        <v>727</v>
      </c>
      <c r="V82" t="s">
        <v>2896</v>
      </c>
      <c r="AG82" t="s">
        <v>2116</v>
      </c>
      <c r="AH82" t="s">
        <v>2116</v>
      </c>
      <c r="AI82">
        <v>357154</v>
      </c>
      <c r="AJ82">
        <v>6360637</v>
      </c>
      <c r="AK82" t="s">
        <v>2388</v>
      </c>
      <c r="AL82" s="57">
        <v>3.0059999999999998</v>
      </c>
      <c r="AM82" s="57">
        <v>3</v>
      </c>
    </row>
    <row r="83" spans="1:39" x14ac:dyDescent="0.2">
      <c r="A83" s="44" t="s">
        <v>173</v>
      </c>
      <c r="B83" t="s">
        <v>176</v>
      </c>
      <c r="C83" t="s">
        <v>3752</v>
      </c>
      <c r="F83" t="s">
        <v>3753</v>
      </c>
      <c r="G83" t="s">
        <v>1805</v>
      </c>
      <c r="H83" s="39">
        <v>45356</v>
      </c>
      <c r="I83">
        <v>2024</v>
      </c>
      <c r="J83" t="s">
        <v>1362</v>
      </c>
      <c r="K83" t="s">
        <v>3754</v>
      </c>
      <c r="N83" t="s">
        <v>2116</v>
      </c>
      <c r="O83" t="s">
        <v>695</v>
      </c>
      <c r="Q83" t="s">
        <v>29</v>
      </c>
      <c r="R83" t="s">
        <v>113</v>
      </c>
      <c r="S83" t="s">
        <v>692</v>
      </c>
      <c r="T83" t="s">
        <v>2850</v>
      </c>
      <c r="U83" t="s">
        <v>3755</v>
      </c>
      <c r="V83" t="s">
        <v>3756</v>
      </c>
      <c r="AG83" t="s">
        <v>2116</v>
      </c>
      <c r="AH83" t="s">
        <v>2116</v>
      </c>
      <c r="AI83">
        <v>327692</v>
      </c>
      <c r="AJ83">
        <v>7002615</v>
      </c>
      <c r="AK83" t="s">
        <v>2388</v>
      </c>
      <c r="AL83" s="57">
        <v>8.3019999999999996</v>
      </c>
      <c r="AM83" s="57">
        <v>7.8</v>
      </c>
    </row>
    <row r="84" spans="1:39" x14ac:dyDescent="0.2">
      <c r="A84" s="44" t="s">
        <v>173</v>
      </c>
      <c r="B84" t="s">
        <v>176</v>
      </c>
      <c r="C84" t="s">
        <v>2944</v>
      </c>
      <c r="F84" t="s">
        <v>2945</v>
      </c>
      <c r="G84" t="s">
        <v>1805</v>
      </c>
      <c r="H84" s="39">
        <v>44596</v>
      </c>
      <c r="I84">
        <v>2022</v>
      </c>
      <c r="J84" t="s">
        <v>1310</v>
      </c>
      <c r="K84" t="s">
        <v>1396</v>
      </c>
      <c r="N84" t="s">
        <v>2116</v>
      </c>
      <c r="O84" t="s">
        <v>695</v>
      </c>
      <c r="Q84" t="s">
        <v>29</v>
      </c>
      <c r="R84" t="s">
        <v>113</v>
      </c>
      <c r="S84" t="s">
        <v>692</v>
      </c>
      <c r="T84" t="s">
        <v>2850</v>
      </c>
      <c r="U84" t="s">
        <v>1557</v>
      </c>
      <c r="V84" t="s">
        <v>2946</v>
      </c>
      <c r="AG84" t="s">
        <v>2116</v>
      </c>
      <c r="AH84" t="s">
        <v>2116</v>
      </c>
      <c r="AI84">
        <v>315239</v>
      </c>
      <c r="AJ84">
        <v>6272465</v>
      </c>
      <c r="AK84" t="s">
        <v>2388</v>
      </c>
      <c r="AL84" s="57">
        <v>3.0059999999999998</v>
      </c>
      <c r="AM84" s="57">
        <v>3</v>
      </c>
    </row>
    <row r="85" spans="1:39" x14ac:dyDescent="0.2">
      <c r="A85" s="44" t="s">
        <v>173</v>
      </c>
      <c r="B85" t="s">
        <v>176</v>
      </c>
      <c r="C85" t="s">
        <v>2316</v>
      </c>
      <c r="F85" t="s">
        <v>2317</v>
      </c>
      <c r="G85" t="s">
        <v>1805</v>
      </c>
      <c r="H85" s="39">
        <v>44301</v>
      </c>
      <c r="I85">
        <v>2021</v>
      </c>
      <c r="J85" t="s">
        <v>1348</v>
      </c>
      <c r="K85" t="s">
        <v>1350</v>
      </c>
      <c r="N85" t="s">
        <v>2116</v>
      </c>
      <c r="O85" t="s">
        <v>695</v>
      </c>
      <c r="Q85" t="s">
        <v>29</v>
      </c>
      <c r="R85" t="s">
        <v>113</v>
      </c>
      <c r="S85" t="s">
        <v>692</v>
      </c>
      <c r="T85" t="s">
        <v>2850</v>
      </c>
      <c r="U85" t="s">
        <v>697</v>
      </c>
      <c r="V85" t="s">
        <v>2318</v>
      </c>
      <c r="AG85" t="s">
        <v>2116</v>
      </c>
      <c r="AH85" t="s">
        <v>2116</v>
      </c>
      <c r="AI85">
        <v>279016</v>
      </c>
      <c r="AJ85">
        <v>6601782</v>
      </c>
      <c r="AK85" t="s">
        <v>2393</v>
      </c>
      <c r="AL85" s="57">
        <v>2.8</v>
      </c>
      <c r="AM85" s="57">
        <v>2.78</v>
      </c>
    </row>
    <row r="86" spans="1:39" x14ac:dyDescent="0.2">
      <c r="A86" s="44" t="s">
        <v>173</v>
      </c>
      <c r="B86" t="s">
        <v>176</v>
      </c>
      <c r="C86" t="s">
        <v>2590</v>
      </c>
      <c r="E86" t="s">
        <v>1757</v>
      </c>
      <c r="F86" t="s">
        <v>1522</v>
      </c>
      <c r="G86" t="s">
        <v>1805</v>
      </c>
      <c r="H86" s="39">
        <v>44104</v>
      </c>
      <c r="I86">
        <v>2020</v>
      </c>
      <c r="J86" t="s">
        <v>3870</v>
      </c>
      <c r="K86" t="s">
        <v>1358</v>
      </c>
      <c r="N86" t="s">
        <v>2116</v>
      </c>
      <c r="O86" t="s">
        <v>695</v>
      </c>
      <c r="Q86" t="s">
        <v>29</v>
      </c>
      <c r="R86" t="s">
        <v>113</v>
      </c>
      <c r="S86" t="s">
        <v>692</v>
      </c>
      <c r="T86" t="s">
        <v>2850</v>
      </c>
      <c r="U86" t="s">
        <v>697</v>
      </c>
      <c r="V86" t="s">
        <v>2146</v>
      </c>
      <c r="AG86" t="s">
        <v>2116</v>
      </c>
      <c r="AH86" t="s">
        <v>2116</v>
      </c>
      <c r="AI86">
        <v>349571</v>
      </c>
      <c r="AJ86">
        <v>6234198</v>
      </c>
      <c r="AK86" t="s">
        <v>2388</v>
      </c>
      <c r="AL86" s="57">
        <v>2.7549999999999999</v>
      </c>
      <c r="AM86" s="57">
        <v>2.75</v>
      </c>
    </row>
    <row r="87" spans="1:39" x14ac:dyDescent="0.2">
      <c r="A87" s="44" t="s">
        <v>173</v>
      </c>
      <c r="B87" t="s">
        <v>176</v>
      </c>
      <c r="C87" t="s">
        <v>3975</v>
      </c>
      <c r="F87" t="s">
        <v>3976</v>
      </c>
      <c r="G87" t="s">
        <v>1805</v>
      </c>
      <c r="H87" s="39">
        <v>45491</v>
      </c>
      <c r="I87">
        <v>2024</v>
      </c>
      <c r="J87" t="s">
        <v>1344</v>
      </c>
      <c r="K87" t="s">
        <v>3977</v>
      </c>
      <c r="N87" t="s">
        <v>2116</v>
      </c>
      <c r="O87" t="s">
        <v>695</v>
      </c>
      <c r="Q87" t="s">
        <v>29</v>
      </c>
      <c r="R87" t="s">
        <v>113</v>
      </c>
      <c r="S87" t="s">
        <v>692</v>
      </c>
      <c r="T87" t="s">
        <v>2850</v>
      </c>
      <c r="V87" t="s">
        <v>3978</v>
      </c>
      <c r="AG87" t="s">
        <v>2116</v>
      </c>
      <c r="AH87" t="s">
        <v>2116</v>
      </c>
      <c r="AI87">
        <v>714816</v>
      </c>
      <c r="AJ87">
        <v>5643917</v>
      </c>
      <c r="AK87" t="s">
        <v>2389</v>
      </c>
      <c r="AL87" s="57">
        <v>9.0150000000000006</v>
      </c>
      <c r="AM87" s="57">
        <v>9</v>
      </c>
    </row>
    <row r="88" spans="1:39" x14ac:dyDescent="0.2">
      <c r="A88" s="44" t="s">
        <v>173</v>
      </c>
      <c r="B88" t="s">
        <v>176</v>
      </c>
      <c r="C88" t="s">
        <v>2641</v>
      </c>
      <c r="E88" t="s">
        <v>1718</v>
      </c>
      <c r="F88" t="s">
        <v>518</v>
      </c>
      <c r="G88" t="s">
        <v>1805</v>
      </c>
      <c r="H88" s="39">
        <v>43665</v>
      </c>
      <c r="I88">
        <v>2019</v>
      </c>
      <c r="J88" t="s">
        <v>1316</v>
      </c>
      <c r="K88" t="s">
        <v>1414</v>
      </c>
      <c r="N88" t="s">
        <v>2116</v>
      </c>
      <c r="O88" t="s">
        <v>695</v>
      </c>
      <c r="Q88" t="s">
        <v>29</v>
      </c>
      <c r="R88" t="s">
        <v>113</v>
      </c>
      <c r="S88" t="s">
        <v>692</v>
      </c>
      <c r="T88" t="s">
        <v>2850</v>
      </c>
      <c r="U88" t="s">
        <v>738</v>
      </c>
      <c r="V88" t="s">
        <v>1963</v>
      </c>
      <c r="AG88" t="s">
        <v>2116</v>
      </c>
      <c r="AH88" t="s">
        <v>2116</v>
      </c>
      <c r="AI88">
        <v>305334.26</v>
      </c>
      <c r="AJ88">
        <v>6421681.2400000002</v>
      </c>
      <c r="AK88" t="s">
        <v>2391</v>
      </c>
      <c r="AL88" s="57">
        <v>3</v>
      </c>
      <c r="AM88" s="57">
        <v>3</v>
      </c>
    </row>
    <row r="89" spans="1:39" x14ac:dyDescent="0.2">
      <c r="A89" s="44" t="s">
        <v>173</v>
      </c>
      <c r="B89" t="s">
        <v>176</v>
      </c>
      <c r="C89" t="s">
        <v>4181</v>
      </c>
      <c r="F89" t="s">
        <v>4182</v>
      </c>
      <c r="G89" t="s">
        <v>1805</v>
      </c>
      <c r="H89" s="39">
        <v>45671</v>
      </c>
      <c r="I89">
        <v>2025</v>
      </c>
      <c r="J89" t="s">
        <v>1337</v>
      </c>
      <c r="K89" t="s">
        <v>1341</v>
      </c>
      <c r="N89" t="s">
        <v>2116</v>
      </c>
      <c r="O89" t="s">
        <v>1837</v>
      </c>
      <c r="Q89" t="s">
        <v>29</v>
      </c>
      <c r="R89" t="s">
        <v>113</v>
      </c>
      <c r="S89" t="s">
        <v>4070</v>
      </c>
      <c r="T89" t="s">
        <v>2850</v>
      </c>
      <c r="U89" t="s">
        <v>4183</v>
      </c>
      <c r="V89" t="s">
        <v>4184</v>
      </c>
      <c r="AG89" t="s">
        <v>2116</v>
      </c>
      <c r="AH89" t="s">
        <v>2116</v>
      </c>
      <c r="AI89">
        <v>729707</v>
      </c>
      <c r="AJ89">
        <v>5852663</v>
      </c>
      <c r="AK89" t="s">
        <v>2389</v>
      </c>
      <c r="AL89" s="57">
        <v>1.0044999999999999</v>
      </c>
      <c r="AM89" s="57">
        <v>1</v>
      </c>
    </row>
    <row r="90" spans="1:39" x14ac:dyDescent="0.2">
      <c r="A90" s="44" t="s">
        <v>173</v>
      </c>
      <c r="B90" t="s">
        <v>176</v>
      </c>
      <c r="C90" t="s">
        <v>3153</v>
      </c>
      <c r="F90" t="s">
        <v>3154</v>
      </c>
      <c r="G90" t="s">
        <v>1805</v>
      </c>
      <c r="H90" s="39">
        <v>44858</v>
      </c>
      <c r="I90">
        <v>2022</v>
      </c>
      <c r="J90" t="s">
        <v>1316</v>
      </c>
      <c r="K90" t="s">
        <v>1317</v>
      </c>
      <c r="N90" t="s">
        <v>2116</v>
      </c>
      <c r="O90" t="s">
        <v>695</v>
      </c>
      <c r="Q90" t="s">
        <v>29</v>
      </c>
      <c r="R90" t="s">
        <v>113</v>
      </c>
      <c r="S90" t="s">
        <v>692</v>
      </c>
      <c r="T90" t="s">
        <v>2850</v>
      </c>
      <c r="U90" t="s">
        <v>3155</v>
      </c>
      <c r="V90" t="s">
        <v>3156</v>
      </c>
      <c r="AG90" t="s">
        <v>2116</v>
      </c>
      <c r="AH90" t="s">
        <v>2116</v>
      </c>
      <c r="AI90">
        <v>268557</v>
      </c>
      <c r="AJ90">
        <v>6276661</v>
      </c>
      <c r="AK90" t="s">
        <v>2388</v>
      </c>
      <c r="AL90" s="57">
        <v>2.8071999999999999</v>
      </c>
      <c r="AM90" s="57">
        <v>2.8</v>
      </c>
    </row>
    <row r="91" spans="1:39" x14ac:dyDescent="0.2">
      <c r="A91" s="44" t="s">
        <v>173</v>
      </c>
      <c r="B91" t="s">
        <v>176</v>
      </c>
      <c r="C91" t="s">
        <v>2559</v>
      </c>
      <c r="E91" t="s">
        <v>1075</v>
      </c>
      <c r="F91" t="s">
        <v>597</v>
      </c>
      <c r="G91" t="s">
        <v>1805</v>
      </c>
      <c r="H91" s="39">
        <v>22858</v>
      </c>
      <c r="I91">
        <v>1962</v>
      </c>
      <c r="J91" t="s">
        <v>1310</v>
      </c>
      <c r="K91" t="s">
        <v>1448</v>
      </c>
      <c r="N91" t="s">
        <v>2116</v>
      </c>
      <c r="O91" t="s">
        <v>1826</v>
      </c>
      <c r="Q91" t="s">
        <v>29</v>
      </c>
      <c r="R91" t="s">
        <v>130</v>
      </c>
      <c r="S91" t="s">
        <v>692</v>
      </c>
      <c r="T91" t="s">
        <v>2850</v>
      </c>
      <c r="U91" t="s">
        <v>697</v>
      </c>
      <c r="V91" t="s">
        <v>2138</v>
      </c>
      <c r="AG91" t="s">
        <v>2116</v>
      </c>
      <c r="AH91" t="s">
        <v>2116</v>
      </c>
      <c r="AI91">
        <v>348549.97649999999</v>
      </c>
      <c r="AJ91">
        <v>6276264.9620000003</v>
      </c>
      <c r="AK91" t="s">
        <v>2388</v>
      </c>
      <c r="AL91" s="57">
        <v>5.12</v>
      </c>
      <c r="AM91" s="57">
        <v>5.0999999999999996</v>
      </c>
    </row>
    <row r="92" spans="1:39" x14ac:dyDescent="0.2">
      <c r="A92" s="44" t="s">
        <v>173</v>
      </c>
      <c r="B92" t="s">
        <v>176</v>
      </c>
      <c r="C92" t="s">
        <v>2559</v>
      </c>
      <c r="E92" t="s">
        <v>1075</v>
      </c>
      <c r="F92" t="s">
        <v>256</v>
      </c>
      <c r="G92" t="s">
        <v>1805</v>
      </c>
      <c r="H92" s="39">
        <v>16284</v>
      </c>
      <c r="I92">
        <v>1944</v>
      </c>
      <c r="J92" t="s">
        <v>1310</v>
      </c>
      <c r="K92" t="s">
        <v>1312</v>
      </c>
      <c r="N92" t="s">
        <v>2116</v>
      </c>
      <c r="O92" t="s">
        <v>1837</v>
      </c>
      <c r="Q92" t="s">
        <v>29</v>
      </c>
      <c r="R92" t="s">
        <v>130</v>
      </c>
      <c r="S92" t="s">
        <v>692</v>
      </c>
      <c r="T92" t="s">
        <v>2850</v>
      </c>
      <c r="U92" t="s">
        <v>697</v>
      </c>
      <c r="V92" t="s">
        <v>720</v>
      </c>
      <c r="AG92" t="s">
        <v>2116</v>
      </c>
      <c r="AH92" t="s">
        <v>2116</v>
      </c>
      <c r="AI92">
        <v>352088</v>
      </c>
      <c r="AJ92">
        <v>6277128</v>
      </c>
      <c r="AK92" t="s">
        <v>2388</v>
      </c>
      <c r="AL92" s="57">
        <v>5.5</v>
      </c>
      <c r="AM92" s="57">
        <v>5.4725000000000001</v>
      </c>
    </row>
    <row r="93" spans="1:39" x14ac:dyDescent="0.2">
      <c r="A93" s="44" t="s">
        <v>173</v>
      </c>
      <c r="B93" t="s">
        <v>176</v>
      </c>
      <c r="C93" t="s">
        <v>1908</v>
      </c>
      <c r="F93" t="s">
        <v>2147</v>
      </c>
      <c r="G93" t="s">
        <v>1805</v>
      </c>
      <c r="H93" s="39">
        <v>44224</v>
      </c>
      <c r="I93">
        <v>2021</v>
      </c>
      <c r="J93" t="s">
        <v>1310</v>
      </c>
      <c r="K93" t="s">
        <v>1365</v>
      </c>
      <c r="N93" t="s">
        <v>2116</v>
      </c>
      <c r="O93" t="s">
        <v>695</v>
      </c>
      <c r="Q93" t="s">
        <v>29</v>
      </c>
      <c r="R93" t="s">
        <v>113</v>
      </c>
      <c r="S93" t="s">
        <v>692</v>
      </c>
      <c r="T93" t="s">
        <v>2850</v>
      </c>
      <c r="U93" t="s">
        <v>1909</v>
      </c>
      <c r="V93" t="s">
        <v>2148</v>
      </c>
      <c r="AG93" t="s">
        <v>2116</v>
      </c>
      <c r="AH93" t="s">
        <v>2116</v>
      </c>
      <c r="AI93">
        <v>317326</v>
      </c>
      <c r="AJ93">
        <v>6289143</v>
      </c>
      <c r="AK93" t="s">
        <v>2391</v>
      </c>
      <c r="AL93" s="57">
        <v>6.8916000000000004</v>
      </c>
      <c r="AM93" s="57">
        <v>6.87</v>
      </c>
    </row>
    <row r="94" spans="1:39" x14ac:dyDescent="0.2">
      <c r="A94" s="44" t="s">
        <v>173</v>
      </c>
      <c r="B94" t="s">
        <v>176</v>
      </c>
      <c r="C94" t="s">
        <v>3499</v>
      </c>
      <c r="F94" t="s">
        <v>3500</v>
      </c>
      <c r="G94" t="s">
        <v>1805</v>
      </c>
      <c r="H94" s="39">
        <v>45151</v>
      </c>
      <c r="I94">
        <v>2023</v>
      </c>
      <c r="J94" t="s">
        <v>1316</v>
      </c>
      <c r="K94" t="s">
        <v>1359</v>
      </c>
      <c r="N94" t="s">
        <v>2116</v>
      </c>
      <c r="O94" t="s">
        <v>695</v>
      </c>
      <c r="Q94" t="s">
        <v>29</v>
      </c>
      <c r="R94" t="s">
        <v>113</v>
      </c>
      <c r="S94" t="s">
        <v>692</v>
      </c>
      <c r="T94" t="s">
        <v>2850</v>
      </c>
      <c r="U94" t="s">
        <v>2854</v>
      </c>
      <c r="V94" t="s">
        <v>3501</v>
      </c>
      <c r="AG94" t="s">
        <v>2116</v>
      </c>
      <c r="AH94" t="s">
        <v>2116</v>
      </c>
      <c r="AI94">
        <v>315217</v>
      </c>
      <c r="AJ94">
        <v>6370571</v>
      </c>
      <c r="AK94" t="s">
        <v>2388</v>
      </c>
      <c r="AL94" s="57">
        <v>6.02</v>
      </c>
      <c r="AM94" s="57">
        <v>6</v>
      </c>
    </row>
    <row r="95" spans="1:39" x14ac:dyDescent="0.2">
      <c r="A95" s="44" t="s">
        <v>173</v>
      </c>
      <c r="B95" t="s">
        <v>176</v>
      </c>
      <c r="C95" t="s">
        <v>4074</v>
      </c>
      <c r="F95" t="s">
        <v>4075</v>
      </c>
      <c r="G95" t="s">
        <v>1805</v>
      </c>
      <c r="H95" s="39">
        <v>45603</v>
      </c>
      <c r="I95">
        <v>2024</v>
      </c>
      <c r="J95" t="s">
        <v>1333</v>
      </c>
      <c r="K95" t="s">
        <v>2324</v>
      </c>
      <c r="N95" t="s">
        <v>2116</v>
      </c>
      <c r="O95" t="s">
        <v>695</v>
      </c>
      <c r="Q95" t="s">
        <v>29</v>
      </c>
      <c r="R95" t="s">
        <v>113</v>
      </c>
      <c r="S95" t="s">
        <v>4070</v>
      </c>
      <c r="T95" t="s">
        <v>2850</v>
      </c>
      <c r="U95" t="s">
        <v>2403</v>
      </c>
      <c r="V95" t="s">
        <v>4076</v>
      </c>
      <c r="AG95" t="s">
        <v>2116</v>
      </c>
      <c r="AH95" t="s">
        <v>2116</v>
      </c>
      <c r="AI95">
        <v>763390</v>
      </c>
      <c r="AJ95">
        <v>5951724</v>
      </c>
      <c r="AK95" t="s">
        <v>2389</v>
      </c>
      <c r="AL95" s="57">
        <v>2.6030000000000002</v>
      </c>
      <c r="AM95" s="57">
        <v>2.6</v>
      </c>
    </row>
    <row r="96" spans="1:39" x14ac:dyDescent="0.2">
      <c r="A96" s="44" t="s">
        <v>173</v>
      </c>
      <c r="B96" t="s">
        <v>176</v>
      </c>
      <c r="C96" t="s">
        <v>4136</v>
      </c>
      <c r="F96" t="s">
        <v>4057</v>
      </c>
      <c r="G96" t="s">
        <v>1805</v>
      </c>
      <c r="H96" s="39">
        <v>45546</v>
      </c>
      <c r="I96">
        <v>2024</v>
      </c>
      <c r="J96" t="s">
        <v>1310</v>
      </c>
      <c r="K96" t="s">
        <v>1315</v>
      </c>
      <c r="N96" t="s">
        <v>2116</v>
      </c>
      <c r="O96" t="s">
        <v>695</v>
      </c>
      <c r="Q96" t="s">
        <v>29</v>
      </c>
      <c r="R96" t="s">
        <v>113</v>
      </c>
      <c r="S96" t="s">
        <v>692</v>
      </c>
      <c r="T96" t="s">
        <v>2850</v>
      </c>
      <c r="U96" t="s">
        <v>697</v>
      </c>
      <c r="V96" t="s">
        <v>4058</v>
      </c>
      <c r="AG96" t="s">
        <v>2116</v>
      </c>
      <c r="AH96" t="s">
        <v>2116</v>
      </c>
      <c r="AI96">
        <v>270418</v>
      </c>
      <c r="AJ96">
        <v>6244113</v>
      </c>
      <c r="AK96" t="s">
        <v>2388</v>
      </c>
      <c r="AL96" s="57">
        <v>2.39</v>
      </c>
      <c r="AM96" s="57">
        <v>2.38</v>
      </c>
    </row>
    <row r="97" spans="1:39" x14ac:dyDescent="0.2">
      <c r="A97" s="44" t="s">
        <v>173</v>
      </c>
      <c r="B97" t="s">
        <v>176</v>
      </c>
      <c r="C97" t="s">
        <v>2719</v>
      </c>
      <c r="E97" t="s">
        <v>1678</v>
      </c>
      <c r="F97" t="s">
        <v>317</v>
      </c>
      <c r="G97" t="s">
        <v>1805</v>
      </c>
      <c r="H97" s="39">
        <v>35165</v>
      </c>
      <c r="I97">
        <v>1996</v>
      </c>
      <c r="J97" t="s">
        <v>1337</v>
      </c>
      <c r="K97" t="s">
        <v>1340</v>
      </c>
      <c r="N97" t="s">
        <v>2116</v>
      </c>
      <c r="O97" t="s">
        <v>1823</v>
      </c>
      <c r="Q97" t="s">
        <v>29</v>
      </c>
      <c r="R97" t="s">
        <v>129</v>
      </c>
      <c r="S97" t="s">
        <v>692</v>
      </c>
      <c r="U97" t="s">
        <v>1824</v>
      </c>
      <c r="V97" t="s">
        <v>773</v>
      </c>
      <c r="AG97" t="s">
        <v>2116</v>
      </c>
      <c r="AH97" t="s">
        <v>2116</v>
      </c>
      <c r="AI97">
        <v>657411.06999999995</v>
      </c>
      <c r="AJ97">
        <v>5880425.25</v>
      </c>
      <c r="AK97" t="s">
        <v>2389</v>
      </c>
      <c r="AL97" s="57">
        <v>67</v>
      </c>
      <c r="AM97" s="57">
        <v>57</v>
      </c>
    </row>
    <row r="98" spans="1:39" x14ac:dyDescent="0.2">
      <c r="A98" s="44" t="s">
        <v>173</v>
      </c>
      <c r="B98" t="s">
        <v>176</v>
      </c>
      <c r="C98" t="s">
        <v>2719</v>
      </c>
      <c r="E98" t="s">
        <v>1678</v>
      </c>
      <c r="F98" t="s">
        <v>229</v>
      </c>
      <c r="G98" t="s">
        <v>1805</v>
      </c>
      <c r="H98" s="39">
        <v>35277</v>
      </c>
      <c r="I98">
        <v>1996</v>
      </c>
      <c r="J98" t="s">
        <v>1297</v>
      </c>
      <c r="K98" t="s">
        <v>1298</v>
      </c>
      <c r="N98" t="s">
        <v>2116</v>
      </c>
      <c r="O98" t="s">
        <v>1837</v>
      </c>
      <c r="Q98" t="s">
        <v>29</v>
      </c>
      <c r="R98" t="s">
        <v>132</v>
      </c>
      <c r="S98" t="s">
        <v>139</v>
      </c>
      <c r="T98" t="s">
        <v>2841</v>
      </c>
      <c r="U98" t="s">
        <v>1824</v>
      </c>
      <c r="V98" t="s">
        <v>694</v>
      </c>
      <c r="AG98" t="s">
        <v>2116</v>
      </c>
      <c r="AH98" t="s">
        <v>2116</v>
      </c>
      <c r="AI98">
        <v>734849.97730000003</v>
      </c>
      <c r="AJ98">
        <v>6087723.9680000003</v>
      </c>
      <c r="AK98" t="s">
        <v>2389</v>
      </c>
      <c r="AL98" s="57">
        <v>8</v>
      </c>
      <c r="AM98" s="57">
        <v>8</v>
      </c>
    </row>
    <row r="99" spans="1:39" x14ac:dyDescent="0.2">
      <c r="A99" s="44" t="s">
        <v>173</v>
      </c>
      <c r="B99" t="s">
        <v>176</v>
      </c>
      <c r="C99" t="s">
        <v>2719</v>
      </c>
      <c r="E99" t="s">
        <v>1678</v>
      </c>
      <c r="F99" t="s">
        <v>2354</v>
      </c>
      <c r="G99" t="s">
        <v>1805</v>
      </c>
      <c r="H99" s="39">
        <v>38105</v>
      </c>
      <c r="I99">
        <v>2004</v>
      </c>
      <c r="J99" t="s">
        <v>1297</v>
      </c>
      <c r="K99" t="s">
        <v>1301</v>
      </c>
      <c r="N99" t="s">
        <v>2116</v>
      </c>
      <c r="O99" t="s">
        <v>1837</v>
      </c>
      <c r="Q99" t="s">
        <v>29</v>
      </c>
      <c r="R99" t="s">
        <v>132</v>
      </c>
      <c r="S99" t="s">
        <v>692</v>
      </c>
      <c r="T99" t="s">
        <v>2841</v>
      </c>
      <c r="U99" t="s">
        <v>1824</v>
      </c>
      <c r="V99" t="s">
        <v>701</v>
      </c>
      <c r="AG99" t="s">
        <v>2116</v>
      </c>
      <c r="AH99" t="s">
        <v>2116</v>
      </c>
      <c r="AI99">
        <v>771918.76</v>
      </c>
      <c r="AJ99">
        <v>6124328</v>
      </c>
      <c r="AK99" t="s">
        <v>2389</v>
      </c>
      <c r="AL99" s="57">
        <v>6</v>
      </c>
      <c r="AM99" s="57">
        <v>6</v>
      </c>
    </row>
    <row r="100" spans="1:39" x14ac:dyDescent="0.2">
      <c r="A100" s="44" t="s">
        <v>173</v>
      </c>
      <c r="B100" t="s">
        <v>176</v>
      </c>
      <c r="C100" t="s">
        <v>2719</v>
      </c>
      <c r="E100" t="s">
        <v>1678</v>
      </c>
      <c r="F100" t="s">
        <v>572</v>
      </c>
      <c r="G100" t="s">
        <v>1805</v>
      </c>
      <c r="H100" s="39">
        <v>39569</v>
      </c>
      <c r="I100">
        <v>2008</v>
      </c>
      <c r="J100" t="s">
        <v>1333</v>
      </c>
      <c r="K100" t="s">
        <v>2982</v>
      </c>
      <c r="N100" t="s">
        <v>2116</v>
      </c>
      <c r="O100" t="s">
        <v>1823</v>
      </c>
      <c r="Q100" t="s">
        <v>29</v>
      </c>
      <c r="R100" t="s">
        <v>129</v>
      </c>
      <c r="S100" t="s">
        <v>692</v>
      </c>
      <c r="U100" t="s">
        <v>1824</v>
      </c>
      <c r="V100" t="s">
        <v>3141</v>
      </c>
      <c r="AG100" t="s">
        <v>2116</v>
      </c>
      <c r="AH100" t="s">
        <v>2116</v>
      </c>
      <c r="AI100">
        <v>725852</v>
      </c>
      <c r="AJ100">
        <v>5939891</v>
      </c>
      <c r="AK100" t="s">
        <v>2389</v>
      </c>
      <c r="AL100" s="57">
        <v>51</v>
      </c>
      <c r="AM100" s="57">
        <v>51</v>
      </c>
    </row>
    <row r="101" spans="1:39" x14ac:dyDescent="0.2">
      <c r="A101" s="44" t="s">
        <v>173</v>
      </c>
      <c r="B101" t="s">
        <v>176</v>
      </c>
      <c r="C101" t="s">
        <v>2719</v>
      </c>
      <c r="E101" t="s">
        <v>1678</v>
      </c>
      <c r="F101" t="s">
        <v>380</v>
      </c>
      <c r="G101" t="s">
        <v>1805</v>
      </c>
      <c r="H101" s="39">
        <v>38119</v>
      </c>
      <c r="I101">
        <v>2004</v>
      </c>
      <c r="J101" t="s">
        <v>1354</v>
      </c>
      <c r="K101" t="s">
        <v>1357</v>
      </c>
      <c r="N101" t="s">
        <v>2116</v>
      </c>
      <c r="O101" t="s">
        <v>1837</v>
      </c>
      <c r="Q101" t="s">
        <v>29</v>
      </c>
      <c r="R101" t="s">
        <v>132</v>
      </c>
      <c r="S101" t="s">
        <v>139</v>
      </c>
      <c r="U101" t="s">
        <v>1824</v>
      </c>
      <c r="V101" t="s">
        <v>826</v>
      </c>
      <c r="AG101" t="s">
        <v>2116</v>
      </c>
      <c r="AH101" t="s">
        <v>2116</v>
      </c>
      <c r="AI101">
        <v>680338.96660000004</v>
      </c>
      <c r="AJ101">
        <v>5618578.0619999999</v>
      </c>
      <c r="AK101" t="s">
        <v>2389</v>
      </c>
      <c r="AL101" s="57">
        <v>61</v>
      </c>
      <c r="AM101" s="57">
        <v>61</v>
      </c>
    </row>
    <row r="102" spans="1:39" x14ac:dyDescent="0.2">
      <c r="A102" s="44" t="s">
        <v>173</v>
      </c>
      <c r="B102" t="s">
        <v>176</v>
      </c>
      <c r="C102" t="s">
        <v>3757</v>
      </c>
      <c r="F102" t="s">
        <v>3758</v>
      </c>
      <c r="G102" t="s">
        <v>1805</v>
      </c>
      <c r="H102" s="39">
        <v>45287</v>
      </c>
      <c r="I102">
        <v>2023</v>
      </c>
      <c r="J102" t="s">
        <v>1333</v>
      </c>
      <c r="K102" t="s">
        <v>2324</v>
      </c>
      <c r="N102" t="s">
        <v>2116</v>
      </c>
      <c r="O102" t="s">
        <v>1837</v>
      </c>
      <c r="Q102" t="s">
        <v>29</v>
      </c>
      <c r="R102" t="s">
        <v>113</v>
      </c>
      <c r="S102" t="s">
        <v>692</v>
      </c>
      <c r="T102" t="s">
        <v>2850</v>
      </c>
      <c r="U102" t="s">
        <v>3759</v>
      </c>
      <c r="V102" t="s">
        <v>3760</v>
      </c>
      <c r="AG102" t="s">
        <v>2116</v>
      </c>
      <c r="AH102" t="s">
        <v>2116</v>
      </c>
      <c r="AI102">
        <v>754626</v>
      </c>
      <c r="AJ102">
        <v>5945494</v>
      </c>
      <c r="AK102" t="s">
        <v>2389</v>
      </c>
      <c r="AL102" s="57">
        <v>8.3819999999999997</v>
      </c>
      <c r="AM102" s="57">
        <v>7.88</v>
      </c>
    </row>
    <row r="103" spans="1:39" x14ac:dyDescent="0.2">
      <c r="A103" s="44" t="s">
        <v>173</v>
      </c>
      <c r="B103" t="s">
        <v>176</v>
      </c>
      <c r="C103" t="s">
        <v>2521</v>
      </c>
      <c r="E103" t="s">
        <v>1145</v>
      </c>
      <c r="F103" t="s">
        <v>410</v>
      </c>
      <c r="G103" t="s">
        <v>1805</v>
      </c>
      <c r="H103" s="39">
        <v>42787</v>
      </c>
      <c r="I103">
        <v>2017</v>
      </c>
      <c r="J103" t="s">
        <v>1362</v>
      </c>
      <c r="K103" t="s">
        <v>1363</v>
      </c>
      <c r="N103" t="s">
        <v>2116</v>
      </c>
      <c r="O103" t="s">
        <v>1837</v>
      </c>
      <c r="Q103" t="s">
        <v>29</v>
      </c>
      <c r="R103" t="s">
        <v>113</v>
      </c>
      <c r="S103" t="s">
        <v>692</v>
      </c>
      <c r="T103" t="s">
        <v>2841</v>
      </c>
      <c r="U103" t="s">
        <v>1824</v>
      </c>
      <c r="V103" t="s">
        <v>856</v>
      </c>
      <c r="AG103" t="s">
        <v>2116</v>
      </c>
      <c r="AH103" t="s">
        <v>2116</v>
      </c>
      <c r="AI103">
        <v>363175</v>
      </c>
      <c r="AJ103">
        <v>6958793.0120000001</v>
      </c>
      <c r="AK103" t="s">
        <v>2390</v>
      </c>
      <c r="AL103" s="57">
        <v>0.4</v>
      </c>
      <c r="AM103" s="57">
        <v>0.3881</v>
      </c>
    </row>
    <row r="104" spans="1:39" x14ac:dyDescent="0.2">
      <c r="A104" s="44" t="s">
        <v>173</v>
      </c>
      <c r="B104" t="s">
        <v>176</v>
      </c>
      <c r="C104" t="s">
        <v>2521</v>
      </c>
      <c r="E104" t="s">
        <v>1145</v>
      </c>
      <c r="F104" t="s">
        <v>406</v>
      </c>
      <c r="G104" t="s">
        <v>1805</v>
      </c>
      <c r="H104" s="39">
        <v>39998</v>
      </c>
      <c r="I104">
        <v>2009</v>
      </c>
      <c r="J104" t="s">
        <v>1362</v>
      </c>
      <c r="K104" t="s">
        <v>1363</v>
      </c>
      <c r="N104" t="s">
        <v>2116</v>
      </c>
      <c r="O104" t="s">
        <v>1837</v>
      </c>
      <c r="Q104" t="s">
        <v>36</v>
      </c>
      <c r="R104" t="s">
        <v>37</v>
      </c>
      <c r="S104" t="s">
        <v>139</v>
      </c>
      <c r="U104" t="s">
        <v>1824</v>
      </c>
      <c r="V104" t="s">
        <v>202</v>
      </c>
      <c r="W104" t="s">
        <v>37</v>
      </c>
      <c r="X104" t="s">
        <v>2050</v>
      </c>
      <c r="Y104" t="s">
        <v>1273</v>
      </c>
      <c r="AG104" t="s">
        <v>2116</v>
      </c>
      <c r="AH104" t="s">
        <v>2116</v>
      </c>
      <c r="AI104">
        <v>363119</v>
      </c>
      <c r="AJ104">
        <v>6958777</v>
      </c>
      <c r="AK104" t="s">
        <v>2393</v>
      </c>
      <c r="AL104" s="57">
        <v>150.239</v>
      </c>
      <c r="AM104" s="57">
        <v>148.67699999999999</v>
      </c>
    </row>
    <row r="105" spans="1:39" x14ac:dyDescent="0.2">
      <c r="A105" s="44" t="s">
        <v>173</v>
      </c>
      <c r="B105" t="s">
        <v>176</v>
      </c>
      <c r="C105" t="s">
        <v>2727</v>
      </c>
      <c r="E105" t="s">
        <v>1079</v>
      </c>
      <c r="F105" t="s">
        <v>265</v>
      </c>
      <c r="G105" t="s">
        <v>1805</v>
      </c>
      <c r="H105" s="39">
        <v>39678</v>
      </c>
      <c r="I105">
        <v>2008</v>
      </c>
      <c r="J105" t="s">
        <v>1316</v>
      </c>
      <c r="K105" t="s">
        <v>1318</v>
      </c>
      <c r="N105" t="s">
        <v>2116</v>
      </c>
      <c r="O105" t="s">
        <v>1837</v>
      </c>
      <c r="Q105" t="s">
        <v>36</v>
      </c>
      <c r="R105" t="s">
        <v>37</v>
      </c>
      <c r="S105" t="s">
        <v>139</v>
      </c>
      <c r="U105" t="s">
        <v>1824</v>
      </c>
      <c r="V105" t="s">
        <v>726</v>
      </c>
      <c r="W105" t="s">
        <v>37</v>
      </c>
      <c r="X105" t="s">
        <v>2056</v>
      </c>
      <c r="Y105" t="s">
        <v>1273</v>
      </c>
      <c r="Z105" t="s">
        <v>1276</v>
      </c>
      <c r="AA105" t="s">
        <v>2057</v>
      </c>
      <c r="AB105" t="s">
        <v>1277</v>
      </c>
      <c r="AG105" t="s">
        <v>2116</v>
      </c>
      <c r="AH105" t="s">
        <v>2116</v>
      </c>
      <c r="AI105">
        <v>268676.00040000002</v>
      </c>
      <c r="AJ105">
        <v>6353715.9879999999</v>
      </c>
      <c r="AK105" t="s">
        <v>2388</v>
      </c>
      <c r="AL105" s="57">
        <v>58.261000000000003</v>
      </c>
      <c r="AM105" s="57">
        <v>57.874000000000002</v>
      </c>
    </row>
    <row r="106" spans="1:39" x14ac:dyDescent="0.2">
      <c r="A106" s="44" t="s">
        <v>173</v>
      </c>
      <c r="B106" t="s">
        <v>176</v>
      </c>
      <c r="C106" t="s">
        <v>1555</v>
      </c>
      <c r="F106" t="s">
        <v>2006</v>
      </c>
      <c r="G106" t="s">
        <v>1805</v>
      </c>
      <c r="H106" s="39">
        <v>44225</v>
      </c>
      <c r="I106">
        <v>2021</v>
      </c>
      <c r="J106" t="s">
        <v>1337</v>
      </c>
      <c r="K106" t="s">
        <v>1394</v>
      </c>
      <c r="N106" t="s">
        <v>2116</v>
      </c>
      <c r="O106" t="s">
        <v>1833</v>
      </c>
      <c r="Q106" t="s">
        <v>36</v>
      </c>
      <c r="R106" t="s">
        <v>37</v>
      </c>
      <c r="S106" t="s">
        <v>139</v>
      </c>
      <c r="T106" t="s">
        <v>2850</v>
      </c>
      <c r="U106" t="s">
        <v>1824</v>
      </c>
      <c r="V106" t="s">
        <v>2234</v>
      </c>
      <c r="AG106" t="s">
        <v>2116</v>
      </c>
      <c r="AH106" t="s">
        <v>2116</v>
      </c>
      <c r="AI106">
        <v>745121</v>
      </c>
      <c r="AJ106">
        <v>5829941</v>
      </c>
      <c r="AK106" t="s">
        <v>2389</v>
      </c>
      <c r="AL106" s="57">
        <v>2.4249999999999998</v>
      </c>
      <c r="AM106" s="57">
        <v>2.4</v>
      </c>
    </row>
    <row r="107" spans="1:39" x14ac:dyDescent="0.2">
      <c r="A107" s="44" t="s">
        <v>173</v>
      </c>
      <c r="B107" t="s">
        <v>176</v>
      </c>
      <c r="C107" t="s">
        <v>1555</v>
      </c>
      <c r="E107" t="s">
        <v>1677</v>
      </c>
      <c r="F107" t="s">
        <v>1550</v>
      </c>
      <c r="G107" t="s">
        <v>1805</v>
      </c>
      <c r="H107" s="39">
        <v>44148</v>
      </c>
      <c r="I107">
        <v>2020</v>
      </c>
      <c r="J107" t="s">
        <v>1337</v>
      </c>
      <c r="K107" t="s">
        <v>1394</v>
      </c>
      <c r="N107" t="s">
        <v>2116</v>
      </c>
      <c r="O107" t="s">
        <v>1837</v>
      </c>
      <c r="Q107" t="s">
        <v>29</v>
      </c>
      <c r="R107" t="s">
        <v>130</v>
      </c>
      <c r="S107" t="s">
        <v>692</v>
      </c>
      <c r="T107" t="s">
        <v>2850</v>
      </c>
      <c r="U107" t="s">
        <v>709</v>
      </c>
      <c r="V107" t="s">
        <v>1552</v>
      </c>
      <c r="AG107" t="s">
        <v>2116</v>
      </c>
      <c r="AH107" t="s">
        <v>2116</v>
      </c>
      <c r="AI107">
        <v>745139</v>
      </c>
      <c r="AJ107">
        <v>5829917</v>
      </c>
      <c r="AK107" t="s">
        <v>2389</v>
      </c>
      <c r="AL107" s="57">
        <v>1.3</v>
      </c>
      <c r="AM107" s="57">
        <v>1.2</v>
      </c>
    </row>
    <row r="108" spans="1:39" x14ac:dyDescent="0.2">
      <c r="A108" s="44" t="s">
        <v>173</v>
      </c>
      <c r="B108" t="s">
        <v>176</v>
      </c>
      <c r="C108" t="s">
        <v>3796</v>
      </c>
      <c r="F108" t="s">
        <v>3797</v>
      </c>
      <c r="G108" t="s">
        <v>1805</v>
      </c>
      <c r="H108" s="39">
        <v>45356</v>
      </c>
      <c r="I108">
        <v>2024</v>
      </c>
      <c r="J108" t="s">
        <v>1337</v>
      </c>
      <c r="K108" t="s">
        <v>1300</v>
      </c>
      <c r="N108" t="s">
        <v>2116</v>
      </c>
      <c r="O108" t="s">
        <v>1837</v>
      </c>
      <c r="Q108" t="s">
        <v>29</v>
      </c>
      <c r="R108" t="s">
        <v>130</v>
      </c>
      <c r="S108" t="s">
        <v>692</v>
      </c>
      <c r="T108" t="s">
        <v>2850</v>
      </c>
      <c r="U108" t="s">
        <v>709</v>
      </c>
      <c r="V108" t="s">
        <v>3798</v>
      </c>
      <c r="AG108" t="s">
        <v>2116</v>
      </c>
      <c r="AH108" t="s">
        <v>2116</v>
      </c>
      <c r="AI108">
        <v>754864.37</v>
      </c>
      <c r="AJ108">
        <v>5823644.6500000004</v>
      </c>
      <c r="AK108" t="s">
        <v>2389</v>
      </c>
      <c r="AL108" s="57">
        <v>1.1000000000000001</v>
      </c>
      <c r="AM108" s="57">
        <v>1.1000000000000001</v>
      </c>
    </row>
    <row r="109" spans="1:39" x14ac:dyDescent="0.2">
      <c r="A109" s="44" t="s">
        <v>173</v>
      </c>
      <c r="B109" t="s">
        <v>176</v>
      </c>
      <c r="C109" t="s">
        <v>2231</v>
      </c>
      <c r="E109" t="s">
        <v>1681</v>
      </c>
      <c r="F109" t="s">
        <v>240</v>
      </c>
      <c r="G109" t="s">
        <v>1805</v>
      </c>
      <c r="H109" s="39">
        <v>43627</v>
      </c>
      <c r="I109">
        <v>2019</v>
      </c>
      <c r="J109" t="s">
        <v>1302</v>
      </c>
      <c r="K109" t="s">
        <v>1305</v>
      </c>
      <c r="N109" t="s">
        <v>2116</v>
      </c>
      <c r="O109" t="s">
        <v>1823</v>
      </c>
      <c r="Q109" t="s">
        <v>36</v>
      </c>
      <c r="R109" t="s">
        <v>37</v>
      </c>
      <c r="S109" t="s">
        <v>139</v>
      </c>
      <c r="T109" t="s">
        <v>2850</v>
      </c>
      <c r="U109" t="s">
        <v>1883</v>
      </c>
      <c r="V109" t="s">
        <v>2000</v>
      </c>
      <c r="AG109" t="s">
        <v>2116</v>
      </c>
      <c r="AH109" t="s">
        <v>2116</v>
      </c>
      <c r="AI109">
        <v>598181.52</v>
      </c>
      <c r="AJ109">
        <v>5280220.43</v>
      </c>
      <c r="AK109" t="s">
        <v>1480</v>
      </c>
      <c r="AL109" s="57">
        <v>3</v>
      </c>
      <c r="AM109" s="57">
        <v>2.9550000000000001</v>
      </c>
    </row>
    <row r="110" spans="1:39" x14ac:dyDescent="0.2">
      <c r="A110" s="44" t="s">
        <v>173</v>
      </c>
      <c r="B110" t="s">
        <v>176</v>
      </c>
      <c r="C110" t="s">
        <v>2696</v>
      </c>
      <c r="E110" t="s">
        <v>1683</v>
      </c>
      <c r="F110" t="s">
        <v>496</v>
      </c>
      <c r="G110" t="s">
        <v>1805</v>
      </c>
      <c r="H110" s="39">
        <v>42359</v>
      </c>
      <c r="I110">
        <v>2015</v>
      </c>
      <c r="J110" t="s">
        <v>1302</v>
      </c>
      <c r="K110" t="s">
        <v>1404</v>
      </c>
      <c r="N110" t="s">
        <v>2116</v>
      </c>
      <c r="O110" t="s">
        <v>1823</v>
      </c>
      <c r="Q110" t="s">
        <v>36</v>
      </c>
      <c r="R110" t="s">
        <v>37</v>
      </c>
      <c r="S110" t="s">
        <v>139</v>
      </c>
      <c r="T110" t="s">
        <v>2850</v>
      </c>
      <c r="U110" t="s">
        <v>715</v>
      </c>
      <c r="V110" t="s">
        <v>2017</v>
      </c>
      <c r="W110" t="s">
        <v>37</v>
      </c>
      <c r="X110" t="s">
        <v>2018</v>
      </c>
      <c r="Y110" t="s">
        <v>1273</v>
      </c>
      <c r="AG110" t="s">
        <v>2116</v>
      </c>
      <c r="AH110" t="s">
        <v>2116</v>
      </c>
      <c r="AI110">
        <v>667635.25</v>
      </c>
      <c r="AJ110">
        <v>5422521.5099999998</v>
      </c>
      <c r="AK110" t="s">
        <v>1480</v>
      </c>
      <c r="AL110" s="57">
        <v>3</v>
      </c>
      <c r="AM110" s="57">
        <v>3</v>
      </c>
    </row>
    <row r="111" spans="1:39" x14ac:dyDescent="0.2">
      <c r="A111" s="44" t="s">
        <v>173</v>
      </c>
      <c r="B111" t="s">
        <v>176</v>
      </c>
      <c r="C111" t="s">
        <v>2696</v>
      </c>
      <c r="E111" t="s">
        <v>1683</v>
      </c>
      <c r="F111" t="s">
        <v>245</v>
      </c>
      <c r="G111" t="s">
        <v>1805</v>
      </c>
      <c r="H111" s="39">
        <v>42927</v>
      </c>
      <c r="I111">
        <v>2017</v>
      </c>
      <c r="J111" t="s">
        <v>1302</v>
      </c>
      <c r="K111" t="s">
        <v>1306</v>
      </c>
      <c r="N111" t="s">
        <v>2116</v>
      </c>
      <c r="O111" t="s">
        <v>1823</v>
      </c>
      <c r="Q111" t="s">
        <v>36</v>
      </c>
      <c r="R111" t="s">
        <v>37</v>
      </c>
      <c r="S111" t="s">
        <v>139</v>
      </c>
      <c r="T111" t="s">
        <v>2850</v>
      </c>
      <c r="U111" t="s">
        <v>715</v>
      </c>
      <c r="V111" t="s">
        <v>2015</v>
      </c>
      <c r="W111" t="s">
        <v>37</v>
      </c>
      <c r="X111" t="s">
        <v>2016</v>
      </c>
      <c r="Y111" t="s">
        <v>1273</v>
      </c>
      <c r="AG111" t="s">
        <v>2116</v>
      </c>
      <c r="AH111" t="s">
        <v>2116</v>
      </c>
      <c r="AI111">
        <v>670776</v>
      </c>
      <c r="AJ111">
        <v>5413165</v>
      </c>
      <c r="AK111" t="s">
        <v>1480</v>
      </c>
      <c r="AL111" s="57">
        <v>3</v>
      </c>
      <c r="AM111" s="57">
        <v>3</v>
      </c>
    </row>
    <row r="112" spans="1:39" x14ac:dyDescent="0.2">
      <c r="A112" s="44" t="s">
        <v>173</v>
      </c>
      <c r="B112" t="s">
        <v>176</v>
      </c>
      <c r="C112" t="s">
        <v>4132</v>
      </c>
      <c r="F112" t="s">
        <v>641</v>
      </c>
      <c r="G112" t="s">
        <v>1805</v>
      </c>
      <c r="H112" s="39">
        <v>41768</v>
      </c>
      <c r="I112">
        <v>2014</v>
      </c>
      <c r="J112" t="s">
        <v>1337</v>
      </c>
      <c r="K112" t="s">
        <v>1457</v>
      </c>
      <c r="N112" t="s">
        <v>2116</v>
      </c>
      <c r="O112" t="s">
        <v>1837</v>
      </c>
      <c r="Q112" t="s">
        <v>29</v>
      </c>
      <c r="R112" t="s">
        <v>130</v>
      </c>
      <c r="S112" t="s">
        <v>692</v>
      </c>
      <c r="T112" t="s">
        <v>2850</v>
      </c>
      <c r="U112" t="s">
        <v>709</v>
      </c>
      <c r="V112" t="s">
        <v>1021</v>
      </c>
      <c r="AG112" t="s">
        <v>2116</v>
      </c>
      <c r="AH112" t="s">
        <v>2116</v>
      </c>
      <c r="AI112">
        <v>252394.98050000001</v>
      </c>
      <c r="AJ112">
        <v>5824539.0389999999</v>
      </c>
      <c r="AK112" t="s">
        <v>2388</v>
      </c>
      <c r="AL112" s="57">
        <v>0.83</v>
      </c>
      <c r="AM112" s="57">
        <v>0.81610000000000005</v>
      </c>
    </row>
    <row r="113" spans="1:39" x14ac:dyDescent="0.2">
      <c r="A113" s="44" t="s">
        <v>173</v>
      </c>
      <c r="B113" t="s">
        <v>176</v>
      </c>
      <c r="C113" t="s">
        <v>2570</v>
      </c>
      <c r="E113" t="s">
        <v>1179</v>
      </c>
      <c r="F113" t="s">
        <v>2294</v>
      </c>
      <c r="G113" t="s">
        <v>1805</v>
      </c>
      <c r="H113" s="39">
        <v>42461</v>
      </c>
      <c r="I113">
        <v>2016</v>
      </c>
      <c r="J113" t="s">
        <v>1337</v>
      </c>
      <c r="K113" t="s">
        <v>1394</v>
      </c>
      <c r="N113" t="s">
        <v>2116</v>
      </c>
      <c r="O113" t="s">
        <v>1837</v>
      </c>
      <c r="Q113" t="s">
        <v>29</v>
      </c>
      <c r="R113" t="s">
        <v>130</v>
      </c>
      <c r="S113" t="s">
        <v>692</v>
      </c>
      <c r="T113" t="s">
        <v>2850</v>
      </c>
      <c r="U113" t="s">
        <v>1883</v>
      </c>
      <c r="V113" t="s">
        <v>919</v>
      </c>
      <c r="AG113" t="s">
        <v>2116</v>
      </c>
      <c r="AH113" t="s">
        <v>2116</v>
      </c>
      <c r="AI113">
        <v>329882.39</v>
      </c>
      <c r="AJ113">
        <v>6351926.5099999998</v>
      </c>
      <c r="AK113" t="s">
        <v>2388</v>
      </c>
      <c r="AL113" s="57">
        <v>3</v>
      </c>
      <c r="AM113" s="57">
        <v>2.9750999999999999</v>
      </c>
    </row>
    <row r="114" spans="1:39" x14ac:dyDescent="0.2">
      <c r="A114" s="44" t="s">
        <v>173</v>
      </c>
      <c r="B114" t="s">
        <v>176</v>
      </c>
      <c r="C114" t="s">
        <v>204</v>
      </c>
      <c r="E114" t="s">
        <v>1602</v>
      </c>
      <c r="F114" t="s">
        <v>466</v>
      </c>
      <c r="G114" t="s">
        <v>1805</v>
      </c>
      <c r="H114" s="39">
        <v>43250</v>
      </c>
      <c r="I114">
        <v>2018</v>
      </c>
      <c r="J114" t="s">
        <v>1344</v>
      </c>
      <c r="K114" t="s">
        <v>1385</v>
      </c>
      <c r="N114" t="s">
        <v>2116</v>
      </c>
      <c r="O114" t="s">
        <v>1837</v>
      </c>
      <c r="Q114" t="s">
        <v>29</v>
      </c>
      <c r="R114" t="s">
        <v>130</v>
      </c>
      <c r="S114" t="s">
        <v>692</v>
      </c>
      <c r="T114" t="s">
        <v>2850</v>
      </c>
      <c r="U114" t="s">
        <v>697</v>
      </c>
      <c r="V114" t="s">
        <v>1893</v>
      </c>
      <c r="AG114" t="s">
        <v>2116</v>
      </c>
      <c r="AH114" t="s">
        <v>2116</v>
      </c>
      <c r="AI114">
        <v>754778.84</v>
      </c>
      <c r="AJ114">
        <v>5668509.9199999999</v>
      </c>
      <c r="AK114" t="s">
        <v>2389</v>
      </c>
      <c r="AL114" s="57">
        <v>2.75</v>
      </c>
      <c r="AM114" s="57">
        <v>2.75</v>
      </c>
    </row>
    <row r="115" spans="1:39" x14ac:dyDescent="0.2">
      <c r="A115" s="44" t="s">
        <v>173</v>
      </c>
      <c r="B115" t="s">
        <v>176</v>
      </c>
      <c r="C115" t="s">
        <v>198</v>
      </c>
      <c r="E115" t="s">
        <v>1576</v>
      </c>
      <c r="F115" t="s">
        <v>329</v>
      </c>
      <c r="G115" t="s">
        <v>1805</v>
      </c>
      <c r="H115" s="39">
        <v>39162</v>
      </c>
      <c r="I115">
        <v>2007</v>
      </c>
      <c r="J115" t="s">
        <v>1337</v>
      </c>
      <c r="K115" t="s">
        <v>1342</v>
      </c>
      <c r="N115" t="s">
        <v>2116</v>
      </c>
      <c r="O115" t="s">
        <v>1832</v>
      </c>
      <c r="Q115" t="s">
        <v>36</v>
      </c>
      <c r="R115" t="s">
        <v>37</v>
      </c>
      <c r="S115" t="s">
        <v>139</v>
      </c>
      <c r="U115" t="s">
        <v>1824</v>
      </c>
      <c r="V115" t="s">
        <v>783</v>
      </c>
      <c r="AG115" t="s">
        <v>2116</v>
      </c>
      <c r="AH115" t="s">
        <v>2116</v>
      </c>
      <c r="AI115">
        <v>740521.98750000005</v>
      </c>
      <c r="AJ115">
        <v>5889996.0180000002</v>
      </c>
      <c r="AK115" t="s">
        <v>2389</v>
      </c>
      <c r="AL115" s="57">
        <v>200.01</v>
      </c>
      <c r="AM115" s="57">
        <v>198.77500000000001</v>
      </c>
    </row>
    <row r="116" spans="1:39" x14ac:dyDescent="0.2">
      <c r="A116" s="44" t="s">
        <v>173</v>
      </c>
      <c r="B116" t="s">
        <v>176</v>
      </c>
      <c r="C116" t="s">
        <v>3258</v>
      </c>
      <c r="F116" t="s">
        <v>3259</v>
      </c>
      <c r="G116" t="s">
        <v>1805</v>
      </c>
      <c r="H116" s="39">
        <v>44880</v>
      </c>
      <c r="I116">
        <v>2022</v>
      </c>
      <c r="J116" t="s">
        <v>1316</v>
      </c>
      <c r="K116" t="s">
        <v>2861</v>
      </c>
      <c r="N116" t="s">
        <v>2116</v>
      </c>
      <c r="O116" t="s">
        <v>695</v>
      </c>
      <c r="Q116" t="s">
        <v>29</v>
      </c>
      <c r="R116" t="s">
        <v>113</v>
      </c>
      <c r="S116" t="s">
        <v>692</v>
      </c>
      <c r="T116" t="s">
        <v>2850</v>
      </c>
      <c r="U116" t="s">
        <v>727</v>
      </c>
      <c r="V116" t="s">
        <v>3260</v>
      </c>
      <c r="AG116" t="s">
        <v>2116</v>
      </c>
      <c r="AH116" t="s">
        <v>2116</v>
      </c>
      <c r="AI116">
        <v>279328</v>
      </c>
      <c r="AJ116">
        <v>6336452</v>
      </c>
      <c r="AK116" t="s">
        <v>2388</v>
      </c>
      <c r="AL116" s="57">
        <v>3.0057999999999998</v>
      </c>
      <c r="AM116" s="57">
        <v>3</v>
      </c>
    </row>
    <row r="117" spans="1:39" x14ac:dyDescent="0.2">
      <c r="A117" s="44" t="s">
        <v>173</v>
      </c>
      <c r="B117" t="s">
        <v>176</v>
      </c>
      <c r="C117" t="s">
        <v>3271</v>
      </c>
      <c r="F117" t="s">
        <v>3272</v>
      </c>
      <c r="G117" t="s">
        <v>1805</v>
      </c>
      <c r="H117" s="39">
        <v>44961</v>
      </c>
      <c r="I117">
        <v>2023</v>
      </c>
      <c r="J117" t="s">
        <v>1310</v>
      </c>
      <c r="K117" t="s">
        <v>1376</v>
      </c>
      <c r="N117" t="s">
        <v>2116</v>
      </c>
      <c r="O117" t="s">
        <v>695</v>
      </c>
      <c r="Q117" t="s">
        <v>29</v>
      </c>
      <c r="R117" t="s">
        <v>113</v>
      </c>
      <c r="S117" t="s">
        <v>692</v>
      </c>
      <c r="T117" t="s">
        <v>2850</v>
      </c>
      <c r="U117" t="s">
        <v>1545</v>
      </c>
      <c r="V117" t="s">
        <v>3273</v>
      </c>
      <c r="AG117" t="s">
        <v>2116</v>
      </c>
      <c r="AH117" t="s">
        <v>2116</v>
      </c>
      <c r="AI117">
        <v>340002</v>
      </c>
      <c r="AJ117">
        <v>6343801.2400000002</v>
      </c>
      <c r="AK117" t="s">
        <v>2388</v>
      </c>
      <c r="AL117" s="57">
        <v>9.0150000000000006</v>
      </c>
      <c r="AM117" s="57">
        <v>9</v>
      </c>
    </row>
    <row r="118" spans="1:39" x14ac:dyDescent="0.2">
      <c r="A118" s="44" t="s">
        <v>173</v>
      </c>
      <c r="B118" t="s">
        <v>176</v>
      </c>
      <c r="C118" t="s">
        <v>3799</v>
      </c>
      <c r="F118" t="s">
        <v>3800</v>
      </c>
      <c r="G118" t="s">
        <v>1805</v>
      </c>
      <c r="H118" s="39">
        <v>45364</v>
      </c>
      <c r="I118">
        <v>2024</v>
      </c>
      <c r="J118" t="s">
        <v>1310</v>
      </c>
      <c r="K118" t="s">
        <v>1417</v>
      </c>
      <c r="N118" t="s">
        <v>2116</v>
      </c>
      <c r="O118" t="s">
        <v>695</v>
      </c>
      <c r="Q118" t="s">
        <v>29</v>
      </c>
      <c r="R118" t="s">
        <v>113</v>
      </c>
      <c r="S118" t="s">
        <v>692</v>
      </c>
      <c r="T118" t="s">
        <v>2850</v>
      </c>
      <c r="U118" t="s">
        <v>1545</v>
      </c>
      <c r="V118" t="s">
        <v>3801</v>
      </c>
      <c r="AG118" t="s">
        <v>2116</v>
      </c>
      <c r="AH118" t="s">
        <v>2116</v>
      </c>
      <c r="AI118">
        <v>330002.82</v>
      </c>
      <c r="AJ118">
        <v>6316344.0199999996</v>
      </c>
      <c r="AK118" t="s">
        <v>2388</v>
      </c>
      <c r="AL118" s="57">
        <v>9.5020000000000007</v>
      </c>
      <c r="AM118" s="57">
        <v>9</v>
      </c>
    </row>
    <row r="119" spans="1:39" x14ac:dyDescent="0.2">
      <c r="A119" s="44" t="s">
        <v>173</v>
      </c>
      <c r="B119" t="s">
        <v>176</v>
      </c>
      <c r="C119" t="s">
        <v>2174</v>
      </c>
      <c r="E119" t="s">
        <v>1653</v>
      </c>
      <c r="F119" t="s">
        <v>643</v>
      </c>
      <c r="G119" t="s">
        <v>1805</v>
      </c>
      <c r="H119" s="39">
        <v>43939</v>
      </c>
      <c r="I119">
        <v>2020</v>
      </c>
      <c r="J119" t="s">
        <v>1316</v>
      </c>
      <c r="K119" t="s">
        <v>1270</v>
      </c>
      <c r="N119" t="s">
        <v>2116</v>
      </c>
      <c r="O119" t="s">
        <v>695</v>
      </c>
      <c r="Q119" t="s">
        <v>29</v>
      </c>
      <c r="R119" t="s">
        <v>113</v>
      </c>
      <c r="S119" t="s">
        <v>692</v>
      </c>
      <c r="T119" t="s">
        <v>2850</v>
      </c>
      <c r="U119" t="s">
        <v>727</v>
      </c>
      <c r="V119" t="s">
        <v>1936</v>
      </c>
      <c r="AG119" t="s">
        <v>2116</v>
      </c>
      <c r="AH119" t="s">
        <v>2116</v>
      </c>
      <c r="AI119">
        <v>347960</v>
      </c>
      <c r="AJ119">
        <v>6382585</v>
      </c>
      <c r="AK119" t="s">
        <v>2388</v>
      </c>
      <c r="AL119" s="57">
        <v>6</v>
      </c>
      <c r="AM119" s="57">
        <v>5.6</v>
      </c>
    </row>
    <row r="120" spans="1:39" x14ac:dyDescent="0.2">
      <c r="A120" s="44" t="s">
        <v>173</v>
      </c>
      <c r="B120" t="s">
        <v>176</v>
      </c>
      <c r="C120" t="s">
        <v>2609</v>
      </c>
      <c r="E120" t="s">
        <v>1240</v>
      </c>
      <c r="F120" t="s">
        <v>631</v>
      </c>
      <c r="G120" t="s">
        <v>1805</v>
      </c>
      <c r="H120" s="39">
        <v>43027</v>
      </c>
      <c r="I120">
        <v>2017</v>
      </c>
      <c r="J120" t="s">
        <v>1310</v>
      </c>
      <c r="K120" t="s">
        <v>1315</v>
      </c>
      <c r="N120" t="s">
        <v>2116</v>
      </c>
      <c r="O120" t="s">
        <v>1837</v>
      </c>
      <c r="Q120" t="s">
        <v>29</v>
      </c>
      <c r="R120" t="s">
        <v>113</v>
      </c>
      <c r="S120" t="s">
        <v>692</v>
      </c>
      <c r="T120" t="s">
        <v>2850</v>
      </c>
      <c r="U120" t="s">
        <v>697</v>
      </c>
      <c r="V120" t="s">
        <v>951</v>
      </c>
      <c r="AG120" t="s">
        <v>2116</v>
      </c>
      <c r="AH120" t="s">
        <v>2116</v>
      </c>
      <c r="AI120">
        <v>279507.46999999997</v>
      </c>
      <c r="AJ120">
        <v>6231168.6799999997</v>
      </c>
      <c r="AK120" t="s">
        <v>2391</v>
      </c>
      <c r="AL120" s="57">
        <v>9</v>
      </c>
      <c r="AM120" s="57">
        <v>8.8800000000000008</v>
      </c>
    </row>
    <row r="121" spans="1:39" x14ac:dyDescent="0.2">
      <c r="A121" s="44" t="s">
        <v>173</v>
      </c>
      <c r="B121" t="s">
        <v>176</v>
      </c>
      <c r="C121" t="s">
        <v>2612</v>
      </c>
      <c r="E121" t="s">
        <v>1202</v>
      </c>
      <c r="F121" t="s">
        <v>533</v>
      </c>
      <c r="G121" t="s">
        <v>1805</v>
      </c>
      <c r="H121" s="39">
        <v>43186</v>
      </c>
      <c r="I121">
        <v>2018</v>
      </c>
      <c r="J121" t="s">
        <v>3870</v>
      </c>
      <c r="K121" t="s">
        <v>1418</v>
      </c>
      <c r="N121" t="s">
        <v>2116</v>
      </c>
      <c r="O121" t="s">
        <v>1837</v>
      </c>
      <c r="Q121" t="s">
        <v>29</v>
      </c>
      <c r="R121" t="s">
        <v>113</v>
      </c>
      <c r="S121" t="s">
        <v>692</v>
      </c>
      <c r="T121" t="s">
        <v>2850</v>
      </c>
      <c r="U121" t="s">
        <v>697</v>
      </c>
      <c r="V121" t="s">
        <v>951</v>
      </c>
      <c r="AG121" t="s">
        <v>2116</v>
      </c>
      <c r="AH121" t="s">
        <v>2116</v>
      </c>
      <c r="AI121">
        <v>281040.67</v>
      </c>
      <c r="AJ121">
        <v>6226309.1100000003</v>
      </c>
      <c r="AK121" t="s">
        <v>2388</v>
      </c>
      <c r="AL121" s="57">
        <v>2.98</v>
      </c>
      <c r="AM121" s="57">
        <v>2.94</v>
      </c>
    </row>
    <row r="122" spans="1:39" x14ac:dyDescent="0.2">
      <c r="A122" s="44" t="s">
        <v>173</v>
      </c>
      <c r="B122" t="s">
        <v>176</v>
      </c>
      <c r="C122" t="s">
        <v>3822</v>
      </c>
      <c r="F122" t="s">
        <v>3823</v>
      </c>
      <c r="G122" t="s">
        <v>1805</v>
      </c>
      <c r="H122" s="39">
        <v>45146</v>
      </c>
      <c r="I122">
        <v>2023</v>
      </c>
      <c r="J122" t="s">
        <v>1297</v>
      </c>
      <c r="K122" t="s">
        <v>1299</v>
      </c>
      <c r="N122" t="s">
        <v>2116</v>
      </c>
      <c r="O122" t="s">
        <v>695</v>
      </c>
      <c r="Q122" t="s">
        <v>29</v>
      </c>
      <c r="R122" t="s">
        <v>113</v>
      </c>
      <c r="S122" t="s">
        <v>692</v>
      </c>
      <c r="T122" t="s">
        <v>2850</v>
      </c>
      <c r="U122" t="s">
        <v>699</v>
      </c>
      <c r="V122" t="s">
        <v>3824</v>
      </c>
      <c r="AG122" t="s">
        <v>2116</v>
      </c>
      <c r="AH122" t="s">
        <v>2116</v>
      </c>
      <c r="AI122">
        <v>260937.65</v>
      </c>
      <c r="AJ122">
        <v>6032885.9400000004</v>
      </c>
      <c r="AK122" t="s">
        <v>2388</v>
      </c>
      <c r="AL122" s="57">
        <v>2.81</v>
      </c>
      <c r="AM122" s="57">
        <v>2.8</v>
      </c>
    </row>
    <row r="123" spans="1:39" x14ac:dyDescent="0.2">
      <c r="A123" s="44" t="s">
        <v>173</v>
      </c>
      <c r="B123" t="s">
        <v>176</v>
      </c>
      <c r="C123" t="s">
        <v>3006</v>
      </c>
      <c r="F123" t="s">
        <v>3007</v>
      </c>
      <c r="G123" t="s">
        <v>1805</v>
      </c>
      <c r="H123" s="39">
        <v>44686</v>
      </c>
      <c r="I123">
        <v>2022</v>
      </c>
      <c r="J123" t="s">
        <v>3870</v>
      </c>
      <c r="K123" t="s">
        <v>1370</v>
      </c>
      <c r="N123" t="s">
        <v>2116</v>
      </c>
      <c r="O123" t="s">
        <v>695</v>
      </c>
      <c r="Q123" t="s">
        <v>29</v>
      </c>
      <c r="R123" t="s">
        <v>113</v>
      </c>
      <c r="S123" t="s">
        <v>692</v>
      </c>
      <c r="T123" t="s">
        <v>2850</v>
      </c>
      <c r="U123" t="s">
        <v>2403</v>
      </c>
      <c r="V123" t="s">
        <v>3008</v>
      </c>
      <c r="AG123" t="s">
        <v>2116</v>
      </c>
      <c r="AH123" t="s">
        <v>2116</v>
      </c>
      <c r="AI123">
        <v>314106</v>
      </c>
      <c r="AJ123">
        <v>6153272</v>
      </c>
      <c r="AK123" t="s">
        <v>2388</v>
      </c>
      <c r="AL123" s="57">
        <v>9.0142000000000007</v>
      </c>
      <c r="AM123" s="57">
        <v>9</v>
      </c>
    </row>
    <row r="124" spans="1:39" x14ac:dyDescent="0.2">
      <c r="A124" s="44" t="s">
        <v>173</v>
      </c>
      <c r="B124" t="s">
        <v>176</v>
      </c>
      <c r="C124" t="s">
        <v>3867</v>
      </c>
      <c r="F124" t="s">
        <v>3868</v>
      </c>
      <c r="G124" t="s">
        <v>1805</v>
      </c>
      <c r="H124" s="39">
        <v>45028</v>
      </c>
      <c r="I124">
        <v>2023</v>
      </c>
      <c r="J124" t="s">
        <v>3870</v>
      </c>
      <c r="K124" t="s">
        <v>3418</v>
      </c>
      <c r="N124" t="s">
        <v>2116</v>
      </c>
      <c r="O124" t="s">
        <v>695</v>
      </c>
      <c r="Q124" t="s">
        <v>29</v>
      </c>
      <c r="R124" t="s">
        <v>113</v>
      </c>
      <c r="S124" t="s">
        <v>692</v>
      </c>
      <c r="T124" t="s">
        <v>2850</v>
      </c>
      <c r="U124" t="s">
        <v>697</v>
      </c>
      <c r="V124" t="s">
        <v>3869</v>
      </c>
      <c r="AG124" t="s">
        <v>2116</v>
      </c>
      <c r="AH124" t="s">
        <v>2116</v>
      </c>
      <c r="AI124">
        <v>320029</v>
      </c>
      <c r="AJ124">
        <v>6183571</v>
      </c>
      <c r="AK124" t="s">
        <v>2390</v>
      </c>
      <c r="AL124" s="57">
        <v>2.6</v>
      </c>
      <c r="AM124" s="57">
        <v>2.6</v>
      </c>
    </row>
    <row r="125" spans="1:39" x14ac:dyDescent="0.2">
      <c r="A125" s="44" t="s">
        <v>173</v>
      </c>
      <c r="B125" t="s">
        <v>176</v>
      </c>
      <c r="C125" t="s">
        <v>2525</v>
      </c>
      <c r="E125" t="s">
        <v>1165</v>
      </c>
      <c r="F125" t="s">
        <v>2280</v>
      </c>
      <c r="G125" t="s">
        <v>1805</v>
      </c>
      <c r="H125" s="39">
        <v>42803</v>
      </c>
      <c r="I125">
        <v>2017</v>
      </c>
      <c r="J125" t="s">
        <v>1310</v>
      </c>
      <c r="K125" t="s">
        <v>1376</v>
      </c>
      <c r="N125" t="s">
        <v>2116</v>
      </c>
      <c r="O125" t="s">
        <v>1837</v>
      </c>
      <c r="Q125" t="s">
        <v>29</v>
      </c>
      <c r="R125" t="s">
        <v>113</v>
      </c>
      <c r="S125" t="s">
        <v>692</v>
      </c>
      <c r="U125" t="s">
        <v>1824</v>
      </c>
      <c r="V125" t="s">
        <v>1877</v>
      </c>
      <c r="AG125" t="s">
        <v>2116</v>
      </c>
      <c r="AH125" t="s">
        <v>2116</v>
      </c>
      <c r="AI125">
        <v>345853</v>
      </c>
      <c r="AJ125">
        <v>6336248</v>
      </c>
      <c r="AK125" t="s">
        <v>2391</v>
      </c>
      <c r="AL125" s="57">
        <v>113.905</v>
      </c>
      <c r="AM125" s="57">
        <v>112.38500000000001</v>
      </c>
    </row>
    <row r="126" spans="1:39" x14ac:dyDescent="0.2">
      <c r="A126" s="44" t="s">
        <v>173</v>
      </c>
      <c r="B126" t="s">
        <v>176</v>
      </c>
      <c r="C126" t="s">
        <v>2152</v>
      </c>
      <c r="E126" t="s">
        <v>1592</v>
      </c>
      <c r="F126" t="s">
        <v>184</v>
      </c>
      <c r="G126" t="s">
        <v>1805</v>
      </c>
      <c r="H126" s="39">
        <v>43992</v>
      </c>
      <c r="I126">
        <v>2020</v>
      </c>
      <c r="J126" t="s">
        <v>1362</v>
      </c>
      <c r="K126" t="s">
        <v>1366</v>
      </c>
      <c r="N126" t="s">
        <v>2116</v>
      </c>
      <c r="O126" t="s">
        <v>695</v>
      </c>
      <c r="Q126" t="s">
        <v>29</v>
      </c>
      <c r="R126" t="s">
        <v>113</v>
      </c>
      <c r="S126" t="s">
        <v>692</v>
      </c>
      <c r="T126" t="s">
        <v>2850</v>
      </c>
      <c r="U126" t="s">
        <v>697</v>
      </c>
      <c r="V126" t="s">
        <v>1916</v>
      </c>
      <c r="AG126" t="s">
        <v>2116</v>
      </c>
      <c r="AH126" t="s">
        <v>2116</v>
      </c>
      <c r="AI126">
        <v>369631</v>
      </c>
      <c r="AJ126">
        <v>7075755</v>
      </c>
      <c r="AK126" t="s">
        <v>2393</v>
      </c>
      <c r="AL126" s="57">
        <v>9</v>
      </c>
      <c r="AM126" s="57">
        <v>8.9990000000000006</v>
      </c>
    </row>
    <row r="127" spans="1:39" x14ac:dyDescent="0.2">
      <c r="A127" s="44" t="s">
        <v>173</v>
      </c>
      <c r="B127" t="s">
        <v>176</v>
      </c>
      <c r="C127" t="s">
        <v>2561</v>
      </c>
      <c r="E127" t="s">
        <v>1256</v>
      </c>
      <c r="F127" t="s">
        <v>684</v>
      </c>
      <c r="G127" t="s">
        <v>1805</v>
      </c>
      <c r="H127" s="39">
        <v>42432</v>
      </c>
      <c r="I127">
        <v>2016</v>
      </c>
      <c r="J127" t="s">
        <v>1344</v>
      </c>
      <c r="K127" t="s">
        <v>136</v>
      </c>
      <c r="N127" t="s">
        <v>2116</v>
      </c>
      <c r="O127" t="s">
        <v>1837</v>
      </c>
      <c r="Q127" t="s">
        <v>29</v>
      </c>
      <c r="R127" t="s">
        <v>130</v>
      </c>
      <c r="S127" t="s">
        <v>692</v>
      </c>
      <c r="T127" t="s">
        <v>2850</v>
      </c>
      <c r="U127" t="s">
        <v>697</v>
      </c>
      <c r="V127" t="s">
        <v>1056</v>
      </c>
      <c r="AG127" t="s">
        <v>2116</v>
      </c>
      <c r="AH127" t="s">
        <v>2116</v>
      </c>
      <c r="AI127">
        <v>739098.96470000001</v>
      </c>
      <c r="AJ127">
        <v>5646433.0559999999</v>
      </c>
      <c r="AK127" t="s">
        <v>2389</v>
      </c>
      <c r="AL127" s="57">
        <v>0.6</v>
      </c>
      <c r="AM127" s="57">
        <v>0.59660000000000002</v>
      </c>
    </row>
    <row r="128" spans="1:39" x14ac:dyDescent="0.2">
      <c r="A128" s="44" t="s">
        <v>173</v>
      </c>
      <c r="B128" t="s">
        <v>176</v>
      </c>
      <c r="C128" t="s">
        <v>2561</v>
      </c>
      <c r="E128" t="s">
        <v>1227</v>
      </c>
      <c r="F128" t="s">
        <v>598</v>
      </c>
      <c r="G128" t="s">
        <v>1805</v>
      </c>
      <c r="H128" s="39">
        <v>11170</v>
      </c>
      <c r="I128">
        <v>1930</v>
      </c>
      <c r="J128" t="s">
        <v>1310</v>
      </c>
      <c r="K128" t="s">
        <v>1448</v>
      </c>
      <c r="N128" t="s">
        <v>2116</v>
      </c>
      <c r="O128" t="s">
        <v>1833</v>
      </c>
      <c r="Q128" t="s">
        <v>29</v>
      </c>
      <c r="R128" t="s">
        <v>130</v>
      </c>
      <c r="S128" t="s">
        <v>692</v>
      </c>
      <c r="T128" t="s">
        <v>2850</v>
      </c>
      <c r="U128" t="s">
        <v>697</v>
      </c>
      <c r="V128" t="s">
        <v>990</v>
      </c>
      <c r="AG128" t="s">
        <v>2116</v>
      </c>
      <c r="AH128" t="s">
        <v>2116</v>
      </c>
      <c r="AI128">
        <v>346396.64</v>
      </c>
      <c r="AJ128">
        <v>6275663.3899999997</v>
      </c>
      <c r="AK128" t="s">
        <v>2388</v>
      </c>
      <c r="AL128" s="57">
        <v>3.1</v>
      </c>
      <c r="AM128" s="57">
        <v>3.0535000000000001</v>
      </c>
    </row>
    <row r="129" spans="1:39" x14ac:dyDescent="0.2">
      <c r="A129" s="44" t="s">
        <v>173</v>
      </c>
      <c r="B129" t="s">
        <v>176</v>
      </c>
      <c r="C129" t="s">
        <v>1553</v>
      </c>
      <c r="F129" t="s">
        <v>1546</v>
      </c>
      <c r="G129" t="s">
        <v>1805</v>
      </c>
      <c r="H129" s="39">
        <v>44215</v>
      </c>
      <c r="I129">
        <v>2021</v>
      </c>
      <c r="J129" t="s">
        <v>1297</v>
      </c>
      <c r="K129" t="s">
        <v>1299</v>
      </c>
      <c r="N129" t="s">
        <v>2116</v>
      </c>
      <c r="O129" t="s">
        <v>695</v>
      </c>
      <c r="Q129" t="s">
        <v>29</v>
      </c>
      <c r="R129" t="s">
        <v>113</v>
      </c>
      <c r="S129" t="s">
        <v>692</v>
      </c>
      <c r="T129" t="s">
        <v>2850</v>
      </c>
      <c r="U129" t="s">
        <v>697</v>
      </c>
      <c r="V129" t="s">
        <v>1914</v>
      </c>
      <c r="AG129" t="s">
        <v>2116</v>
      </c>
      <c r="AH129" t="s">
        <v>2116</v>
      </c>
      <c r="AI129">
        <v>262321.8</v>
      </c>
      <c r="AJ129">
        <v>6033434.9800000004</v>
      </c>
      <c r="AK129" t="s">
        <v>2388</v>
      </c>
      <c r="AL129" s="57">
        <v>9.0449999999999999</v>
      </c>
      <c r="AM129" s="57">
        <v>9</v>
      </c>
    </row>
    <row r="130" spans="1:39" x14ac:dyDescent="0.2">
      <c r="A130" s="44" t="s">
        <v>173</v>
      </c>
      <c r="B130" t="s">
        <v>176</v>
      </c>
      <c r="C130" t="s">
        <v>3814</v>
      </c>
      <c r="F130" t="s">
        <v>4207</v>
      </c>
      <c r="G130" t="s">
        <v>1805</v>
      </c>
      <c r="H130" s="39">
        <v>34911</v>
      </c>
      <c r="I130">
        <v>1995</v>
      </c>
      <c r="J130" t="s">
        <v>1337</v>
      </c>
      <c r="K130" t="s">
        <v>1342</v>
      </c>
      <c r="N130" t="s">
        <v>2116</v>
      </c>
      <c r="O130" t="s">
        <v>1823</v>
      </c>
      <c r="Q130" t="s">
        <v>29</v>
      </c>
      <c r="R130" t="s">
        <v>129</v>
      </c>
      <c r="S130" t="s">
        <v>4070</v>
      </c>
      <c r="U130" t="s">
        <v>1824</v>
      </c>
      <c r="V130" t="s">
        <v>785</v>
      </c>
      <c r="AG130" t="s">
        <v>2116</v>
      </c>
      <c r="AH130" t="s">
        <v>2116</v>
      </c>
      <c r="AI130">
        <v>730075.32</v>
      </c>
      <c r="AJ130">
        <v>5883248.2599999998</v>
      </c>
      <c r="AK130" t="s">
        <v>2389</v>
      </c>
      <c r="AL130" s="57">
        <v>12.6</v>
      </c>
      <c r="AM130" s="57">
        <v>11.465999999999999</v>
      </c>
    </row>
    <row r="131" spans="1:39" x14ac:dyDescent="0.2">
      <c r="A131" s="44" t="s">
        <v>173</v>
      </c>
      <c r="B131" t="s">
        <v>176</v>
      </c>
      <c r="C131" t="s">
        <v>2724</v>
      </c>
      <c r="E131" t="s">
        <v>1076</v>
      </c>
      <c r="F131" t="s">
        <v>470</v>
      </c>
      <c r="G131" t="s">
        <v>1805</v>
      </c>
      <c r="H131" s="39">
        <v>41395</v>
      </c>
      <c r="I131">
        <v>2013</v>
      </c>
      <c r="J131" t="s">
        <v>1337</v>
      </c>
      <c r="K131" t="s">
        <v>1388</v>
      </c>
      <c r="N131" t="s">
        <v>2116</v>
      </c>
      <c r="O131" t="s">
        <v>1837</v>
      </c>
      <c r="Q131" t="s">
        <v>29</v>
      </c>
      <c r="R131" t="s">
        <v>129</v>
      </c>
      <c r="S131" t="s">
        <v>692</v>
      </c>
      <c r="U131" t="s">
        <v>1824</v>
      </c>
      <c r="V131" t="s">
        <v>909</v>
      </c>
      <c r="W131" t="s">
        <v>129</v>
      </c>
      <c r="X131" t="s">
        <v>2055</v>
      </c>
      <c r="Y131" t="s">
        <v>1289</v>
      </c>
      <c r="Z131" t="s">
        <v>129</v>
      </c>
      <c r="AA131" t="s">
        <v>1833</v>
      </c>
      <c r="AB131" t="s">
        <v>1289</v>
      </c>
      <c r="AC131" t="s">
        <v>129</v>
      </c>
      <c r="AD131" t="s">
        <v>1833</v>
      </c>
      <c r="AE131" t="s">
        <v>1289</v>
      </c>
      <c r="AG131" t="s">
        <v>2116</v>
      </c>
      <c r="AH131" t="s">
        <v>2116</v>
      </c>
      <c r="AI131">
        <v>702871.04070000001</v>
      </c>
      <c r="AJ131">
        <v>5870553.0180000002</v>
      </c>
      <c r="AK131" t="s">
        <v>2389</v>
      </c>
      <c r="AL131" s="57">
        <v>88.736999999999995</v>
      </c>
      <c r="AM131" s="57">
        <v>40.447000000000003</v>
      </c>
    </row>
    <row r="132" spans="1:39" x14ac:dyDescent="0.2">
      <c r="A132" s="44" t="s">
        <v>173</v>
      </c>
      <c r="B132" t="s">
        <v>176</v>
      </c>
      <c r="C132" t="s">
        <v>2724</v>
      </c>
      <c r="E132" t="s">
        <v>1076</v>
      </c>
      <c r="F132" t="s">
        <v>2347</v>
      </c>
      <c r="G132" t="s">
        <v>1805</v>
      </c>
      <c r="H132" s="39">
        <v>41640</v>
      </c>
      <c r="I132">
        <v>2014</v>
      </c>
      <c r="J132" t="s">
        <v>1344</v>
      </c>
      <c r="K132" t="s">
        <v>1377</v>
      </c>
      <c r="N132" t="s">
        <v>2116</v>
      </c>
      <c r="O132" t="s">
        <v>1826</v>
      </c>
      <c r="Q132" t="s">
        <v>29</v>
      </c>
      <c r="R132" t="s">
        <v>129</v>
      </c>
      <c r="S132" t="s">
        <v>692</v>
      </c>
      <c r="U132" t="s">
        <v>1824</v>
      </c>
      <c r="V132" t="s">
        <v>896</v>
      </c>
      <c r="AG132" t="s">
        <v>2116</v>
      </c>
      <c r="AH132" t="s">
        <v>2116</v>
      </c>
      <c r="AI132">
        <v>721307.57310000004</v>
      </c>
      <c r="AJ132">
        <v>5814485.4670000002</v>
      </c>
      <c r="AK132" t="s">
        <v>2389</v>
      </c>
      <c r="AL132" s="57">
        <v>33</v>
      </c>
      <c r="AM132" s="57">
        <v>33</v>
      </c>
    </row>
    <row r="133" spans="1:39" x14ac:dyDescent="0.2">
      <c r="A133" s="44" t="s">
        <v>173</v>
      </c>
      <c r="B133" t="s">
        <v>176</v>
      </c>
      <c r="C133" t="s">
        <v>2724</v>
      </c>
      <c r="E133" t="s">
        <v>1076</v>
      </c>
      <c r="F133" t="s">
        <v>2348</v>
      </c>
      <c r="G133" t="s">
        <v>1805</v>
      </c>
      <c r="H133" s="39">
        <v>42104</v>
      </c>
      <c r="I133">
        <v>2015</v>
      </c>
      <c r="J133" t="s">
        <v>1337</v>
      </c>
      <c r="K133" t="s">
        <v>1382</v>
      </c>
      <c r="N133" t="s">
        <v>2116</v>
      </c>
      <c r="O133" t="s">
        <v>1826</v>
      </c>
      <c r="Q133" t="s">
        <v>29</v>
      </c>
      <c r="R133" t="s">
        <v>129</v>
      </c>
      <c r="S133" t="s">
        <v>692</v>
      </c>
      <c r="T133" t="s">
        <v>2841</v>
      </c>
      <c r="U133" t="s">
        <v>1824</v>
      </c>
      <c r="V133" t="s">
        <v>903</v>
      </c>
      <c r="AG133" t="s">
        <v>2116</v>
      </c>
      <c r="AH133" t="s">
        <v>2116</v>
      </c>
      <c r="AI133">
        <v>707137.31599999999</v>
      </c>
      <c r="AJ133">
        <v>5845367.3509999998</v>
      </c>
      <c r="AK133" t="s">
        <v>2389</v>
      </c>
      <c r="AL133" s="57">
        <v>5</v>
      </c>
      <c r="AM133" s="57">
        <v>5</v>
      </c>
    </row>
    <row r="134" spans="1:39" x14ac:dyDescent="0.2">
      <c r="A134" s="44" t="s">
        <v>173</v>
      </c>
      <c r="B134" t="s">
        <v>176</v>
      </c>
      <c r="C134" t="s">
        <v>2725</v>
      </c>
      <c r="E134" t="s">
        <v>1076</v>
      </c>
      <c r="F134" t="s">
        <v>647</v>
      </c>
      <c r="G134" t="s">
        <v>1805</v>
      </c>
      <c r="H134" s="39">
        <v>42537</v>
      </c>
      <c r="I134">
        <v>2016</v>
      </c>
      <c r="J134" t="s">
        <v>1310</v>
      </c>
      <c r="K134" t="s">
        <v>1460</v>
      </c>
      <c r="N134" t="s">
        <v>2116</v>
      </c>
      <c r="O134" t="s">
        <v>1837</v>
      </c>
      <c r="Q134" t="s">
        <v>36</v>
      </c>
      <c r="R134" t="s">
        <v>87</v>
      </c>
      <c r="S134" t="s">
        <v>139</v>
      </c>
      <c r="T134" t="s">
        <v>2841</v>
      </c>
      <c r="U134" t="s">
        <v>1824</v>
      </c>
      <c r="V134" t="s">
        <v>1026</v>
      </c>
      <c r="AG134" t="s">
        <v>2116</v>
      </c>
      <c r="AH134" t="s">
        <v>2116</v>
      </c>
      <c r="AI134">
        <v>320389.96029999998</v>
      </c>
      <c r="AJ134">
        <v>6268580.057</v>
      </c>
      <c r="AK134" t="s">
        <v>2388</v>
      </c>
      <c r="AL134" s="57">
        <v>3.9</v>
      </c>
      <c r="AM134" s="57">
        <v>3.9</v>
      </c>
    </row>
    <row r="135" spans="1:39" x14ac:dyDescent="0.2">
      <c r="A135" s="44" t="s">
        <v>173</v>
      </c>
      <c r="B135" t="s">
        <v>176</v>
      </c>
      <c r="C135" t="s">
        <v>4093</v>
      </c>
      <c r="F135" t="s">
        <v>3361</v>
      </c>
      <c r="G135" t="s">
        <v>1805</v>
      </c>
      <c r="H135" s="39">
        <v>44883</v>
      </c>
      <c r="I135">
        <v>2022</v>
      </c>
      <c r="J135" t="s">
        <v>1297</v>
      </c>
      <c r="K135" t="s">
        <v>1445</v>
      </c>
      <c r="N135" t="s">
        <v>2116</v>
      </c>
      <c r="O135" t="s">
        <v>695</v>
      </c>
      <c r="Q135" t="s">
        <v>29</v>
      </c>
      <c r="R135" t="s">
        <v>113</v>
      </c>
      <c r="S135" t="s">
        <v>692</v>
      </c>
      <c r="T135" t="s">
        <v>2850</v>
      </c>
      <c r="U135" t="s">
        <v>1557</v>
      </c>
      <c r="V135" t="s">
        <v>3362</v>
      </c>
      <c r="AG135" t="s">
        <v>2116</v>
      </c>
      <c r="AH135" t="s">
        <v>2116</v>
      </c>
      <c r="AI135">
        <v>284960</v>
      </c>
      <c r="AJ135">
        <v>6106723</v>
      </c>
      <c r="AK135" t="s">
        <v>2388</v>
      </c>
      <c r="AL135" s="57">
        <v>2.286</v>
      </c>
      <c r="AM135" s="57">
        <v>2.2799999999999998</v>
      </c>
    </row>
    <row r="136" spans="1:39" x14ac:dyDescent="0.2">
      <c r="A136" s="44" t="s">
        <v>173</v>
      </c>
      <c r="B136" t="s">
        <v>176</v>
      </c>
      <c r="C136" t="s">
        <v>3090</v>
      </c>
      <c r="F136" t="s">
        <v>3091</v>
      </c>
      <c r="G136" t="s">
        <v>1805</v>
      </c>
      <c r="H136" s="39">
        <v>44789</v>
      </c>
      <c r="I136">
        <v>2022</v>
      </c>
      <c r="J136" t="s">
        <v>1337</v>
      </c>
      <c r="K136" t="s">
        <v>1341</v>
      </c>
      <c r="N136" t="s">
        <v>2116</v>
      </c>
      <c r="O136" t="s">
        <v>695</v>
      </c>
      <c r="Q136" t="s">
        <v>29</v>
      </c>
      <c r="R136" t="s">
        <v>113</v>
      </c>
      <c r="S136" t="s">
        <v>692</v>
      </c>
      <c r="T136" t="s">
        <v>2850</v>
      </c>
      <c r="U136" t="s">
        <v>1557</v>
      </c>
      <c r="V136" t="s">
        <v>2927</v>
      </c>
      <c r="AG136" t="s">
        <v>2116</v>
      </c>
      <c r="AH136" t="s">
        <v>2116</v>
      </c>
      <c r="AI136">
        <v>738276</v>
      </c>
      <c r="AJ136">
        <v>5841834</v>
      </c>
      <c r="AK136" t="s">
        <v>2389</v>
      </c>
      <c r="AL136" s="57">
        <v>9.01</v>
      </c>
      <c r="AM136" s="57">
        <v>9</v>
      </c>
    </row>
    <row r="137" spans="1:39" x14ac:dyDescent="0.2">
      <c r="A137" s="44" t="s">
        <v>173</v>
      </c>
      <c r="B137" t="s">
        <v>176</v>
      </c>
      <c r="C137" t="s">
        <v>2448</v>
      </c>
      <c r="F137" t="s">
        <v>3117</v>
      </c>
      <c r="G137" t="s">
        <v>1805</v>
      </c>
      <c r="H137" s="39">
        <v>44782</v>
      </c>
      <c r="I137">
        <v>2022</v>
      </c>
      <c r="J137" t="s">
        <v>1362</v>
      </c>
      <c r="K137" t="s">
        <v>1262</v>
      </c>
      <c r="N137" t="s">
        <v>2116</v>
      </c>
      <c r="O137" t="s">
        <v>695</v>
      </c>
      <c r="Q137" t="s">
        <v>29</v>
      </c>
      <c r="R137" t="s">
        <v>113</v>
      </c>
      <c r="S137" t="s">
        <v>692</v>
      </c>
      <c r="U137" t="s">
        <v>1824</v>
      </c>
      <c r="V137" t="s">
        <v>3118</v>
      </c>
      <c r="AG137" t="s">
        <v>2116</v>
      </c>
      <c r="AH137" t="s">
        <v>2116</v>
      </c>
      <c r="AI137">
        <v>403353</v>
      </c>
      <c r="AJ137">
        <v>7058772</v>
      </c>
      <c r="AK137" t="s">
        <v>2390</v>
      </c>
      <c r="AL137" s="57">
        <v>211.6</v>
      </c>
      <c r="AM137" s="57">
        <v>208.94499999999999</v>
      </c>
    </row>
    <row r="138" spans="1:39" x14ac:dyDescent="0.2">
      <c r="A138" s="44" t="s">
        <v>173</v>
      </c>
      <c r="B138" t="s">
        <v>176</v>
      </c>
      <c r="C138" t="s">
        <v>2448</v>
      </c>
      <c r="F138" t="s">
        <v>3215</v>
      </c>
      <c r="G138" t="s">
        <v>1805</v>
      </c>
      <c r="H138" s="39">
        <v>44915</v>
      </c>
      <c r="I138">
        <v>2022</v>
      </c>
      <c r="J138" t="s">
        <v>1297</v>
      </c>
      <c r="K138" t="s">
        <v>1300</v>
      </c>
      <c r="N138" t="s">
        <v>2116</v>
      </c>
      <c r="O138" t="s">
        <v>1837</v>
      </c>
      <c r="Q138" t="s">
        <v>29</v>
      </c>
      <c r="R138" t="s">
        <v>113</v>
      </c>
      <c r="S138" t="s">
        <v>692</v>
      </c>
      <c r="T138" t="s">
        <v>2841</v>
      </c>
      <c r="U138" t="s">
        <v>1824</v>
      </c>
      <c r="V138" t="s">
        <v>3216</v>
      </c>
      <c r="AG138" t="s">
        <v>2116</v>
      </c>
      <c r="AH138" t="s">
        <v>2116</v>
      </c>
      <c r="AI138">
        <v>282914</v>
      </c>
      <c r="AJ138">
        <v>6043363</v>
      </c>
      <c r="AK138" t="s">
        <v>3217</v>
      </c>
      <c r="AL138" s="57">
        <v>9.2249999999999996</v>
      </c>
      <c r="AM138" s="57">
        <v>9</v>
      </c>
    </row>
    <row r="139" spans="1:39" x14ac:dyDescent="0.2">
      <c r="A139" s="44" t="s">
        <v>173</v>
      </c>
      <c r="B139" t="s">
        <v>176</v>
      </c>
      <c r="C139" t="s">
        <v>2448</v>
      </c>
      <c r="E139" t="s">
        <v>1068</v>
      </c>
      <c r="F139" t="s">
        <v>640</v>
      </c>
      <c r="G139" t="s">
        <v>1805</v>
      </c>
      <c r="H139" s="39">
        <v>41730</v>
      </c>
      <c r="I139">
        <v>2014</v>
      </c>
      <c r="J139" t="s">
        <v>1337</v>
      </c>
      <c r="K139" t="s">
        <v>1457</v>
      </c>
      <c r="N139" t="s">
        <v>2116</v>
      </c>
      <c r="O139" t="s">
        <v>1826</v>
      </c>
      <c r="Q139" t="s">
        <v>36</v>
      </c>
      <c r="R139" t="s">
        <v>28</v>
      </c>
      <c r="S139" t="s">
        <v>139</v>
      </c>
      <c r="U139" t="s">
        <v>1824</v>
      </c>
      <c r="V139" t="s">
        <v>1020</v>
      </c>
      <c r="AG139" t="s">
        <v>2116</v>
      </c>
      <c r="AH139" t="s">
        <v>2116</v>
      </c>
      <c r="AI139">
        <v>251712.84</v>
      </c>
      <c r="AJ139">
        <v>5822359.4500000002</v>
      </c>
      <c r="AK139" t="s">
        <v>2388</v>
      </c>
      <c r="AL139" s="57">
        <v>323.8</v>
      </c>
      <c r="AM139" s="57">
        <v>321</v>
      </c>
    </row>
    <row r="140" spans="1:39" x14ac:dyDescent="0.2">
      <c r="A140" s="44" t="s">
        <v>173</v>
      </c>
      <c r="B140" t="s">
        <v>176</v>
      </c>
      <c r="C140" t="s">
        <v>2448</v>
      </c>
      <c r="E140" t="s">
        <v>1068</v>
      </c>
      <c r="F140" t="s">
        <v>251</v>
      </c>
      <c r="G140" t="s">
        <v>1805</v>
      </c>
      <c r="H140" s="39">
        <v>33085</v>
      </c>
      <c r="I140">
        <v>1990</v>
      </c>
      <c r="J140" t="s">
        <v>1302</v>
      </c>
      <c r="K140" t="s">
        <v>1309</v>
      </c>
      <c r="N140" t="s">
        <v>2116</v>
      </c>
      <c r="O140" t="s">
        <v>1823</v>
      </c>
      <c r="Q140" t="s">
        <v>36</v>
      </c>
      <c r="R140" t="s">
        <v>134</v>
      </c>
      <c r="S140" t="s">
        <v>139</v>
      </c>
      <c r="U140" t="s">
        <v>1824</v>
      </c>
      <c r="V140" t="s">
        <v>719</v>
      </c>
      <c r="AG140" t="s">
        <v>2116</v>
      </c>
      <c r="AH140" t="s">
        <v>2116</v>
      </c>
      <c r="AI140">
        <v>721777.54949999996</v>
      </c>
      <c r="AJ140">
        <v>5399336.1440000003</v>
      </c>
      <c r="AK140" t="s">
        <v>162</v>
      </c>
      <c r="AL140" s="57">
        <v>172</v>
      </c>
      <c r="AM140" s="57">
        <v>171.57</v>
      </c>
    </row>
    <row r="141" spans="1:39" x14ac:dyDescent="0.2">
      <c r="A141" s="44" t="s">
        <v>173</v>
      </c>
      <c r="B141" t="s">
        <v>176</v>
      </c>
      <c r="C141" t="s">
        <v>2448</v>
      </c>
      <c r="E141" t="s">
        <v>1068</v>
      </c>
      <c r="F141" t="s">
        <v>2258</v>
      </c>
      <c r="G141" t="s">
        <v>1805</v>
      </c>
      <c r="H141" s="39">
        <v>31259</v>
      </c>
      <c r="I141">
        <v>1985</v>
      </c>
      <c r="J141" t="s">
        <v>1297</v>
      </c>
      <c r="K141" t="s">
        <v>1300</v>
      </c>
      <c r="N141" t="s">
        <v>2116</v>
      </c>
      <c r="O141" t="s">
        <v>1823</v>
      </c>
      <c r="Q141" t="s">
        <v>36</v>
      </c>
      <c r="R141" t="s">
        <v>134</v>
      </c>
      <c r="S141" t="s">
        <v>139</v>
      </c>
      <c r="U141" t="s">
        <v>1824</v>
      </c>
      <c r="V141" t="s">
        <v>703</v>
      </c>
      <c r="AG141" t="s">
        <v>2116</v>
      </c>
      <c r="AH141" t="s">
        <v>2116</v>
      </c>
      <c r="AI141">
        <v>287758.57</v>
      </c>
      <c r="AJ141">
        <v>6049943.4199999999</v>
      </c>
      <c r="AK141" t="s">
        <v>2388</v>
      </c>
      <c r="AL141" s="57">
        <v>467.3</v>
      </c>
      <c r="AM141" s="57">
        <v>460.8</v>
      </c>
    </row>
    <row r="142" spans="1:39" x14ac:dyDescent="0.2">
      <c r="A142" s="44" t="s">
        <v>173</v>
      </c>
      <c r="B142" t="s">
        <v>176</v>
      </c>
      <c r="C142" t="s">
        <v>2448</v>
      </c>
      <c r="E142" t="s">
        <v>1068</v>
      </c>
      <c r="F142" t="s">
        <v>234</v>
      </c>
      <c r="G142" t="s">
        <v>1805</v>
      </c>
      <c r="H142" s="39">
        <v>31259</v>
      </c>
      <c r="I142">
        <v>1985</v>
      </c>
      <c r="J142" t="s">
        <v>1297</v>
      </c>
      <c r="K142" t="s">
        <v>1300</v>
      </c>
      <c r="N142" t="s">
        <v>2116</v>
      </c>
      <c r="O142" t="s">
        <v>1823</v>
      </c>
      <c r="Q142" t="s">
        <v>36</v>
      </c>
      <c r="R142" t="s">
        <v>134</v>
      </c>
      <c r="S142" t="s">
        <v>139</v>
      </c>
      <c r="U142" t="s">
        <v>1824</v>
      </c>
      <c r="V142" t="s">
        <v>704</v>
      </c>
      <c r="AG142" t="s">
        <v>2116</v>
      </c>
      <c r="AH142" t="s">
        <v>2116</v>
      </c>
      <c r="AI142">
        <v>283144.29700000002</v>
      </c>
      <c r="AJ142">
        <v>6043076.017</v>
      </c>
      <c r="AK142" t="s">
        <v>2388</v>
      </c>
      <c r="AL142" s="57">
        <v>95</v>
      </c>
      <c r="AM142" s="57">
        <v>94.762500000000003</v>
      </c>
    </row>
    <row r="143" spans="1:39" x14ac:dyDescent="0.2">
      <c r="A143" s="44" t="s">
        <v>173</v>
      </c>
      <c r="B143" t="s">
        <v>176</v>
      </c>
      <c r="C143" t="s">
        <v>2448</v>
      </c>
      <c r="E143" t="s">
        <v>1068</v>
      </c>
      <c r="F143" t="s">
        <v>277</v>
      </c>
      <c r="G143" t="s">
        <v>1805</v>
      </c>
      <c r="H143" s="39">
        <v>34181</v>
      </c>
      <c r="I143">
        <v>1993</v>
      </c>
      <c r="J143" t="s">
        <v>1316</v>
      </c>
      <c r="K143" t="s">
        <v>1322</v>
      </c>
      <c r="N143" t="s">
        <v>2116</v>
      </c>
      <c r="O143" t="s">
        <v>1837</v>
      </c>
      <c r="Q143" t="s">
        <v>36</v>
      </c>
      <c r="R143" t="s">
        <v>28</v>
      </c>
      <c r="S143" t="s">
        <v>139</v>
      </c>
      <c r="U143" t="s">
        <v>1824</v>
      </c>
      <c r="V143" t="s">
        <v>735</v>
      </c>
      <c r="AG143" t="s">
        <v>2116</v>
      </c>
      <c r="AH143" t="s">
        <v>2116</v>
      </c>
      <c r="AI143">
        <v>375739.99890000001</v>
      </c>
      <c r="AJ143">
        <v>6357126.0190000003</v>
      </c>
      <c r="AK143" t="s">
        <v>2388</v>
      </c>
      <c r="AL143" s="57">
        <v>53</v>
      </c>
      <c r="AM143" s="57">
        <v>52.8675</v>
      </c>
    </row>
    <row r="144" spans="1:39" x14ac:dyDescent="0.2">
      <c r="A144" s="44" t="s">
        <v>173</v>
      </c>
      <c r="B144" t="s">
        <v>176</v>
      </c>
      <c r="C144" t="s">
        <v>2448</v>
      </c>
      <c r="E144" t="s">
        <v>1068</v>
      </c>
      <c r="F144" t="s">
        <v>615</v>
      </c>
      <c r="G144" t="s">
        <v>1805</v>
      </c>
      <c r="H144" s="39">
        <v>37468</v>
      </c>
      <c r="I144">
        <v>2002</v>
      </c>
      <c r="J144" t="s">
        <v>1316</v>
      </c>
      <c r="K144" t="s">
        <v>1450</v>
      </c>
      <c r="N144" t="s">
        <v>2116</v>
      </c>
      <c r="O144" t="s">
        <v>1832</v>
      </c>
      <c r="Q144" t="s">
        <v>36</v>
      </c>
      <c r="R144" t="s">
        <v>28</v>
      </c>
      <c r="S144" t="s">
        <v>139</v>
      </c>
      <c r="U144" t="s">
        <v>1824</v>
      </c>
      <c r="V144" t="s">
        <v>1003</v>
      </c>
      <c r="AG144" t="s">
        <v>2116</v>
      </c>
      <c r="AH144" t="s">
        <v>2116</v>
      </c>
      <c r="AI144">
        <v>359066.85310000001</v>
      </c>
      <c r="AJ144">
        <v>6363941.7319999998</v>
      </c>
      <c r="AK144" t="s">
        <v>2388</v>
      </c>
      <c r="AL144" s="57">
        <v>25.7</v>
      </c>
      <c r="AM144" s="57">
        <v>25.635750000000002</v>
      </c>
    </row>
    <row r="145" spans="1:39" x14ac:dyDescent="0.2">
      <c r="A145" s="44" t="s">
        <v>173</v>
      </c>
      <c r="B145" t="s">
        <v>176</v>
      </c>
      <c r="C145" t="s">
        <v>2448</v>
      </c>
      <c r="E145" t="s">
        <v>1068</v>
      </c>
      <c r="F145" t="s">
        <v>233</v>
      </c>
      <c r="G145" t="s">
        <v>1805</v>
      </c>
      <c r="H145" s="39">
        <v>39282</v>
      </c>
      <c r="I145">
        <v>2007</v>
      </c>
      <c r="J145" t="s">
        <v>1297</v>
      </c>
      <c r="K145" t="s">
        <v>1300</v>
      </c>
      <c r="N145" t="s">
        <v>2116</v>
      </c>
      <c r="O145" t="s">
        <v>1823</v>
      </c>
      <c r="Q145" t="s">
        <v>29</v>
      </c>
      <c r="R145" t="s">
        <v>130</v>
      </c>
      <c r="S145" t="s">
        <v>692</v>
      </c>
      <c r="U145" t="s">
        <v>1824</v>
      </c>
      <c r="V145" t="s">
        <v>702</v>
      </c>
      <c r="AG145" t="s">
        <v>2116</v>
      </c>
      <c r="AH145" t="s">
        <v>2116</v>
      </c>
      <c r="AI145">
        <v>286804.00060000003</v>
      </c>
      <c r="AJ145">
        <v>6051019.8499999996</v>
      </c>
      <c r="AK145" t="s">
        <v>2388</v>
      </c>
      <c r="AL145" s="57">
        <v>19.399999999999999</v>
      </c>
      <c r="AM145" s="57">
        <v>19.157499999999999</v>
      </c>
    </row>
    <row r="146" spans="1:39" x14ac:dyDescent="0.2">
      <c r="A146" s="44" t="s">
        <v>173</v>
      </c>
      <c r="B146" t="s">
        <v>176</v>
      </c>
      <c r="C146" t="s">
        <v>2448</v>
      </c>
      <c r="E146" t="s">
        <v>1068</v>
      </c>
      <c r="F146" t="s">
        <v>278</v>
      </c>
      <c r="G146" t="s">
        <v>1805</v>
      </c>
      <c r="H146" s="39">
        <v>34546</v>
      </c>
      <c r="I146">
        <v>1994</v>
      </c>
      <c r="J146" t="s">
        <v>1316</v>
      </c>
      <c r="K146" t="s">
        <v>1322</v>
      </c>
      <c r="N146" t="s">
        <v>2116</v>
      </c>
      <c r="O146" t="s">
        <v>1837</v>
      </c>
      <c r="Q146" t="s">
        <v>36</v>
      </c>
      <c r="R146" t="s">
        <v>28</v>
      </c>
      <c r="S146" t="s">
        <v>139</v>
      </c>
      <c r="U146" t="s">
        <v>1824</v>
      </c>
      <c r="V146" t="s">
        <v>735</v>
      </c>
      <c r="AG146" t="s">
        <v>2116</v>
      </c>
      <c r="AH146" t="s">
        <v>2116</v>
      </c>
      <c r="AI146">
        <v>375665.57</v>
      </c>
      <c r="AJ146">
        <v>6357124.1699999999</v>
      </c>
      <c r="AK146" t="s">
        <v>2388</v>
      </c>
      <c r="AL146" s="57">
        <v>29.2</v>
      </c>
      <c r="AM146" s="57">
        <v>29.126999999999999</v>
      </c>
    </row>
    <row r="147" spans="1:39" x14ac:dyDescent="0.2">
      <c r="A147" s="44" t="s">
        <v>173</v>
      </c>
      <c r="B147" t="s">
        <v>176</v>
      </c>
      <c r="C147" t="s">
        <v>2448</v>
      </c>
      <c r="E147" t="s">
        <v>1068</v>
      </c>
      <c r="F147" t="s">
        <v>276</v>
      </c>
      <c r="G147" t="s">
        <v>1805</v>
      </c>
      <c r="H147" s="39">
        <v>34546</v>
      </c>
      <c r="I147">
        <v>1994</v>
      </c>
      <c r="J147" t="s">
        <v>1316</v>
      </c>
      <c r="K147" t="s">
        <v>1322</v>
      </c>
      <c r="N147" t="s">
        <v>2116</v>
      </c>
      <c r="O147" t="s">
        <v>1837</v>
      </c>
      <c r="Q147" t="s">
        <v>29</v>
      </c>
      <c r="R147" t="s">
        <v>130</v>
      </c>
      <c r="S147" t="s">
        <v>692</v>
      </c>
      <c r="T147" t="s">
        <v>2841</v>
      </c>
      <c r="U147" t="s">
        <v>1824</v>
      </c>
      <c r="V147" t="s">
        <v>734</v>
      </c>
      <c r="AG147" t="s">
        <v>2116</v>
      </c>
      <c r="AH147" t="s">
        <v>2116</v>
      </c>
      <c r="AI147">
        <v>381257.96</v>
      </c>
      <c r="AJ147">
        <v>6358961.9979999997</v>
      </c>
      <c r="AK147" t="s">
        <v>2388</v>
      </c>
      <c r="AL147" s="57">
        <v>1.52</v>
      </c>
      <c r="AM147" s="57">
        <v>1.52</v>
      </c>
    </row>
    <row r="148" spans="1:39" x14ac:dyDescent="0.2">
      <c r="A148" s="44" t="s">
        <v>173</v>
      </c>
      <c r="B148" t="s">
        <v>176</v>
      </c>
      <c r="C148" t="s">
        <v>2448</v>
      </c>
      <c r="E148" t="s">
        <v>1068</v>
      </c>
      <c r="F148" t="s">
        <v>613</v>
      </c>
      <c r="G148" t="s">
        <v>1805</v>
      </c>
      <c r="H148" s="39">
        <v>43152</v>
      </c>
      <c r="I148">
        <v>2018</v>
      </c>
      <c r="J148" t="s">
        <v>1297</v>
      </c>
      <c r="K148" t="s">
        <v>1390</v>
      </c>
      <c r="N148" t="s">
        <v>2116</v>
      </c>
      <c r="O148" t="s">
        <v>1823</v>
      </c>
      <c r="Q148" t="s">
        <v>36</v>
      </c>
      <c r="R148" t="s">
        <v>28</v>
      </c>
      <c r="S148" t="s">
        <v>139</v>
      </c>
      <c r="U148" t="s">
        <v>1824</v>
      </c>
      <c r="V148" t="s">
        <v>1001</v>
      </c>
      <c r="AG148" t="s">
        <v>2116</v>
      </c>
      <c r="AH148" t="s">
        <v>2116</v>
      </c>
      <c r="AI148">
        <v>342863.07</v>
      </c>
      <c r="AJ148">
        <v>6033682.25</v>
      </c>
      <c r="AK148" t="s">
        <v>2388</v>
      </c>
      <c r="AL148" s="57">
        <v>37.369999999999997</v>
      </c>
      <c r="AM148" s="57">
        <v>36.93</v>
      </c>
    </row>
    <row r="149" spans="1:39" x14ac:dyDescent="0.2">
      <c r="A149" s="44" t="s">
        <v>173</v>
      </c>
      <c r="B149" t="s">
        <v>176</v>
      </c>
      <c r="C149" t="s">
        <v>2448</v>
      </c>
      <c r="E149" t="s">
        <v>1068</v>
      </c>
      <c r="F149" t="s">
        <v>614</v>
      </c>
      <c r="G149" t="s">
        <v>1805</v>
      </c>
      <c r="H149" s="39">
        <v>15918</v>
      </c>
      <c r="I149">
        <v>1943</v>
      </c>
      <c r="J149" t="s">
        <v>1316</v>
      </c>
      <c r="K149" t="s">
        <v>1450</v>
      </c>
      <c r="N149" t="s">
        <v>2116</v>
      </c>
      <c r="O149" t="s">
        <v>1826</v>
      </c>
      <c r="Q149" t="s">
        <v>36</v>
      </c>
      <c r="R149" t="s">
        <v>28</v>
      </c>
      <c r="S149" t="s">
        <v>139</v>
      </c>
      <c r="U149" t="s">
        <v>1824</v>
      </c>
      <c r="V149" t="s">
        <v>1002</v>
      </c>
      <c r="AG149" t="s">
        <v>2116</v>
      </c>
      <c r="AH149" t="s">
        <v>2116</v>
      </c>
      <c r="AI149">
        <v>368282.49939999997</v>
      </c>
      <c r="AJ149">
        <v>6362640.517</v>
      </c>
      <c r="AK149" t="s">
        <v>2388</v>
      </c>
      <c r="AL149" s="57">
        <v>32.0351</v>
      </c>
      <c r="AM149" s="57">
        <v>31.7972</v>
      </c>
    </row>
    <row r="150" spans="1:39" x14ac:dyDescent="0.2">
      <c r="A150" s="44" t="s">
        <v>173</v>
      </c>
      <c r="B150" t="s">
        <v>176</v>
      </c>
      <c r="C150" t="s">
        <v>2448</v>
      </c>
      <c r="E150" t="s">
        <v>1068</v>
      </c>
      <c r="F150" t="s">
        <v>398</v>
      </c>
      <c r="G150" t="s">
        <v>1805</v>
      </c>
      <c r="H150" s="39">
        <v>39202</v>
      </c>
      <c r="I150">
        <v>2007</v>
      </c>
      <c r="J150" t="s">
        <v>1337</v>
      </c>
      <c r="K150" t="s">
        <v>1343</v>
      </c>
      <c r="N150" t="s">
        <v>2116</v>
      </c>
      <c r="O150" t="s">
        <v>1823</v>
      </c>
      <c r="Q150" t="s">
        <v>36</v>
      </c>
      <c r="R150" t="s">
        <v>28</v>
      </c>
      <c r="S150" t="s">
        <v>139</v>
      </c>
      <c r="U150" t="s">
        <v>1824</v>
      </c>
      <c r="V150" t="s">
        <v>838</v>
      </c>
      <c r="AG150" t="s">
        <v>2116</v>
      </c>
      <c r="AH150" t="s">
        <v>2116</v>
      </c>
      <c r="AI150">
        <v>238044.95</v>
      </c>
      <c r="AJ150">
        <v>5863742.29</v>
      </c>
      <c r="AK150" t="s">
        <v>2388</v>
      </c>
      <c r="AL150" s="57">
        <v>70.8</v>
      </c>
      <c r="AM150" s="57">
        <v>70.651300000000006</v>
      </c>
    </row>
    <row r="151" spans="1:39" x14ac:dyDescent="0.2">
      <c r="A151" s="44" t="s">
        <v>173</v>
      </c>
      <c r="B151" t="s">
        <v>176</v>
      </c>
      <c r="C151" t="s">
        <v>2448</v>
      </c>
      <c r="E151" t="s">
        <v>1068</v>
      </c>
      <c r="F151" t="s">
        <v>2268</v>
      </c>
      <c r="G151" t="s">
        <v>1805</v>
      </c>
      <c r="H151" s="39">
        <v>36007</v>
      </c>
      <c r="I151">
        <v>1998</v>
      </c>
      <c r="J151" t="s">
        <v>1337</v>
      </c>
      <c r="K151" t="s">
        <v>1343</v>
      </c>
      <c r="N151" t="s">
        <v>2116</v>
      </c>
      <c r="O151" t="s">
        <v>1823</v>
      </c>
      <c r="Q151" t="s">
        <v>36</v>
      </c>
      <c r="R151" t="s">
        <v>28</v>
      </c>
      <c r="S151" t="s">
        <v>139</v>
      </c>
      <c r="U151" t="s">
        <v>1824</v>
      </c>
      <c r="V151" t="s">
        <v>839</v>
      </c>
      <c r="AG151" t="s">
        <v>2116</v>
      </c>
      <c r="AH151" t="s">
        <v>2116</v>
      </c>
      <c r="AI151">
        <v>246205.13</v>
      </c>
      <c r="AJ151">
        <v>5861299.8200000003</v>
      </c>
      <c r="AK151" t="s">
        <v>2388</v>
      </c>
      <c r="AL151" s="57">
        <v>178.4</v>
      </c>
      <c r="AM151" s="57">
        <v>178.13239999999999</v>
      </c>
    </row>
    <row r="152" spans="1:39" x14ac:dyDescent="0.2">
      <c r="A152" s="44" t="s">
        <v>173</v>
      </c>
      <c r="B152" t="s">
        <v>176</v>
      </c>
      <c r="C152" t="s">
        <v>2448</v>
      </c>
      <c r="E152" t="s">
        <v>1068</v>
      </c>
      <c r="F152" t="s">
        <v>605</v>
      </c>
      <c r="G152" t="s">
        <v>1805</v>
      </c>
      <c r="H152" s="39">
        <v>40437</v>
      </c>
      <c r="I152">
        <v>2010</v>
      </c>
      <c r="J152" t="s">
        <v>1297</v>
      </c>
      <c r="K152" t="s">
        <v>1390</v>
      </c>
      <c r="N152" t="s">
        <v>2116</v>
      </c>
      <c r="O152" t="s">
        <v>1837</v>
      </c>
      <c r="Q152" t="s">
        <v>29</v>
      </c>
      <c r="R152" t="s">
        <v>130</v>
      </c>
      <c r="S152" t="s">
        <v>692</v>
      </c>
      <c r="T152" t="s">
        <v>2841</v>
      </c>
      <c r="U152" t="s">
        <v>1824</v>
      </c>
      <c r="V152" t="s">
        <v>702</v>
      </c>
      <c r="AG152" t="s">
        <v>2116</v>
      </c>
      <c r="AH152" t="s">
        <v>2116</v>
      </c>
      <c r="AI152">
        <v>286588.81</v>
      </c>
      <c r="AJ152">
        <v>6058068.4199999999</v>
      </c>
      <c r="AK152" t="s">
        <v>2388</v>
      </c>
      <c r="AL152" s="57">
        <v>5.9</v>
      </c>
      <c r="AM152" s="57">
        <v>5.8853</v>
      </c>
    </row>
    <row r="153" spans="1:39" x14ac:dyDescent="0.2">
      <c r="A153" s="44" t="s">
        <v>173</v>
      </c>
      <c r="B153" t="s">
        <v>176</v>
      </c>
      <c r="C153" t="s">
        <v>2448</v>
      </c>
      <c r="E153" t="s">
        <v>1068</v>
      </c>
      <c r="F153" t="s">
        <v>686</v>
      </c>
      <c r="G153" t="s">
        <v>1805</v>
      </c>
      <c r="H153" s="39">
        <v>35277</v>
      </c>
      <c r="I153">
        <v>1996</v>
      </c>
      <c r="J153" t="s">
        <v>1297</v>
      </c>
      <c r="K153" t="s">
        <v>1476</v>
      </c>
      <c r="N153" t="s">
        <v>2116</v>
      </c>
      <c r="O153" t="s">
        <v>1837</v>
      </c>
      <c r="Q153" t="s">
        <v>36</v>
      </c>
      <c r="R153" t="s">
        <v>28</v>
      </c>
      <c r="S153" t="s">
        <v>139</v>
      </c>
      <c r="U153" t="s">
        <v>1824</v>
      </c>
      <c r="V153" t="s">
        <v>1058</v>
      </c>
      <c r="AG153" t="s">
        <v>2116</v>
      </c>
      <c r="AH153" t="s">
        <v>2116</v>
      </c>
      <c r="AI153">
        <v>269811.22850000003</v>
      </c>
      <c r="AJ153">
        <v>6055815.6849999996</v>
      </c>
      <c r="AK153" t="s">
        <v>2388</v>
      </c>
      <c r="AL153" s="57">
        <v>35.42</v>
      </c>
      <c r="AM153" s="57">
        <v>35.08</v>
      </c>
    </row>
    <row r="154" spans="1:39" x14ac:dyDescent="0.2">
      <c r="A154" s="44" t="s">
        <v>173</v>
      </c>
      <c r="B154" t="s">
        <v>176</v>
      </c>
      <c r="C154" t="s">
        <v>2448</v>
      </c>
      <c r="E154" t="s">
        <v>1068</v>
      </c>
      <c r="F154" t="s">
        <v>2313</v>
      </c>
      <c r="G154" t="s">
        <v>1805</v>
      </c>
      <c r="H154" s="39">
        <v>43245</v>
      </c>
      <c r="I154">
        <v>2018</v>
      </c>
      <c r="J154" t="s">
        <v>1310</v>
      </c>
      <c r="K154" t="s">
        <v>1465</v>
      </c>
      <c r="N154" t="s">
        <v>2116</v>
      </c>
      <c r="O154" t="s">
        <v>1837</v>
      </c>
      <c r="Q154" t="s">
        <v>29</v>
      </c>
      <c r="R154" t="s">
        <v>113</v>
      </c>
      <c r="S154" t="s">
        <v>692</v>
      </c>
      <c r="T154" t="s">
        <v>2850</v>
      </c>
      <c r="U154" t="s">
        <v>895</v>
      </c>
      <c r="V154" t="s">
        <v>1041</v>
      </c>
      <c r="AG154" t="s">
        <v>2116</v>
      </c>
      <c r="AH154" t="s">
        <v>2116</v>
      </c>
      <c r="AI154">
        <v>334949.63</v>
      </c>
      <c r="AJ154">
        <v>6336810.7800000003</v>
      </c>
      <c r="AK154" t="s">
        <v>2388</v>
      </c>
      <c r="AL154" s="57">
        <v>9</v>
      </c>
      <c r="AM154" s="57">
        <v>9</v>
      </c>
    </row>
    <row r="155" spans="1:39" x14ac:dyDescent="0.2">
      <c r="A155" s="44" t="s">
        <v>173</v>
      </c>
      <c r="B155" t="s">
        <v>176</v>
      </c>
      <c r="C155" t="s">
        <v>2448</v>
      </c>
      <c r="E155" t="s">
        <v>1068</v>
      </c>
      <c r="F155" t="s">
        <v>381</v>
      </c>
      <c r="G155" t="s">
        <v>1805</v>
      </c>
      <c r="H155" s="39">
        <v>38474</v>
      </c>
      <c r="I155">
        <v>2005</v>
      </c>
      <c r="J155" t="s">
        <v>3870</v>
      </c>
      <c r="K155" t="s">
        <v>1358</v>
      </c>
      <c r="N155" t="s">
        <v>2116</v>
      </c>
      <c r="O155" t="s">
        <v>1823</v>
      </c>
      <c r="Q155" t="s">
        <v>36</v>
      </c>
      <c r="R155" t="s">
        <v>87</v>
      </c>
      <c r="S155" t="s">
        <v>139</v>
      </c>
      <c r="U155" t="s">
        <v>1824</v>
      </c>
      <c r="V155" t="s">
        <v>827</v>
      </c>
      <c r="AG155" t="s">
        <v>2116</v>
      </c>
      <c r="AH155" t="s">
        <v>2116</v>
      </c>
      <c r="AI155">
        <v>351019.98019999999</v>
      </c>
      <c r="AJ155">
        <v>6232915.0140000004</v>
      </c>
      <c r="AK155" t="s">
        <v>2388</v>
      </c>
      <c r="AL155" s="57">
        <v>239.4</v>
      </c>
      <c r="AM155" s="57">
        <v>237.6</v>
      </c>
    </row>
    <row r="156" spans="1:39" x14ac:dyDescent="0.2">
      <c r="A156" s="44" t="s">
        <v>173</v>
      </c>
      <c r="B156" t="s">
        <v>176</v>
      </c>
      <c r="C156" t="s">
        <v>2448</v>
      </c>
      <c r="E156" t="s">
        <v>1068</v>
      </c>
      <c r="F156" t="s">
        <v>330</v>
      </c>
      <c r="G156" t="s">
        <v>1805</v>
      </c>
      <c r="H156" s="39">
        <v>39910</v>
      </c>
      <c r="I156">
        <v>2009</v>
      </c>
      <c r="J156" t="s">
        <v>1337</v>
      </c>
      <c r="K156" t="s">
        <v>1342</v>
      </c>
      <c r="N156" t="s">
        <v>2116</v>
      </c>
      <c r="O156" t="s">
        <v>1837</v>
      </c>
      <c r="Q156" t="s">
        <v>36</v>
      </c>
      <c r="R156" t="s">
        <v>37</v>
      </c>
      <c r="S156" t="s">
        <v>139</v>
      </c>
      <c r="U156" t="s">
        <v>1824</v>
      </c>
      <c r="V156" t="s">
        <v>784</v>
      </c>
      <c r="W156" t="s">
        <v>37</v>
      </c>
      <c r="X156" t="s">
        <v>1283</v>
      </c>
      <c r="Y156" t="s">
        <v>1274</v>
      </c>
      <c r="AG156" t="s">
        <v>2116</v>
      </c>
      <c r="AH156" t="s">
        <v>2116</v>
      </c>
      <c r="AI156">
        <v>737798.06</v>
      </c>
      <c r="AJ156">
        <v>5892265.9500000002</v>
      </c>
      <c r="AK156" t="s">
        <v>2389</v>
      </c>
      <c r="AL156" s="57">
        <v>107.7</v>
      </c>
      <c r="AM156" s="57">
        <v>106.41</v>
      </c>
    </row>
    <row r="157" spans="1:39" x14ac:dyDescent="0.2">
      <c r="A157" s="44" t="s">
        <v>173</v>
      </c>
      <c r="B157" t="s">
        <v>176</v>
      </c>
      <c r="C157" t="s">
        <v>2448</v>
      </c>
      <c r="E157" t="s">
        <v>1068</v>
      </c>
      <c r="F157" t="s">
        <v>393</v>
      </c>
      <c r="G157" t="s">
        <v>1805</v>
      </c>
      <c r="H157" s="39">
        <v>36007</v>
      </c>
      <c r="I157">
        <v>1998</v>
      </c>
      <c r="J157" t="s">
        <v>1316</v>
      </c>
      <c r="K157" t="s">
        <v>1360</v>
      </c>
      <c r="N157" t="s">
        <v>2116</v>
      </c>
      <c r="O157" t="s">
        <v>1837</v>
      </c>
      <c r="Q157" t="s">
        <v>36</v>
      </c>
      <c r="R157" t="s">
        <v>87</v>
      </c>
      <c r="S157" t="s">
        <v>139</v>
      </c>
      <c r="U157" t="s">
        <v>1824</v>
      </c>
      <c r="V157" t="s">
        <v>836</v>
      </c>
      <c r="W157" t="s">
        <v>87</v>
      </c>
      <c r="X157" t="s">
        <v>4209</v>
      </c>
      <c r="Y157" t="s">
        <v>1278</v>
      </c>
      <c r="AG157" t="s">
        <v>2116</v>
      </c>
      <c r="AH157" t="s">
        <v>2116</v>
      </c>
      <c r="AI157">
        <v>282805.95689999999</v>
      </c>
      <c r="AJ157">
        <v>6353344.0659999996</v>
      </c>
      <c r="AK157" t="s">
        <v>2388</v>
      </c>
      <c r="AL157" s="57">
        <v>335.37</v>
      </c>
      <c r="AM157" s="57">
        <v>326.97000000000003</v>
      </c>
    </row>
    <row r="158" spans="1:39" x14ac:dyDescent="0.2">
      <c r="A158" s="44" t="s">
        <v>173</v>
      </c>
      <c r="B158" t="s">
        <v>176</v>
      </c>
      <c r="C158" t="s">
        <v>2448</v>
      </c>
      <c r="E158" t="s">
        <v>1068</v>
      </c>
      <c r="F158" t="s">
        <v>392</v>
      </c>
      <c r="G158" t="s">
        <v>1805</v>
      </c>
      <c r="H158" s="39">
        <v>37391</v>
      </c>
      <c r="I158">
        <v>2002</v>
      </c>
      <c r="J158" t="s">
        <v>1316</v>
      </c>
      <c r="K158" t="s">
        <v>1360</v>
      </c>
      <c r="N158" t="s">
        <v>2116</v>
      </c>
      <c r="O158" t="s">
        <v>1837</v>
      </c>
      <c r="Q158" t="s">
        <v>36</v>
      </c>
      <c r="R158" t="s">
        <v>37</v>
      </c>
      <c r="S158" t="s">
        <v>139</v>
      </c>
      <c r="U158" t="s">
        <v>1824</v>
      </c>
      <c r="V158" t="s">
        <v>836</v>
      </c>
      <c r="W158" t="s">
        <v>87</v>
      </c>
      <c r="X158" t="s">
        <v>2084</v>
      </c>
      <c r="Y158" t="s">
        <v>1279</v>
      </c>
      <c r="Z158" t="s">
        <v>37</v>
      </c>
      <c r="AA158" t="s">
        <v>2085</v>
      </c>
      <c r="AB158" t="s">
        <v>1274</v>
      </c>
      <c r="AC158" t="s">
        <v>1276</v>
      </c>
      <c r="AD158" t="s">
        <v>2084</v>
      </c>
      <c r="AE158" t="s">
        <v>1279</v>
      </c>
      <c r="AG158" t="s">
        <v>2116</v>
      </c>
      <c r="AH158" t="s">
        <v>2116</v>
      </c>
      <c r="AI158">
        <v>282805.95689999999</v>
      </c>
      <c r="AJ158">
        <v>6353344.0659999996</v>
      </c>
      <c r="AK158" t="s">
        <v>2388</v>
      </c>
      <c r="AL158" s="57">
        <v>108</v>
      </c>
      <c r="AM158" s="57">
        <v>106.92</v>
      </c>
    </row>
    <row r="159" spans="1:39" x14ac:dyDescent="0.2">
      <c r="A159" s="44" t="s">
        <v>173</v>
      </c>
      <c r="B159" t="s">
        <v>176</v>
      </c>
      <c r="C159" t="s">
        <v>2448</v>
      </c>
      <c r="E159" t="s">
        <v>1068</v>
      </c>
      <c r="F159" t="s">
        <v>394</v>
      </c>
      <c r="G159" t="s">
        <v>1805</v>
      </c>
      <c r="H159" s="39">
        <v>38107</v>
      </c>
      <c r="I159">
        <v>2004</v>
      </c>
      <c r="J159" t="s">
        <v>1316</v>
      </c>
      <c r="K159" t="s">
        <v>1360</v>
      </c>
      <c r="N159" t="s">
        <v>2116</v>
      </c>
      <c r="O159" t="s">
        <v>1837</v>
      </c>
      <c r="Q159" t="s">
        <v>36</v>
      </c>
      <c r="R159" t="s">
        <v>87</v>
      </c>
      <c r="S159" t="s">
        <v>139</v>
      </c>
      <c r="U159" t="s">
        <v>1824</v>
      </c>
      <c r="V159" t="s">
        <v>836</v>
      </c>
      <c r="W159" t="s">
        <v>87</v>
      </c>
      <c r="X159" t="s">
        <v>4210</v>
      </c>
      <c r="Y159" t="s">
        <v>1279</v>
      </c>
      <c r="Z159" t="s">
        <v>37</v>
      </c>
      <c r="AA159" t="s">
        <v>4211</v>
      </c>
      <c r="AB159" t="s">
        <v>1274</v>
      </c>
      <c r="AC159" t="s">
        <v>1276</v>
      </c>
      <c r="AD159" t="s">
        <v>4210</v>
      </c>
      <c r="AE159" t="s">
        <v>1279</v>
      </c>
      <c r="AG159" t="s">
        <v>2116</v>
      </c>
      <c r="AH159" t="s">
        <v>2116</v>
      </c>
      <c r="AI159">
        <v>282805.95689999999</v>
      </c>
      <c r="AJ159">
        <v>6353344.0659999996</v>
      </c>
      <c r="AK159" t="s">
        <v>2388</v>
      </c>
      <c r="AL159" s="57">
        <v>411.23599999999999</v>
      </c>
      <c r="AM159" s="57">
        <v>405.56200000000001</v>
      </c>
    </row>
    <row r="160" spans="1:39" x14ac:dyDescent="0.2">
      <c r="A160" s="44" t="s">
        <v>173</v>
      </c>
      <c r="B160" t="s">
        <v>176</v>
      </c>
      <c r="C160" t="s">
        <v>2448</v>
      </c>
      <c r="E160" t="s">
        <v>1068</v>
      </c>
      <c r="F160" t="s">
        <v>2358</v>
      </c>
      <c r="G160" t="s">
        <v>1805</v>
      </c>
      <c r="H160" s="39">
        <v>41136</v>
      </c>
      <c r="I160">
        <v>2012</v>
      </c>
      <c r="J160" t="s">
        <v>1337</v>
      </c>
      <c r="K160" t="s">
        <v>1260</v>
      </c>
      <c r="N160" t="s">
        <v>2116</v>
      </c>
      <c r="O160" t="s">
        <v>1837</v>
      </c>
      <c r="Q160" t="s">
        <v>36</v>
      </c>
      <c r="R160" t="s">
        <v>114</v>
      </c>
      <c r="S160" t="s">
        <v>139</v>
      </c>
      <c r="U160" t="s">
        <v>1824</v>
      </c>
      <c r="V160" t="s">
        <v>841</v>
      </c>
      <c r="W160" t="s">
        <v>114</v>
      </c>
      <c r="X160" t="s">
        <v>2101</v>
      </c>
      <c r="Y160" t="s">
        <v>1281</v>
      </c>
      <c r="AG160" t="s">
        <v>2116</v>
      </c>
      <c r="AH160" t="s">
        <v>2116</v>
      </c>
      <c r="AI160">
        <v>666299.75009999995</v>
      </c>
      <c r="AJ160">
        <v>5898833.6150000002</v>
      </c>
      <c r="AK160" t="s">
        <v>2389</v>
      </c>
      <c r="AL160" s="57">
        <v>373.99</v>
      </c>
      <c r="AM160" s="57">
        <v>344.52</v>
      </c>
    </row>
    <row r="161" spans="1:39" x14ac:dyDescent="0.2">
      <c r="A161" s="44" t="s">
        <v>173</v>
      </c>
      <c r="B161" t="s">
        <v>176</v>
      </c>
      <c r="C161" t="s">
        <v>2737</v>
      </c>
      <c r="E161" t="s">
        <v>1111</v>
      </c>
      <c r="F161" t="s">
        <v>342</v>
      </c>
      <c r="G161" t="s">
        <v>1805</v>
      </c>
      <c r="H161" s="39">
        <v>40994</v>
      </c>
      <c r="I161">
        <v>2012</v>
      </c>
      <c r="J161" t="s">
        <v>1344</v>
      </c>
      <c r="K161" t="s">
        <v>1263</v>
      </c>
      <c r="N161" t="s">
        <v>2116</v>
      </c>
      <c r="O161" t="s">
        <v>1823</v>
      </c>
      <c r="Q161" t="s">
        <v>29</v>
      </c>
      <c r="R161" t="s">
        <v>129</v>
      </c>
      <c r="S161" t="s">
        <v>692</v>
      </c>
      <c r="U161" t="s">
        <v>1824</v>
      </c>
      <c r="V161" t="s">
        <v>796</v>
      </c>
      <c r="W161" t="s">
        <v>129</v>
      </c>
      <c r="X161" t="s">
        <v>2073</v>
      </c>
      <c r="Y161" t="s">
        <v>1285</v>
      </c>
      <c r="Z161" t="s">
        <v>129</v>
      </c>
      <c r="AA161" t="s">
        <v>2074</v>
      </c>
      <c r="AB161" t="s">
        <v>1285</v>
      </c>
      <c r="AC161" t="s">
        <v>129</v>
      </c>
      <c r="AD161" t="s">
        <v>2075</v>
      </c>
      <c r="AE161" t="s">
        <v>1285</v>
      </c>
      <c r="AG161" t="s">
        <v>2116</v>
      </c>
      <c r="AH161" t="s">
        <v>2116</v>
      </c>
      <c r="AI161">
        <v>720722.98959999997</v>
      </c>
      <c r="AJ161">
        <v>5731020.9859999996</v>
      </c>
      <c r="AK161" t="s">
        <v>2389</v>
      </c>
      <c r="AL161" s="57">
        <v>48</v>
      </c>
      <c r="AM161" s="57">
        <v>44.5</v>
      </c>
    </row>
    <row r="162" spans="1:39" x14ac:dyDescent="0.2">
      <c r="A162" s="44" t="s">
        <v>173</v>
      </c>
      <c r="B162" t="s">
        <v>176</v>
      </c>
      <c r="C162" t="s">
        <v>2667</v>
      </c>
      <c r="E162" t="s">
        <v>1253</v>
      </c>
      <c r="F162" t="s">
        <v>676</v>
      </c>
      <c r="G162" t="s">
        <v>1805</v>
      </c>
      <c r="H162" s="39">
        <v>41623</v>
      </c>
      <c r="I162">
        <v>2013</v>
      </c>
      <c r="J162" t="s">
        <v>1362</v>
      </c>
      <c r="K162" t="s">
        <v>1470</v>
      </c>
      <c r="N162" t="s">
        <v>2116</v>
      </c>
      <c r="O162" t="s">
        <v>695</v>
      </c>
      <c r="Q162" t="s">
        <v>29</v>
      </c>
      <c r="R162" t="s">
        <v>113</v>
      </c>
      <c r="S162" t="s">
        <v>692</v>
      </c>
      <c r="T162" t="s">
        <v>2850</v>
      </c>
      <c r="U162" t="s">
        <v>858</v>
      </c>
      <c r="V162" t="s">
        <v>1048</v>
      </c>
      <c r="AG162" t="s">
        <v>2116</v>
      </c>
      <c r="AH162" t="s">
        <v>2116</v>
      </c>
      <c r="AI162">
        <v>313930.53999999998</v>
      </c>
      <c r="AJ162">
        <v>6778671.7400000002</v>
      </c>
      <c r="AK162" t="s">
        <v>2390</v>
      </c>
      <c r="AL162" s="57">
        <v>2.96</v>
      </c>
      <c r="AM162" s="57">
        <v>2.9451999999999998</v>
      </c>
    </row>
    <row r="163" spans="1:39" x14ac:dyDescent="0.2">
      <c r="A163" s="44" t="s">
        <v>173</v>
      </c>
      <c r="B163" t="s">
        <v>176</v>
      </c>
      <c r="C163" t="s">
        <v>2495</v>
      </c>
      <c r="E163" t="s">
        <v>1124</v>
      </c>
      <c r="F163" t="s">
        <v>365</v>
      </c>
      <c r="G163" t="s">
        <v>1805</v>
      </c>
      <c r="H163" s="39">
        <v>40892</v>
      </c>
      <c r="I163">
        <v>2011</v>
      </c>
      <c r="J163" t="s">
        <v>1348</v>
      </c>
      <c r="K163" t="s">
        <v>133</v>
      </c>
      <c r="N163" t="s">
        <v>2116</v>
      </c>
      <c r="O163" t="s">
        <v>1830</v>
      </c>
      <c r="Q163" t="s">
        <v>29</v>
      </c>
      <c r="R163" t="s">
        <v>47</v>
      </c>
      <c r="S163" t="s">
        <v>692</v>
      </c>
      <c r="U163" t="s">
        <v>1824</v>
      </c>
      <c r="V163" t="s">
        <v>815</v>
      </c>
      <c r="AG163" t="s">
        <v>2116</v>
      </c>
      <c r="AH163" t="s">
        <v>2116</v>
      </c>
      <c r="AI163">
        <v>300187.60110000003</v>
      </c>
      <c r="AJ163">
        <v>6749678.3609999996</v>
      </c>
      <c r="AK163" t="s">
        <v>2390</v>
      </c>
      <c r="AL163" s="57">
        <v>20</v>
      </c>
      <c r="AM163" s="57">
        <v>19.998000000000001</v>
      </c>
    </row>
    <row r="164" spans="1:39" x14ac:dyDescent="0.2">
      <c r="A164" s="44" t="s">
        <v>173</v>
      </c>
      <c r="B164" t="s">
        <v>176</v>
      </c>
      <c r="C164" t="s">
        <v>2495</v>
      </c>
      <c r="E164" t="s">
        <v>1124</v>
      </c>
      <c r="F164" t="s">
        <v>364</v>
      </c>
      <c r="G164" t="s">
        <v>1805</v>
      </c>
      <c r="H164" s="39">
        <v>40515</v>
      </c>
      <c r="I164">
        <v>2010</v>
      </c>
      <c r="J164" t="s">
        <v>1348</v>
      </c>
      <c r="K164" t="s">
        <v>133</v>
      </c>
      <c r="N164" t="s">
        <v>2116</v>
      </c>
      <c r="O164" t="s">
        <v>1837</v>
      </c>
      <c r="Q164" t="s">
        <v>36</v>
      </c>
      <c r="R164" t="s">
        <v>37</v>
      </c>
      <c r="S164" t="s">
        <v>139</v>
      </c>
      <c r="U164" t="s">
        <v>1824</v>
      </c>
      <c r="V164" t="s">
        <v>815</v>
      </c>
      <c r="W164" t="s">
        <v>37</v>
      </c>
      <c r="X164" t="s">
        <v>2097</v>
      </c>
      <c r="Y164" t="s">
        <v>1273</v>
      </c>
      <c r="Z164" t="s">
        <v>1286</v>
      </c>
      <c r="AA164" t="s">
        <v>2098</v>
      </c>
      <c r="AB164" t="s">
        <v>1273</v>
      </c>
      <c r="AG164" t="s">
        <v>2116</v>
      </c>
      <c r="AH164" t="s">
        <v>2116</v>
      </c>
      <c r="AI164">
        <v>301661.24</v>
      </c>
      <c r="AJ164">
        <v>6749612.96</v>
      </c>
      <c r="AK164" t="s">
        <v>2390</v>
      </c>
      <c r="AL164" s="57">
        <v>16.056000000000001</v>
      </c>
      <c r="AM164" s="57">
        <v>15.856</v>
      </c>
    </row>
    <row r="165" spans="1:39" x14ac:dyDescent="0.2">
      <c r="A165" s="44" t="s">
        <v>173</v>
      </c>
      <c r="B165" t="s">
        <v>176</v>
      </c>
      <c r="C165" t="s">
        <v>2506</v>
      </c>
      <c r="E165" t="s">
        <v>1245</v>
      </c>
      <c r="F165" t="s">
        <v>657</v>
      </c>
      <c r="G165" t="s">
        <v>1805</v>
      </c>
      <c r="H165" s="39">
        <v>42621</v>
      </c>
      <c r="I165">
        <v>2016</v>
      </c>
      <c r="J165" t="s">
        <v>1327</v>
      </c>
      <c r="K165" t="s">
        <v>1463</v>
      </c>
      <c r="N165" t="s">
        <v>2116</v>
      </c>
      <c r="O165" t="s">
        <v>1837</v>
      </c>
      <c r="Q165" t="s">
        <v>29</v>
      </c>
      <c r="R165" t="s">
        <v>113</v>
      </c>
      <c r="S165" t="s">
        <v>692</v>
      </c>
      <c r="U165" t="s">
        <v>1824</v>
      </c>
      <c r="V165" t="s">
        <v>1031</v>
      </c>
      <c r="AG165" t="s">
        <v>2116</v>
      </c>
      <c r="AH165" t="s">
        <v>2116</v>
      </c>
      <c r="AI165">
        <v>368053</v>
      </c>
      <c r="AJ165">
        <v>7174101.0120000001</v>
      </c>
      <c r="AK165" t="s">
        <v>2390</v>
      </c>
      <c r="AL165" s="57">
        <v>104</v>
      </c>
      <c r="AM165" s="57">
        <v>104</v>
      </c>
    </row>
    <row r="166" spans="1:39" x14ac:dyDescent="0.2">
      <c r="A166" s="44" t="s">
        <v>173</v>
      </c>
      <c r="B166" t="s">
        <v>176</v>
      </c>
      <c r="C166" t="s">
        <v>2746</v>
      </c>
      <c r="E166" t="s">
        <v>1243</v>
      </c>
      <c r="F166" t="s">
        <v>646</v>
      </c>
      <c r="G166" t="s">
        <v>1805</v>
      </c>
      <c r="H166" s="39">
        <v>41729</v>
      </c>
      <c r="I166">
        <v>2014</v>
      </c>
      <c r="J166" t="s">
        <v>1310</v>
      </c>
      <c r="K166" t="s">
        <v>1460</v>
      </c>
      <c r="N166" t="s">
        <v>2116</v>
      </c>
      <c r="O166" t="s">
        <v>1830</v>
      </c>
      <c r="Q166" t="s">
        <v>29</v>
      </c>
      <c r="R166" t="s">
        <v>131</v>
      </c>
      <c r="S166" t="s">
        <v>692</v>
      </c>
      <c r="U166" t="s">
        <v>1824</v>
      </c>
      <c r="V166" t="s">
        <v>1025</v>
      </c>
      <c r="AG166" t="s">
        <v>2116</v>
      </c>
      <c r="AH166" t="s">
        <v>2116</v>
      </c>
      <c r="AI166">
        <v>333425.31</v>
      </c>
      <c r="AJ166">
        <v>6269589.5099999998</v>
      </c>
      <c r="AK166" t="s">
        <v>2388</v>
      </c>
      <c r="AL166" s="57">
        <v>15.01</v>
      </c>
      <c r="AM166" s="57">
        <v>14.185</v>
      </c>
    </row>
    <row r="167" spans="1:39" x14ac:dyDescent="0.2">
      <c r="A167" s="44" t="s">
        <v>173</v>
      </c>
      <c r="B167" t="s">
        <v>176</v>
      </c>
      <c r="C167" t="s">
        <v>2852</v>
      </c>
      <c r="F167" t="s">
        <v>2853</v>
      </c>
      <c r="G167" t="s">
        <v>1805</v>
      </c>
      <c r="H167" s="39">
        <v>44499</v>
      </c>
      <c r="I167">
        <v>2021</v>
      </c>
      <c r="J167" t="s">
        <v>1316</v>
      </c>
      <c r="K167" t="s">
        <v>1432</v>
      </c>
      <c r="N167" t="s">
        <v>2116</v>
      </c>
      <c r="O167" t="s">
        <v>695</v>
      </c>
      <c r="Q167" t="s">
        <v>29</v>
      </c>
      <c r="R167" t="s">
        <v>113</v>
      </c>
      <c r="S167" t="s">
        <v>692</v>
      </c>
      <c r="T167" t="s">
        <v>2850</v>
      </c>
      <c r="U167" t="s">
        <v>2854</v>
      </c>
      <c r="V167" t="s">
        <v>2855</v>
      </c>
      <c r="AG167" t="s">
        <v>2116</v>
      </c>
      <c r="AH167" t="s">
        <v>2116</v>
      </c>
      <c r="AI167">
        <v>333156</v>
      </c>
      <c r="AJ167">
        <v>6375932</v>
      </c>
      <c r="AK167" t="s">
        <v>2388</v>
      </c>
      <c r="AL167" s="57">
        <v>3.0059999999999998</v>
      </c>
      <c r="AM167" s="57">
        <v>3</v>
      </c>
    </row>
    <row r="168" spans="1:39" x14ac:dyDescent="0.2">
      <c r="A168" s="44" t="s">
        <v>173</v>
      </c>
      <c r="B168" t="s">
        <v>176</v>
      </c>
      <c r="C168" t="s">
        <v>3761</v>
      </c>
      <c r="F168" t="s">
        <v>3762</v>
      </c>
      <c r="G168" t="s">
        <v>1805</v>
      </c>
      <c r="H168" s="39">
        <v>45243</v>
      </c>
      <c r="I168">
        <v>2023</v>
      </c>
      <c r="J168" t="s">
        <v>1362</v>
      </c>
      <c r="K168" t="s">
        <v>1363</v>
      </c>
      <c r="N168" t="s">
        <v>2116</v>
      </c>
      <c r="O168" t="s">
        <v>695</v>
      </c>
      <c r="Q168" t="s">
        <v>29</v>
      </c>
      <c r="R168" t="s">
        <v>113</v>
      </c>
      <c r="S168" t="s">
        <v>692</v>
      </c>
      <c r="T168" t="s">
        <v>2850</v>
      </c>
      <c r="U168" t="s">
        <v>697</v>
      </c>
      <c r="V168" t="s">
        <v>3763</v>
      </c>
      <c r="AG168" t="s">
        <v>2116</v>
      </c>
      <c r="AH168" t="s">
        <v>2116</v>
      </c>
      <c r="AI168">
        <v>363044</v>
      </c>
      <c r="AJ168">
        <v>6979610</v>
      </c>
      <c r="AK168" t="s">
        <v>2388</v>
      </c>
      <c r="AL168" s="57">
        <v>2.2050000000000001</v>
      </c>
      <c r="AM168" s="57">
        <v>2.2000000000000002</v>
      </c>
    </row>
    <row r="169" spans="1:39" x14ac:dyDescent="0.2">
      <c r="A169" s="44" t="s">
        <v>173</v>
      </c>
      <c r="B169" t="s">
        <v>176</v>
      </c>
      <c r="C169" t="s">
        <v>2153</v>
      </c>
      <c r="E169" t="s">
        <v>1627</v>
      </c>
      <c r="F169" t="s">
        <v>567</v>
      </c>
      <c r="G169" t="s">
        <v>1805</v>
      </c>
      <c r="H169" s="39">
        <v>43678</v>
      </c>
      <c r="I169">
        <v>2019</v>
      </c>
      <c r="J169" t="s">
        <v>3870</v>
      </c>
      <c r="K169" t="s">
        <v>1436</v>
      </c>
      <c r="N169" t="s">
        <v>2116</v>
      </c>
      <c r="O169" t="s">
        <v>695</v>
      </c>
      <c r="Q169" t="s">
        <v>29</v>
      </c>
      <c r="R169" t="s">
        <v>113</v>
      </c>
      <c r="S169" t="s">
        <v>692</v>
      </c>
      <c r="T169" t="s">
        <v>2850</v>
      </c>
      <c r="U169" t="s">
        <v>697</v>
      </c>
      <c r="V169" t="s">
        <v>1917</v>
      </c>
      <c r="AG169" t="s">
        <v>2116</v>
      </c>
      <c r="AH169" t="s">
        <v>2116</v>
      </c>
      <c r="AI169">
        <v>270266</v>
      </c>
      <c r="AJ169">
        <v>6182383</v>
      </c>
      <c r="AK169" t="s">
        <v>2391</v>
      </c>
      <c r="AL169" s="57">
        <v>2.95</v>
      </c>
      <c r="AM169" s="57">
        <v>2.92</v>
      </c>
    </row>
    <row r="170" spans="1:39" x14ac:dyDescent="0.2">
      <c r="A170" s="44" t="s">
        <v>173</v>
      </c>
      <c r="B170" t="s">
        <v>176</v>
      </c>
      <c r="C170" t="s">
        <v>2897</v>
      </c>
      <c r="F170" t="s">
        <v>2898</v>
      </c>
      <c r="G170" t="s">
        <v>1805</v>
      </c>
      <c r="H170" s="39">
        <v>44545</v>
      </c>
      <c r="I170">
        <v>2021</v>
      </c>
      <c r="J170" t="s">
        <v>1297</v>
      </c>
      <c r="K170" t="s">
        <v>1299</v>
      </c>
      <c r="N170" t="s">
        <v>2116</v>
      </c>
      <c r="O170" t="s">
        <v>695</v>
      </c>
      <c r="Q170" t="s">
        <v>29</v>
      </c>
      <c r="R170" t="s">
        <v>113</v>
      </c>
      <c r="S170" t="s">
        <v>692</v>
      </c>
      <c r="T170" t="s">
        <v>2850</v>
      </c>
      <c r="U170" t="s">
        <v>697</v>
      </c>
      <c r="V170" t="s">
        <v>2899</v>
      </c>
      <c r="AG170" t="s">
        <v>2116</v>
      </c>
      <c r="AH170" t="s">
        <v>2116</v>
      </c>
      <c r="AI170">
        <v>270778</v>
      </c>
      <c r="AJ170">
        <v>6030005</v>
      </c>
      <c r="AK170" t="s">
        <v>2388</v>
      </c>
      <c r="AL170" s="57">
        <v>9.0459999999999994</v>
      </c>
      <c r="AM170" s="57">
        <v>9</v>
      </c>
    </row>
    <row r="171" spans="1:39" x14ac:dyDescent="0.2">
      <c r="A171" s="44" t="s">
        <v>173</v>
      </c>
      <c r="B171" t="s">
        <v>176</v>
      </c>
      <c r="C171" t="s">
        <v>2867</v>
      </c>
      <c r="E171" t="s">
        <v>1636</v>
      </c>
      <c r="F171" t="s">
        <v>592</v>
      </c>
      <c r="G171" t="s">
        <v>1805</v>
      </c>
      <c r="H171" s="39">
        <v>43736</v>
      </c>
      <c r="I171">
        <v>2019</v>
      </c>
      <c r="J171" t="s">
        <v>1354</v>
      </c>
      <c r="K171" t="s">
        <v>1444</v>
      </c>
      <c r="N171" t="s">
        <v>2116</v>
      </c>
      <c r="O171" t="s">
        <v>1823</v>
      </c>
      <c r="Q171" t="s">
        <v>29</v>
      </c>
      <c r="R171" t="s">
        <v>130</v>
      </c>
      <c r="S171" t="s">
        <v>692</v>
      </c>
      <c r="U171" t="s">
        <v>1824</v>
      </c>
      <c r="V171" t="s">
        <v>986</v>
      </c>
      <c r="AG171" t="s">
        <v>2116</v>
      </c>
      <c r="AH171" t="s">
        <v>2116</v>
      </c>
      <c r="AI171">
        <v>736150</v>
      </c>
      <c r="AJ171">
        <v>5496726</v>
      </c>
      <c r="AK171" t="s">
        <v>2389</v>
      </c>
      <c r="AL171" s="57">
        <v>17.96</v>
      </c>
      <c r="AM171" s="57">
        <v>17.86</v>
      </c>
    </row>
    <row r="172" spans="1:39" x14ac:dyDescent="0.2">
      <c r="A172" s="44" t="s">
        <v>173</v>
      </c>
      <c r="B172" t="s">
        <v>176</v>
      </c>
      <c r="C172" t="s">
        <v>3353</v>
      </c>
      <c r="F172" t="s">
        <v>3358</v>
      </c>
      <c r="G172" t="s">
        <v>1805</v>
      </c>
      <c r="H172" s="39">
        <v>44993</v>
      </c>
      <c r="I172">
        <v>2023</v>
      </c>
      <c r="J172" t="s">
        <v>1316</v>
      </c>
      <c r="K172" t="s">
        <v>3359</v>
      </c>
      <c r="N172" t="s">
        <v>2116</v>
      </c>
      <c r="O172" t="s">
        <v>695</v>
      </c>
      <c r="Q172" t="s">
        <v>29</v>
      </c>
      <c r="R172" t="s">
        <v>113</v>
      </c>
      <c r="S172" t="s">
        <v>692</v>
      </c>
      <c r="T172" t="s">
        <v>2850</v>
      </c>
      <c r="U172" t="s">
        <v>1931</v>
      </c>
      <c r="V172" t="s">
        <v>3360</v>
      </c>
      <c r="AG172" t="s">
        <v>2116</v>
      </c>
      <c r="AH172" t="s">
        <v>2116</v>
      </c>
      <c r="AI172">
        <v>298777.23739999998</v>
      </c>
      <c r="AJ172">
        <v>6342853.4359999998</v>
      </c>
      <c r="AK172" t="s">
        <v>2388</v>
      </c>
      <c r="AL172" s="57">
        <v>2.915</v>
      </c>
      <c r="AM172" s="57">
        <v>2.9</v>
      </c>
    </row>
    <row r="173" spans="1:39" x14ac:dyDescent="0.2">
      <c r="A173" s="44" t="s">
        <v>173</v>
      </c>
      <c r="B173" t="s">
        <v>176</v>
      </c>
      <c r="C173" t="s">
        <v>2900</v>
      </c>
      <c r="F173" t="s">
        <v>2901</v>
      </c>
      <c r="G173" t="s">
        <v>1805</v>
      </c>
      <c r="H173" s="39">
        <v>44553</v>
      </c>
      <c r="I173">
        <v>2021</v>
      </c>
      <c r="J173" t="s">
        <v>1348</v>
      </c>
      <c r="K173" t="s">
        <v>1471</v>
      </c>
      <c r="N173" t="s">
        <v>2116</v>
      </c>
      <c r="O173" t="s">
        <v>695</v>
      </c>
      <c r="Q173" t="s">
        <v>29</v>
      </c>
      <c r="R173" t="s">
        <v>113</v>
      </c>
      <c r="S173" t="s">
        <v>692</v>
      </c>
      <c r="T173" t="s">
        <v>2850</v>
      </c>
      <c r="U173" t="s">
        <v>697</v>
      </c>
      <c r="V173" t="s">
        <v>2902</v>
      </c>
      <c r="AG173" t="s">
        <v>2116</v>
      </c>
      <c r="AH173" t="s">
        <v>2116</v>
      </c>
      <c r="AI173">
        <v>344394</v>
      </c>
      <c r="AJ173">
        <v>6678110</v>
      </c>
      <c r="AK173" t="s">
        <v>2390</v>
      </c>
      <c r="AL173" s="57">
        <v>6.0060000000000002</v>
      </c>
      <c r="AM173" s="57">
        <v>6</v>
      </c>
    </row>
    <row r="174" spans="1:39" x14ac:dyDescent="0.2">
      <c r="A174" s="44" t="s">
        <v>173</v>
      </c>
      <c r="B174" t="s">
        <v>176</v>
      </c>
      <c r="C174" t="s">
        <v>2804</v>
      </c>
      <c r="F174" t="s">
        <v>2805</v>
      </c>
      <c r="G174" t="s">
        <v>1805</v>
      </c>
      <c r="H174" s="39">
        <v>44400</v>
      </c>
      <c r="I174">
        <v>2021</v>
      </c>
      <c r="J174" t="s">
        <v>1316</v>
      </c>
      <c r="K174" t="s">
        <v>1414</v>
      </c>
      <c r="N174" t="s">
        <v>2116</v>
      </c>
      <c r="O174" t="s">
        <v>695</v>
      </c>
      <c r="Q174" t="s">
        <v>29</v>
      </c>
      <c r="R174" t="s">
        <v>113</v>
      </c>
      <c r="S174" t="s">
        <v>692</v>
      </c>
      <c r="T174" t="s">
        <v>2850</v>
      </c>
      <c r="U174" t="s">
        <v>697</v>
      </c>
      <c r="V174" t="s">
        <v>2806</v>
      </c>
      <c r="AG174" t="s">
        <v>2116</v>
      </c>
      <c r="AH174" t="s">
        <v>2116</v>
      </c>
      <c r="AI174">
        <v>329644</v>
      </c>
      <c r="AJ174">
        <v>6431925</v>
      </c>
      <c r="AK174" t="s">
        <v>2388</v>
      </c>
      <c r="AL174" s="57">
        <v>6.7424999999999997</v>
      </c>
      <c r="AM174" s="57">
        <v>6</v>
      </c>
    </row>
    <row r="175" spans="1:39" x14ac:dyDescent="0.2">
      <c r="A175" s="44" t="s">
        <v>173</v>
      </c>
      <c r="B175" t="s">
        <v>176</v>
      </c>
      <c r="C175" t="s">
        <v>3831</v>
      </c>
      <c r="F175" t="s">
        <v>3354</v>
      </c>
      <c r="G175" t="s">
        <v>1805</v>
      </c>
      <c r="H175" s="39">
        <v>44993</v>
      </c>
      <c r="I175">
        <v>2023</v>
      </c>
      <c r="J175" t="s">
        <v>1310</v>
      </c>
      <c r="K175" t="s">
        <v>1376</v>
      </c>
      <c r="N175" t="s">
        <v>2116</v>
      </c>
      <c r="O175" t="s">
        <v>695</v>
      </c>
      <c r="Q175" t="s">
        <v>29</v>
      </c>
      <c r="R175" t="s">
        <v>113</v>
      </c>
      <c r="S175" t="s">
        <v>692</v>
      </c>
      <c r="T175" t="s">
        <v>2850</v>
      </c>
      <c r="U175" t="s">
        <v>895</v>
      </c>
      <c r="V175" t="s">
        <v>3355</v>
      </c>
      <c r="AG175" t="s">
        <v>2116</v>
      </c>
      <c r="AH175" t="s">
        <v>2116</v>
      </c>
      <c r="AI175">
        <v>341340</v>
      </c>
      <c r="AJ175">
        <v>6344368</v>
      </c>
      <c r="AK175" t="s">
        <v>2388</v>
      </c>
      <c r="AL175" s="57">
        <v>2.9104999999999999</v>
      </c>
      <c r="AM175" s="57">
        <v>2.9</v>
      </c>
    </row>
    <row r="176" spans="1:39" x14ac:dyDescent="0.2">
      <c r="A176" s="44" t="s">
        <v>173</v>
      </c>
      <c r="B176" t="s">
        <v>176</v>
      </c>
      <c r="C176" t="s">
        <v>3565</v>
      </c>
      <c r="F176" t="s">
        <v>3566</v>
      </c>
      <c r="G176" t="s">
        <v>1805</v>
      </c>
      <c r="H176" s="39">
        <v>45196</v>
      </c>
      <c r="I176">
        <v>2023</v>
      </c>
      <c r="J176" t="s">
        <v>1348</v>
      </c>
      <c r="K176" t="s">
        <v>1350</v>
      </c>
      <c r="N176" t="s">
        <v>2116</v>
      </c>
      <c r="O176" t="s">
        <v>695</v>
      </c>
      <c r="Q176" t="s">
        <v>29</v>
      </c>
      <c r="R176" t="s">
        <v>113</v>
      </c>
      <c r="S176" t="s">
        <v>692</v>
      </c>
      <c r="T176" t="s">
        <v>2850</v>
      </c>
      <c r="U176" t="s">
        <v>3545</v>
      </c>
      <c r="V176" t="s">
        <v>3567</v>
      </c>
      <c r="AG176" t="s">
        <v>2116</v>
      </c>
      <c r="AH176" t="s">
        <v>2116</v>
      </c>
      <c r="AI176">
        <v>287476</v>
      </c>
      <c r="AJ176">
        <v>6617074</v>
      </c>
      <c r="AK176" t="s">
        <v>2388</v>
      </c>
      <c r="AL176" s="57">
        <v>3.004</v>
      </c>
      <c r="AM176" s="57">
        <v>3</v>
      </c>
    </row>
    <row r="177" spans="1:39" x14ac:dyDescent="0.2">
      <c r="A177" s="44" t="s">
        <v>173</v>
      </c>
      <c r="B177" t="s">
        <v>176</v>
      </c>
      <c r="C177" t="s">
        <v>1544</v>
      </c>
      <c r="E177" t="s">
        <v>1676</v>
      </c>
      <c r="F177" t="s">
        <v>2321</v>
      </c>
      <c r="G177" t="s">
        <v>1805</v>
      </c>
      <c r="H177" s="39">
        <v>44149</v>
      </c>
      <c r="I177">
        <v>2020</v>
      </c>
      <c r="J177" t="s">
        <v>1310</v>
      </c>
      <c r="K177" t="s">
        <v>1465</v>
      </c>
      <c r="N177" t="s">
        <v>2116</v>
      </c>
      <c r="O177" t="s">
        <v>695</v>
      </c>
      <c r="Q177" t="s">
        <v>29</v>
      </c>
      <c r="R177" t="s">
        <v>113</v>
      </c>
      <c r="S177" t="s">
        <v>692</v>
      </c>
      <c r="T177" t="s">
        <v>2850</v>
      </c>
      <c r="U177" t="s">
        <v>1545</v>
      </c>
      <c r="V177" t="s">
        <v>1988</v>
      </c>
      <c r="AG177" t="s">
        <v>2116</v>
      </c>
      <c r="AH177" t="s">
        <v>2116</v>
      </c>
      <c r="AI177">
        <v>326064</v>
      </c>
      <c r="AJ177">
        <v>6333214</v>
      </c>
      <c r="AK177" t="s">
        <v>2388</v>
      </c>
      <c r="AL177" s="57">
        <v>2.9973999999999998</v>
      </c>
      <c r="AM177" s="57">
        <v>2.95</v>
      </c>
    </row>
    <row r="178" spans="1:39" x14ac:dyDescent="0.2">
      <c r="A178" s="44" t="s">
        <v>173</v>
      </c>
      <c r="B178" t="s">
        <v>176</v>
      </c>
      <c r="C178" t="s">
        <v>3317</v>
      </c>
      <c r="F178" t="s">
        <v>3318</v>
      </c>
      <c r="G178" t="s">
        <v>1805</v>
      </c>
      <c r="H178" s="39">
        <v>44914</v>
      </c>
      <c r="I178">
        <v>2022</v>
      </c>
      <c r="J178" t="s">
        <v>1316</v>
      </c>
      <c r="K178" t="s">
        <v>1450</v>
      </c>
      <c r="N178" t="s">
        <v>2116</v>
      </c>
      <c r="O178" t="s">
        <v>695</v>
      </c>
      <c r="Q178" t="s">
        <v>29</v>
      </c>
      <c r="R178" t="s">
        <v>113</v>
      </c>
      <c r="S178" t="s">
        <v>692</v>
      </c>
      <c r="T178" t="s">
        <v>2850</v>
      </c>
      <c r="U178" t="s">
        <v>727</v>
      </c>
      <c r="V178" t="s">
        <v>3319</v>
      </c>
      <c r="AG178" t="s">
        <v>2116</v>
      </c>
      <c r="AH178" t="s">
        <v>2116</v>
      </c>
      <c r="AI178">
        <v>355944</v>
      </c>
      <c r="AJ178">
        <v>6366599</v>
      </c>
      <c r="AK178" t="s">
        <v>2388</v>
      </c>
      <c r="AL178" s="57">
        <v>9.02</v>
      </c>
      <c r="AM178" s="57">
        <v>9</v>
      </c>
    </row>
    <row r="179" spans="1:39" x14ac:dyDescent="0.2">
      <c r="A179" s="44" t="s">
        <v>173</v>
      </c>
      <c r="B179" t="s">
        <v>176</v>
      </c>
      <c r="C179" t="s">
        <v>4191</v>
      </c>
      <c r="F179" t="s">
        <v>4192</v>
      </c>
      <c r="G179" t="s">
        <v>1805</v>
      </c>
      <c r="H179" s="39">
        <v>45674</v>
      </c>
      <c r="I179">
        <v>2025</v>
      </c>
      <c r="J179" t="s">
        <v>1348</v>
      </c>
      <c r="K179" t="s">
        <v>1447</v>
      </c>
      <c r="N179" t="s">
        <v>2116</v>
      </c>
      <c r="O179" t="s">
        <v>695</v>
      </c>
      <c r="Q179" t="s">
        <v>29</v>
      </c>
      <c r="R179" t="s">
        <v>113</v>
      </c>
      <c r="S179" t="s">
        <v>4070</v>
      </c>
      <c r="T179" t="s">
        <v>2850</v>
      </c>
      <c r="U179" t="s">
        <v>697</v>
      </c>
      <c r="V179" t="s">
        <v>4193</v>
      </c>
      <c r="AG179" t="s">
        <v>2116</v>
      </c>
      <c r="AH179" t="s">
        <v>2116</v>
      </c>
      <c r="AI179">
        <v>309939.84000000003</v>
      </c>
      <c r="AJ179">
        <v>6476469.6799999997</v>
      </c>
      <c r="AK179" t="s">
        <v>2388</v>
      </c>
      <c r="AL179" s="57">
        <v>4.0599999999999996</v>
      </c>
      <c r="AM179" s="57">
        <v>4.05</v>
      </c>
    </row>
    <row r="180" spans="1:39" x14ac:dyDescent="0.2">
      <c r="A180" s="44" t="s">
        <v>173</v>
      </c>
      <c r="B180" t="s">
        <v>176</v>
      </c>
      <c r="C180" t="s">
        <v>3448</v>
      </c>
      <c r="F180" t="s">
        <v>3449</v>
      </c>
      <c r="G180" t="s">
        <v>1805</v>
      </c>
      <c r="H180" s="39">
        <v>45030</v>
      </c>
      <c r="I180">
        <v>2023</v>
      </c>
      <c r="J180" t="s">
        <v>1310</v>
      </c>
      <c r="K180" t="s">
        <v>1465</v>
      </c>
      <c r="N180" t="s">
        <v>2116</v>
      </c>
      <c r="O180" t="s">
        <v>695</v>
      </c>
      <c r="Q180" t="s">
        <v>29</v>
      </c>
      <c r="R180" t="s">
        <v>113</v>
      </c>
      <c r="S180" t="s">
        <v>692</v>
      </c>
      <c r="T180" t="s">
        <v>2850</v>
      </c>
      <c r="U180" t="s">
        <v>1545</v>
      </c>
      <c r="V180" t="s">
        <v>3450</v>
      </c>
      <c r="AG180" t="s">
        <v>2116</v>
      </c>
      <c r="AH180" t="s">
        <v>2116</v>
      </c>
      <c r="AI180">
        <v>325948</v>
      </c>
      <c r="AJ180">
        <v>6333700</v>
      </c>
      <c r="AK180" t="s">
        <v>2388</v>
      </c>
      <c r="AL180" s="57">
        <v>6.02</v>
      </c>
      <c r="AM180" s="57">
        <v>6</v>
      </c>
    </row>
    <row r="181" spans="1:39" x14ac:dyDescent="0.2">
      <c r="A181" s="44" t="s">
        <v>173</v>
      </c>
      <c r="B181" t="s">
        <v>176</v>
      </c>
      <c r="C181" t="s">
        <v>2547</v>
      </c>
      <c r="E181" t="s">
        <v>1106</v>
      </c>
      <c r="F181" t="s">
        <v>244</v>
      </c>
      <c r="G181" t="s">
        <v>1805</v>
      </c>
      <c r="H181" s="39">
        <v>42611</v>
      </c>
      <c r="I181">
        <v>2016</v>
      </c>
      <c r="J181" t="s">
        <v>1302</v>
      </c>
      <c r="K181" t="s">
        <v>1306</v>
      </c>
      <c r="N181" t="s">
        <v>2116</v>
      </c>
      <c r="O181" t="s">
        <v>1837</v>
      </c>
      <c r="Q181" t="s">
        <v>29</v>
      </c>
      <c r="R181" t="s">
        <v>130</v>
      </c>
      <c r="S181" t="s">
        <v>692</v>
      </c>
      <c r="T181" t="s">
        <v>2850</v>
      </c>
      <c r="U181" t="s">
        <v>709</v>
      </c>
      <c r="V181" t="s">
        <v>714</v>
      </c>
      <c r="AG181" t="s">
        <v>2116</v>
      </c>
      <c r="AH181" t="s">
        <v>2116</v>
      </c>
      <c r="AI181">
        <v>699793.26</v>
      </c>
      <c r="AJ181">
        <v>5413585.7599999998</v>
      </c>
      <c r="AK181" t="s">
        <v>162</v>
      </c>
      <c r="AL181" s="57">
        <v>2</v>
      </c>
      <c r="AM181" s="57">
        <v>1.99</v>
      </c>
    </row>
    <row r="182" spans="1:39" x14ac:dyDescent="0.2">
      <c r="A182" s="44" t="s">
        <v>173</v>
      </c>
      <c r="B182" t="s">
        <v>176</v>
      </c>
      <c r="C182" t="s">
        <v>4085</v>
      </c>
      <c r="E182" t="s">
        <v>1661</v>
      </c>
      <c r="F182" t="s">
        <v>672</v>
      </c>
      <c r="G182" t="s">
        <v>1805</v>
      </c>
      <c r="H182" s="39">
        <v>44002</v>
      </c>
      <c r="I182">
        <v>2020</v>
      </c>
      <c r="J182" t="s">
        <v>1310</v>
      </c>
      <c r="K182" t="s">
        <v>1465</v>
      </c>
      <c r="N182" t="s">
        <v>2116</v>
      </c>
      <c r="O182" t="s">
        <v>695</v>
      </c>
      <c r="Q182" t="s">
        <v>29</v>
      </c>
      <c r="R182" t="s">
        <v>113</v>
      </c>
      <c r="S182" t="s">
        <v>692</v>
      </c>
      <c r="T182" t="s">
        <v>2850</v>
      </c>
      <c r="U182" t="s">
        <v>895</v>
      </c>
      <c r="V182" t="s">
        <v>1042</v>
      </c>
      <c r="AG182" t="s">
        <v>2116</v>
      </c>
      <c r="AH182" t="s">
        <v>2116</v>
      </c>
      <c r="AI182">
        <v>334138</v>
      </c>
      <c r="AJ182">
        <v>6332974</v>
      </c>
      <c r="AK182" t="s">
        <v>80</v>
      </c>
      <c r="AL182" s="57">
        <v>9</v>
      </c>
      <c r="AM182" s="57">
        <v>9</v>
      </c>
    </row>
    <row r="183" spans="1:39" x14ac:dyDescent="0.2">
      <c r="A183" s="44" t="s">
        <v>173</v>
      </c>
      <c r="B183" t="s">
        <v>176</v>
      </c>
      <c r="C183" t="s">
        <v>3740</v>
      </c>
      <c r="F183" t="s">
        <v>3741</v>
      </c>
      <c r="G183" t="s">
        <v>1805</v>
      </c>
      <c r="H183" s="39">
        <v>44741</v>
      </c>
      <c r="I183">
        <v>2022</v>
      </c>
      <c r="J183" t="s">
        <v>1348</v>
      </c>
      <c r="K183" t="s">
        <v>1350</v>
      </c>
      <c r="N183" t="s">
        <v>2116</v>
      </c>
      <c r="O183" t="s">
        <v>695</v>
      </c>
      <c r="Q183" t="s">
        <v>29</v>
      </c>
      <c r="R183" t="s">
        <v>113</v>
      </c>
      <c r="S183" t="s">
        <v>692</v>
      </c>
      <c r="T183" t="s">
        <v>2850</v>
      </c>
      <c r="U183" t="s">
        <v>697</v>
      </c>
      <c r="V183" t="s">
        <v>3742</v>
      </c>
      <c r="AG183" t="s">
        <v>2116</v>
      </c>
      <c r="AH183" t="s">
        <v>2116</v>
      </c>
      <c r="AI183">
        <v>295664</v>
      </c>
      <c r="AJ183">
        <v>6622477</v>
      </c>
      <c r="AK183" t="s">
        <v>2390</v>
      </c>
      <c r="AL183" s="57">
        <v>5.5190000000000001</v>
      </c>
      <c r="AM183" s="57">
        <v>5.48</v>
      </c>
    </row>
    <row r="184" spans="1:39" x14ac:dyDescent="0.2">
      <c r="A184" s="44" t="s">
        <v>173</v>
      </c>
      <c r="B184" t="s">
        <v>176</v>
      </c>
      <c r="C184" t="s">
        <v>2601</v>
      </c>
      <c r="E184" t="s">
        <v>1703</v>
      </c>
      <c r="F184" t="s">
        <v>426</v>
      </c>
      <c r="G184" t="s">
        <v>1805</v>
      </c>
      <c r="H184" s="39">
        <v>43432</v>
      </c>
      <c r="I184">
        <v>2018</v>
      </c>
      <c r="J184" t="s">
        <v>1362</v>
      </c>
      <c r="K184" t="s">
        <v>1262</v>
      </c>
      <c r="N184" t="s">
        <v>2116</v>
      </c>
      <c r="O184" t="s">
        <v>1837</v>
      </c>
      <c r="Q184" t="s">
        <v>29</v>
      </c>
      <c r="R184" t="s">
        <v>113</v>
      </c>
      <c r="S184" t="s">
        <v>692</v>
      </c>
      <c r="T184" t="s">
        <v>2850</v>
      </c>
      <c r="U184" t="s">
        <v>697</v>
      </c>
      <c r="V184" t="s">
        <v>871</v>
      </c>
      <c r="AG184" t="s">
        <v>2116</v>
      </c>
      <c r="AH184" t="s">
        <v>2116</v>
      </c>
      <c r="AI184">
        <v>393571.87</v>
      </c>
      <c r="AJ184">
        <v>7082838.1399999997</v>
      </c>
      <c r="AK184" t="s">
        <v>2393</v>
      </c>
      <c r="AL184" s="57">
        <v>8</v>
      </c>
      <c r="AM184" s="57">
        <v>7.91</v>
      </c>
    </row>
    <row r="185" spans="1:39" x14ac:dyDescent="0.2">
      <c r="A185" s="44" t="s">
        <v>173</v>
      </c>
      <c r="B185" t="s">
        <v>176</v>
      </c>
      <c r="C185" t="s">
        <v>4145</v>
      </c>
      <c r="E185" t="s">
        <v>1112</v>
      </c>
      <c r="F185" t="s">
        <v>346</v>
      </c>
      <c r="G185" t="s">
        <v>1805</v>
      </c>
      <c r="H185" s="39">
        <v>42592</v>
      </c>
      <c r="I185">
        <v>2016</v>
      </c>
      <c r="J185" t="s">
        <v>1348</v>
      </c>
      <c r="K185" t="s">
        <v>1268</v>
      </c>
      <c r="N185" t="s">
        <v>2116</v>
      </c>
      <c r="O185" t="s">
        <v>695</v>
      </c>
      <c r="Q185" t="s">
        <v>29</v>
      </c>
      <c r="R185" t="s">
        <v>113</v>
      </c>
      <c r="S185" t="s">
        <v>692</v>
      </c>
      <c r="T185" t="s">
        <v>2850</v>
      </c>
      <c r="U185" t="s">
        <v>738</v>
      </c>
      <c r="V185" t="s">
        <v>800</v>
      </c>
      <c r="AG185" t="s">
        <v>2116</v>
      </c>
      <c r="AH185" t="s">
        <v>2116</v>
      </c>
      <c r="AI185">
        <v>296466.19</v>
      </c>
      <c r="AJ185">
        <v>6585515.4400000004</v>
      </c>
      <c r="AK185" t="s">
        <v>2390</v>
      </c>
      <c r="AL185" s="57">
        <v>3</v>
      </c>
      <c r="AM185" s="57">
        <v>2.9950000000000001</v>
      </c>
    </row>
    <row r="186" spans="1:39" x14ac:dyDescent="0.2">
      <c r="A186" s="44" t="s">
        <v>173</v>
      </c>
      <c r="B186" t="s">
        <v>176</v>
      </c>
      <c r="C186" t="s">
        <v>3790</v>
      </c>
      <c r="F186" t="s">
        <v>3791</v>
      </c>
      <c r="G186" t="s">
        <v>1805</v>
      </c>
      <c r="H186" s="39">
        <v>45390</v>
      </c>
      <c r="I186">
        <v>2024</v>
      </c>
      <c r="J186" t="s">
        <v>1348</v>
      </c>
      <c r="K186" t="s">
        <v>1371</v>
      </c>
      <c r="N186" t="s">
        <v>2116</v>
      </c>
      <c r="O186" t="s">
        <v>695</v>
      </c>
      <c r="Q186" t="s">
        <v>29</v>
      </c>
      <c r="R186" t="s">
        <v>113</v>
      </c>
      <c r="S186" t="s">
        <v>692</v>
      </c>
      <c r="T186" t="s">
        <v>2841</v>
      </c>
      <c r="U186" t="s">
        <v>1824</v>
      </c>
      <c r="V186" t="s">
        <v>3792</v>
      </c>
      <c r="AG186" t="s">
        <v>2116</v>
      </c>
      <c r="AH186" t="s">
        <v>2116</v>
      </c>
      <c r="AI186">
        <v>285621</v>
      </c>
      <c r="AJ186">
        <v>6662754</v>
      </c>
      <c r="AK186" t="s">
        <v>2390</v>
      </c>
      <c r="AL186" s="57">
        <v>9.1165000000000003</v>
      </c>
      <c r="AM186" s="57">
        <v>9</v>
      </c>
    </row>
    <row r="187" spans="1:39" x14ac:dyDescent="0.2">
      <c r="A187" s="44" t="s">
        <v>173</v>
      </c>
      <c r="B187" t="s">
        <v>176</v>
      </c>
      <c r="C187" t="s">
        <v>3225</v>
      </c>
      <c r="F187" t="s">
        <v>3226</v>
      </c>
      <c r="G187" t="s">
        <v>1805</v>
      </c>
      <c r="H187" s="39">
        <v>44797</v>
      </c>
      <c r="I187">
        <v>2022</v>
      </c>
      <c r="J187" t="s">
        <v>1348</v>
      </c>
      <c r="K187" t="s">
        <v>1268</v>
      </c>
      <c r="N187" t="s">
        <v>2116</v>
      </c>
      <c r="O187" t="s">
        <v>695</v>
      </c>
      <c r="Q187" t="s">
        <v>29</v>
      </c>
      <c r="R187" t="s">
        <v>113</v>
      </c>
      <c r="S187" t="s">
        <v>692</v>
      </c>
      <c r="T187" t="s">
        <v>2850</v>
      </c>
      <c r="U187" t="s">
        <v>1557</v>
      </c>
      <c r="V187" t="s">
        <v>3227</v>
      </c>
      <c r="AG187" t="s">
        <v>2116</v>
      </c>
      <c r="AH187" t="s">
        <v>2116</v>
      </c>
      <c r="AI187">
        <v>281466</v>
      </c>
      <c r="AJ187">
        <v>6589150</v>
      </c>
      <c r="AK187" t="s">
        <v>2390</v>
      </c>
      <c r="AL187" s="57">
        <v>9.15</v>
      </c>
      <c r="AM187" s="57">
        <v>9</v>
      </c>
    </row>
    <row r="188" spans="1:39" x14ac:dyDescent="0.2">
      <c r="A188" s="44" t="s">
        <v>173</v>
      </c>
      <c r="B188" t="s">
        <v>176</v>
      </c>
      <c r="C188" t="s">
        <v>3994</v>
      </c>
      <c r="F188" t="s">
        <v>3995</v>
      </c>
      <c r="G188" t="s">
        <v>1805</v>
      </c>
      <c r="H188" s="39">
        <v>45537</v>
      </c>
      <c r="I188">
        <v>2024</v>
      </c>
      <c r="J188" t="s">
        <v>1348</v>
      </c>
      <c r="K188" t="s">
        <v>1371</v>
      </c>
      <c r="N188" t="s">
        <v>2116</v>
      </c>
      <c r="O188" t="s">
        <v>695</v>
      </c>
      <c r="Q188" t="s">
        <v>29</v>
      </c>
      <c r="R188" t="s">
        <v>113</v>
      </c>
      <c r="S188" t="s">
        <v>692</v>
      </c>
      <c r="T188" t="s">
        <v>2841</v>
      </c>
      <c r="U188" t="s">
        <v>1824</v>
      </c>
      <c r="V188" t="s">
        <v>3996</v>
      </c>
      <c r="AG188" t="s">
        <v>2116</v>
      </c>
      <c r="AH188" t="s">
        <v>2116</v>
      </c>
      <c r="AI188">
        <v>287944</v>
      </c>
      <c r="AJ188">
        <v>6662311</v>
      </c>
      <c r="AK188" t="s">
        <v>2390</v>
      </c>
      <c r="AL188" s="57">
        <v>9.1184999999999992</v>
      </c>
      <c r="AM188" s="57">
        <v>9</v>
      </c>
    </row>
    <row r="189" spans="1:39" x14ac:dyDescent="0.2">
      <c r="A189" s="44" t="s">
        <v>173</v>
      </c>
      <c r="B189" t="s">
        <v>176</v>
      </c>
      <c r="C189" t="s">
        <v>187</v>
      </c>
      <c r="E189" t="s">
        <v>1642</v>
      </c>
      <c r="F189" t="s">
        <v>1488</v>
      </c>
      <c r="G189" t="s">
        <v>1805</v>
      </c>
      <c r="H189" s="39">
        <v>43945</v>
      </c>
      <c r="I189">
        <v>2020</v>
      </c>
      <c r="J189" t="s">
        <v>3870</v>
      </c>
      <c r="K189" t="s">
        <v>3418</v>
      </c>
      <c r="N189" t="s">
        <v>2116</v>
      </c>
      <c r="O189" t="s">
        <v>695</v>
      </c>
      <c r="Q189" t="s">
        <v>29</v>
      </c>
      <c r="R189" t="s">
        <v>113</v>
      </c>
      <c r="S189" t="s">
        <v>692</v>
      </c>
      <c r="T189" t="s">
        <v>2850</v>
      </c>
      <c r="U189" t="s">
        <v>697</v>
      </c>
      <c r="V189" t="s">
        <v>1009</v>
      </c>
      <c r="AG189" t="s">
        <v>2116</v>
      </c>
      <c r="AH189" t="s">
        <v>2116</v>
      </c>
      <c r="AI189">
        <v>333133.09999999998</v>
      </c>
      <c r="AJ189">
        <v>6182436.3600000003</v>
      </c>
      <c r="AK189" t="s">
        <v>2391</v>
      </c>
      <c r="AL189" s="57">
        <v>3</v>
      </c>
      <c r="AM189" s="57">
        <v>2.98488</v>
      </c>
    </row>
    <row r="190" spans="1:39" x14ac:dyDescent="0.2">
      <c r="A190" s="44" t="s">
        <v>173</v>
      </c>
      <c r="B190" t="s">
        <v>176</v>
      </c>
      <c r="C190" t="s">
        <v>4130</v>
      </c>
      <c r="E190" t="s">
        <v>1070</v>
      </c>
      <c r="F190" t="s">
        <v>238</v>
      </c>
      <c r="G190" t="s">
        <v>1805</v>
      </c>
      <c r="H190" s="39">
        <v>40526</v>
      </c>
      <c r="I190">
        <v>2010</v>
      </c>
      <c r="J190" t="s">
        <v>1302</v>
      </c>
      <c r="K190" t="s">
        <v>1305</v>
      </c>
      <c r="N190" t="s">
        <v>2116</v>
      </c>
      <c r="O190" t="s">
        <v>1823</v>
      </c>
      <c r="Q190" t="s">
        <v>29</v>
      </c>
      <c r="R190" t="s">
        <v>130</v>
      </c>
      <c r="S190" t="s">
        <v>692</v>
      </c>
      <c r="T190" t="s">
        <v>2850</v>
      </c>
      <c r="U190" t="s">
        <v>1883</v>
      </c>
      <c r="V190" t="s">
        <v>708</v>
      </c>
      <c r="AG190" t="s">
        <v>2116</v>
      </c>
      <c r="AH190" t="s">
        <v>2116</v>
      </c>
      <c r="AI190">
        <v>590769.03740000003</v>
      </c>
      <c r="AJ190">
        <v>5286572.9809999997</v>
      </c>
      <c r="AK190" t="s">
        <v>162</v>
      </c>
      <c r="AL190" s="57">
        <v>6</v>
      </c>
      <c r="AM190" s="57">
        <v>5.9976000000000003</v>
      </c>
    </row>
    <row r="191" spans="1:39" x14ac:dyDescent="0.2">
      <c r="A191" s="44" t="s">
        <v>173</v>
      </c>
      <c r="B191" t="s">
        <v>176</v>
      </c>
      <c r="C191" t="s">
        <v>2542</v>
      </c>
      <c r="E191" t="s">
        <v>1104</v>
      </c>
      <c r="F191" t="s">
        <v>334</v>
      </c>
      <c r="G191" t="s">
        <v>1805</v>
      </c>
      <c r="H191" s="39">
        <v>40691</v>
      </c>
      <c r="I191">
        <v>2011</v>
      </c>
      <c r="J191" t="s">
        <v>1344</v>
      </c>
      <c r="K191" t="s">
        <v>1345</v>
      </c>
      <c r="N191" t="s">
        <v>2116</v>
      </c>
      <c r="O191" t="s">
        <v>1837</v>
      </c>
      <c r="Q191" t="s">
        <v>29</v>
      </c>
      <c r="R191" t="s">
        <v>130</v>
      </c>
      <c r="S191" t="s">
        <v>692</v>
      </c>
      <c r="T191" t="s">
        <v>2850</v>
      </c>
      <c r="U191" t="s">
        <v>709</v>
      </c>
      <c r="V191" t="s">
        <v>788</v>
      </c>
      <c r="AG191" t="s">
        <v>2116</v>
      </c>
      <c r="AH191" t="s">
        <v>2116</v>
      </c>
      <c r="AI191">
        <v>701027.41</v>
      </c>
      <c r="AJ191">
        <v>5667289.46</v>
      </c>
      <c r="AK191" t="s">
        <v>2389</v>
      </c>
      <c r="AL191" s="57">
        <v>0.25</v>
      </c>
      <c r="AM191" s="57">
        <v>0.24940000000000001</v>
      </c>
    </row>
    <row r="192" spans="1:39" x14ac:dyDescent="0.2">
      <c r="A192" s="44" t="s">
        <v>173</v>
      </c>
      <c r="B192" t="s">
        <v>176</v>
      </c>
      <c r="C192" t="s">
        <v>3997</v>
      </c>
      <c r="F192" t="s">
        <v>3998</v>
      </c>
      <c r="G192" t="s">
        <v>1805</v>
      </c>
      <c r="H192" s="39">
        <v>45532</v>
      </c>
      <c r="I192">
        <v>2024</v>
      </c>
      <c r="J192" t="s">
        <v>1348</v>
      </c>
      <c r="K192" t="s">
        <v>1350</v>
      </c>
      <c r="N192" t="s">
        <v>2116</v>
      </c>
      <c r="O192" t="s">
        <v>3999</v>
      </c>
      <c r="Q192" t="s">
        <v>29</v>
      </c>
      <c r="R192" t="s">
        <v>113</v>
      </c>
      <c r="S192" t="s">
        <v>692</v>
      </c>
      <c r="U192" t="s">
        <v>1824</v>
      </c>
      <c r="V192" t="s">
        <v>4000</v>
      </c>
      <c r="AG192" t="s">
        <v>2116</v>
      </c>
      <c r="AH192" t="s">
        <v>2116</v>
      </c>
      <c r="AI192">
        <v>290739.28000000003</v>
      </c>
      <c r="AJ192">
        <v>6626899.6299999999</v>
      </c>
      <c r="AK192" t="s">
        <v>2390</v>
      </c>
      <c r="AL192" s="57">
        <v>80.294899999999998</v>
      </c>
      <c r="AM192" s="57">
        <v>79.357900000000001</v>
      </c>
    </row>
    <row r="193" spans="1:39" x14ac:dyDescent="0.2">
      <c r="A193" s="44" t="s">
        <v>173</v>
      </c>
      <c r="B193" t="s">
        <v>176</v>
      </c>
      <c r="C193" t="s">
        <v>2694</v>
      </c>
      <c r="E193" t="s">
        <v>1153</v>
      </c>
      <c r="F193" t="s">
        <v>618</v>
      </c>
      <c r="G193" t="s">
        <v>1805</v>
      </c>
      <c r="H193" s="39">
        <v>43766</v>
      </c>
      <c r="I193">
        <v>2019</v>
      </c>
      <c r="J193" t="s">
        <v>1316</v>
      </c>
      <c r="K193" t="s">
        <v>1451</v>
      </c>
      <c r="N193" t="s">
        <v>2116</v>
      </c>
      <c r="O193" t="s">
        <v>1826</v>
      </c>
      <c r="Q193" t="s">
        <v>29</v>
      </c>
      <c r="R193" t="s">
        <v>131</v>
      </c>
      <c r="S193" t="s">
        <v>692</v>
      </c>
      <c r="T193" t="s">
        <v>2850</v>
      </c>
      <c r="U193" t="s">
        <v>727</v>
      </c>
      <c r="V193" t="s">
        <v>1935</v>
      </c>
      <c r="AG193" t="s">
        <v>2116</v>
      </c>
      <c r="AH193" t="s">
        <v>2116</v>
      </c>
      <c r="AI193">
        <v>338884</v>
      </c>
      <c r="AJ193">
        <v>6378276</v>
      </c>
      <c r="AK193" t="s">
        <v>2388</v>
      </c>
      <c r="AL193" s="57">
        <v>2</v>
      </c>
      <c r="AM193" s="57">
        <v>1.9</v>
      </c>
    </row>
    <row r="194" spans="1:39" x14ac:dyDescent="0.2">
      <c r="A194" s="44" t="s">
        <v>173</v>
      </c>
      <c r="B194" t="s">
        <v>176</v>
      </c>
      <c r="C194" t="s">
        <v>2543</v>
      </c>
      <c r="E194" t="s">
        <v>1174</v>
      </c>
      <c r="F194" t="s">
        <v>473</v>
      </c>
      <c r="G194" t="s">
        <v>1805</v>
      </c>
      <c r="H194" s="39">
        <v>42172</v>
      </c>
      <c r="I194">
        <v>2015</v>
      </c>
      <c r="J194" t="s">
        <v>1297</v>
      </c>
      <c r="K194" t="s">
        <v>1390</v>
      </c>
      <c r="N194" t="s">
        <v>2116</v>
      </c>
      <c r="O194" t="s">
        <v>1837</v>
      </c>
      <c r="Q194" t="s">
        <v>29</v>
      </c>
      <c r="R194" t="s">
        <v>130</v>
      </c>
      <c r="S194" t="s">
        <v>692</v>
      </c>
      <c r="T194" t="s">
        <v>2850</v>
      </c>
      <c r="U194" t="s">
        <v>697</v>
      </c>
      <c r="V194" t="s">
        <v>911</v>
      </c>
      <c r="AG194" t="s">
        <v>2116</v>
      </c>
      <c r="AH194" t="s">
        <v>2116</v>
      </c>
      <c r="AI194">
        <v>336570</v>
      </c>
      <c r="AJ194">
        <v>6038143</v>
      </c>
      <c r="AK194" t="s">
        <v>2391</v>
      </c>
      <c r="AL194" s="57">
        <v>0.27</v>
      </c>
      <c r="AM194" s="57">
        <v>0.26960000000000001</v>
      </c>
    </row>
    <row r="195" spans="1:39" x14ac:dyDescent="0.2">
      <c r="A195" s="44" t="s">
        <v>173</v>
      </c>
      <c r="B195" t="s">
        <v>176</v>
      </c>
      <c r="C195" t="s">
        <v>3856</v>
      </c>
      <c r="F195" t="s">
        <v>3857</v>
      </c>
      <c r="G195" t="s">
        <v>1805</v>
      </c>
      <c r="H195" s="39">
        <v>45392</v>
      </c>
      <c r="I195">
        <v>2024</v>
      </c>
      <c r="J195" t="s">
        <v>1337</v>
      </c>
      <c r="K195" t="s">
        <v>2324</v>
      </c>
      <c r="N195" t="s">
        <v>2116</v>
      </c>
      <c r="O195" t="s">
        <v>695</v>
      </c>
      <c r="Q195" t="s">
        <v>29</v>
      </c>
      <c r="R195" t="s">
        <v>113</v>
      </c>
      <c r="S195" t="s">
        <v>692</v>
      </c>
      <c r="T195" t="s">
        <v>2850</v>
      </c>
      <c r="U195" t="s">
        <v>2157</v>
      </c>
      <c r="V195" t="s">
        <v>3858</v>
      </c>
      <c r="AG195" t="s">
        <v>2116</v>
      </c>
      <c r="AH195" t="s">
        <v>2116</v>
      </c>
      <c r="AI195">
        <v>758717</v>
      </c>
      <c r="AJ195">
        <v>5951006</v>
      </c>
      <c r="AK195" t="s">
        <v>2389</v>
      </c>
      <c r="AL195" s="57">
        <v>3.6819999999999999</v>
      </c>
      <c r="AM195" s="57">
        <v>3.18</v>
      </c>
    </row>
    <row r="196" spans="1:39" x14ac:dyDescent="0.2">
      <c r="A196" s="44" t="s">
        <v>173</v>
      </c>
      <c r="B196" t="s">
        <v>176</v>
      </c>
      <c r="C196" t="s">
        <v>2692</v>
      </c>
      <c r="E196" t="s">
        <v>1709</v>
      </c>
      <c r="F196" t="s">
        <v>487</v>
      </c>
      <c r="G196" t="s">
        <v>1805</v>
      </c>
      <c r="H196" s="39">
        <v>43784</v>
      </c>
      <c r="I196">
        <v>2019</v>
      </c>
      <c r="J196" t="s">
        <v>1337</v>
      </c>
      <c r="K196" t="s">
        <v>1398</v>
      </c>
      <c r="N196" t="s">
        <v>2116</v>
      </c>
      <c r="O196" t="s">
        <v>1837</v>
      </c>
      <c r="Q196" t="s">
        <v>29</v>
      </c>
      <c r="R196" t="s">
        <v>131</v>
      </c>
      <c r="S196" t="s">
        <v>692</v>
      </c>
      <c r="T196" t="s">
        <v>2850</v>
      </c>
      <c r="U196" t="s">
        <v>697</v>
      </c>
      <c r="V196" t="s">
        <v>2011</v>
      </c>
      <c r="AG196" t="s">
        <v>2116</v>
      </c>
      <c r="AH196" t="s">
        <v>2116</v>
      </c>
      <c r="AI196">
        <v>690758.4</v>
      </c>
      <c r="AJ196">
        <v>5917816.4199999999</v>
      </c>
      <c r="AK196" t="s">
        <v>2394</v>
      </c>
      <c r="AL196" s="57">
        <v>1</v>
      </c>
      <c r="AM196" s="57">
        <v>0.95</v>
      </c>
    </row>
    <row r="197" spans="1:39" x14ac:dyDescent="0.2">
      <c r="A197" s="44" t="s">
        <v>173</v>
      </c>
      <c r="B197" t="s">
        <v>176</v>
      </c>
      <c r="C197" t="s">
        <v>223</v>
      </c>
      <c r="E197" t="s">
        <v>1241</v>
      </c>
      <c r="F197" t="s">
        <v>639</v>
      </c>
      <c r="G197" t="s">
        <v>1805</v>
      </c>
      <c r="H197" s="39">
        <v>36738</v>
      </c>
      <c r="I197">
        <v>2000</v>
      </c>
      <c r="J197" t="s">
        <v>1337</v>
      </c>
      <c r="K197" t="s">
        <v>1457</v>
      </c>
      <c r="N197" t="s">
        <v>2116</v>
      </c>
      <c r="O197" t="s">
        <v>1823</v>
      </c>
      <c r="Q197" t="s">
        <v>36</v>
      </c>
      <c r="R197" t="s">
        <v>28</v>
      </c>
      <c r="S197" t="s">
        <v>139</v>
      </c>
      <c r="U197" t="s">
        <v>1824</v>
      </c>
      <c r="V197" t="s">
        <v>1018</v>
      </c>
      <c r="AG197" t="s">
        <v>2116</v>
      </c>
      <c r="AH197" t="s">
        <v>2116</v>
      </c>
      <c r="AI197">
        <v>260780.28</v>
      </c>
      <c r="AJ197">
        <v>5842172.9400000004</v>
      </c>
      <c r="AK197" t="s">
        <v>2388</v>
      </c>
      <c r="AL197" s="57">
        <v>55</v>
      </c>
      <c r="AM197" s="57">
        <v>54.906500000000001</v>
      </c>
    </row>
    <row r="198" spans="1:39" x14ac:dyDescent="0.2">
      <c r="A198" s="44" t="s">
        <v>173</v>
      </c>
      <c r="B198" t="s">
        <v>176</v>
      </c>
      <c r="C198" t="s">
        <v>223</v>
      </c>
      <c r="E198" t="s">
        <v>1241</v>
      </c>
      <c r="F198" t="s">
        <v>2263</v>
      </c>
      <c r="G198" t="s">
        <v>1805</v>
      </c>
      <c r="H198" s="39">
        <v>36738</v>
      </c>
      <c r="I198">
        <v>2000</v>
      </c>
      <c r="J198" t="s">
        <v>1337</v>
      </c>
      <c r="K198" t="s">
        <v>1457</v>
      </c>
      <c r="N198" t="s">
        <v>2116</v>
      </c>
      <c r="O198" t="s">
        <v>1823</v>
      </c>
      <c r="Q198" t="s">
        <v>36</v>
      </c>
      <c r="R198" t="s">
        <v>28</v>
      </c>
      <c r="S198" t="s">
        <v>139</v>
      </c>
      <c r="U198" t="s">
        <v>1824</v>
      </c>
      <c r="V198" t="s">
        <v>1019</v>
      </c>
      <c r="AG198" t="s">
        <v>2116</v>
      </c>
      <c r="AH198" t="s">
        <v>2116</v>
      </c>
      <c r="AI198">
        <v>270616.14</v>
      </c>
      <c r="AJ198">
        <v>5841932.1900000004</v>
      </c>
      <c r="AK198" t="s">
        <v>2388</v>
      </c>
      <c r="AL198" s="57">
        <v>85</v>
      </c>
      <c r="AM198" s="57">
        <v>84.872500000000002</v>
      </c>
    </row>
    <row r="199" spans="1:39" x14ac:dyDescent="0.2">
      <c r="A199" s="44" t="s">
        <v>173</v>
      </c>
      <c r="B199" t="s">
        <v>176</v>
      </c>
      <c r="C199" t="s">
        <v>2693</v>
      </c>
      <c r="F199" t="s">
        <v>2837</v>
      </c>
      <c r="G199" t="s">
        <v>1805</v>
      </c>
      <c r="H199" s="39">
        <v>44469</v>
      </c>
      <c r="I199">
        <v>2021</v>
      </c>
      <c r="J199" t="s">
        <v>1344</v>
      </c>
      <c r="K199" t="s">
        <v>2838</v>
      </c>
      <c r="N199" t="s">
        <v>2116</v>
      </c>
      <c r="O199" t="s">
        <v>1835</v>
      </c>
      <c r="Q199" t="s">
        <v>36</v>
      </c>
      <c r="R199" t="s">
        <v>37</v>
      </c>
      <c r="S199" t="s">
        <v>139</v>
      </c>
      <c r="T199" t="s">
        <v>2850</v>
      </c>
      <c r="U199" t="s">
        <v>1557</v>
      </c>
      <c r="V199" t="s">
        <v>2839</v>
      </c>
      <c r="AG199" t="s">
        <v>2116</v>
      </c>
      <c r="AH199" t="s">
        <v>2116</v>
      </c>
      <c r="AI199">
        <v>707945</v>
      </c>
      <c r="AJ199">
        <v>5707261</v>
      </c>
      <c r="AK199" t="s">
        <v>2394</v>
      </c>
      <c r="AL199" s="57">
        <v>2.89425</v>
      </c>
      <c r="AM199" s="57">
        <v>2.88</v>
      </c>
    </row>
    <row r="200" spans="1:39" x14ac:dyDescent="0.2">
      <c r="A200" s="44" t="s">
        <v>173</v>
      </c>
      <c r="B200" t="s">
        <v>176</v>
      </c>
      <c r="C200" t="s">
        <v>2693</v>
      </c>
      <c r="F200" t="s">
        <v>2384</v>
      </c>
      <c r="G200" t="s">
        <v>1805</v>
      </c>
      <c r="H200" s="39">
        <v>44335</v>
      </c>
      <c r="I200">
        <v>2021</v>
      </c>
      <c r="J200" t="s">
        <v>1337</v>
      </c>
      <c r="K200" t="s">
        <v>2385</v>
      </c>
      <c r="N200" t="s">
        <v>2116</v>
      </c>
      <c r="O200" t="s">
        <v>1835</v>
      </c>
      <c r="Q200" t="s">
        <v>36</v>
      </c>
      <c r="R200" t="s">
        <v>37</v>
      </c>
      <c r="S200" t="s">
        <v>139</v>
      </c>
      <c r="T200" t="s">
        <v>2850</v>
      </c>
      <c r="U200" t="s">
        <v>1557</v>
      </c>
      <c r="V200" t="s">
        <v>2386</v>
      </c>
      <c r="AG200" t="s">
        <v>2116</v>
      </c>
      <c r="AH200" t="s">
        <v>2116</v>
      </c>
      <c r="AI200">
        <v>665775</v>
      </c>
      <c r="AJ200">
        <v>5917423</v>
      </c>
      <c r="AK200" t="s">
        <v>2389</v>
      </c>
      <c r="AL200" s="57">
        <v>2.89425</v>
      </c>
      <c r="AM200" s="57">
        <v>2.88</v>
      </c>
    </row>
    <row r="201" spans="1:39" x14ac:dyDescent="0.2">
      <c r="A201" s="44" t="s">
        <v>173</v>
      </c>
      <c r="B201" t="s">
        <v>176</v>
      </c>
      <c r="C201" t="s">
        <v>2693</v>
      </c>
      <c r="E201" t="s">
        <v>1751</v>
      </c>
      <c r="F201" t="s">
        <v>1531</v>
      </c>
      <c r="G201" t="s">
        <v>1805</v>
      </c>
      <c r="H201" s="39">
        <v>44062</v>
      </c>
      <c r="I201">
        <v>2020</v>
      </c>
      <c r="J201" t="s">
        <v>1310</v>
      </c>
      <c r="K201" t="s">
        <v>1465</v>
      </c>
      <c r="N201" t="s">
        <v>2116</v>
      </c>
      <c r="O201" t="s">
        <v>1835</v>
      </c>
      <c r="Q201" t="s">
        <v>36</v>
      </c>
      <c r="R201" t="s">
        <v>37</v>
      </c>
      <c r="S201" t="s">
        <v>139</v>
      </c>
      <c r="T201" t="s">
        <v>2850</v>
      </c>
      <c r="U201" t="s">
        <v>1883</v>
      </c>
      <c r="V201" t="s">
        <v>2014</v>
      </c>
      <c r="AG201" t="s">
        <v>2116</v>
      </c>
      <c r="AH201" t="s">
        <v>2116</v>
      </c>
      <c r="AI201">
        <v>702614</v>
      </c>
      <c r="AJ201">
        <v>5810916</v>
      </c>
      <c r="AK201" t="s">
        <v>2394</v>
      </c>
      <c r="AL201" s="57">
        <v>2.89425</v>
      </c>
      <c r="AM201" s="57">
        <v>2.88</v>
      </c>
    </row>
    <row r="202" spans="1:39" x14ac:dyDescent="0.2">
      <c r="A202" s="44" t="s">
        <v>173</v>
      </c>
      <c r="B202" t="s">
        <v>176</v>
      </c>
      <c r="C202" t="s">
        <v>2605</v>
      </c>
      <c r="E202" t="s">
        <v>1651</v>
      </c>
      <c r="F202" t="s">
        <v>637</v>
      </c>
      <c r="G202" t="s">
        <v>1805</v>
      </c>
      <c r="H202" s="39">
        <v>43840</v>
      </c>
      <c r="I202">
        <v>2020</v>
      </c>
      <c r="J202" t="s">
        <v>1310</v>
      </c>
      <c r="K202" t="s">
        <v>1315</v>
      </c>
      <c r="N202" t="s">
        <v>2116</v>
      </c>
      <c r="O202" t="s">
        <v>695</v>
      </c>
      <c r="Q202" t="s">
        <v>29</v>
      </c>
      <c r="R202" t="s">
        <v>113</v>
      </c>
      <c r="S202" t="s">
        <v>692</v>
      </c>
      <c r="T202" t="s">
        <v>2850</v>
      </c>
      <c r="U202" t="s">
        <v>697</v>
      </c>
      <c r="V202" t="s">
        <v>1923</v>
      </c>
      <c r="AG202" t="s">
        <v>2116</v>
      </c>
      <c r="AH202" t="s">
        <v>2116</v>
      </c>
      <c r="AI202">
        <v>275656</v>
      </c>
      <c r="AJ202">
        <v>6245575</v>
      </c>
      <c r="AK202" t="s">
        <v>2391</v>
      </c>
      <c r="AL202" s="57">
        <v>9</v>
      </c>
      <c r="AM202" s="57">
        <v>8.99</v>
      </c>
    </row>
    <row r="203" spans="1:39" x14ac:dyDescent="0.2">
      <c r="A203" s="44" t="s">
        <v>173</v>
      </c>
      <c r="B203" t="s">
        <v>176</v>
      </c>
      <c r="C203" t="s">
        <v>2672</v>
      </c>
      <c r="E203" t="s">
        <v>1186</v>
      </c>
      <c r="F203" t="s">
        <v>493</v>
      </c>
      <c r="G203" t="s">
        <v>1805</v>
      </c>
      <c r="H203" s="39">
        <v>41726</v>
      </c>
      <c r="I203">
        <v>2014</v>
      </c>
      <c r="J203" t="s">
        <v>1310</v>
      </c>
      <c r="K203" t="s">
        <v>1402</v>
      </c>
      <c r="N203" t="s">
        <v>2116</v>
      </c>
      <c r="O203" t="s">
        <v>695</v>
      </c>
      <c r="Q203" t="s">
        <v>29</v>
      </c>
      <c r="R203" t="s">
        <v>113</v>
      </c>
      <c r="S203" t="s">
        <v>692</v>
      </c>
      <c r="T203" t="s">
        <v>2850</v>
      </c>
      <c r="U203" t="s">
        <v>895</v>
      </c>
      <c r="V203" t="s">
        <v>927</v>
      </c>
      <c r="AG203" t="s">
        <v>2116</v>
      </c>
      <c r="AH203" t="s">
        <v>2116</v>
      </c>
      <c r="AI203">
        <v>357141.09</v>
      </c>
      <c r="AJ203">
        <v>6294500.6030000001</v>
      </c>
      <c r="AK203" t="s">
        <v>2388</v>
      </c>
      <c r="AL203" s="57">
        <v>0.15</v>
      </c>
      <c r="AM203" s="57">
        <v>0.15</v>
      </c>
    </row>
    <row r="204" spans="1:39" x14ac:dyDescent="0.2">
      <c r="A204" s="44" t="s">
        <v>173</v>
      </c>
      <c r="B204" t="s">
        <v>176</v>
      </c>
      <c r="C204" t="s">
        <v>2544</v>
      </c>
      <c r="E204" t="s">
        <v>1110</v>
      </c>
      <c r="F204" t="s">
        <v>339</v>
      </c>
      <c r="G204" t="s">
        <v>1805</v>
      </c>
      <c r="H204" s="39">
        <v>42569</v>
      </c>
      <c r="I204">
        <v>2016</v>
      </c>
      <c r="J204" t="s">
        <v>1344</v>
      </c>
      <c r="K204" t="s">
        <v>1261</v>
      </c>
      <c r="N204" t="s">
        <v>2116</v>
      </c>
      <c r="O204" t="s">
        <v>1837</v>
      </c>
      <c r="Q204" t="s">
        <v>29</v>
      </c>
      <c r="R204" t="s">
        <v>130</v>
      </c>
      <c r="S204" t="s">
        <v>692</v>
      </c>
      <c r="T204" t="s">
        <v>2850</v>
      </c>
      <c r="U204" t="s">
        <v>709</v>
      </c>
      <c r="V204" t="s">
        <v>793</v>
      </c>
      <c r="AG204" t="s">
        <v>2116</v>
      </c>
      <c r="AH204" t="s">
        <v>2116</v>
      </c>
      <c r="AI204">
        <v>280352.99959999998</v>
      </c>
      <c r="AJ204">
        <v>5734129.017</v>
      </c>
      <c r="AK204" t="s">
        <v>2388</v>
      </c>
      <c r="AL204" s="57">
        <v>2.5099999999999998</v>
      </c>
      <c r="AM204" s="57">
        <v>2.4973999999999998</v>
      </c>
    </row>
    <row r="205" spans="1:39" x14ac:dyDescent="0.2">
      <c r="A205" s="44" t="s">
        <v>173</v>
      </c>
      <c r="B205" t="s">
        <v>176</v>
      </c>
      <c r="C205" t="s">
        <v>2801</v>
      </c>
      <c r="F205" t="s">
        <v>2802</v>
      </c>
      <c r="G205" t="s">
        <v>1805</v>
      </c>
      <c r="H205" s="39">
        <v>44442</v>
      </c>
      <c r="I205">
        <v>2021</v>
      </c>
      <c r="J205" t="s">
        <v>3870</v>
      </c>
      <c r="K205" t="s">
        <v>1418</v>
      </c>
      <c r="N205" t="s">
        <v>2116</v>
      </c>
      <c r="O205" t="s">
        <v>695</v>
      </c>
      <c r="Q205" t="s">
        <v>29</v>
      </c>
      <c r="R205" t="s">
        <v>113</v>
      </c>
      <c r="S205" t="s">
        <v>692</v>
      </c>
      <c r="T205" t="s">
        <v>2850</v>
      </c>
      <c r="U205" t="s">
        <v>697</v>
      </c>
      <c r="V205" t="s">
        <v>2803</v>
      </c>
      <c r="AG205" t="s">
        <v>2116</v>
      </c>
      <c r="AH205" t="s">
        <v>2116</v>
      </c>
      <c r="AI205">
        <v>286479</v>
      </c>
      <c r="AJ205">
        <v>6196755</v>
      </c>
      <c r="AK205" t="s">
        <v>2388</v>
      </c>
      <c r="AL205" s="57">
        <v>8.6029999999999998</v>
      </c>
      <c r="AM205" s="57">
        <v>8.6</v>
      </c>
    </row>
    <row r="206" spans="1:39" x14ac:dyDescent="0.2">
      <c r="A206" s="44" t="s">
        <v>173</v>
      </c>
      <c r="B206" t="s">
        <v>176</v>
      </c>
      <c r="C206" t="s">
        <v>4131</v>
      </c>
      <c r="E206" t="s">
        <v>1092</v>
      </c>
      <c r="F206" t="s">
        <v>307</v>
      </c>
      <c r="G206" t="s">
        <v>1805</v>
      </c>
      <c r="H206" s="39">
        <v>42310</v>
      </c>
      <c r="I206">
        <v>2015</v>
      </c>
      <c r="J206" t="s">
        <v>1337</v>
      </c>
      <c r="K206" t="s">
        <v>1338</v>
      </c>
      <c r="N206" t="s">
        <v>2116</v>
      </c>
      <c r="O206" t="s">
        <v>1837</v>
      </c>
      <c r="Q206" t="s">
        <v>29</v>
      </c>
      <c r="R206" t="s">
        <v>130</v>
      </c>
      <c r="S206" t="s">
        <v>692</v>
      </c>
      <c r="T206" t="s">
        <v>2850</v>
      </c>
      <c r="U206" t="s">
        <v>709</v>
      </c>
      <c r="V206" t="s">
        <v>765</v>
      </c>
      <c r="AG206" t="s">
        <v>2116</v>
      </c>
      <c r="AH206" t="s">
        <v>2116</v>
      </c>
      <c r="AI206">
        <v>270541.69</v>
      </c>
      <c r="AJ206">
        <v>5802534.7699999996</v>
      </c>
      <c r="AK206" t="s">
        <v>2388</v>
      </c>
      <c r="AL206" s="57">
        <v>3</v>
      </c>
      <c r="AM206" s="57">
        <v>2.9996</v>
      </c>
    </row>
    <row r="207" spans="1:39" x14ac:dyDescent="0.2">
      <c r="A207" s="44" t="s">
        <v>173</v>
      </c>
      <c r="B207" t="s">
        <v>176</v>
      </c>
      <c r="C207" t="s">
        <v>2812</v>
      </c>
      <c r="F207" t="s">
        <v>2813</v>
      </c>
      <c r="G207" t="s">
        <v>1805</v>
      </c>
      <c r="H207" s="39">
        <v>44477</v>
      </c>
      <c r="I207">
        <v>2021</v>
      </c>
      <c r="J207" t="s">
        <v>1297</v>
      </c>
      <c r="K207" t="s">
        <v>1299</v>
      </c>
      <c r="N207" t="s">
        <v>2116</v>
      </c>
      <c r="O207" t="s">
        <v>695</v>
      </c>
      <c r="Q207" t="s">
        <v>29</v>
      </c>
      <c r="R207" t="s">
        <v>113</v>
      </c>
      <c r="S207" t="s">
        <v>692</v>
      </c>
      <c r="T207" t="s">
        <v>2850</v>
      </c>
      <c r="U207" t="s">
        <v>699</v>
      </c>
      <c r="V207" t="s">
        <v>2814</v>
      </c>
      <c r="AG207" t="s">
        <v>2116</v>
      </c>
      <c r="AH207" t="s">
        <v>2116</v>
      </c>
      <c r="AI207">
        <v>262842</v>
      </c>
      <c r="AJ207">
        <v>6028805</v>
      </c>
      <c r="AK207" t="s">
        <v>2388</v>
      </c>
      <c r="AL207" s="57">
        <v>9.0220000000000002</v>
      </c>
      <c r="AM207" s="57">
        <v>9</v>
      </c>
    </row>
    <row r="208" spans="1:39" x14ac:dyDescent="0.2">
      <c r="A208" s="44" t="s">
        <v>173</v>
      </c>
      <c r="B208" t="s">
        <v>176</v>
      </c>
      <c r="C208" t="s">
        <v>3241</v>
      </c>
      <c r="F208" t="s">
        <v>3242</v>
      </c>
      <c r="G208" t="s">
        <v>1805</v>
      </c>
      <c r="H208" s="39">
        <v>44924</v>
      </c>
      <c r="I208">
        <v>2022</v>
      </c>
      <c r="J208" t="s">
        <v>1337</v>
      </c>
      <c r="K208" t="s">
        <v>1341</v>
      </c>
      <c r="N208" t="s">
        <v>2116</v>
      </c>
      <c r="O208" t="s">
        <v>695</v>
      </c>
      <c r="Q208" t="s">
        <v>29</v>
      </c>
      <c r="R208" t="s">
        <v>113</v>
      </c>
      <c r="S208" t="s">
        <v>692</v>
      </c>
      <c r="T208" t="s">
        <v>2850</v>
      </c>
      <c r="U208" t="s">
        <v>697</v>
      </c>
      <c r="V208" t="s">
        <v>3243</v>
      </c>
      <c r="AG208" t="s">
        <v>2116</v>
      </c>
      <c r="AH208" t="s">
        <v>2116</v>
      </c>
      <c r="AI208">
        <v>729022</v>
      </c>
      <c r="AJ208">
        <v>5854235</v>
      </c>
      <c r="AK208" t="s">
        <v>2389</v>
      </c>
      <c r="AL208" s="57">
        <v>9.0399999999999991</v>
      </c>
      <c r="AM208" s="57">
        <v>9</v>
      </c>
    </row>
    <row r="209" spans="1:39" x14ac:dyDescent="0.2">
      <c r="A209" s="44" t="s">
        <v>173</v>
      </c>
      <c r="B209" t="s">
        <v>176</v>
      </c>
      <c r="C209" t="s">
        <v>2508</v>
      </c>
      <c r="E209" t="s">
        <v>1125</v>
      </c>
      <c r="F209" t="s">
        <v>2276</v>
      </c>
      <c r="G209" t="s">
        <v>1805</v>
      </c>
      <c r="H209" s="39">
        <v>43356</v>
      </c>
      <c r="I209">
        <v>2018</v>
      </c>
      <c r="J209" t="s">
        <v>1348</v>
      </c>
      <c r="K209" t="s">
        <v>133</v>
      </c>
      <c r="N209" t="s">
        <v>2116</v>
      </c>
      <c r="O209" t="s">
        <v>1837</v>
      </c>
      <c r="Q209" t="s">
        <v>29</v>
      </c>
      <c r="R209" t="s">
        <v>113</v>
      </c>
      <c r="S209" t="s">
        <v>692</v>
      </c>
      <c r="U209" t="s">
        <v>1824</v>
      </c>
      <c r="V209" t="s">
        <v>817</v>
      </c>
      <c r="AG209" t="s">
        <v>2116</v>
      </c>
      <c r="AH209" t="s">
        <v>2116</v>
      </c>
      <c r="AI209">
        <v>317904.08</v>
      </c>
      <c r="AJ209">
        <v>6774361.3700000001</v>
      </c>
      <c r="AK209" t="s">
        <v>2390</v>
      </c>
      <c r="AL209" s="57">
        <v>108.10299999999999</v>
      </c>
      <c r="AM209" s="57">
        <v>105.032</v>
      </c>
    </row>
    <row r="210" spans="1:39" x14ac:dyDescent="0.2">
      <c r="A210" s="44" t="s">
        <v>173</v>
      </c>
      <c r="B210" t="s">
        <v>176</v>
      </c>
      <c r="C210" t="s">
        <v>211</v>
      </c>
      <c r="E210" t="s">
        <v>1618</v>
      </c>
      <c r="F210" t="s">
        <v>535</v>
      </c>
      <c r="G210" t="s">
        <v>1805</v>
      </c>
      <c r="H210" s="39">
        <v>43484</v>
      </c>
      <c r="I210">
        <v>2019</v>
      </c>
      <c r="J210" t="s">
        <v>3870</v>
      </c>
      <c r="K210" t="s">
        <v>1418</v>
      </c>
      <c r="N210" t="s">
        <v>2116</v>
      </c>
      <c r="O210" t="s">
        <v>1837</v>
      </c>
      <c r="Q210" t="s">
        <v>29</v>
      </c>
      <c r="R210" t="s">
        <v>113</v>
      </c>
      <c r="S210" t="s">
        <v>692</v>
      </c>
      <c r="T210" t="s">
        <v>2850</v>
      </c>
      <c r="U210" t="s">
        <v>697</v>
      </c>
      <c r="V210" t="s">
        <v>952</v>
      </c>
      <c r="AG210" t="s">
        <v>2116</v>
      </c>
      <c r="AH210" t="s">
        <v>2116</v>
      </c>
      <c r="AI210">
        <v>279269.18</v>
      </c>
      <c r="AJ210">
        <v>6210664.4900000002</v>
      </c>
      <c r="AK210" t="s">
        <v>2391</v>
      </c>
      <c r="AL210" s="57">
        <v>7</v>
      </c>
      <c r="AM210" s="57">
        <v>6.87</v>
      </c>
    </row>
    <row r="211" spans="1:39" x14ac:dyDescent="0.2">
      <c r="A211" s="44" t="s">
        <v>173</v>
      </c>
      <c r="B211" t="s">
        <v>176</v>
      </c>
      <c r="C211" t="s">
        <v>214</v>
      </c>
      <c r="E211" t="s">
        <v>1624</v>
      </c>
      <c r="F211" t="s">
        <v>560</v>
      </c>
      <c r="G211" t="s">
        <v>1805</v>
      </c>
      <c r="H211" s="39">
        <v>44009</v>
      </c>
      <c r="I211">
        <v>2020</v>
      </c>
      <c r="J211" t="s">
        <v>1310</v>
      </c>
      <c r="K211" t="s">
        <v>1430</v>
      </c>
      <c r="N211" t="s">
        <v>2116</v>
      </c>
      <c r="O211" t="s">
        <v>695</v>
      </c>
      <c r="Q211" t="s">
        <v>29</v>
      </c>
      <c r="R211" t="s">
        <v>113</v>
      </c>
      <c r="S211" t="s">
        <v>692</v>
      </c>
      <c r="T211" t="s">
        <v>2850</v>
      </c>
      <c r="U211" t="s">
        <v>895</v>
      </c>
      <c r="V211" t="s">
        <v>967</v>
      </c>
      <c r="AG211" t="s">
        <v>2116</v>
      </c>
      <c r="AH211" t="s">
        <v>2116</v>
      </c>
      <c r="AI211">
        <v>328986</v>
      </c>
      <c r="AJ211">
        <v>6290033</v>
      </c>
      <c r="AK211" t="s">
        <v>80</v>
      </c>
      <c r="AL211" s="57">
        <v>3</v>
      </c>
      <c r="AM211" s="57">
        <v>2.9990000000000001</v>
      </c>
    </row>
    <row r="212" spans="1:39" x14ac:dyDescent="0.2">
      <c r="A212" s="44" t="s">
        <v>173</v>
      </c>
      <c r="B212" t="s">
        <v>176</v>
      </c>
      <c r="C212" t="s">
        <v>2583</v>
      </c>
      <c r="E212" t="s">
        <v>1747</v>
      </c>
      <c r="F212" t="s">
        <v>671</v>
      </c>
      <c r="G212" t="s">
        <v>1805</v>
      </c>
      <c r="H212" s="39">
        <v>43630</v>
      </c>
      <c r="I212">
        <v>2019</v>
      </c>
      <c r="J212" t="s">
        <v>1310</v>
      </c>
      <c r="K212" t="s">
        <v>1465</v>
      </c>
      <c r="N212" t="s">
        <v>2116</v>
      </c>
      <c r="O212" t="s">
        <v>1837</v>
      </c>
      <c r="Q212" t="s">
        <v>29</v>
      </c>
      <c r="R212" t="s">
        <v>113</v>
      </c>
      <c r="S212" t="s">
        <v>692</v>
      </c>
      <c r="T212" t="s">
        <v>2850</v>
      </c>
      <c r="U212" t="s">
        <v>895</v>
      </c>
      <c r="V212" t="s">
        <v>1903</v>
      </c>
      <c r="AG212" t="s">
        <v>2116</v>
      </c>
      <c r="AH212" t="s">
        <v>2116</v>
      </c>
      <c r="AI212">
        <v>323741</v>
      </c>
      <c r="AJ212">
        <v>6336378</v>
      </c>
      <c r="AK212" t="s">
        <v>2391</v>
      </c>
      <c r="AL212" s="57">
        <v>3</v>
      </c>
      <c r="AM212" s="57">
        <v>1.7</v>
      </c>
    </row>
    <row r="213" spans="1:39" x14ac:dyDescent="0.2">
      <c r="A213" s="44" t="s">
        <v>173</v>
      </c>
      <c r="B213" t="s">
        <v>176</v>
      </c>
      <c r="C213" t="s">
        <v>2720</v>
      </c>
      <c r="E213" t="s">
        <v>1143</v>
      </c>
      <c r="F213" t="s">
        <v>405</v>
      </c>
      <c r="G213" t="s">
        <v>1805</v>
      </c>
      <c r="H213" s="39">
        <v>40025</v>
      </c>
      <c r="I213">
        <v>2009</v>
      </c>
      <c r="J213" t="s">
        <v>1362</v>
      </c>
      <c r="K213" t="s">
        <v>1363</v>
      </c>
      <c r="N213" t="s">
        <v>2116</v>
      </c>
      <c r="O213" t="s">
        <v>1837</v>
      </c>
      <c r="Q213" t="s">
        <v>36</v>
      </c>
      <c r="R213" t="s">
        <v>37</v>
      </c>
      <c r="S213" t="s">
        <v>139</v>
      </c>
      <c r="U213" t="s">
        <v>1824</v>
      </c>
      <c r="V213" t="s">
        <v>850</v>
      </c>
      <c r="W213" t="s">
        <v>37</v>
      </c>
      <c r="X213" t="s">
        <v>2053</v>
      </c>
      <c r="Y213" t="s">
        <v>1273</v>
      </c>
      <c r="AG213" t="s">
        <v>2116</v>
      </c>
      <c r="AH213" t="s">
        <v>2116</v>
      </c>
      <c r="AI213">
        <v>362486.76</v>
      </c>
      <c r="AJ213">
        <v>6959148.9100000001</v>
      </c>
      <c r="AK213" t="s">
        <v>2390</v>
      </c>
      <c r="AL213" s="57">
        <v>15.2545</v>
      </c>
      <c r="AM213" s="57">
        <v>14.066700000000001</v>
      </c>
    </row>
    <row r="214" spans="1:39" x14ac:dyDescent="0.2">
      <c r="A214" s="44" t="s">
        <v>173</v>
      </c>
      <c r="B214" t="s">
        <v>176</v>
      </c>
      <c r="C214" t="s">
        <v>3342</v>
      </c>
      <c r="F214" t="s">
        <v>3343</v>
      </c>
      <c r="G214" t="s">
        <v>1805</v>
      </c>
      <c r="H214" s="39">
        <v>45013</v>
      </c>
      <c r="I214">
        <v>2023</v>
      </c>
      <c r="J214" t="s">
        <v>3870</v>
      </c>
      <c r="K214" t="s">
        <v>1369</v>
      </c>
      <c r="N214" t="s">
        <v>2116</v>
      </c>
      <c r="O214" t="s">
        <v>1823</v>
      </c>
      <c r="Q214" t="s">
        <v>29</v>
      </c>
      <c r="R214" t="s">
        <v>130</v>
      </c>
      <c r="S214" t="s">
        <v>692</v>
      </c>
      <c r="U214" t="s">
        <v>1824</v>
      </c>
      <c r="V214" t="s">
        <v>3344</v>
      </c>
      <c r="AG214" t="s">
        <v>2116</v>
      </c>
      <c r="AH214" t="s">
        <v>2116</v>
      </c>
      <c r="AI214">
        <v>380280</v>
      </c>
      <c r="AJ214">
        <v>6188269</v>
      </c>
      <c r="AK214" t="s">
        <v>2388</v>
      </c>
      <c r="AL214" s="57">
        <v>12</v>
      </c>
      <c r="AM214" s="57">
        <v>10.356</v>
      </c>
    </row>
    <row r="215" spans="1:39" x14ac:dyDescent="0.2">
      <c r="A215" s="44" t="s">
        <v>173</v>
      </c>
      <c r="B215" t="s">
        <v>176</v>
      </c>
      <c r="C215" t="s">
        <v>2462</v>
      </c>
      <c r="F215" t="s">
        <v>2362</v>
      </c>
      <c r="G215" t="s">
        <v>1805</v>
      </c>
      <c r="H215" s="39">
        <v>44335</v>
      </c>
      <c r="I215">
        <v>2021</v>
      </c>
      <c r="J215" t="s">
        <v>1297</v>
      </c>
      <c r="K215" t="s">
        <v>1512</v>
      </c>
      <c r="N215" t="s">
        <v>2116</v>
      </c>
      <c r="O215" t="s">
        <v>1823</v>
      </c>
      <c r="Q215" t="s">
        <v>36</v>
      </c>
      <c r="R215" t="s">
        <v>28</v>
      </c>
      <c r="S215" t="s">
        <v>139</v>
      </c>
      <c r="U215" t="s">
        <v>1824</v>
      </c>
      <c r="V215" t="s">
        <v>2363</v>
      </c>
      <c r="AG215" t="s">
        <v>2116</v>
      </c>
      <c r="AH215" t="s">
        <v>2116</v>
      </c>
      <c r="AI215">
        <v>270659.11040000001</v>
      </c>
      <c r="AJ215">
        <v>5984567.3250000002</v>
      </c>
      <c r="AK215" t="s">
        <v>2388</v>
      </c>
      <c r="AL215" s="57">
        <v>22.5</v>
      </c>
      <c r="AM215" s="57">
        <v>22.5</v>
      </c>
    </row>
    <row r="216" spans="1:39" x14ac:dyDescent="0.2">
      <c r="A216" s="44" t="s">
        <v>173</v>
      </c>
      <c r="B216" t="s">
        <v>176</v>
      </c>
      <c r="C216" t="s">
        <v>2910</v>
      </c>
      <c r="E216" t="s">
        <v>1090</v>
      </c>
      <c r="F216" t="s">
        <v>419</v>
      </c>
      <c r="G216" t="s">
        <v>1805</v>
      </c>
      <c r="H216" s="39">
        <v>29798</v>
      </c>
      <c r="I216">
        <v>1981</v>
      </c>
      <c r="J216" t="s">
        <v>1362</v>
      </c>
      <c r="K216" t="s">
        <v>1262</v>
      </c>
      <c r="N216" t="s">
        <v>2116</v>
      </c>
      <c r="O216" t="s">
        <v>1837</v>
      </c>
      <c r="Q216" t="s">
        <v>36</v>
      </c>
      <c r="R216" t="s">
        <v>37</v>
      </c>
      <c r="S216" t="s">
        <v>139</v>
      </c>
      <c r="U216" t="s">
        <v>1824</v>
      </c>
      <c r="V216" t="s">
        <v>863</v>
      </c>
      <c r="W216" t="s">
        <v>37</v>
      </c>
      <c r="X216" t="s">
        <v>2061</v>
      </c>
      <c r="Y216" t="s">
        <v>1273</v>
      </c>
      <c r="AG216" t="s">
        <v>2116</v>
      </c>
      <c r="AH216" t="s">
        <v>2116</v>
      </c>
      <c r="AI216">
        <v>396336</v>
      </c>
      <c r="AJ216">
        <v>7079732</v>
      </c>
      <c r="AK216" t="s">
        <v>2390</v>
      </c>
      <c r="AL216" s="57">
        <v>23.8</v>
      </c>
      <c r="AM216" s="57">
        <v>23.6691</v>
      </c>
    </row>
    <row r="217" spans="1:39" x14ac:dyDescent="0.2">
      <c r="A217" s="44" t="s">
        <v>173</v>
      </c>
      <c r="B217" t="s">
        <v>176</v>
      </c>
      <c r="C217" t="s">
        <v>2732</v>
      </c>
      <c r="E217" t="s">
        <v>1137</v>
      </c>
      <c r="F217" t="s">
        <v>2775</v>
      </c>
      <c r="G217" t="s">
        <v>1805</v>
      </c>
      <c r="H217" s="39">
        <v>44456</v>
      </c>
      <c r="I217">
        <v>2021</v>
      </c>
      <c r="J217" t="s">
        <v>1337</v>
      </c>
      <c r="K217" t="s">
        <v>1260</v>
      </c>
      <c r="N217" t="s">
        <v>2116</v>
      </c>
      <c r="O217" t="s">
        <v>1837</v>
      </c>
      <c r="Q217" t="s">
        <v>29</v>
      </c>
      <c r="R217" t="s">
        <v>129</v>
      </c>
      <c r="S217" t="s">
        <v>692</v>
      </c>
      <c r="T217" t="s">
        <v>2850</v>
      </c>
      <c r="U217" t="s">
        <v>697</v>
      </c>
      <c r="V217" t="s">
        <v>2776</v>
      </c>
      <c r="AG217" t="s">
        <v>2116</v>
      </c>
      <c r="AH217" t="s">
        <v>2116</v>
      </c>
      <c r="AI217">
        <v>664257.79</v>
      </c>
      <c r="AJ217">
        <v>5910589.4000000004</v>
      </c>
      <c r="AK217" t="s">
        <v>2394</v>
      </c>
      <c r="AL217" s="57">
        <v>3.2</v>
      </c>
      <c r="AM217" s="57">
        <v>3</v>
      </c>
    </row>
    <row r="218" spans="1:39" x14ac:dyDescent="0.2">
      <c r="A218" s="44" t="s">
        <v>173</v>
      </c>
      <c r="B218" t="s">
        <v>176</v>
      </c>
      <c r="C218" t="s">
        <v>2732</v>
      </c>
      <c r="E218" t="s">
        <v>1137</v>
      </c>
      <c r="F218" t="s">
        <v>2353</v>
      </c>
      <c r="G218" t="s">
        <v>1805</v>
      </c>
      <c r="H218" s="39">
        <v>39513</v>
      </c>
      <c r="I218">
        <v>2008</v>
      </c>
      <c r="J218" t="s">
        <v>1337</v>
      </c>
      <c r="K218" t="s">
        <v>1260</v>
      </c>
      <c r="N218" t="s">
        <v>2116</v>
      </c>
      <c r="O218" t="s">
        <v>1823</v>
      </c>
      <c r="Q218" t="s">
        <v>29</v>
      </c>
      <c r="R218" t="s">
        <v>129</v>
      </c>
      <c r="S218" t="s">
        <v>692</v>
      </c>
      <c r="U218" t="s">
        <v>1824</v>
      </c>
      <c r="V218" t="s">
        <v>842</v>
      </c>
      <c r="AG218" t="s">
        <v>2116</v>
      </c>
      <c r="AH218" t="s">
        <v>2116</v>
      </c>
      <c r="AI218">
        <v>664254.03300000005</v>
      </c>
      <c r="AJ218">
        <v>5910749.9800000004</v>
      </c>
      <c r="AK218" t="s">
        <v>2389</v>
      </c>
      <c r="AL218" s="57">
        <v>14.2</v>
      </c>
      <c r="AM218" s="57">
        <v>12.4541</v>
      </c>
    </row>
    <row r="219" spans="1:39" x14ac:dyDescent="0.2">
      <c r="A219" s="44" t="s">
        <v>173</v>
      </c>
      <c r="B219" t="s">
        <v>176</v>
      </c>
      <c r="C219" t="s">
        <v>2698</v>
      </c>
      <c r="F219" t="s">
        <v>2253</v>
      </c>
      <c r="G219" t="s">
        <v>1805</v>
      </c>
      <c r="H219" s="39">
        <v>44237</v>
      </c>
      <c r="I219">
        <v>2021</v>
      </c>
      <c r="J219" t="s">
        <v>1297</v>
      </c>
      <c r="K219" t="s">
        <v>1298</v>
      </c>
      <c r="N219" t="s">
        <v>2116</v>
      </c>
      <c r="O219" t="s">
        <v>1831</v>
      </c>
      <c r="Q219" t="s">
        <v>36</v>
      </c>
      <c r="R219" t="s">
        <v>37</v>
      </c>
      <c r="S219" t="s">
        <v>139</v>
      </c>
      <c r="T219" t="s">
        <v>2850</v>
      </c>
      <c r="U219" t="s">
        <v>697</v>
      </c>
      <c r="V219" t="s">
        <v>2254</v>
      </c>
      <c r="AG219" t="s">
        <v>2116</v>
      </c>
      <c r="AH219" t="s">
        <v>2116</v>
      </c>
      <c r="AI219">
        <v>738242.35</v>
      </c>
      <c r="AJ219">
        <v>6080463.1699999999</v>
      </c>
      <c r="AK219" t="s">
        <v>2394</v>
      </c>
      <c r="AL219" s="57">
        <v>8.6</v>
      </c>
      <c r="AM219" s="57">
        <v>8.6</v>
      </c>
    </row>
    <row r="220" spans="1:39" x14ac:dyDescent="0.2">
      <c r="A220" s="44" t="s">
        <v>173</v>
      </c>
      <c r="B220" t="s">
        <v>176</v>
      </c>
      <c r="C220" t="s">
        <v>2467</v>
      </c>
      <c r="E220" t="s">
        <v>1074</v>
      </c>
      <c r="F220" t="s">
        <v>689</v>
      </c>
      <c r="G220" t="s">
        <v>1805</v>
      </c>
      <c r="H220" s="39">
        <v>42622</v>
      </c>
      <c r="I220">
        <v>2016</v>
      </c>
      <c r="J220" t="s">
        <v>1333</v>
      </c>
      <c r="K220" t="s">
        <v>1478</v>
      </c>
      <c r="N220" t="s">
        <v>2116</v>
      </c>
      <c r="O220" t="s">
        <v>1823</v>
      </c>
      <c r="Q220" t="s">
        <v>29</v>
      </c>
      <c r="R220" t="s">
        <v>130</v>
      </c>
      <c r="U220" t="s">
        <v>1824</v>
      </c>
      <c r="V220" t="s">
        <v>1060</v>
      </c>
      <c r="AG220" t="s">
        <v>2116</v>
      </c>
      <c r="AH220" t="s">
        <v>2116</v>
      </c>
      <c r="AI220">
        <v>750757.35</v>
      </c>
      <c r="AJ220">
        <v>5895969.96</v>
      </c>
      <c r="AK220" t="s">
        <v>2389</v>
      </c>
      <c r="AL220" s="57">
        <v>20</v>
      </c>
      <c r="AM220" s="57">
        <v>19.43</v>
      </c>
    </row>
    <row r="221" spans="1:39" x14ac:dyDescent="0.2">
      <c r="A221" s="44" t="s">
        <v>173</v>
      </c>
      <c r="B221" t="s">
        <v>176</v>
      </c>
      <c r="C221" t="s">
        <v>2467</v>
      </c>
      <c r="E221" t="s">
        <v>1074</v>
      </c>
      <c r="F221" t="s">
        <v>414</v>
      </c>
      <c r="G221" t="s">
        <v>1805</v>
      </c>
      <c r="H221" s="39">
        <v>9709</v>
      </c>
      <c r="I221">
        <v>1926</v>
      </c>
      <c r="J221" t="s">
        <v>1310</v>
      </c>
      <c r="K221" t="s">
        <v>1364</v>
      </c>
      <c r="N221" t="s">
        <v>2116</v>
      </c>
      <c r="O221" t="s">
        <v>1826</v>
      </c>
      <c r="Q221" t="s">
        <v>36</v>
      </c>
      <c r="R221" t="s">
        <v>28</v>
      </c>
      <c r="S221" t="s">
        <v>139</v>
      </c>
      <c r="U221" t="s">
        <v>1824</v>
      </c>
      <c r="V221" t="s">
        <v>860</v>
      </c>
      <c r="AG221" t="s">
        <v>2116</v>
      </c>
      <c r="AH221" t="s">
        <v>2116</v>
      </c>
      <c r="AI221">
        <v>357594.2525</v>
      </c>
      <c r="AJ221">
        <v>6279086.2350000003</v>
      </c>
      <c r="AK221" t="s">
        <v>2388</v>
      </c>
      <c r="AL221" s="57">
        <v>21.76</v>
      </c>
      <c r="AM221" s="57">
        <v>21.749099999999999</v>
      </c>
    </row>
    <row r="222" spans="1:39" x14ac:dyDescent="0.2">
      <c r="A222" s="44" t="s">
        <v>173</v>
      </c>
      <c r="B222" t="s">
        <v>176</v>
      </c>
      <c r="C222" t="s">
        <v>2467</v>
      </c>
      <c r="E222" t="s">
        <v>1074</v>
      </c>
      <c r="F222" t="s">
        <v>416</v>
      </c>
      <c r="G222" t="s">
        <v>1805</v>
      </c>
      <c r="H222" s="39">
        <v>41631</v>
      </c>
      <c r="I222">
        <v>2013</v>
      </c>
      <c r="J222" t="s">
        <v>1310</v>
      </c>
      <c r="K222" t="s">
        <v>1364</v>
      </c>
      <c r="N222" t="s">
        <v>2116</v>
      </c>
      <c r="O222" t="s">
        <v>1837</v>
      </c>
      <c r="Q222" t="s">
        <v>29</v>
      </c>
      <c r="R222" t="s">
        <v>130</v>
      </c>
      <c r="S222" t="s">
        <v>692</v>
      </c>
      <c r="T222" t="s">
        <v>2850</v>
      </c>
      <c r="U222" t="s">
        <v>697</v>
      </c>
      <c r="V222" t="s">
        <v>862</v>
      </c>
      <c r="AG222" t="s">
        <v>2116</v>
      </c>
      <c r="AH222" t="s">
        <v>2116</v>
      </c>
      <c r="AI222">
        <v>357550.92</v>
      </c>
      <c r="AJ222">
        <v>6278708.8499999996</v>
      </c>
      <c r="AK222" t="s">
        <v>2388</v>
      </c>
      <c r="AL222" s="57">
        <v>1.919</v>
      </c>
      <c r="AM222" s="57">
        <v>1.9078999999999999</v>
      </c>
    </row>
    <row r="223" spans="1:39" x14ac:dyDescent="0.2">
      <c r="A223" s="44" t="s">
        <v>173</v>
      </c>
      <c r="B223" t="s">
        <v>176</v>
      </c>
      <c r="C223" t="s">
        <v>2467</v>
      </c>
      <c r="E223" t="s">
        <v>1074</v>
      </c>
      <c r="F223" t="s">
        <v>415</v>
      </c>
      <c r="G223" t="s">
        <v>1805</v>
      </c>
      <c r="H223" s="39">
        <v>41631</v>
      </c>
      <c r="I223">
        <v>2013</v>
      </c>
      <c r="J223" t="s">
        <v>1310</v>
      </c>
      <c r="K223" t="s">
        <v>1364</v>
      </c>
      <c r="N223" t="s">
        <v>2116</v>
      </c>
      <c r="O223" t="s">
        <v>1837</v>
      </c>
      <c r="Q223" t="s">
        <v>29</v>
      </c>
      <c r="R223" t="s">
        <v>130</v>
      </c>
      <c r="S223" t="s">
        <v>692</v>
      </c>
      <c r="T223" t="s">
        <v>2850</v>
      </c>
      <c r="U223" t="s">
        <v>697</v>
      </c>
      <c r="V223" t="s">
        <v>861</v>
      </c>
      <c r="AG223" t="s">
        <v>2116</v>
      </c>
      <c r="AH223" t="s">
        <v>2116</v>
      </c>
      <c r="AI223">
        <v>363638.01049999997</v>
      </c>
      <c r="AJ223">
        <v>6282034.0209999997</v>
      </c>
      <c r="AK223" t="s">
        <v>2388</v>
      </c>
      <c r="AL223" s="57">
        <v>1.9</v>
      </c>
      <c r="AM223" s="57">
        <v>1.8646</v>
      </c>
    </row>
    <row r="224" spans="1:39" x14ac:dyDescent="0.2">
      <c r="A224" s="44" t="s">
        <v>173</v>
      </c>
      <c r="B224" t="s">
        <v>176</v>
      </c>
      <c r="C224" t="s">
        <v>2709</v>
      </c>
      <c r="E224" t="s">
        <v>1065</v>
      </c>
      <c r="F224" t="s">
        <v>231</v>
      </c>
      <c r="G224" t="s">
        <v>1805</v>
      </c>
      <c r="H224" s="39">
        <v>42461</v>
      </c>
      <c r="I224">
        <v>2016</v>
      </c>
      <c r="J224" t="s">
        <v>1297</v>
      </c>
      <c r="K224" t="s">
        <v>1298</v>
      </c>
      <c r="N224" t="s">
        <v>2116</v>
      </c>
      <c r="O224" t="s">
        <v>1833</v>
      </c>
      <c r="Q224" t="s">
        <v>36</v>
      </c>
      <c r="R224" t="s">
        <v>37</v>
      </c>
      <c r="S224" t="s">
        <v>139</v>
      </c>
      <c r="T224" t="s">
        <v>2850</v>
      </c>
      <c r="U224" t="s">
        <v>697</v>
      </c>
      <c r="V224" t="s">
        <v>2036</v>
      </c>
      <c r="AG224" t="s">
        <v>2116</v>
      </c>
      <c r="AH224" t="s">
        <v>2116</v>
      </c>
      <c r="AI224">
        <v>738260.2</v>
      </c>
      <c r="AJ224">
        <v>6080516.04</v>
      </c>
      <c r="AK224" t="s">
        <v>2394</v>
      </c>
      <c r="AL224" s="57">
        <v>8.48</v>
      </c>
      <c r="AM224" s="57">
        <v>8.48</v>
      </c>
    </row>
    <row r="225" spans="1:39" x14ac:dyDescent="0.2">
      <c r="A225" s="44" t="s">
        <v>173</v>
      </c>
      <c r="B225" t="s">
        <v>176</v>
      </c>
      <c r="C225" t="s">
        <v>2535</v>
      </c>
      <c r="E225" t="s">
        <v>1091</v>
      </c>
      <c r="F225" t="s">
        <v>306</v>
      </c>
      <c r="G225" t="s">
        <v>1805</v>
      </c>
      <c r="H225" s="39">
        <v>41778</v>
      </c>
      <c r="I225">
        <v>2014</v>
      </c>
      <c r="J225" t="s">
        <v>1337</v>
      </c>
      <c r="K225" t="s">
        <v>1338</v>
      </c>
      <c r="N225" t="s">
        <v>2116</v>
      </c>
      <c r="O225" t="s">
        <v>1837</v>
      </c>
      <c r="Q225" t="s">
        <v>29</v>
      </c>
      <c r="R225" t="s">
        <v>130</v>
      </c>
      <c r="S225" t="s">
        <v>692</v>
      </c>
      <c r="T225" t="s">
        <v>2850</v>
      </c>
      <c r="U225" t="s">
        <v>763</v>
      </c>
      <c r="V225" t="s">
        <v>764</v>
      </c>
      <c r="AG225" t="s">
        <v>2116</v>
      </c>
      <c r="AH225" t="s">
        <v>2116</v>
      </c>
      <c r="AI225">
        <v>270019.28999999998</v>
      </c>
      <c r="AJ225">
        <v>5805508.7999999998</v>
      </c>
      <c r="AK225" t="s">
        <v>2391</v>
      </c>
      <c r="AL225" s="57">
        <v>1.1000000000000001</v>
      </c>
      <c r="AM225" s="57">
        <v>1.0895999999999999</v>
      </c>
    </row>
    <row r="226" spans="1:39" x14ac:dyDescent="0.2">
      <c r="A226" s="44" t="s">
        <v>173</v>
      </c>
      <c r="B226" t="s">
        <v>176</v>
      </c>
      <c r="C226" t="s">
        <v>2706</v>
      </c>
      <c r="E226" t="s">
        <v>1063</v>
      </c>
      <c r="F226" t="s">
        <v>343</v>
      </c>
      <c r="G226" t="s">
        <v>1805</v>
      </c>
      <c r="H226" s="39">
        <v>39275</v>
      </c>
      <c r="I226">
        <v>2007</v>
      </c>
      <c r="J226" t="s">
        <v>1348</v>
      </c>
      <c r="K226" t="s">
        <v>1266</v>
      </c>
      <c r="N226" t="s">
        <v>2116</v>
      </c>
      <c r="O226" t="s">
        <v>1831</v>
      </c>
      <c r="Q226" t="s">
        <v>36</v>
      </c>
      <c r="R226" t="s">
        <v>37</v>
      </c>
      <c r="S226" t="s">
        <v>139</v>
      </c>
      <c r="T226" t="s">
        <v>2850</v>
      </c>
      <c r="U226" t="s">
        <v>738</v>
      </c>
      <c r="V226" t="s">
        <v>797</v>
      </c>
      <c r="W226" t="s">
        <v>37</v>
      </c>
      <c r="X226" t="s">
        <v>2032</v>
      </c>
      <c r="Y226" t="s">
        <v>1273</v>
      </c>
      <c r="AG226" t="s">
        <v>2116</v>
      </c>
      <c r="AH226" t="s">
        <v>2116</v>
      </c>
      <c r="AI226">
        <v>313329.9999</v>
      </c>
      <c r="AJ226">
        <v>6602431.0140000004</v>
      </c>
      <c r="AK226" t="s">
        <v>2390</v>
      </c>
      <c r="AL226" s="57">
        <v>9</v>
      </c>
      <c r="AM226" s="57">
        <v>9</v>
      </c>
    </row>
    <row r="227" spans="1:39" x14ac:dyDescent="0.2">
      <c r="A227" s="44" t="s">
        <v>173</v>
      </c>
      <c r="B227" t="s">
        <v>176</v>
      </c>
      <c r="C227" t="s">
        <v>2706</v>
      </c>
      <c r="E227" t="s">
        <v>1063</v>
      </c>
      <c r="F227" t="s">
        <v>345</v>
      </c>
      <c r="G227" t="s">
        <v>1805</v>
      </c>
      <c r="H227" s="39">
        <v>39269</v>
      </c>
      <c r="I227">
        <v>2007</v>
      </c>
      <c r="J227" t="s">
        <v>1348</v>
      </c>
      <c r="K227" t="s">
        <v>1268</v>
      </c>
      <c r="N227" t="s">
        <v>2116</v>
      </c>
      <c r="O227" t="s">
        <v>1835</v>
      </c>
      <c r="Q227" t="s">
        <v>36</v>
      </c>
      <c r="R227" t="s">
        <v>37</v>
      </c>
      <c r="S227" t="s">
        <v>139</v>
      </c>
      <c r="T227" t="s">
        <v>2850</v>
      </c>
      <c r="U227" t="s">
        <v>738</v>
      </c>
      <c r="V227" t="s">
        <v>799</v>
      </c>
      <c r="W227" t="s">
        <v>37</v>
      </c>
      <c r="X227" t="s">
        <v>2032</v>
      </c>
      <c r="Y227" t="s">
        <v>1273</v>
      </c>
      <c r="AG227" t="s">
        <v>2116</v>
      </c>
      <c r="AH227" t="s">
        <v>2116</v>
      </c>
      <c r="AI227">
        <v>285760</v>
      </c>
      <c r="AJ227">
        <v>6583984</v>
      </c>
      <c r="AK227" t="s">
        <v>2390</v>
      </c>
      <c r="AL227" s="57">
        <v>9</v>
      </c>
      <c r="AM227" s="57">
        <v>9</v>
      </c>
    </row>
    <row r="228" spans="1:39" x14ac:dyDescent="0.2">
      <c r="A228" s="44" t="s">
        <v>173</v>
      </c>
      <c r="B228" t="s">
        <v>176</v>
      </c>
      <c r="C228" t="s">
        <v>2706</v>
      </c>
      <c r="E228" t="s">
        <v>1063</v>
      </c>
      <c r="F228" t="s">
        <v>2345</v>
      </c>
      <c r="G228" t="s">
        <v>1805</v>
      </c>
      <c r="H228" s="39">
        <v>39645</v>
      </c>
      <c r="I228">
        <v>2008</v>
      </c>
      <c r="J228" t="s">
        <v>1302</v>
      </c>
      <c r="K228" t="s">
        <v>1303</v>
      </c>
      <c r="N228" t="s">
        <v>2116</v>
      </c>
      <c r="O228" t="s">
        <v>1828</v>
      </c>
      <c r="Q228" t="s">
        <v>36</v>
      </c>
      <c r="R228" t="s">
        <v>37</v>
      </c>
      <c r="S228" t="s">
        <v>139</v>
      </c>
      <c r="T228" t="s">
        <v>2841</v>
      </c>
      <c r="U228" t="s">
        <v>1824</v>
      </c>
      <c r="V228" t="s">
        <v>705</v>
      </c>
      <c r="W228" t="s">
        <v>37</v>
      </c>
      <c r="X228" t="s">
        <v>4206</v>
      </c>
      <c r="Y228" t="s">
        <v>1273</v>
      </c>
      <c r="AG228" t="s">
        <v>2116</v>
      </c>
      <c r="AH228" t="s">
        <v>2116</v>
      </c>
      <c r="AI228">
        <v>612679.97270000004</v>
      </c>
      <c r="AJ228">
        <v>5228107.0669999998</v>
      </c>
      <c r="AK228" t="s">
        <v>162</v>
      </c>
      <c r="AL228" s="57">
        <v>9.2270000000000003</v>
      </c>
      <c r="AM228" s="57">
        <v>9.0559999999999992</v>
      </c>
    </row>
    <row r="229" spans="1:39" x14ac:dyDescent="0.2">
      <c r="A229" s="44" t="s">
        <v>173</v>
      </c>
      <c r="B229" t="s">
        <v>176</v>
      </c>
      <c r="C229" t="s">
        <v>2706</v>
      </c>
      <c r="E229" t="s">
        <v>1063</v>
      </c>
      <c r="F229" t="s">
        <v>2350</v>
      </c>
      <c r="G229" t="s">
        <v>1805</v>
      </c>
      <c r="H229" s="39">
        <v>39239</v>
      </c>
      <c r="I229">
        <v>2007</v>
      </c>
      <c r="J229" t="s">
        <v>1297</v>
      </c>
      <c r="K229" t="s">
        <v>1298</v>
      </c>
      <c r="N229" t="s">
        <v>2116</v>
      </c>
      <c r="O229" t="s">
        <v>1835</v>
      </c>
      <c r="Q229" t="s">
        <v>36</v>
      </c>
      <c r="R229" t="s">
        <v>37</v>
      </c>
      <c r="S229" t="s">
        <v>139</v>
      </c>
      <c r="T229" t="s">
        <v>2841</v>
      </c>
      <c r="U229" t="s">
        <v>1824</v>
      </c>
      <c r="V229" t="s">
        <v>693</v>
      </c>
      <c r="W229" t="s">
        <v>37</v>
      </c>
      <c r="X229" t="s">
        <v>4206</v>
      </c>
      <c r="Y229" t="s">
        <v>1273</v>
      </c>
      <c r="AG229" t="s">
        <v>2116</v>
      </c>
      <c r="AH229" t="s">
        <v>2116</v>
      </c>
      <c r="AI229">
        <v>735611.98659999995</v>
      </c>
      <c r="AJ229">
        <v>6083902.0719999997</v>
      </c>
      <c r="AK229" t="s">
        <v>2389</v>
      </c>
      <c r="AL229" s="57">
        <v>9.593</v>
      </c>
      <c r="AM229" s="57">
        <v>9.0120000000000005</v>
      </c>
    </row>
    <row r="230" spans="1:39" x14ac:dyDescent="0.2">
      <c r="A230" s="44" t="s">
        <v>173</v>
      </c>
      <c r="B230" t="s">
        <v>176</v>
      </c>
      <c r="C230" t="s">
        <v>2706</v>
      </c>
      <c r="E230" t="s">
        <v>1063</v>
      </c>
      <c r="F230" t="s">
        <v>228</v>
      </c>
      <c r="G230" t="s">
        <v>1805</v>
      </c>
      <c r="H230" s="39">
        <v>39240</v>
      </c>
      <c r="I230">
        <v>2007</v>
      </c>
      <c r="J230" t="s">
        <v>1297</v>
      </c>
      <c r="K230" t="s">
        <v>1298</v>
      </c>
      <c r="N230" t="s">
        <v>2116</v>
      </c>
      <c r="O230" t="s">
        <v>1835</v>
      </c>
      <c r="Q230" t="s">
        <v>36</v>
      </c>
      <c r="R230" t="s">
        <v>37</v>
      </c>
      <c r="S230" t="s">
        <v>139</v>
      </c>
      <c r="T230" t="s">
        <v>2841</v>
      </c>
      <c r="U230" t="s">
        <v>1824</v>
      </c>
      <c r="V230" t="s">
        <v>693</v>
      </c>
      <c r="W230" t="s">
        <v>37</v>
      </c>
      <c r="X230" t="s">
        <v>4206</v>
      </c>
      <c r="Y230" t="s">
        <v>1273</v>
      </c>
      <c r="AG230" t="s">
        <v>2116</v>
      </c>
      <c r="AH230" t="s">
        <v>2116</v>
      </c>
      <c r="AI230">
        <v>735611.98659999995</v>
      </c>
      <c r="AJ230">
        <v>6083902.0719999997</v>
      </c>
      <c r="AK230" t="s">
        <v>2395</v>
      </c>
      <c r="AL230" s="57">
        <v>6.0990000000000002</v>
      </c>
      <c r="AM230" s="57">
        <v>5.9589999999999996</v>
      </c>
    </row>
    <row r="231" spans="1:39" x14ac:dyDescent="0.2">
      <c r="A231" s="44" t="s">
        <v>173</v>
      </c>
      <c r="B231" t="s">
        <v>176</v>
      </c>
      <c r="C231" t="s">
        <v>2455</v>
      </c>
      <c r="E231" t="s">
        <v>1138</v>
      </c>
      <c r="F231" t="s">
        <v>401</v>
      </c>
      <c r="G231" t="s">
        <v>1805</v>
      </c>
      <c r="H231" s="39">
        <v>34911</v>
      </c>
      <c r="I231">
        <v>1995</v>
      </c>
      <c r="J231" t="s">
        <v>1302</v>
      </c>
      <c r="K231" t="s">
        <v>1361</v>
      </c>
      <c r="N231" t="s">
        <v>2116</v>
      </c>
      <c r="O231" t="s">
        <v>1837</v>
      </c>
      <c r="Q231" t="s">
        <v>29</v>
      </c>
      <c r="R231" t="s">
        <v>130</v>
      </c>
      <c r="S231" t="s">
        <v>692</v>
      </c>
      <c r="U231" t="s">
        <v>1824</v>
      </c>
      <c r="V231" t="s">
        <v>844</v>
      </c>
      <c r="AG231" t="s">
        <v>2116</v>
      </c>
      <c r="AH231" t="s">
        <v>2116</v>
      </c>
      <c r="AI231">
        <v>719278.24</v>
      </c>
      <c r="AJ231">
        <v>5478087.96</v>
      </c>
      <c r="AK231" t="s">
        <v>162</v>
      </c>
      <c r="AL231" s="57">
        <v>12</v>
      </c>
      <c r="AM231" s="57">
        <v>11.843159999999999</v>
      </c>
    </row>
    <row r="232" spans="1:39" x14ac:dyDescent="0.2">
      <c r="A232" s="44" t="s">
        <v>173</v>
      </c>
      <c r="B232" t="s">
        <v>176</v>
      </c>
      <c r="C232" t="s">
        <v>2457</v>
      </c>
      <c r="E232" t="s">
        <v>1108</v>
      </c>
      <c r="F232" t="s">
        <v>2259</v>
      </c>
      <c r="G232" t="s">
        <v>1805</v>
      </c>
      <c r="H232" s="39">
        <v>42671</v>
      </c>
      <c r="I232">
        <v>2016</v>
      </c>
      <c r="J232" t="s">
        <v>1344</v>
      </c>
      <c r="K232" t="s">
        <v>1346</v>
      </c>
      <c r="N232" t="s">
        <v>2116</v>
      </c>
      <c r="O232" t="s">
        <v>1823</v>
      </c>
      <c r="Q232" t="s">
        <v>29</v>
      </c>
      <c r="R232" t="s">
        <v>130</v>
      </c>
      <c r="S232" t="s">
        <v>692</v>
      </c>
      <c r="U232" t="s">
        <v>1824</v>
      </c>
      <c r="V232" t="s">
        <v>790</v>
      </c>
      <c r="AG232" t="s">
        <v>2116</v>
      </c>
      <c r="AH232" t="s">
        <v>2116</v>
      </c>
      <c r="AI232">
        <v>281337.34999999998</v>
      </c>
      <c r="AJ232">
        <v>5693206.4199999999</v>
      </c>
      <c r="AK232" t="s">
        <v>2388</v>
      </c>
      <c r="AL232" s="57">
        <v>19.8</v>
      </c>
      <c r="AM232" s="57">
        <v>19.235700000000001</v>
      </c>
    </row>
    <row r="233" spans="1:39" x14ac:dyDescent="0.2">
      <c r="A233" s="44" t="s">
        <v>173</v>
      </c>
      <c r="B233" t="s">
        <v>176</v>
      </c>
      <c r="C233" t="s">
        <v>2457</v>
      </c>
      <c r="E233" t="s">
        <v>1108</v>
      </c>
      <c r="F233" t="s">
        <v>338</v>
      </c>
      <c r="G233" t="s">
        <v>1805</v>
      </c>
      <c r="H233" s="39">
        <v>42671</v>
      </c>
      <c r="I233">
        <v>2016</v>
      </c>
      <c r="J233" t="s">
        <v>1344</v>
      </c>
      <c r="K233" t="s">
        <v>1346</v>
      </c>
      <c r="N233" t="s">
        <v>2116</v>
      </c>
      <c r="O233" t="s">
        <v>1823</v>
      </c>
      <c r="Q233" t="s">
        <v>29</v>
      </c>
      <c r="R233" t="s">
        <v>130</v>
      </c>
      <c r="S233" t="s">
        <v>692</v>
      </c>
      <c r="U233" t="s">
        <v>1824</v>
      </c>
      <c r="V233" t="s">
        <v>790</v>
      </c>
      <c r="AG233" t="s">
        <v>2116</v>
      </c>
      <c r="AH233" t="s">
        <v>2116</v>
      </c>
      <c r="AI233">
        <v>281324.48</v>
      </c>
      <c r="AJ233">
        <v>5693185.1799999997</v>
      </c>
      <c r="AK233" t="s">
        <v>2388</v>
      </c>
      <c r="AL233" s="57">
        <v>9.1999999999999993</v>
      </c>
      <c r="AM233" s="57">
        <v>9.1539999999999999</v>
      </c>
    </row>
    <row r="234" spans="1:39" x14ac:dyDescent="0.2">
      <c r="A234" s="44" t="s">
        <v>173</v>
      </c>
      <c r="B234" t="s">
        <v>176</v>
      </c>
      <c r="C234" t="s">
        <v>2538</v>
      </c>
      <c r="E234" t="s">
        <v>1223</v>
      </c>
      <c r="F234" t="s">
        <v>589</v>
      </c>
      <c r="G234" t="s">
        <v>1805</v>
      </c>
      <c r="H234" s="39">
        <v>41453</v>
      </c>
      <c r="I234">
        <v>2013</v>
      </c>
      <c r="J234" t="s">
        <v>1354</v>
      </c>
      <c r="K234" t="s">
        <v>1444</v>
      </c>
      <c r="N234" t="s">
        <v>2116</v>
      </c>
      <c r="O234" t="s">
        <v>1837</v>
      </c>
      <c r="Q234" t="s">
        <v>29</v>
      </c>
      <c r="R234" t="s">
        <v>130</v>
      </c>
      <c r="S234" t="s">
        <v>692</v>
      </c>
      <c r="T234" t="s">
        <v>2850</v>
      </c>
      <c r="U234" t="s">
        <v>982</v>
      </c>
      <c r="V234" t="s">
        <v>983</v>
      </c>
      <c r="AG234" t="s">
        <v>2116</v>
      </c>
      <c r="AH234" t="s">
        <v>2116</v>
      </c>
      <c r="AI234">
        <v>679788.00009999995</v>
      </c>
      <c r="AJ234">
        <v>5528217.0149999997</v>
      </c>
      <c r="AK234" t="s">
        <v>162</v>
      </c>
      <c r="AL234" s="57">
        <v>0.33</v>
      </c>
      <c r="AM234" s="57">
        <v>0.32800000000000001</v>
      </c>
    </row>
    <row r="235" spans="1:39" x14ac:dyDescent="0.2">
      <c r="A235" s="44" t="s">
        <v>173</v>
      </c>
      <c r="B235" t="s">
        <v>176</v>
      </c>
      <c r="C235" t="s">
        <v>2730</v>
      </c>
      <c r="E235" t="s">
        <v>1149</v>
      </c>
      <c r="F235" t="s">
        <v>418</v>
      </c>
      <c r="G235" t="s">
        <v>1805</v>
      </c>
      <c r="H235" s="39">
        <v>40354</v>
      </c>
      <c r="I235">
        <v>2010</v>
      </c>
      <c r="J235" t="s">
        <v>1362</v>
      </c>
      <c r="K235" t="s">
        <v>1262</v>
      </c>
      <c r="N235" t="s">
        <v>2116</v>
      </c>
      <c r="O235" t="s">
        <v>1823</v>
      </c>
      <c r="Q235" t="s">
        <v>36</v>
      </c>
      <c r="R235" t="s">
        <v>37</v>
      </c>
      <c r="S235" t="s">
        <v>139</v>
      </c>
      <c r="U235" t="s">
        <v>1824</v>
      </c>
      <c r="V235" t="s">
        <v>2065</v>
      </c>
      <c r="AG235" t="s">
        <v>2116</v>
      </c>
      <c r="AH235" t="s">
        <v>2116</v>
      </c>
      <c r="AI235">
        <v>398023.96899999998</v>
      </c>
      <c r="AJ235">
        <v>7081793.0109999999</v>
      </c>
      <c r="AK235" t="s">
        <v>2393</v>
      </c>
      <c r="AL235" s="57">
        <v>71.951999999999998</v>
      </c>
      <c r="AM235" s="57">
        <v>71.391999999999996</v>
      </c>
    </row>
    <row r="236" spans="1:39" x14ac:dyDescent="0.2">
      <c r="A236" s="44" t="s">
        <v>173</v>
      </c>
      <c r="B236" t="s">
        <v>176</v>
      </c>
      <c r="C236" t="s">
        <v>2576</v>
      </c>
      <c r="E236" t="s">
        <v>1694</v>
      </c>
      <c r="F236" t="s">
        <v>313</v>
      </c>
      <c r="G236" t="s">
        <v>1805</v>
      </c>
      <c r="H236" s="39">
        <v>44006</v>
      </c>
      <c r="I236">
        <v>2020</v>
      </c>
      <c r="J236" t="s">
        <v>1337</v>
      </c>
      <c r="K236" t="s">
        <v>1264</v>
      </c>
      <c r="N236" t="s">
        <v>2116</v>
      </c>
      <c r="O236" t="s">
        <v>1826</v>
      </c>
      <c r="Q236" t="s">
        <v>29</v>
      </c>
      <c r="R236" t="s">
        <v>47</v>
      </c>
      <c r="S236" t="s">
        <v>692</v>
      </c>
      <c r="T236" t="s">
        <v>2850</v>
      </c>
      <c r="U236" t="s">
        <v>709</v>
      </c>
      <c r="V236" t="s">
        <v>1899</v>
      </c>
      <c r="AG236" t="s">
        <v>2116</v>
      </c>
      <c r="AH236" t="s">
        <v>2116</v>
      </c>
      <c r="AI236">
        <v>624367.18000000005</v>
      </c>
      <c r="AJ236">
        <v>5844240.1500000004</v>
      </c>
      <c r="AK236" t="s">
        <v>2394</v>
      </c>
      <c r="AL236" s="57">
        <v>10</v>
      </c>
      <c r="AM236" s="57">
        <v>9</v>
      </c>
    </row>
    <row r="237" spans="1:39" x14ac:dyDescent="0.2">
      <c r="A237" s="44" t="s">
        <v>173</v>
      </c>
      <c r="B237" t="s">
        <v>176</v>
      </c>
      <c r="C237" t="s">
        <v>3169</v>
      </c>
      <c r="F237" t="s">
        <v>3170</v>
      </c>
      <c r="G237" t="s">
        <v>1805</v>
      </c>
      <c r="H237" s="39">
        <v>44886</v>
      </c>
      <c r="I237">
        <v>2022</v>
      </c>
      <c r="J237" t="s">
        <v>1333</v>
      </c>
      <c r="K237" t="s">
        <v>1478</v>
      </c>
      <c r="N237" t="s">
        <v>2116</v>
      </c>
      <c r="O237" t="s">
        <v>1823</v>
      </c>
      <c r="Q237" t="s">
        <v>29</v>
      </c>
      <c r="R237" t="s">
        <v>28</v>
      </c>
      <c r="S237" t="s">
        <v>692</v>
      </c>
      <c r="U237" t="s">
        <v>1824</v>
      </c>
      <c r="V237" t="s">
        <v>3171</v>
      </c>
      <c r="AG237" t="s">
        <v>2116</v>
      </c>
      <c r="AH237" t="s">
        <v>2116</v>
      </c>
      <c r="AI237">
        <v>265306</v>
      </c>
      <c r="AJ237">
        <v>5887040</v>
      </c>
      <c r="AK237" t="s">
        <v>2388</v>
      </c>
      <c r="AL237" s="57">
        <v>11.61</v>
      </c>
      <c r="AM237" s="57">
        <v>11.377800000000001</v>
      </c>
    </row>
    <row r="238" spans="1:39" x14ac:dyDescent="0.2">
      <c r="A238" s="44" t="s">
        <v>173</v>
      </c>
      <c r="B238" t="s">
        <v>176</v>
      </c>
      <c r="C238" t="s">
        <v>2456</v>
      </c>
      <c r="E238" t="s">
        <v>1704</v>
      </c>
      <c r="F238" t="s">
        <v>427</v>
      </c>
      <c r="G238" t="s">
        <v>1805</v>
      </c>
      <c r="H238" s="39">
        <v>15918</v>
      </c>
      <c r="I238">
        <v>1943</v>
      </c>
      <c r="J238" t="s">
        <v>1310</v>
      </c>
      <c r="K238" t="s">
        <v>1365</v>
      </c>
      <c r="N238" t="s">
        <v>2116</v>
      </c>
      <c r="O238" t="s">
        <v>1832</v>
      </c>
      <c r="Q238" t="s">
        <v>29</v>
      </c>
      <c r="R238" t="s">
        <v>130</v>
      </c>
      <c r="S238" t="s">
        <v>692</v>
      </c>
      <c r="U238" t="s">
        <v>1824</v>
      </c>
      <c r="V238" t="s">
        <v>872</v>
      </c>
      <c r="AG238" t="s">
        <v>2116</v>
      </c>
      <c r="AH238" t="s">
        <v>2116</v>
      </c>
      <c r="AI238">
        <v>318658.9719</v>
      </c>
      <c r="AJ238">
        <v>6288406.0300000003</v>
      </c>
      <c r="AK238" t="s">
        <v>2388</v>
      </c>
      <c r="AL238" s="57">
        <v>10</v>
      </c>
      <c r="AM238" s="57">
        <v>8.4</v>
      </c>
    </row>
    <row r="239" spans="1:39" x14ac:dyDescent="0.2">
      <c r="A239" s="44" t="s">
        <v>173</v>
      </c>
      <c r="B239" t="s">
        <v>176</v>
      </c>
      <c r="C239" t="s">
        <v>2553</v>
      </c>
      <c r="E239" t="s">
        <v>1073</v>
      </c>
      <c r="F239" t="s">
        <v>243</v>
      </c>
      <c r="G239" t="s">
        <v>1805</v>
      </c>
      <c r="H239" s="39">
        <v>40858</v>
      </c>
      <c r="I239">
        <v>2011</v>
      </c>
      <c r="J239" t="s">
        <v>1302</v>
      </c>
      <c r="K239" t="s">
        <v>1306</v>
      </c>
      <c r="N239" t="s">
        <v>2116</v>
      </c>
      <c r="O239" t="s">
        <v>1837</v>
      </c>
      <c r="Q239" t="s">
        <v>29</v>
      </c>
      <c r="R239" t="s">
        <v>130</v>
      </c>
      <c r="S239" t="s">
        <v>692</v>
      </c>
      <c r="T239" t="s">
        <v>2850</v>
      </c>
      <c r="U239" t="s">
        <v>1883</v>
      </c>
      <c r="V239" t="s">
        <v>713</v>
      </c>
      <c r="AG239" t="s">
        <v>2116</v>
      </c>
      <c r="AH239" t="s">
        <v>2116</v>
      </c>
      <c r="AI239">
        <v>695968.97499999998</v>
      </c>
      <c r="AJ239">
        <v>5382933.983</v>
      </c>
      <c r="AK239" t="s">
        <v>162</v>
      </c>
      <c r="AL239" s="57">
        <v>6.8</v>
      </c>
      <c r="AM239" s="57">
        <v>6.7830000000000004</v>
      </c>
    </row>
    <row r="240" spans="1:39" x14ac:dyDescent="0.2">
      <c r="A240" s="44" t="s">
        <v>173</v>
      </c>
      <c r="B240" t="s">
        <v>176</v>
      </c>
      <c r="C240" t="s">
        <v>2554</v>
      </c>
      <c r="E240" t="s">
        <v>1597</v>
      </c>
      <c r="F240" t="s">
        <v>2290</v>
      </c>
      <c r="G240" t="s">
        <v>1805</v>
      </c>
      <c r="H240" s="39">
        <v>43965</v>
      </c>
      <c r="I240">
        <v>2020</v>
      </c>
      <c r="J240" t="s">
        <v>3870</v>
      </c>
      <c r="K240" t="s">
        <v>1373</v>
      </c>
      <c r="N240" t="s">
        <v>2116</v>
      </c>
      <c r="O240" t="s">
        <v>1837</v>
      </c>
      <c r="Q240" t="s">
        <v>29</v>
      </c>
      <c r="R240" t="s">
        <v>130</v>
      </c>
      <c r="S240" t="s">
        <v>692</v>
      </c>
      <c r="T240" t="s">
        <v>2850</v>
      </c>
      <c r="U240" t="s">
        <v>697</v>
      </c>
      <c r="V240" t="s">
        <v>1891</v>
      </c>
      <c r="AG240" t="s">
        <v>2116</v>
      </c>
      <c r="AH240" t="s">
        <v>2116</v>
      </c>
      <c r="AI240">
        <v>348129.14</v>
      </c>
      <c r="AJ240">
        <v>6220093</v>
      </c>
      <c r="AK240" t="s">
        <v>2391</v>
      </c>
      <c r="AL240" s="57">
        <v>2.56</v>
      </c>
      <c r="AM240" s="57">
        <v>2.5550000000000002</v>
      </c>
    </row>
    <row r="241" spans="1:39" x14ac:dyDescent="0.2">
      <c r="A241" s="44" t="s">
        <v>173</v>
      </c>
      <c r="B241" t="s">
        <v>176</v>
      </c>
      <c r="C241" t="s">
        <v>2477</v>
      </c>
      <c r="E241" t="s">
        <v>1140</v>
      </c>
      <c r="F241" t="s">
        <v>2264</v>
      </c>
      <c r="G241" t="s">
        <v>1805</v>
      </c>
      <c r="H241" s="39">
        <v>42558</v>
      </c>
      <c r="I241">
        <v>2016</v>
      </c>
      <c r="J241" t="s">
        <v>1302</v>
      </c>
      <c r="K241" t="s">
        <v>1361</v>
      </c>
      <c r="N241" t="s">
        <v>2116</v>
      </c>
      <c r="O241" t="s">
        <v>1823</v>
      </c>
      <c r="Q241" t="s">
        <v>29</v>
      </c>
      <c r="R241" t="s">
        <v>130</v>
      </c>
      <c r="S241" t="s">
        <v>692</v>
      </c>
      <c r="T241" t="s">
        <v>2841</v>
      </c>
      <c r="U241" t="s">
        <v>1824</v>
      </c>
      <c r="V241" t="s">
        <v>846</v>
      </c>
      <c r="AG241" t="s">
        <v>2116</v>
      </c>
      <c r="AH241" t="s">
        <v>2116</v>
      </c>
      <c r="AI241">
        <v>720543.08</v>
      </c>
      <c r="AJ241">
        <v>5479043.5199999996</v>
      </c>
      <c r="AK241" t="s">
        <v>162</v>
      </c>
      <c r="AL241" s="57">
        <v>9</v>
      </c>
      <c r="AM241" s="57">
        <v>8.9550000000000001</v>
      </c>
    </row>
    <row r="242" spans="1:39" x14ac:dyDescent="0.2">
      <c r="A242" s="44" t="s">
        <v>173</v>
      </c>
      <c r="B242" t="s">
        <v>176</v>
      </c>
      <c r="C242" t="s">
        <v>3009</v>
      </c>
      <c r="F242" t="s">
        <v>3010</v>
      </c>
      <c r="G242" t="s">
        <v>1805</v>
      </c>
      <c r="H242" s="39">
        <v>44690</v>
      </c>
      <c r="I242">
        <v>2022</v>
      </c>
      <c r="J242" t="s">
        <v>1302</v>
      </c>
      <c r="K242" t="s">
        <v>1306</v>
      </c>
      <c r="N242" t="s">
        <v>2116</v>
      </c>
      <c r="O242" t="s">
        <v>1837</v>
      </c>
      <c r="Q242" t="s">
        <v>36</v>
      </c>
      <c r="R242" t="s">
        <v>37</v>
      </c>
      <c r="S242" t="s">
        <v>139</v>
      </c>
      <c r="T242" t="s">
        <v>2850</v>
      </c>
      <c r="U242" t="s">
        <v>1510</v>
      </c>
      <c r="V242" t="s">
        <v>3011</v>
      </c>
      <c r="AG242" t="s">
        <v>2116</v>
      </c>
      <c r="AH242" t="s">
        <v>2116</v>
      </c>
      <c r="AI242">
        <v>666449</v>
      </c>
      <c r="AJ242">
        <v>5409045</v>
      </c>
      <c r="AK242" t="s">
        <v>162</v>
      </c>
      <c r="AL242" s="57">
        <v>2.5449999999999999</v>
      </c>
      <c r="AM242" s="57">
        <v>2.5</v>
      </c>
    </row>
    <row r="243" spans="1:39" x14ac:dyDescent="0.2">
      <c r="A243" s="44" t="s">
        <v>173</v>
      </c>
      <c r="B243" t="s">
        <v>176</v>
      </c>
      <c r="C243" t="s">
        <v>2450</v>
      </c>
      <c r="E243" t="s">
        <v>1132</v>
      </c>
      <c r="F243" t="s">
        <v>386</v>
      </c>
      <c r="G243" t="s">
        <v>1805</v>
      </c>
      <c r="H243" s="39">
        <v>33450</v>
      </c>
      <c r="I243">
        <v>1991</v>
      </c>
      <c r="J243" t="s">
        <v>1297</v>
      </c>
      <c r="K243" t="s">
        <v>1300</v>
      </c>
      <c r="N243" t="s">
        <v>2116</v>
      </c>
      <c r="O243" t="s">
        <v>1823</v>
      </c>
      <c r="Q243" t="s">
        <v>36</v>
      </c>
      <c r="R243" t="s">
        <v>134</v>
      </c>
      <c r="S243" t="s">
        <v>139</v>
      </c>
      <c r="U243" t="s">
        <v>1824</v>
      </c>
      <c r="V243" t="s">
        <v>831</v>
      </c>
      <c r="AG243" t="s">
        <v>2116</v>
      </c>
      <c r="AH243" t="s">
        <v>2116</v>
      </c>
      <c r="AI243">
        <v>308640.59610000002</v>
      </c>
      <c r="AJ243">
        <v>6045796.0120000001</v>
      </c>
      <c r="AK243" t="s">
        <v>2388</v>
      </c>
      <c r="AL243" s="57">
        <v>573.46</v>
      </c>
      <c r="AM243" s="57">
        <v>569.91999999999996</v>
      </c>
    </row>
    <row r="244" spans="1:39" x14ac:dyDescent="0.2">
      <c r="A244" s="44" t="s">
        <v>173</v>
      </c>
      <c r="B244" t="s">
        <v>176</v>
      </c>
      <c r="C244" t="s">
        <v>2450</v>
      </c>
      <c r="E244" t="s">
        <v>1132</v>
      </c>
      <c r="F244" t="s">
        <v>610</v>
      </c>
      <c r="G244" t="s">
        <v>1805</v>
      </c>
      <c r="H244" s="39">
        <v>34181</v>
      </c>
      <c r="I244">
        <v>1993</v>
      </c>
      <c r="J244" t="s">
        <v>1297</v>
      </c>
      <c r="K244" t="s">
        <v>1390</v>
      </c>
      <c r="N244" t="s">
        <v>2116</v>
      </c>
      <c r="O244" t="s">
        <v>1837</v>
      </c>
      <c r="Q244" t="s">
        <v>36</v>
      </c>
      <c r="R244" t="s">
        <v>28</v>
      </c>
      <c r="S244" t="s">
        <v>139</v>
      </c>
      <c r="U244" t="s">
        <v>1824</v>
      </c>
      <c r="V244" t="s">
        <v>997</v>
      </c>
      <c r="AG244" t="s">
        <v>2116</v>
      </c>
      <c r="AH244" t="s">
        <v>2116</v>
      </c>
      <c r="AI244">
        <v>324557.69</v>
      </c>
      <c r="AJ244">
        <v>6035885.9400000004</v>
      </c>
      <c r="AK244" t="s">
        <v>2388</v>
      </c>
      <c r="AL244" s="57">
        <v>92</v>
      </c>
      <c r="AM244" s="57">
        <v>91.77</v>
      </c>
    </row>
    <row r="245" spans="1:39" x14ac:dyDescent="0.2">
      <c r="A245" s="44" t="s">
        <v>173</v>
      </c>
      <c r="B245" t="s">
        <v>176</v>
      </c>
      <c r="C245" t="s">
        <v>2450</v>
      </c>
      <c r="E245" t="s">
        <v>1132</v>
      </c>
      <c r="F245" t="s">
        <v>611</v>
      </c>
      <c r="G245" t="s">
        <v>1805</v>
      </c>
      <c r="H245" s="39">
        <v>35642</v>
      </c>
      <c r="I245">
        <v>1997</v>
      </c>
      <c r="J245" t="s">
        <v>1297</v>
      </c>
      <c r="K245" t="s">
        <v>1390</v>
      </c>
      <c r="N245" t="s">
        <v>2116</v>
      </c>
      <c r="O245" t="s">
        <v>1837</v>
      </c>
      <c r="Q245" t="s">
        <v>36</v>
      </c>
      <c r="R245" t="s">
        <v>28</v>
      </c>
      <c r="S245" t="s">
        <v>139</v>
      </c>
      <c r="U245" t="s">
        <v>1824</v>
      </c>
      <c r="V245" t="s">
        <v>998</v>
      </c>
      <c r="AG245" t="s">
        <v>2116</v>
      </c>
      <c r="AH245" t="s">
        <v>2116</v>
      </c>
      <c r="AI245">
        <v>320899.58</v>
      </c>
      <c r="AJ245">
        <v>6037385.21</v>
      </c>
      <c r="AK245" t="s">
        <v>2388</v>
      </c>
      <c r="AL245" s="57">
        <v>40</v>
      </c>
      <c r="AM245" s="57">
        <v>39.932000000000002</v>
      </c>
    </row>
    <row r="246" spans="1:39" x14ac:dyDescent="0.2">
      <c r="A246" s="44" t="s">
        <v>173</v>
      </c>
      <c r="B246" t="s">
        <v>176</v>
      </c>
      <c r="C246" t="s">
        <v>2473</v>
      </c>
      <c r="E246" t="s">
        <v>1700</v>
      </c>
      <c r="F246" t="s">
        <v>388</v>
      </c>
      <c r="G246" t="s">
        <v>1805</v>
      </c>
      <c r="H246" s="39">
        <v>42268</v>
      </c>
      <c r="I246">
        <v>2015</v>
      </c>
      <c r="J246" t="s">
        <v>1297</v>
      </c>
      <c r="K246" t="s">
        <v>1300</v>
      </c>
      <c r="N246" t="s">
        <v>2116</v>
      </c>
      <c r="O246" t="s">
        <v>1837</v>
      </c>
      <c r="Q246" t="s">
        <v>29</v>
      </c>
      <c r="R246" t="s">
        <v>130</v>
      </c>
      <c r="S246" t="s">
        <v>692</v>
      </c>
      <c r="T246" t="s">
        <v>2841</v>
      </c>
      <c r="U246" t="s">
        <v>1824</v>
      </c>
      <c r="V246" t="s">
        <v>833</v>
      </c>
      <c r="AG246" t="s">
        <v>2116</v>
      </c>
      <c r="AH246" t="s">
        <v>2116</v>
      </c>
      <c r="AI246">
        <v>312243.9999</v>
      </c>
      <c r="AJ246">
        <v>6031826.0149999997</v>
      </c>
      <c r="AK246" t="s">
        <v>2388</v>
      </c>
      <c r="AL246" s="57">
        <v>6.03</v>
      </c>
      <c r="AM246" s="57">
        <v>6</v>
      </c>
    </row>
    <row r="247" spans="1:39" x14ac:dyDescent="0.2">
      <c r="A247" s="44" t="s">
        <v>173</v>
      </c>
      <c r="B247" t="s">
        <v>176</v>
      </c>
      <c r="C247" t="s">
        <v>2560</v>
      </c>
      <c r="E247" t="s">
        <v>1171</v>
      </c>
      <c r="F247" t="s">
        <v>464</v>
      </c>
      <c r="G247" t="s">
        <v>1805</v>
      </c>
      <c r="H247" s="39">
        <v>41831</v>
      </c>
      <c r="I247">
        <v>2014</v>
      </c>
      <c r="J247" t="s">
        <v>1302</v>
      </c>
      <c r="K247" t="s">
        <v>1383</v>
      </c>
      <c r="N247" t="s">
        <v>2116</v>
      </c>
      <c r="O247" t="s">
        <v>1837</v>
      </c>
      <c r="Q247" t="s">
        <v>29</v>
      </c>
      <c r="R247" t="s">
        <v>130</v>
      </c>
      <c r="S247" t="s">
        <v>692</v>
      </c>
      <c r="T247" t="s">
        <v>2850</v>
      </c>
      <c r="U247" t="s">
        <v>717</v>
      </c>
      <c r="V247" t="s">
        <v>905</v>
      </c>
      <c r="AG247" t="s">
        <v>2116</v>
      </c>
      <c r="AH247" t="s">
        <v>2116</v>
      </c>
      <c r="AI247">
        <v>694481.99040000001</v>
      </c>
      <c r="AJ247">
        <v>5457880.0109999999</v>
      </c>
      <c r="AK247" t="s">
        <v>162</v>
      </c>
      <c r="AL247" s="57">
        <v>0.64200000000000002</v>
      </c>
      <c r="AM247" s="57">
        <v>0.63990000000000002</v>
      </c>
    </row>
    <row r="248" spans="1:39" x14ac:dyDescent="0.2">
      <c r="A248" s="44" t="s">
        <v>173</v>
      </c>
      <c r="B248" t="s">
        <v>176</v>
      </c>
      <c r="C248" t="s">
        <v>2480</v>
      </c>
      <c r="E248" t="s">
        <v>1139</v>
      </c>
      <c r="F248" t="s">
        <v>402</v>
      </c>
      <c r="G248" t="s">
        <v>1805</v>
      </c>
      <c r="H248" s="39">
        <v>41256</v>
      </c>
      <c r="I248">
        <v>2012</v>
      </c>
      <c r="J248" t="s">
        <v>1302</v>
      </c>
      <c r="K248" t="s">
        <v>1361</v>
      </c>
      <c r="N248" t="s">
        <v>2116</v>
      </c>
      <c r="O248" t="s">
        <v>1837</v>
      </c>
      <c r="Q248" t="s">
        <v>36</v>
      </c>
      <c r="R248" t="s">
        <v>28</v>
      </c>
      <c r="S248" t="s">
        <v>139</v>
      </c>
      <c r="U248" t="s">
        <v>1824</v>
      </c>
      <c r="V248" t="s">
        <v>845</v>
      </c>
      <c r="AG248" t="s">
        <v>2116</v>
      </c>
      <c r="AH248" t="s">
        <v>2116</v>
      </c>
      <c r="AI248">
        <v>694228.00020000001</v>
      </c>
      <c r="AJ248">
        <v>5500987.0159999998</v>
      </c>
      <c r="AK248" t="s">
        <v>162</v>
      </c>
      <c r="AL248" s="57">
        <v>59.5</v>
      </c>
      <c r="AM248" s="57">
        <v>59.3</v>
      </c>
    </row>
    <row r="249" spans="1:39" x14ac:dyDescent="0.2">
      <c r="A249" s="44" t="s">
        <v>173</v>
      </c>
      <c r="B249" t="s">
        <v>176</v>
      </c>
      <c r="C249" t="s">
        <v>2574</v>
      </c>
      <c r="E249" t="s">
        <v>1129</v>
      </c>
      <c r="F249" t="s">
        <v>378</v>
      </c>
      <c r="G249" t="s">
        <v>1805</v>
      </c>
      <c r="H249" s="39">
        <v>42697</v>
      </c>
      <c r="I249">
        <v>2016</v>
      </c>
      <c r="J249" t="s">
        <v>1354</v>
      </c>
      <c r="K249" t="s">
        <v>1356</v>
      </c>
      <c r="N249" t="s">
        <v>2116</v>
      </c>
      <c r="O249" t="s">
        <v>1837</v>
      </c>
      <c r="Q249" t="s">
        <v>29</v>
      </c>
      <c r="R249" t="s">
        <v>130</v>
      </c>
      <c r="S249" t="s">
        <v>692</v>
      </c>
      <c r="T249" t="s">
        <v>2850</v>
      </c>
      <c r="U249" t="s">
        <v>1883</v>
      </c>
      <c r="V249" t="s">
        <v>1896</v>
      </c>
      <c r="AG249" t="s">
        <v>2116</v>
      </c>
      <c r="AH249" t="s">
        <v>2116</v>
      </c>
      <c r="AI249">
        <v>245984.03</v>
      </c>
      <c r="AJ249">
        <v>5596501.2300000004</v>
      </c>
      <c r="AK249" t="s">
        <v>2388</v>
      </c>
      <c r="AL249" s="57">
        <v>3</v>
      </c>
      <c r="AM249" s="57">
        <v>2.9672999999999998</v>
      </c>
    </row>
    <row r="250" spans="1:39" x14ac:dyDescent="0.2">
      <c r="A250" s="44" t="s">
        <v>173</v>
      </c>
      <c r="B250" t="s">
        <v>176</v>
      </c>
      <c r="C250" t="s">
        <v>3534</v>
      </c>
      <c r="F250" t="s">
        <v>3535</v>
      </c>
      <c r="G250" t="s">
        <v>1805</v>
      </c>
      <c r="H250" s="39">
        <v>45233</v>
      </c>
      <c r="I250">
        <v>2023</v>
      </c>
      <c r="J250" t="s">
        <v>1362</v>
      </c>
      <c r="K250" t="s">
        <v>1399</v>
      </c>
      <c r="N250" t="s">
        <v>2116</v>
      </c>
      <c r="O250" t="s">
        <v>3536</v>
      </c>
      <c r="Q250" t="s">
        <v>36</v>
      </c>
      <c r="R250" t="s">
        <v>37</v>
      </c>
      <c r="S250" t="s">
        <v>139</v>
      </c>
      <c r="U250" t="s">
        <v>1824</v>
      </c>
      <c r="V250" t="s">
        <v>3537</v>
      </c>
      <c r="AG250" t="s">
        <v>2116</v>
      </c>
      <c r="AH250" t="s">
        <v>2116</v>
      </c>
      <c r="AI250">
        <v>312116</v>
      </c>
      <c r="AJ250">
        <v>6844880.5</v>
      </c>
      <c r="AK250" t="s">
        <v>2390</v>
      </c>
      <c r="AL250" s="57">
        <v>69.163799999999995</v>
      </c>
      <c r="AM250" s="57">
        <v>67.792000000000002</v>
      </c>
    </row>
    <row r="251" spans="1:39" x14ac:dyDescent="0.2">
      <c r="A251" s="44" t="s">
        <v>173</v>
      </c>
      <c r="B251" t="s">
        <v>176</v>
      </c>
      <c r="C251" t="s">
        <v>4172</v>
      </c>
      <c r="E251" t="s">
        <v>1690</v>
      </c>
      <c r="F251" t="s">
        <v>287</v>
      </c>
      <c r="G251" t="s">
        <v>1805</v>
      </c>
      <c r="H251" s="39">
        <v>41348</v>
      </c>
      <c r="I251">
        <v>2013</v>
      </c>
      <c r="J251" t="s">
        <v>1316</v>
      </c>
      <c r="K251" t="s">
        <v>1326</v>
      </c>
      <c r="N251" t="s">
        <v>2116</v>
      </c>
      <c r="O251" t="s">
        <v>1837</v>
      </c>
      <c r="Q251" t="s">
        <v>36</v>
      </c>
      <c r="R251" t="s">
        <v>114</v>
      </c>
      <c r="S251" t="s">
        <v>139</v>
      </c>
      <c r="U251" t="s">
        <v>1824</v>
      </c>
      <c r="V251" t="s">
        <v>743</v>
      </c>
      <c r="W251" t="s">
        <v>114</v>
      </c>
      <c r="X251" t="s">
        <v>2049</v>
      </c>
      <c r="Y251" t="s">
        <v>1273</v>
      </c>
      <c r="AG251" t="s">
        <v>2116</v>
      </c>
      <c r="AH251" t="s">
        <v>2116</v>
      </c>
      <c r="AI251">
        <v>267333.84460000001</v>
      </c>
      <c r="AJ251">
        <v>6373888.1129999999</v>
      </c>
      <c r="AK251" t="s">
        <v>2388</v>
      </c>
      <c r="AL251" s="57">
        <v>269.66000000000003</v>
      </c>
      <c r="AM251" s="57">
        <v>248.59</v>
      </c>
    </row>
    <row r="252" spans="1:39" x14ac:dyDescent="0.2">
      <c r="A252" s="44" t="s">
        <v>173</v>
      </c>
      <c r="B252" t="s">
        <v>176</v>
      </c>
      <c r="C252" t="s">
        <v>4172</v>
      </c>
      <c r="E252" t="s">
        <v>1689</v>
      </c>
      <c r="F252" t="s">
        <v>286</v>
      </c>
      <c r="G252" t="s">
        <v>1805</v>
      </c>
      <c r="H252" s="39">
        <v>40220</v>
      </c>
      <c r="I252">
        <v>2010</v>
      </c>
      <c r="J252" t="s">
        <v>1316</v>
      </c>
      <c r="K252" t="s">
        <v>1326</v>
      </c>
      <c r="N252" t="s">
        <v>2116</v>
      </c>
      <c r="O252" t="s">
        <v>1837</v>
      </c>
      <c r="Q252" t="s">
        <v>36</v>
      </c>
      <c r="R252" t="s">
        <v>114</v>
      </c>
      <c r="S252" t="s">
        <v>139</v>
      </c>
      <c r="U252" t="s">
        <v>1824</v>
      </c>
      <c r="V252" t="s">
        <v>742</v>
      </c>
      <c r="W252" t="s">
        <v>114</v>
      </c>
      <c r="X252" t="s">
        <v>2091</v>
      </c>
      <c r="Y252" t="s">
        <v>1278</v>
      </c>
      <c r="AG252" t="s">
        <v>2116</v>
      </c>
      <c r="AH252" t="s">
        <v>2116</v>
      </c>
      <c r="AI252">
        <v>267351</v>
      </c>
      <c r="AJ252">
        <v>6373720</v>
      </c>
      <c r="AK252" t="s">
        <v>2391</v>
      </c>
      <c r="AL252" s="57">
        <v>267.07600000000002</v>
      </c>
      <c r="AM252" s="57">
        <v>243.09299999999999</v>
      </c>
    </row>
    <row r="253" spans="1:39" x14ac:dyDescent="0.2">
      <c r="A253" s="44" t="s">
        <v>173</v>
      </c>
      <c r="B253" t="s">
        <v>176</v>
      </c>
      <c r="C253" t="s">
        <v>2474</v>
      </c>
      <c r="E253" t="s">
        <v>1133</v>
      </c>
      <c r="F253" t="s">
        <v>387</v>
      </c>
      <c r="G253" t="s">
        <v>1805</v>
      </c>
      <c r="H253" s="39">
        <v>41741</v>
      </c>
      <c r="I253">
        <v>2014</v>
      </c>
      <c r="J253" t="s">
        <v>1297</v>
      </c>
      <c r="K253" t="s">
        <v>1300</v>
      </c>
      <c r="N253" t="s">
        <v>2116</v>
      </c>
      <c r="O253" t="s">
        <v>1823</v>
      </c>
      <c r="Q253" t="s">
        <v>36</v>
      </c>
      <c r="R253" t="s">
        <v>28</v>
      </c>
      <c r="S253" t="s">
        <v>139</v>
      </c>
      <c r="U253" t="s">
        <v>1824</v>
      </c>
      <c r="V253" t="s">
        <v>832</v>
      </c>
      <c r="AG253" t="s">
        <v>2116</v>
      </c>
      <c r="AH253" t="s">
        <v>2116</v>
      </c>
      <c r="AI253">
        <v>313639.9999</v>
      </c>
      <c r="AJ253">
        <v>6029856.0149999997</v>
      </c>
      <c r="AK253" t="s">
        <v>2388</v>
      </c>
      <c r="AL253" s="57">
        <v>25.06</v>
      </c>
      <c r="AM253" s="57">
        <v>25</v>
      </c>
    </row>
    <row r="254" spans="1:39" x14ac:dyDescent="0.2">
      <c r="A254" s="44" t="s">
        <v>173</v>
      </c>
      <c r="B254" t="s">
        <v>176</v>
      </c>
      <c r="C254" t="s">
        <v>2703</v>
      </c>
      <c r="E254" t="s">
        <v>1686</v>
      </c>
      <c r="F254" t="s">
        <v>2339</v>
      </c>
      <c r="G254" t="s">
        <v>1805</v>
      </c>
      <c r="H254" s="39">
        <v>43062</v>
      </c>
      <c r="I254">
        <v>2017</v>
      </c>
      <c r="J254" t="s">
        <v>1316</v>
      </c>
      <c r="K254" t="s">
        <v>1318</v>
      </c>
      <c r="N254" t="s">
        <v>2116</v>
      </c>
      <c r="O254" t="s">
        <v>1826</v>
      </c>
      <c r="Q254" t="s">
        <v>36</v>
      </c>
      <c r="R254" t="s">
        <v>87</v>
      </c>
      <c r="S254" t="s">
        <v>139</v>
      </c>
      <c r="T254" t="s">
        <v>2850</v>
      </c>
      <c r="U254" t="s">
        <v>727</v>
      </c>
      <c r="V254" t="s">
        <v>2025</v>
      </c>
      <c r="AG254" t="s">
        <v>2116</v>
      </c>
      <c r="AH254" t="s">
        <v>2116</v>
      </c>
      <c r="AI254">
        <v>267020.15000000002</v>
      </c>
      <c r="AJ254">
        <v>6353874.0099999998</v>
      </c>
      <c r="AK254" t="s">
        <v>2391</v>
      </c>
      <c r="AL254" s="57">
        <v>6</v>
      </c>
      <c r="AM254" s="57">
        <v>6</v>
      </c>
    </row>
    <row r="255" spans="1:39" x14ac:dyDescent="0.2">
      <c r="A255" s="44" t="s">
        <v>173</v>
      </c>
      <c r="B255" t="s">
        <v>176</v>
      </c>
      <c r="C255" t="s">
        <v>3764</v>
      </c>
      <c r="F255" t="s">
        <v>3765</v>
      </c>
      <c r="G255" t="s">
        <v>1805</v>
      </c>
      <c r="H255" s="39">
        <v>45301</v>
      </c>
      <c r="I255">
        <v>2024</v>
      </c>
      <c r="J255" t="s">
        <v>1316</v>
      </c>
      <c r="K255" t="s">
        <v>1359</v>
      </c>
      <c r="N255" t="s">
        <v>2116</v>
      </c>
      <c r="O255" t="s">
        <v>695</v>
      </c>
      <c r="Q255" t="s">
        <v>29</v>
      </c>
      <c r="R255" t="s">
        <v>113</v>
      </c>
      <c r="S255" t="s">
        <v>692</v>
      </c>
      <c r="T255" t="s">
        <v>2850</v>
      </c>
      <c r="U255" t="s">
        <v>727</v>
      </c>
      <c r="V255" t="s">
        <v>3766</v>
      </c>
      <c r="AG255" t="s">
        <v>2116</v>
      </c>
      <c r="AH255" t="s">
        <v>2116</v>
      </c>
      <c r="AI255">
        <v>316154.0001</v>
      </c>
      <c r="AJ255">
        <v>6373083</v>
      </c>
      <c r="AK255" t="s">
        <v>2389</v>
      </c>
      <c r="AL255" s="57">
        <v>5.4</v>
      </c>
      <c r="AM255" s="57">
        <v>5.375</v>
      </c>
    </row>
    <row r="256" spans="1:39" x14ac:dyDescent="0.2">
      <c r="A256" s="44" t="s">
        <v>173</v>
      </c>
      <c r="B256" t="s">
        <v>176</v>
      </c>
      <c r="C256" t="s">
        <v>2743</v>
      </c>
      <c r="E256" t="s">
        <v>1162</v>
      </c>
      <c r="F256" t="s">
        <v>443</v>
      </c>
      <c r="G256" t="s">
        <v>1805</v>
      </c>
      <c r="H256" s="39">
        <v>36007</v>
      </c>
      <c r="I256">
        <v>1998</v>
      </c>
      <c r="J256" t="s">
        <v>1337</v>
      </c>
      <c r="K256" t="s">
        <v>1372</v>
      </c>
      <c r="N256" t="s">
        <v>2116</v>
      </c>
      <c r="O256" t="s">
        <v>1837</v>
      </c>
      <c r="Q256" t="s">
        <v>36</v>
      </c>
      <c r="R256" t="s">
        <v>120</v>
      </c>
      <c r="S256" t="s">
        <v>139</v>
      </c>
      <c r="U256" t="s">
        <v>1824</v>
      </c>
      <c r="V256" t="s">
        <v>889</v>
      </c>
      <c r="W256" t="s">
        <v>120</v>
      </c>
      <c r="X256" t="s">
        <v>2095</v>
      </c>
      <c r="Y256" t="s">
        <v>1273</v>
      </c>
      <c r="AG256" t="s">
        <v>2116</v>
      </c>
      <c r="AH256" t="s">
        <v>2116</v>
      </c>
      <c r="AI256">
        <v>667595.99349999998</v>
      </c>
      <c r="AJ256">
        <v>5927078.96</v>
      </c>
      <c r="AK256" t="s">
        <v>2389</v>
      </c>
      <c r="AL256" s="57">
        <v>20.5</v>
      </c>
      <c r="AM256" s="57">
        <v>20.5</v>
      </c>
    </row>
    <row r="257" spans="1:39" x14ac:dyDescent="0.2">
      <c r="A257" s="44" t="s">
        <v>173</v>
      </c>
      <c r="B257" t="s">
        <v>176</v>
      </c>
      <c r="C257" t="s">
        <v>2714</v>
      </c>
      <c r="E257" t="s">
        <v>1162</v>
      </c>
      <c r="F257" t="s">
        <v>266</v>
      </c>
      <c r="G257" t="s">
        <v>1805</v>
      </c>
      <c r="H257" s="39">
        <v>44106</v>
      </c>
      <c r="I257">
        <v>2020</v>
      </c>
      <c r="J257" t="s">
        <v>1316</v>
      </c>
      <c r="K257" t="s">
        <v>1318</v>
      </c>
      <c r="N257" t="s">
        <v>2116</v>
      </c>
      <c r="O257" t="s">
        <v>1837</v>
      </c>
      <c r="Q257" t="s">
        <v>36</v>
      </c>
      <c r="R257" t="s">
        <v>87</v>
      </c>
      <c r="S257" t="s">
        <v>139</v>
      </c>
      <c r="U257" t="s">
        <v>1824</v>
      </c>
      <c r="V257" t="s">
        <v>2045</v>
      </c>
      <c r="AG257" t="s">
        <v>2116</v>
      </c>
      <c r="AH257" t="s">
        <v>2116</v>
      </c>
      <c r="AI257">
        <v>266937.2</v>
      </c>
      <c r="AJ257">
        <v>6353923.1399999997</v>
      </c>
      <c r="AK257" t="s">
        <v>2391</v>
      </c>
      <c r="AL257" s="57">
        <v>27.31</v>
      </c>
      <c r="AM257" s="57">
        <v>26.29</v>
      </c>
    </row>
    <row r="258" spans="1:39" x14ac:dyDescent="0.2">
      <c r="A258" s="44" t="s">
        <v>173</v>
      </c>
      <c r="B258" t="s">
        <v>176</v>
      </c>
      <c r="C258" t="s">
        <v>2449</v>
      </c>
      <c r="F258" t="s">
        <v>2432</v>
      </c>
      <c r="G258" t="s">
        <v>1805</v>
      </c>
      <c r="H258" s="39">
        <v>17745</v>
      </c>
      <c r="I258">
        <v>1948</v>
      </c>
      <c r="J258" t="s">
        <v>3870</v>
      </c>
      <c r="K258" t="s">
        <v>1369</v>
      </c>
      <c r="N258" t="s">
        <v>2116</v>
      </c>
      <c r="O258" t="s">
        <v>1826</v>
      </c>
      <c r="Q258" t="s">
        <v>36</v>
      </c>
      <c r="R258" t="s">
        <v>28</v>
      </c>
      <c r="S258" t="s">
        <v>139</v>
      </c>
      <c r="U258" t="s">
        <v>1824</v>
      </c>
      <c r="V258" t="s">
        <v>879</v>
      </c>
      <c r="AG258" t="s">
        <v>2116</v>
      </c>
      <c r="AH258" t="s">
        <v>2116</v>
      </c>
      <c r="AI258">
        <v>349825.98</v>
      </c>
      <c r="AJ258">
        <v>6208622.2400000002</v>
      </c>
      <c r="AK258" t="s">
        <v>2388</v>
      </c>
      <c r="AL258" s="57">
        <v>83.107799999999997</v>
      </c>
      <c r="AM258" s="57">
        <v>82.626099999999994</v>
      </c>
    </row>
    <row r="259" spans="1:39" x14ac:dyDescent="0.2">
      <c r="A259" s="44" t="s">
        <v>173</v>
      </c>
      <c r="B259" t="s">
        <v>176</v>
      </c>
      <c r="C259" t="s">
        <v>2449</v>
      </c>
      <c r="E259" t="s">
        <v>1090</v>
      </c>
      <c r="F259" t="s">
        <v>674</v>
      </c>
      <c r="G259" t="s">
        <v>1805</v>
      </c>
      <c r="H259" s="39">
        <v>29798</v>
      </c>
      <c r="I259">
        <v>1981</v>
      </c>
      <c r="J259" t="s">
        <v>1337</v>
      </c>
      <c r="K259" t="s">
        <v>1468</v>
      </c>
      <c r="N259" t="s">
        <v>2116</v>
      </c>
      <c r="O259" t="s">
        <v>1823</v>
      </c>
      <c r="Q259" t="s">
        <v>36</v>
      </c>
      <c r="R259" t="s">
        <v>28</v>
      </c>
      <c r="S259" t="s">
        <v>139</v>
      </c>
      <c r="U259" t="s">
        <v>1824</v>
      </c>
      <c r="V259" t="s">
        <v>1045</v>
      </c>
      <c r="AG259" t="s">
        <v>2116</v>
      </c>
      <c r="AH259" t="s">
        <v>2116</v>
      </c>
      <c r="AI259">
        <v>267200.25</v>
      </c>
      <c r="AJ259">
        <v>5867506.4100000001</v>
      </c>
      <c r="AK259" t="s">
        <v>2388</v>
      </c>
      <c r="AL259" s="57">
        <v>329.125</v>
      </c>
      <c r="AM259" s="57">
        <v>326.62799999999999</v>
      </c>
    </row>
    <row r="260" spans="1:39" x14ac:dyDescent="0.2">
      <c r="A260" s="44" t="s">
        <v>173</v>
      </c>
      <c r="B260" t="s">
        <v>176</v>
      </c>
      <c r="C260" t="s">
        <v>2449</v>
      </c>
      <c r="E260" t="s">
        <v>1090</v>
      </c>
      <c r="F260" t="s">
        <v>606</v>
      </c>
      <c r="G260" t="s">
        <v>1805</v>
      </c>
      <c r="H260" s="39">
        <v>20301</v>
      </c>
      <c r="I260">
        <v>1955</v>
      </c>
      <c r="J260" t="s">
        <v>1297</v>
      </c>
      <c r="K260" t="s">
        <v>1390</v>
      </c>
      <c r="N260" t="s">
        <v>2116</v>
      </c>
      <c r="O260" t="s">
        <v>1826</v>
      </c>
      <c r="Q260" t="s">
        <v>36</v>
      </c>
      <c r="R260" t="s">
        <v>134</v>
      </c>
      <c r="S260" t="s">
        <v>139</v>
      </c>
      <c r="U260" t="s">
        <v>1824</v>
      </c>
      <c r="V260" t="s">
        <v>993</v>
      </c>
      <c r="AG260" t="s">
        <v>2116</v>
      </c>
      <c r="AH260" t="s">
        <v>2116</v>
      </c>
      <c r="AI260">
        <v>336636.74</v>
      </c>
      <c r="AJ260">
        <v>6038216.7400000002</v>
      </c>
      <c r="AK260" t="s">
        <v>2388</v>
      </c>
      <c r="AL260" s="57">
        <v>97.980699999999999</v>
      </c>
      <c r="AM260" s="57">
        <v>96.641499999999994</v>
      </c>
    </row>
    <row r="261" spans="1:39" x14ac:dyDescent="0.2">
      <c r="A261" s="44" t="s">
        <v>173</v>
      </c>
      <c r="B261" t="s">
        <v>176</v>
      </c>
      <c r="C261" t="s">
        <v>2449</v>
      </c>
      <c r="E261" t="s">
        <v>1090</v>
      </c>
      <c r="F261" t="s">
        <v>315</v>
      </c>
      <c r="G261" t="s">
        <v>1805</v>
      </c>
      <c r="H261" s="39">
        <v>26876</v>
      </c>
      <c r="I261">
        <v>1973</v>
      </c>
      <c r="J261" t="s">
        <v>1337</v>
      </c>
      <c r="K261" t="s">
        <v>1339</v>
      </c>
      <c r="N261" t="s">
        <v>2116</v>
      </c>
      <c r="O261" t="s">
        <v>1832</v>
      </c>
      <c r="Q261" t="s">
        <v>36</v>
      </c>
      <c r="R261" t="s">
        <v>134</v>
      </c>
      <c r="S261" t="s">
        <v>139</v>
      </c>
      <c r="U261" t="s">
        <v>1824</v>
      </c>
      <c r="V261" t="s">
        <v>771</v>
      </c>
      <c r="AG261" t="s">
        <v>2116</v>
      </c>
      <c r="AH261" t="s">
        <v>2116</v>
      </c>
      <c r="AI261">
        <v>279180.90999999997</v>
      </c>
      <c r="AJ261">
        <v>5869694.5499999998</v>
      </c>
      <c r="AK261" t="s">
        <v>2388</v>
      </c>
      <c r="AL261" s="57">
        <v>443.8897</v>
      </c>
      <c r="AM261" s="57">
        <v>437.2715</v>
      </c>
    </row>
    <row r="262" spans="1:39" x14ac:dyDescent="0.2">
      <c r="A262" s="44" t="s">
        <v>173</v>
      </c>
      <c r="B262" t="s">
        <v>176</v>
      </c>
      <c r="C262" t="s">
        <v>2449</v>
      </c>
      <c r="E262" t="s">
        <v>1090</v>
      </c>
      <c r="F262" t="s">
        <v>305</v>
      </c>
      <c r="G262" t="s">
        <v>1805</v>
      </c>
      <c r="H262" s="39">
        <v>35277</v>
      </c>
      <c r="I262">
        <v>1996</v>
      </c>
      <c r="J262" t="s">
        <v>1337</v>
      </c>
      <c r="K262" t="s">
        <v>1338</v>
      </c>
      <c r="N262" t="s">
        <v>2116</v>
      </c>
      <c r="O262" t="s">
        <v>1823</v>
      </c>
      <c r="Q262" t="s">
        <v>36</v>
      </c>
      <c r="R262" t="s">
        <v>134</v>
      </c>
      <c r="S262" t="s">
        <v>139</v>
      </c>
      <c r="U262" t="s">
        <v>1824</v>
      </c>
      <c r="V262" t="s">
        <v>762</v>
      </c>
      <c r="AG262" t="s">
        <v>2116</v>
      </c>
      <c r="AH262" t="s">
        <v>2116</v>
      </c>
      <c r="AI262">
        <v>270363.99680000002</v>
      </c>
      <c r="AJ262">
        <v>5800866.0190000003</v>
      </c>
      <c r="AK262" t="s">
        <v>2388</v>
      </c>
      <c r="AL262" s="57">
        <v>467</v>
      </c>
      <c r="AM262" s="57">
        <v>465.83249999999998</v>
      </c>
    </row>
    <row r="263" spans="1:39" x14ac:dyDescent="0.2">
      <c r="A263" s="44" t="s">
        <v>173</v>
      </c>
      <c r="B263" t="s">
        <v>176</v>
      </c>
      <c r="C263" t="s">
        <v>2449</v>
      </c>
      <c r="E263" t="s">
        <v>1090</v>
      </c>
      <c r="F263" t="s">
        <v>304</v>
      </c>
      <c r="G263" t="s">
        <v>1805</v>
      </c>
      <c r="H263" s="39">
        <v>38236</v>
      </c>
      <c r="I263">
        <v>2004</v>
      </c>
      <c r="J263" t="s">
        <v>1337</v>
      </c>
      <c r="K263" t="s">
        <v>1338</v>
      </c>
      <c r="N263" t="s">
        <v>2116</v>
      </c>
      <c r="O263" t="s">
        <v>1823</v>
      </c>
      <c r="Q263" t="s">
        <v>36</v>
      </c>
      <c r="R263" t="s">
        <v>134</v>
      </c>
      <c r="S263" t="s">
        <v>139</v>
      </c>
      <c r="U263" t="s">
        <v>1824</v>
      </c>
      <c r="V263" t="s">
        <v>761</v>
      </c>
      <c r="AG263" t="s">
        <v>2116</v>
      </c>
      <c r="AH263" t="s">
        <v>2116</v>
      </c>
      <c r="AI263">
        <v>282373.20679999999</v>
      </c>
      <c r="AJ263">
        <v>5786143.3310000002</v>
      </c>
      <c r="AK263" t="s">
        <v>2388</v>
      </c>
      <c r="AL263" s="57">
        <v>690.12</v>
      </c>
      <c r="AM263" s="57">
        <v>685.06</v>
      </c>
    </row>
    <row r="264" spans="1:39" x14ac:dyDescent="0.2">
      <c r="A264" s="44" t="s">
        <v>173</v>
      </c>
      <c r="B264" t="s">
        <v>176</v>
      </c>
      <c r="C264" t="s">
        <v>2449</v>
      </c>
      <c r="E264" t="s">
        <v>1090</v>
      </c>
      <c r="F264" t="s">
        <v>432</v>
      </c>
      <c r="G264" t="s">
        <v>1805</v>
      </c>
      <c r="H264" s="39">
        <v>25050</v>
      </c>
      <c r="I264">
        <v>1968</v>
      </c>
      <c r="J264" t="s">
        <v>3870</v>
      </c>
      <c r="K264" t="s">
        <v>1368</v>
      </c>
      <c r="N264" t="s">
        <v>2116</v>
      </c>
      <c r="O264" t="s">
        <v>1833</v>
      </c>
      <c r="Q264" t="s">
        <v>36</v>
      </c>
      <c r="R264" t="s">
        <v>134</v>
      </c>
      <c r="S264" t="s">
        <v>139</v>
      </c>
      <c r="U264" t="s">
        <v>1824</v>
      </c>
      <c r="V264" t="s">
        <v>876</v>
      </c>
      <c r="AG264" t="s">
        <v>2116</v>
      </c>
      <c r="AH264" t="s">
        <v>2116</v>
      </c>
      <c r="AI264">
        <v>261017.0025</v>
      </c>
      <c r="AJ264">
        <v>6230244.0209999997</v>
      </c>
      <c r="AK264" t="s">
        <v>2388</v>
      </c>
      <c r="AL264" s="57">
        <v>363.8066</v>
      </c>
      <c r="AM264" s="57">
        <v>361.98469999999998</v>
      </c>
    </row>
    <row r="265" spans="1:39" x14ac:dyDescent="0.2">
      <c r="A265" s="44" t="s">
        <v>173</v>
      </c>
      <c r="B265" t="s">
        <v>176</v>
      </c>
      <c r="C265" t="s">
        <v>2449</v>
      </c>
      <c r="E265" t="s">
        <v>1090</v>
      </c>
      <c r="F265" t="s">
        <v>314</v>
      </c>
      <c r="G265" t="s">
        <v>1805</v>
      </c>
      <c r="H265" s="39">
        <v>17745</v>
      </c>
      <c r="I265">
        <v>1948</v>
      </c>
      <c r="J265" t="s">
        <v>1337</v>
      </c>
      <c r="K265" t="s">
        <v>1339</v>
      </c>
      <c r="N265" t="s">
        <v>2116</v>
      </c>
      <c r="O265" t="s">
        <v>1832</v>
      </c>
      <c r="Q265" t="s">
        <v>36</v>
      </c>
      <c r="R265" t="s">
        <v>28</v>
      </c>
      <c r="S265" t="s">
        <v>139</v>
      </c>
      <c r="U265" t="s">
        <v>1824</v>
      </c>
      <c r="V265" t="s">
        <v>770</v>
      </c>
      <c r="AG265" t="s">
        <v>2116</v>
      </c>
      <c r="AH265" t="s">
        <v>2116</v>
      </c>
      <c r="AI265">
        <v>279542.74</v>
      </c>
      <c r="AJ265">
        <v>5861815.1500000004</v>
      </c>
      <c r="AK265" t="s">
        <v>2388</v>
      </c>
      <c r="AL265" s="57">
        <v>100</v>
      </c>
      <c r="AM265" s="57">
        <v>90.385599999999997</v>
      </c>
    </row>
    <row r="266" spans="1:39" x14ac:dyDescent="0.2">
      <c r="A266" s="44" t="s">
        <v>173</v>
      </c>
      <c r="B266" t="s">
        <v>176</v>
      </c>
      <c r="C266" t="s">
        <v>2449</v>
      </c>
      <c r="E266" t="s">
        <v>1090</v>
      </c>
      <c r="F266" t="s">
        <v>607</v>
      </c>
      <c r="G266" t="s">
        <v>1805</v>
      </c>
      <c r="H266" s="39">
        <v>23223</v>
      </c>
      <c r="I266">
        <v>1963</v>
      </c>
      <c r="J266" t="s">
        <v>1297</v>
      </c>
      <c r="K266" t="s">
        <v>1390</v>
      </c>
      <c r="N266" t="s">
        <v>2116</v>
      </c>
      <c r="O266" t="s">
        <v>1823</v>
      </c>
      <c r="Q266" t="s">
        <v>36</v>
      </c>
      <c r="R266" t="s">
        <v>28</v>
      </c>
      <c r="S266" t="s">
        <v>139</v>
      </c>
      <c r="U266" t="s">
        <v>1824</v>
      </c>
      <c r="V266" t="s">
        <v>994</v>
      </c>
      <c r="AG266" t="s">
        <v>2116</v>
      </c>
      <c r="AH266" t="s">
        <v>2116</v>
      </c>
      <c r="AI266">
        <v>334167.83</v>
      </c>
      <c r="AJ266">
        <v>6035607.9199999999</v>
      </c>
      <c r="AK266" t="s">
        <v>2388</v>
      </c>
      <c r="AL266" s="57">
        <v>70</v>
      </c>
      <c r="AM266" s="57">
        <v>69.881</v>
      </c>
    </row>
    <row r="267" spans="1:39" x14ac:dyDescent="0.2">
      <c r="A267" s="44" t="s">
        <v>173</v>
      </c>
      <c r="B267" t="s">
        <v>176</v>
      </c>
      <c r="C267" t="s">
        <v>2449</v>
      </c>
      <c r="E267" t="s">
        <v>1090</v>
      </c>
      <c r="F267" t="s">
        <v>344</v>
      </c>
      <c r="G267" t="s">
        <v>1805</v>
      </c>
      <c r="H267" s="39">
        <v>19206</v>
      </c>
      <c r="I267">
        <v>1952</v>
      </c>
      <c r="J267" t="s">
        <v>1348</v>
      </c>
      <c r="K267" t="s">
        <v>1266</v>
      </c>
      <c r="N267" t="s">
        <v>2116</v>
      </c>
      <c r="O267" t="s">
        <v>1823</v>
      </c>
      <c r="Q267" t="s">
        <v>29</v>
      </c>
      <c r="R267" t="s">
        <v>130</v>
      </c>
      <c r="S267" t="s">
        <v>692</v>
      </c>
      <c r="U267" t="s">
        <v>1824</v>
      </c>
      <c r="V267" t="s">
        <v>798</v>
      </c>
      <c r="AG267" t="s">
        <v>2116</v>
      </c>
      <c r="AH267" t="s">
        <v>2116</v>
      </c>
      <c r="AI267">
        <v>348089.29479999997</v>
      </c>
      <c r="AJ267">
        <v>6597647.2599999998</v>
      </c>
      <c r="AK267" t="s">
        <v>2390</v>
      </c>
      <c r="AL267" s="57">
        <v>18</v>
      </c>
      <c r="AM267" s="57">
        <v>17.9514</v>
      </c>
    </row>
    <row r="268" spans="1:39" x14ac:dyDescent="0.2">
      <c r="A268" s="44" t="s">
        <v>173</v>
      </c>
      <c r="B268" t="s">
        <v>176</v>
      </c>
      <c r="C268" t="s">
        <v>2449</v>
      </c>
      <c r="E268" t="s">
        <v>1090</v>
      </c>
      <c r="F268" t="s">
        <v>608</v>
      </c>
      <c r="G268" t="s">
        <v>1805</v>
      </c>
      <c r="H268" s="39">
        <v>39626</v>
      </c>
      <c r="I268">
        <v>2008</v>
      </c>
      <c r="J268" t="s">
        <v>1297</v>
      </c>
      <c r="K268" t="s">
        <v>1390</v>
      </c>
      <c r="N268" t="s">
        <v>2116</v>
      </c>
      <c r="O268" t="s">
        <v>1837</v>
      </c>
      <c r="Q268" t="s">
        <v>29</v>
      </c>
      <c r="R268" t="s">
        <v>130</v>
      </c>
      <c r="S268" t="s">
        <v>692</v>
      </c>
      <c r="T268" t="s">
        <v>2841</v>
      </c>
      <c r="U268" t="s">
        <v>1824</v>
      </c>
      <c r="V268" t="s">
        <v>995</v>
      </c>
      <c r="AG268" t="s">
        <v>2116</v>
      </c>
      <c r="AH268" t="s">
        <v>2116</v>
      </c>
      <c r="AI268">
        <v>336635.99</v>
      </c>
      <c r="AJ268">
        <v>6038272.21</v>
      </c>
      <c r="AK268" t="s">
        <v>2388</v>
      </c>
      <c r="AL268" s="57">
        <v>9</v>
      </c>
      <c r="AM268" s="57">
        <v>8.9847000000000001</v>
      </c>
    </row>
    <row r="269" spans="1:39" x14ac:dyDescent="0.2">
      <c r="A269" s="44" t="s">
        <v>173</v>
      </c>
      <c r="B269" t="s">
        <v>176</v>
      </c>
      <c r="C269" t="s">
        <v>2449</v>
      </c>
      <c r="E269" t="s">
        <v>1090</v>
      </c>
      <c r="F269" t="s">
        <v>303</v>
      </c>
      <c r="G269" t="s">
        <v>1805</v>
      </c>
      <c r="H269" s="39">
        <v>39414</v>
      </c>
      <c r="I269">
        <v>2007</v>
      </c>
      <c r="J269" t="s">
        <v>1337</v>
      </c>
      <c r="K269" t="s">
        <v>1338</v>
      </c>
      <c r="N269" t="s">
        <v>2116</v>
      </c>
      <c r="O269" t="s">
        <v>1837</v>
      </c>
      <c r="Q269" t="s">
        <v>36</v>
      </c>
      <c r="R269" t="s">
        <v>28</v>
      </c>
      <c r="S269" t="s">
        <v>139</v>
      </c>
      <c r="U269" t="s">
        <v>1824</v>
      </c>
      <c r="V269" t="s">
        <v>760</v>
      </c>
      <c r="AG269" t="s">
        <v>2116</v>
      </c>
      <c r="AH269" t="s">
        <v>2116</v>
      </c>
      <c r="AI269">
        <v>282470.88260000001</v>
      </c>
      <c r="AJ269">
        <v>5787034.6780000003</v>
      </c>
      <c r="AK269" t="s">
        <v>2388</v>
      </c>
      <c r="AL269" s="57">
        <v>32</v>
      </c>
      <c r="AM269" s="57">
        <v>31.952000000000002</v>
      </c>
    </row>
    <row r="270" spans="1:39" x14ac:dyDescent="0.2">
      <c r="A270" s="44" t="s">
        <v>173</v>
      </c>
      <c r="B270" t="s">
        <v>176</v>
      </c>
      <c r="C270" t="s">
        <v>2449</v>
      </c>
      <c r="E270" t="s">
        <v>1090</v>
      </c>
      <c r="F270" t="s">
        <v>435</v>
      </c>
      <c r="G270" t="s">
        <v>1805</v>
      </c>
      <c r="H270" s="39">
        <v>21762</v>
      </c>
      <c r="I270">
        <v>1959</v>
      </c>
      <c r="J270" t="s">
        <v>3870</v>
      </c>
      <c r="K270" t="s">
        <v>1369</v>
      </c>
      <c r="N270" t="s">
        <v>2116</v>
      </c>
      <c r="O270" t="s">
        <v>1837</v>
      </c>
      <c r="Q270" t="s">
        <v>29</v>
      </c>
      <c r="R270" t="s">
        <v>130</v>
      </c>
      <c r="S270" t="s">
        <v>692</v>
      </c>
      <c r="U270" t="s">
        <v>1824</v>
      </c>
      <c r="V270" t="s">
        <v>879</v>
      </c>
      <c r="AG270" t="s">
        <v>2116</v>
      </c>
      <c r="AH270" t="s">
        <v>2116</v>
      </c>
      <c r="AI270">
        <v>347559.83</v>
      </c>
      <c r="AJ270">
        <v>6210482.0999999996</v>
      </c>
      <c r="AK270" t="s">
        <v>2388</v>
      </c>
      <c r="AL270" s="57">
        <v>11.311500000000001</v>
      </c>
      <c r="AM270" s="57">
        <v>11.222099999999999</v>
      </c>
    </row>
    <row r="271" spans="1:39" x14ac:dyDescent="0.2">
      <c r="A271" s="44" t="s">
        <v>173</v>
      </c>
      <c r="B271" t="s">
        <v>176</v>
      </c>
      <c r="C271" t="s">
        <v>2449</v>
      </c>
      <c r="E271" t="s">
        <v>1090</v>
      </c>
      <c r="F271" t="s">
        <v>361</v>
      </c>
      <c r="G271" t="s">
        <v>1805</v>
      </c>
      <c r="H271" s="39">
        <v>39443</v>
      </c>
      <c r="I271">
        <v>2007</v>
      </c>
      <c r="J271" t="s">
        <v>1348</v>
      </c>
      <c r="K271" t="s">
        <v>1351</v>
      </c>
      <c r="N271" t="s">
        <v>2116</v>
      </c>
      <c r="O271" t="s">
        <v>1841</v>
      </c>
      <c r="Q271" t="s">
        <v>29</v>
      </c>
      <c r="R271" t="s">
        <v>47</v>
      </c>
      <c r="S271" t="s">
        <v>692</v>
      </c>
      <c r="U271" t="s">
        <v>1824</v>
      </c>
      <c r="V271" t="s">
        <v>813</v>
      </c>
      <c r="AG271" t="s">
        <v>2116</v>
      </c>
      <c r="AH271" t="s">
        <v>2116</v>
      </c>
      <c r="AI271">
        <v>252276.0001</v>
      </c>
      <c r="AJ271">
        <v>6535518.9950000001</v>
      </c>
      <c r="AK271" t="s">
        <v>2390</v>
      </c>
      <c r="AL271" s="57">
        <v>18.149999999999999</v>
      </c>
      <c r="AM271" s="57">
        <v>17.968499999999999</v>
      </c>
    </row>
    <row r="272" spans="1:39" x14ac:dyDescent="0.2">
      <c r="A272" s="44" t="s">
        <v>173</v>
      </c>
      <c r="B272" t="s">
        <v>176</v>
      </c>
      <c r="C272" t="s">
        <v>2449</v>
      </c>
      <c r="E272" t="s">
        <v>1090</v>
      </c>
      <c r="F272" t="s">
        <v>360</v>
      </c>
      <c r="G272" t="s">
        <v>1805</v>
      </c>
      <c r="H272" s="39">
        <v>40158</v>
      </c>
      <c r="I272">
        <v>2009</v>
      </c>
      <c r="J272" t="s">
        <v>1348</v>
      </c>
      <c r="K272" t="s">
        <v>1351</v>
      </c>
      <c r="N272" t="s">
        <v>2116</v>
      </c>
      <c r="O272" t="s">
        <v>1850</v>
      </c>
      <c r="Q272" t="s">
        <v>29</v>
      </c>
      <c r="R272" t="s">
        <v>47</v>
      </c>
      <c r="S272" t="s">
        <v>692</v>
      </c>
      <c r="U272" t="s">
        <v>1824</v>
      </c>
      <c r="V272" t="s">
        <v>812</v>
      </c>
      <c r="AG272" t="s">
        <v>2116</v>
      </c>
      <c r="AH272" t="s">
        <v>2116</v>
      </c>
      <c r="AI272">
        <v>252455.99960000001</v>
      </c>
      <c r="AJ272">
        <v>6532721.0180000002</v>
      </c>
      <c r="AK272" t="s">
        <v>2390</v>
      </c>
      <c r="AL272" s="57">
        <v>60</v>
      </c>
      <c r="AM272" s="57">
        <v>59.4</v>
      </c>
    </row>
    <row r="273" spans="1:39" x14ac:dyDescent="0.2">
      <c r="A273" s="44" t="s">
        <v>173</v>
      </c>
      <c r="B273" t="s">
        <v>176</v>
      </c>
      <c r="C273" t="s">
        <v>2449</v>
      </c>
      <c r="E273" t="s">
        <v>1090</v>
      </c>
      <c r="F273" t="s">
        <v>570</v>
      </c>
      <c r="G273" t="s">
        <v>1805</v>
      </c>
      <c r="H273" s="39">
        <v>40016</v>
      </c>
      <c r="I273">
        <v>2009</v>
      </c>
      <c r="J273" t="s">
        <v>1316</v>
      </c>
      <c r="K273" t="s">
        <v>1438</v>
      </c>
      <c r="N273" t="s">
        <v>2116</v>
      </c>
      <c r="O273" t="s">
        <v>1823</v>
      </c>
      <c r="Q273" t="s">
        <v>36</v>
      </c>
      <c r="R273" t="s">
        <v>37</v>
      </c>
      <c r="S273" t="s">
        <v>139</v>
      </c>
      <c r="U273" t="s">
        <v>1824</v>
      </c>
      <c r="V273" t="s">
        <v>970</v>
      </c>
      <c r="AG273" t="s">
        <v>2116</v>
      </c>
      <c r="AH273" t="s">
        <v>2116</v>
      </c>
      <c r="AI273">
        <v>267224.03269999998</v>
      </c>
      <c r="AJ273">
        <v>6369582.0369999995</v>
      </c>
      <c r="AK273" t="s">
        <v>2388</v>
      </c>
      <c r="AL273" s="57">
        <v>249.928</v>
      </c>
      <c r="AM273" s="57">
        <v>248.39699999999999</v>
      </c>
    </row>
    <row r="274" spans="1:39" x14ac:dyDescent="0.2">
      <c r="A274" s="44" t="s">
        <v>173</v>
      </c>
      <c r="B274" t="s">
        <v>176</v>
      </c>
      <c r="C274" t="s">
        <v>2449</v>
      </c>
      <c r="E274" t="s">
        <v>1090</v>
      </c>
      <c r="F274" t="s">
        <v>396</v>
      </c>
      <c r="G274" t="s">
        <v>1805</v>
      </c>
      <c r="H274" s="39">
        <v>36007</v>
      </c>
      <c r="I274">
        <v>1998</v>
      </c>
      <c r="J274" t="s">
        <v>1316</v>
      </c>
      <c r="K274" t="s">
        <v>1360</v>
      </c>
      <c r="N274" t="s">
        <v>2116</v>
      </c>
      <c r="O274" t="s">
        <v>1823</v>
      </c>
      <c r="Q274" t="s">
        <v>36</v>
      </c>
      <c r="R274" t="s">
        <v>87</v>
      </c>
      <c r="S274" t="s">
        <v>139</v>
      </c>
      <c r="U274" t="s">
        <v>1824</v>
      </c>
      <c r="V274" t="s">
        <v>836</v>
      </c>
      <c r="W274" t="s">
        <v>87</v>
      </c>
      <c r="X274" t="s">
        <v>2100</v>
      </c>
      <c r="Y274" t="s">
        <v>1278</v>
      </c>
      <c r="Z274" t="s">
        <v>37</v>
      </c>
      <c r="AA274" t="s">
        <v>4212</v>
      </c>
      <c r="AB274" t="s">
        <v>1273</v>
      </c>
      <c r="AC274" t="s">
        <v>1276</v>
      </c>
      <c r="AD274" t="s">
        <v>4213</v>
      </c>
      <c r="AE274" t="s">
        <v>1279</v>
      </c>
      <c r="AG274" t="s">
        <v>2116</v>
      </c>
      <c r="AH274" t="s">
        <v>2116</v>
      </c>
      <c r="AI274">
        <v>283636.86</v>
      </c>
      <c r="AJ274">
        <v>6353399.0700000003</v>
      </c>
      <c r="AK274" t="s">
        <v>2388</v>
      </c>
      <c r="AL274" s="57">
        <v>378.9</v>
      </c>
      <c r="AM274" s="57">
        <v>371.6</v>
      </c>
    </row>
    <row r="275" spans="1:39" x14ac:dyDescent="0.2">
      <c r="A275" s="44" t="s">
        <v>173</v>
      </c>
      <c r="B275" t="s">
        <v>176</v>
      </c>
      <c r="C275" t="s">
        <v>2449</v>
      </c>
      <c r="E275" t="s">
        <v>1090</v>
      </c>
      <c r="F275" t="s">
        <v>395</v>
      </c>
      <c r="G275" t="s">
        <v>1805</v>
      </c>
      <c r="H275" s="39">
        <v>39195</v>
      </c>
      <c r="I275">
        <v>2007</v>
      </c>
      <c r="J275" t="s">
        <v>1316</v>
      </c>
      <c r="K275" t="s">
        <v>1360</v>
      </c>
      <c r="N275" t="s">
        <v>2116</v>
      </c>
      <c r="O275" t="s">
        <v>1823</v>
      </c>
      <c r="Q275" t="s">
        <v>36</v>
      </c>
      <c r="R275" t="s">
        <v>87</v>
      </c>
      <c r="S275" t="s">
        <v>139</v>
      </c>
      <c r="U275" t="s">
        <v>1824</v>
      </c>
      <c r="V275" t="s">
        <v>836</v>
      </c>
      <c r="W275" t="s">
        <v>37</v>
      </c>
      <c r="X275" t="s">
        <v>4214</v>
      </c>
      <c r="Y275" t="s">
        <v>1273</v>
      </c>
      <c r="Z275" t="s">
        <v>1276</v>
      </c>
      <c r="AA275" t="s">
        <v>2099</v>
      </c>
      <c r="AB275" t="s">
        <v>1274</v>
      </c>
      <c r="AG275" t="s">
        <v>2116</v>
      </c>
      <c r="AH275" t="s">
        <v>2116</v>
      </c>
      <c r="AI275">
        <v>283511.62</v>
      </c>
      <c r="AJ275">
        <v>6353394.9000000004</v>
      </c>
      <c r="AK275" t="s">
        <v>2388</v>
      </c>
      <c r="AL275" s="57">
        <v>387.74099999999999</v>
      </c>
      <c r="AM275" s="57">
        <v>379.95100000000002</v>
      </c>
    </row>
    <row r="276" spans="1:39" x14ac:dyDescent="0.2">
      <c r="A276" s="44" t="s">
        <v>173</v>
      </c>
      <c r="B276" t="s">
        <v>176</v>
      </c>
      <c r="C276" t="s">
        <v>2449</v>
      </c>
      <c r="E276" t="s">
        <v>1090</v>
      </c>
      <c r="F276" t="s">
        <v>652</v>
      </c>
      <c r="G276" t="s">
        <v>1805</v>
      </c>
      <c r="H276" s="39">
        <v>36738</v>
      </c>
      <c r="I276">
        <v>2000</v>
      </c>
      <c r="J276" t="s">
        <v>1327</v>
      </c>
      <c r="K276" t="s">
        <v>1463</v>
      </c>
      <c r="N276" t="s">
        <v>2116</v>
      </c>
      <c r="O276" t="s">
        <v>1823</v>
      </c>
      <c r="Q276" t="s">
        <v>36</v>
      </c>
      <c r="R276" t="s">
        <v>87</v>
      </c>
      <c r="S276" t="s">
        <v>139</v>
      </c>
      <c r="U276" t="s">
        <v>1824</v>
      </c>
      <c r="V276" t="s">
        <v>1027</v>
      </c>
      <c r="AG276" t="s">
        <v>2116</v>
      </c>
      <c r="AH276" t="s">
        <v>2116</v>
      </c>
      <c r="AI276">
        <v>352039.95360000001</v>
      </c>
      <c r="AJ276">
        <v>7235494.9840000002</v>
      </c>
      <c r="AK276" t="s">
        <v>2390</v>
      </c>
      <c r="AL276" s="57">
        <v>240.48</v>
      </c>
      <c r="AM276" s="57">
        <v>240.113</v>
      </c>
    </row>
    <row r="277" spans="1:39" x14ac:dyDescent="0.2">
      <c r="A277" s="44" t="s">
        <v>173</v>
      </c>
      <c r="B277" t="s">
        <v>176</v>
      </c>
      <c r="C277" t="s">
        <v>2451</v>
      </c>
      <c r="F277" t="s">
        <v>3896</v>
      </c>
      <c r="G277" t="s">
        <v>1805</v>
      </c>
      <c r="H277" s="39">
        <v>16284</v>
      </c>
      <c r="I277">
        <v>1944</v>
      </c>
      <c r="J277" t="s">
        <v>1354</v>
      </c>
      <c r="K277" t="s">
        <v>1444</v>
      </c>
      <c r="N277" t="s">
        <v>2116</v>
      </c>
      <c r="O277" t="s">
        <v>1833</v>
      </c>
      <c r="Q277" t="s">
        <v>36</v>
      </c>
      <c r="R277" t="s">
        <v>28</v>
      </c>
      <c r="S277" t="s">
        <v>139</v>
      </c>
      <c r="U277" t="s">
        <v>1824</v>
      </c>
      <c r="V277" t="s">
        <v>981</v>
      </c>
      <c r="AG277" t="s">
        <v>2116</v>
      </c>
      <c r="AH277" t="s">
        <v>2116</v>
      </c>
      <c r="AI277">
        <v>698751.95019999996</v>
      </c>
      <c r="AJ277">
        <v>5498760.8059999999</v>
      </c>
      <c r="AK277" t="s">
        <v>162</v>
      </c>
      <c r="AL277" s="57">
        <v>40.799999999999997</v>
      </c>
      <c r="AM277" s="57">
        <v>40.677599999999998</v>
      </c>
    </row>
    <row r="278" spans="1:39" x14ac:dyDescent="0.2">
      <c r="A278" s="44" t="s">
        <v>173</v>
      </c>
      <c r="B278" t="s">
        <v>176</v>
      </c>
      <c r="C278" t="s">
        <v>2451</v>
      </c>
      <c r="F278" t="s">
        <v>3722</v>
      </c>
      <c r="G278" t="s">
        <v>1805</v>
      </c>
      <c r="H278" s="39">
        <v>45330</v>
      </c>
      <c r="I278">
        <v>2024</v>
      </c>
      <c r="J278" t="s">
        <v>1344</v>
      </c>
      <c r="K278" t="s">
        <v>137</v>
      </c>
      <c r="N278" t="s">
        <v>2116</v>
      </c>
      <c r="O278" t="s">
        <v>1851</v>
      </c>
      <c r="Q278" t="s">
        <v>29</v>
      </c>
      <c r="R278" t="s">
        <v>113</v>
      </c>
      <c r="S278" t="s">
        <v>692</v>
      </c>
      <c r="U278" t="s">
        <v>1824</v>
      </c>
      <c r="V278" t="s">
        <v>3723</v>
      </c>
      <c r="AG278" t="s">
        <v>2116</v>
      </c>
      <c r="AH278" t="s">
        <v>2116</v>
      </c>
      <c r="AI278">
        <v>713708.38699999999</v>
      </c>
      <c r="AJ278">
        <v>5812910.4349999996</v>
      </c>
      <c r="AK278" t="s">
        <v>2389</v>
      </c>
      <c r="AL278" s="57">
        <v>107.8434</v>
      </c>
      <c r="AM278" s="57">
        <v>105.22304</v>
      </c>
    </row>
    <row r="279" spans="1:39" x14ac:dyDescent="0.2">
      <c r="A279" s="44" t="s">
        <v>173</v>
      </c>
      <c r="B279" t="s">
        <v>176</v>
      </c>
      <c r="C279" t="s">
        <v>2451</v>
      </c>
      <c r="F279" t="s">
        <v>3414</v>
      </c>
      <c r="G279" t="s">
        <v>1805</v>
      </c>
      <c r="H279" s="39">
        <v>45142</v>
      </c>
      <c r="I279">
        <v>2023</v>
      </c>
      <c r="J279" t="s">
        <v>1344</v>
      </c>
      <c r="K279" t="s">
        <v>137</v>
      </c>
      <c r="N279" t="s">
        <v>2116</v>
      </c>
      <c r="O279" t="s">
        <v>1857</v>
      </c>
      <c r="Q279" t="s">
        <v>29</v>
      </c>
      <c r="R279" t="s">
        <v>47</v>
      </c>
      <c r="S279" t="s">
        <v>692</v>
      </c>
      <c r="U279" t="s">
        <v>1824</v>
      </c>
      <c r="V279" t="s">
        <v>3415</v>
      </c>
      <c r="AG279" t="s">
        <v>2116</v>
      </c>
      <c r="AH279" t="s">
        <v>2116</v>
      </c>
      <c r="AI279">
        <v>712062</v>
      </c>
      <c r="AJ279">
        <v>5821551</v>
      </c>
      <c r="AK279" t="s">
        <v>2389</v>
      </c>
      <c r="AL279" s="57">
        <v>145.31</v>
      </c>
      <c r="AM279" s="57">
        <v>141.41200000000001</v>
      </c>
    </row>
    <row r="280" spans="1:39" x14ac:dyDescent="0.2">
      <c r="A280" s="44" t="s">
        <v>173</v>
      </c>
      <c r="B280" t="s">
        <v>176</v>
      </c>
      <c r="C280" t="s">
        <v>2451</v>
      </c>
      <c r="F280" t="s">
        <v>3262</v>
      </c>
      <c r="G280" t="s">
        <v>1805</v>
      </c>
      <c r="H280" s="39">
        <v>44944</v>
      </c>
      <c r="I280">
        <v>2023</v>
      </c>
      <c r="J280" t="s">
        <v>1362</v>
      </c>
      <c r="K280" t="s">
        <v>1363</v>
      </c>
      <c r="N280" t="s">
        <v>2116</v>
      </c>
      <c r="O280" t="s">
        <v>695</v>
      </c>
      <c r="Q280" t="s">
        <v>29</v>
      </c>
      <c r="R280" t="s">
        <v>113</v>
      </c>
      <c r="S280" t="s">
        <v>692</v>
      </c>
      <c r="U280" t="s">
        <v>1824</v>
      </c>
      <c r="V280" t="s">
        <v>3263</v>
      </c>
      <c r="AG280" t="s">
        <v>2116</v>
      </c>
      <c r="AH280" t="s">
        <v>2116</v>
      </c>
      <c r="AI280">
        <v>409106.25699999998</v>
      </c>
      <c r="AJ280">
        <v>7007370.8049999997</v>
      </c>
      <c r="AK280" t="s">
        <v>2390</v>
      </c>
      <c r="AL280" s="57">
        <v>381</v>
      </c>
      <c r="AM280" s="57">
        <v>380.87</v>
      </c>
    </row>
    <row r="281" spans="1:39" x14ac:dyDescent="0.2">
      <c r="A281" s="44" t="s">
        <v>173</v>
      </c>
      <c r="B281" t="s">
        <v>176</v>
      </c>
      <c r="C281" t="s">
        <v>2451</v>
      </c>
      <c r="F281" t="s">
        <v>4068</v>
      </c>
      <c r="G281" t="s">
        <v>1805</v>
      </c>
      <c r="H281" s="39">
        <v>45603</v>
      </c>
      <c r="I281">
        <v>2024</v>
      </c>
      <c r="J281" t="s">
        <v>1310</v>
      </c>
      <c r="K281" t="s">
        <v>1465</v>
      </c>
      <c r="N281" t="s">
        <v>2116</v>
      </c>
      <c r="O281" t="s">
        <v>4069</v>
      </c>
      <c r="Q281" t="s">
        <v>29</v>
      </c>
      <c r="R281" t="s">
        <v>113</v>
      </c>
      <c r="S281" t="s">
        <v>4070</v>
      </c>
      <c r="U281" t="s">
        <v>1824</v>
      </c>
      <c r="V281" t="s">
        <v>4071</v>
      </c>
      <c r="AG281" t="s">
        <v>2116</v>
      </c>
      <c r="AH281" t="s">
        <v>2116</v>
      </c>
      <c r="AI281">
        <v>329302.62</v>
      </c>
      <c r="AJ281">
        <v>6334314.1399999997</v>
      </c>
      <c r="AK281" t="s">
        <v>2388</v>
      </c>
      <c r="AL281" s="57">
        <v>82.708500000000001</v>
      </c>
      <c r="AM281" s="57">
        <v>80.803600000000003</v>
      </c>
    </row>
    <row r="282" spans="1:39" x14ac:dyDescent="0.2">
      <c r="A282" s="44" t="s">
        <v>173</v>
      </c>
      <c r="B282" t="s">
        <v>176</v>
      </c>
      <c r="C282" t="s">
        <v>2451</v>
      </c>
      <c r="F282" t="s">
        <v>3377</v>
      </c>
      <c r="G282" t="s">
        <v>1805</v>
      </c>
      <c r="H282" s="39">
        <v>45103</v>
      </c>
      <c r="I282">
        <v>2023</v>
      </c>
      <c r="J282" t="s">
        <v>1362</v>
      </c>
      <c r="K282" t="s">
        <v>1262</v>
      </c>
      <c r="N282" t="s">
        <v>2116</v>
      </c>
      <c r="O282" t="s">
        <v>1837</v>
      </c>
      <c r="Q282" t="s">
        <v>29</v>
      </c>
      <c r="R282" t="s">
        <v>113</v>
      </c>
      <c r="S282" t="s">
        <v>692</v>
      </c>
      <c r="U282" t="s">
        <v>1824</v>
      </c>
      <c r="V282" t="s">
        <v>3378</v>
      </c>
      <c r="AG282" t="s">
        <v>2116</v>
      </c>
      <c r="AH282" t="s">
        <v>2116</v>
      </c>
      <c r="AI282">
        <v>401215</v>
      </c>
      <c r="AJ282">
        <v>7095179</v>
      </c>
      <c r="AK282" t="s">
        <v>2390</v>
      </c>
      <c r="AL282" s="57">
        <v>366.46879999999999</v>
      </c>
      <c r="AM282" s="57">
        <v>356.60980000000001</v>
      </c>
    </row>
    <row r="283" spans="1:39" x14ac:dyDescent="0.2">
      <c r="A283" s="44" t="s">
        <v>173</v>
      </c>
      <c r="B283" t="s">
        <v>176</v>
      </c>
      <c r="C283" t="s">
        <v>2451</v>
      </c>
      <c r="F283" t="s">
        <v>3575</v>
      </c>
      <c r="G283" t="s">
        <v>1805</v>
      </c>
      <c r="H283" s="39">
        <v>45295</v>
      </c>
      <c r="I283">
        <v>2024</v>
      </c>
      <c r="J283" t="s">
        <v>1310</v>
      </c>
      <c r="K283" t="s">
        <v>1465</v>
      </c>
      <c r="N283" t="s">
        <v>2116</v>
      </c>
      <c r="O283" t="s">
        <v>3576</v>
      </c>
      <c r="Q283" t="s">
        <v>29</v>
      </c>
      <c r="R283" t="s">
        <v>113</v>
      </c>
      <c r="S283" t="s">
        <v>692</v>
      </c>
      <c r="U283" t="s">
        <v>1824</v>
      </c>
      <c r="V283" t="s">
        <v>3577</v>
      </c>
      <c r="AG283" t="s">
        <v>2116</v>
      </c>
      <c r="AH283" t="s">
        <v>2116</v>
      </c>
      <c r="AI283">
        <v>332907</v>
      </c>
      <c r="AJ283">
        <v>6336569</v>
      </c>
      <c r="AK283" t="s">
        <v>2388</v>
      </c>
      <c r="AL283" s="57">
        <v>94.93</v>
      </c>
      <c r="AM283" s="57">
        <v>91.74</v>
      </c>
    </row>
    <row r="284" spans="1:39" x14ac:dyDescent="0.2">
      <c r="A284" s="44" t="s">
        <v>173</v>
      </c>
      <c r="B284" t="s">
        <v>176</v>
      </c>
      <c r="C284" t="s">
        <v>2451</v>
      </c>
      <c r="F284" t="s">
        <v>3379</v>
      </c>
      <c r="G284" t="s">
        <v>1805</v>
      </c>
      <c r="H284" s="39">
        <v>45137</v>
      </c>
      <c r="I284">
        <v>2023</v>
      </c>
      <c r="J284" t="s">
        <v>1297</v>
      </c>
      <c r="K284" t="s">
        <v>1476</v>
      </c>
      <c r="N284" t="s">
        <v>2116</v>
      </c>
      <c r="O284" t="s">
        <v>695</v>
      </c>
      <c r="Q284" t="s">
        <v>29</v>
      </c>
      <c r="R284" t="s">
        <v>113</v>
      </c>
      <c r="S284" t="s">
        <v>692</v>
      </c>
      <c r="T284" t="s">
        <v>2850</v>
      </c>
      <c r="U284" t="s">
        <v>3144</v>
      </c>
      <c r="V284" t="s">
        <v>3380</v>
      </c>
      <c r="AG284" t="s">
        <v>2116</v>
      </c>
      <c r="AH284" t="s">
        <v>2116</v>
      </c>
      <c r="AI284">
        <v>274781</v>
      </c>
      <c r="AJ284">
        <v>6047257</v>
      </c>
      <c r="AK284" t="s">
        <v>2388</v>
      </c>
      <c r="AL284" s="57">
        <v>2.706</v>
      </c>
      <c r="AM284" s="57">
        <v>2.7</v>
      </c>
    </row>
    <row r="285" spans="1:39" x14ac:dyDescent="0.2">
      <c r="A285" s="44" t="s">
        <v>173</v>
      </c>
      <c r="B285" t="s">
        <v>176</v>
      </c>
      <c r="C285" t="s">
        <v>2451</v>
      </c>
      <c r="F285" t="s">
        <v>4001</v>
      </c>
      <c r="G285" t="s">
        <v>1805</v>
      </c>
      <c r="H285" s="39">
        <v>45262</v>
      </c>
      <c r="I285">
        <v>2023</v>
      </c>
      <c r="J285" t="s">
        <v>3870</v>
      </c>
      <c r="K285" t="s">
        <v>1395</v>
      </c>
      <c r="N285" t="s">
        <v>2116</v>
      </c>
      <c r="O285" t="s">
        <v>695</v>
      </c>
      <c r="Q285" t="s">
        <v>29</v>
      </c>
      <c r="R285" t="s">
        <v>113</v>
      </c>
      <c r="S285" t="s">
        <v>692</v>
      </c>
      <c r="T285" t="s">
        <v>2850</v>
      </c>
      <c r="U285" t="s">
        <v>1557</v>
      </c>
      <c r="V285" t="s">
        <v>4002</v>
      </c>
      <c r="AG285" t="s">
        <v>2116</v>
      </c>
      <c r="AH285" t="s">
        <v>2116</v>
      </c>
      <c r="AI285">
        <v>319986</v>
      </c>
      <c r="AJ285">
        <v>6207787</v>
      </c>
      <c r="AK285" t="s">
        <v>2388</v>
      </c>
      <c r="AL285" s="57">
        <v>2.806</v>
      </c>
      <c r="AM285" s="57">
        <v>2.8</v>
      </c>
    </row>
    <row r="286" spans="1:39" x14ac:dyDescent="0.2">
      <c r="A286" s="44" t="s">
        <v>173</v>
      </c>
      <c r="B286" t="s">
        <v>176</v>
      </c>
      <c r="C286" t="s">
        <v>2451</v>
      </c>
      <c r="F286" t="s">
        <v>2798</v>
      </c>
      <c r="G286" t="s">
        <v>1805</v>
      </c>
      <c r="H286" s="39">
        <v>44349</v>
      </c>
      <c r="I286">
        <v>2021</v>
      </c>
      <c r="J286" t="s">
        <v>1333</v>
      </c>
      <c r="K286" t="s">
        <v>1496</v>
      </c>
      <c r="N286" t="s">
        <v>2116</v>
      </c>
      <c r="O286" t="s">
        <v>695</v>
      </c>
      <c r="Q286" t="s">
        <v>29</v>
      </c>
      <c r="R286" t="s">
        <v>113</v>
      </c>
      <c r="S286" t="s">
        <v>692</v>
      </c>
      <c r="T286" t="s">
        <v>2850</v>
      </c>
      <c r="U286" t="s">
        <v>1557</v>
      </c>
      <c r="V286" t="s">
        <v>2800</v>
      </c>
      <c r="AG286" t="s">
        <v>2116</v>
      </c>
      <c r="AH286" t="s">
        <v>2116</v>
      </c>
      <c r="AI286">
        <v>760481</v>
      </c>
      <c r="AJ286">
        <v>5953715</v>
      </c>
      <c r="AK286" t="s">
        <v>2389</v>
      </c>
      <c r="AL286" s="57">
        <v>3.0059999999999998</v>
      </c>
      <c r="AM286" s="57">
        <v>3</v>
      </c>
    </row>
    <row r="287" spans="1:39" x14ac:dyDescent="0.2">
      <c r="A287" s="44" t="s">
        <v>173</v>
      </c>
      <c r="B287" t="s">
        <v>176</v>
      </c>
      <c r="C287" t="s">
        <v>2451</v>
      </c>
      <c r="F287" t="s">
        <v>3513</v>
      </c>
      <c r="G287" t="s">
        <v>1805</v>
      </c>
      <c r="H287" s="39">
        <v>45021</v>
      </c>
      <c r="I287">
        <v>2023</v>
      </c>
      <c r="J287" t="s">
        <v>1297</v>
      </c>
      <c r="K287" t="s">
        <v>1462</v>
      </c>
      <c r="N287" t="s">
        <v>2116</v>
      </c>
      <c r="O287" t="s">
        <v>695</v>
      </c>
      <c r="Q287" t="s">
        <v>29</v>
      </c>
      <c r="R287" t="s">
        <v>113</v>
      </c>
      <c r="S287" t="s">
        <v>692</v>
      </c>
      <c r="T287" t="s">
        <v>2850</v>
      </c>
      <c r="U287" t="s">
        <v>1557</v>
      </c>
      <c r="V287" t="s">
        <v>2210</v>
      </c>
      <c r="AG287" t="s">
        <v>2116</v>
      </c>
      <c r="AH287" t="s">
        <v>2116</v>
      </c>
      <c r="AI287">
        <v>266847</v>
      </c>
      <c r="AJ287">
        <v>6065328</v>
      </c>
      <c r="AK287" t="s">
        <v>2388</v>
      </c>
      <c r="AL287" s="57">
        <v>4.5060000000000002</v>
      </c>
      <c r="AM287" s="57">
        <v>4.5</v>
      </c>
    </row>
    <row r="288" spans="1:39" x14ac:dyDescent="0.2">
      <c r="A288" s="44" t="s">
        <v>173</v>
      </c>
      <c r="B288" t="s">
        <v>176</v>
      </c>
      <c r="C288" t="s">
        <v>2451</v>
      </c>
      <c r="F288" t="s">
        <v>3388</v>
      </c>
      <c r="G288" t="s">
        <v>1805</v>
      </c>
      <c r="H288" s="39">
        <v>44852</v>
      </c>
      <c r="I288">
        <v>2022</v>
      </c>
      <c r="J288" t="s">
        <v>1310</v>
      </c>
      <c r="K288" t="s">
        <v>3277</v>
      </c>
      <c r="N288" t="s">
        <v>2116</v>
      </c>
      <c r="O288" t="s">
        <v>695</v>
      </c>
      <c r="Q288" t="s">
        <v>29</v>
      </c>
      <c r="R288" t="s">
        <v>113</v>
      </c>
      <c r="S288" t="s">
        <v>692</v>
      </c>
      <c r="T288" t="s">
        <v>2850</v>
      </c>
      <c r="U288" t="s">
        <v>1557</v>
      </c>
      <c r="V288" t="s">
        <v>3389</v>
      </c>
      <c r="AG288" t="s">
        <v>2116</v>
      </c>
      <c r="AH288" t="s">
        <v>2116</v>
      </c>
      <c r="AI288">
        <v>335039</v>
      </c>
      <c r="AJ288">
        <v>6256319</v>
      </c>
      <c r="AK288" t="s">
        <v>2388</v>
      </c>
      <c r="AL288" s="57">
        <v>9.0060000000000002</v>
      </c>
      <c r="AM288" s="57">
        <v>9</v>
      </c>
    </row>
    <row r="289" spans="1:39" x14ac:dyDescent="0.2">
      <c r="A289" s="44" t="s">
        <v>173</v>
      </c>
      <c r="B289" t="s">
        <v>176</v>
      </c>
      <c r="C289" t="s">
        <v>2451</v>
      </c>
      <c r="F289" t="s">
        <v>3394</v>
      </c>
      <c r="G289" t="s">
        <v>1805</v>
      </c>
      <c r="H289" s="39">
        <v>45056</v>
      </c>
      <c r="I289">
        <v>2023</v>
      </c>
      <c r="J289" t="s">
        <v>3870</v>
      </c>
      <c r="K289" t="s">
        <v>1418</v>
      </c>
      <c r="N289" t="s">
        <v>2116</v>
      </c>
      <c r="O289" t="s">
        <v>695</v>
      </c>
      <c r="Q289" t="s">
        <v>29</v>
      </c>
      <c r="R289" t="s">
        <v>113</v>
      </c>
      <c r="S289" t="s">
        <v>692</v>
      </c>
      <c r="T289" t="s">
        <v>2850</v>
      </c>
      <c r="U289" t="s">
        <v>1557</v>
      </c>
      <c r="V289" t="s">
        <v>3395</v>
      </c>
      <c r="AG289" t="s">
        <v>2116</v>
      </c>
      <c r="AH289" t="s">
        <v>2116</v>
      </c>
      <c r="AI289">
        <v>284785</v>
      </c>
      <c r="AJ289">
        <v>6227451</v>
      </c>
      <c r="AK289" t="s">
        <v>2388</v>
      </c>
      <c r="AL289" s="57">
        <v>3.0059999999999998</v>
      </c>
      <c r="AM289" s="57">
        <v>3</v>
      </c>
    </row>
    <row r="290" spans="1:39" x14ac:dyDescent="0.2">
      <c r="A290" s="44" t="s">
        <v>173</v>
      </c>
      <c r="B290" t="s">
        <v>176</v>
      </c>
      <c r="C290" t="s">
        <v>2451</v>
      </c>
      <c r="F290" t="s">
        <v>3939</v>
      </c>
      <c r="G290" t="s">
        <v>1805</v>
      </c>
      <c r="H290" s="39">
        <v>45393</v>
      </c>
      <c r="I290">
        <v>2024</v>
      </c>
      <c r="J290" t="s">
        <v>1310</v>
      </c>
      <c r="K290" t="s">
        <v>1314</v>
      </c>
      <c r="N290" t="s">
        <v>2116</v>
      </c>
      <c r="O290" t="s">
        <v>695</v>
      </c>
      <c r="Q290" t="s">
        <v>29</v>
      </c>
      <c r="R290" t="s">
        <v>113</v>
      </c>
      <c r="S290" t="s">
        <v>692</v>
      </c>
      <c r="T290" t="s">
        <v>2850</v>
      </c>
      <c r="U290" t="s">
        <v>697</v>
      </c>
      <c r="V290" t="s">
        <v>3940</v>
      </c>
      <c r="AG290" t="s">
        <v>2116</v>
      </c>
      <c r="AH290" t="s">
        <v>2116</v>
      </c>
      <c r="AI290">
        <v>289309.34000000003</v>
      </c>
      <c r="AJ290">
        <v>6272970.7999999998</v>
      </c>
      <c r="AK290" t="s">
        <v>2388</v>
      </c>
      <c r="AL290" s="57">
        <v>9.0060000000000002</v>
      </c>
      <c r="AM290" s="57">
        <v>9</v>
      </c>
    </row>
    <row r="291" spans="1:39" x14ac:dyDescent="0.2">
      <c r="A291" s="44" t="s">
        <v>173</v>
      </c>
      <c r="B291" t="s">
        <v>176</v>
      </c>
      <c r="C291" t="s">
        <v>2451</v>
      </c>
      <c r="F291" t="s">
        <v>3399</v>
      </c>
      <c r="G291" t="s">
        <v>1805</v>
      </c>
      <c r="H291" s="39">
        <v>44792</v>
      </c>
      <c r="I291">
        <v>2022</v>
      </c>
      <c r="J291" t="s">
        <v>1297</v>
      </c>
      <c r="K291" t="s">
        <v>2817</v>
      </c>
      <c r="N291" t="s">
        <v>2116</v>
      </c>
      <c r="O291" t="s">
        <v>695</v>
      </c>
      <c r="Q291" t="s">
        <v>29</v>
      </c>
      <c r="R291" t="s">
        <v>113</v>
      </c>
      <c r="S291" t="s">
        <v>692</v>
      </c>
      <c r="T291" t="s">
        <v>2850</v>
      </c>
      <c r="U291" t="s">
        <v>1557</v>
      </c>
      <c r="V291" t="s">
        <v>2818</v>
      </c>
      <c r="AG291" t="s">
        <v>2116</v>
      </c>
      <c r="AH291" t="s">
        <v>2116</v>
      </c>
      <c r="AI291">
        <v>254003</v>
      </c>
      <c r="AJ291">
        <v>6076407</v>
      </c>
      <c r="AK291" t="s">
        <v>2388</v>
      </c>
      <c r="AL291" s="57">
        <v>3.0059999999999998</v>
      </c>
      <c r="AM291" s="57">
        <v>3</v>
      </c>
    </row>
    <row r="292" spans="1:39" x14ac:dyDescent="0.2">
      <c r="A292" s="44" t="s">
        <v>173</v>
      </c>
      <c r="B292" t="s">
        <v>176</v>
      </c>
      <c r="C292" t="s">
        <v>2451</v>
      </c>
      <c r="F292" t="s">
        <v>3400</v>
      </c>
      <c r="G292" t="s">
        <v>1805</v>
      </c>
      <c r="H292" s="39">
        <v>45111</v>
      </c>
      <c r="I292">
        <v>2023</v>
      </c>
      <c r="J292" t="s">
        <v>3870</v>
      </c>
      <c r="K292" t="s">
        <v>1427</v>
      </c>
      <c r="N292" t="s">
        <v>2116</v>
      </c>
      <c r="O292" t="s">
        <v>695</v>
      </c>
      <c r="Q292" t="s">
        <v>29</v>
      </c>
      <c r="R292" t="s">
        <v>113</v>
      </c>
      <c r="S292" t="s">
        <v>692</v>
      </c>
      <c r="T292" t="s">
        <v>2850</v>
      </c>
      <c r="U292" t="s">
        <v>1557</v>
      </c>
      <c r="V292" t="s">
        <v>3401</v>
      </c>
      <c r="AG292" t="s">
        <v>2116</v>
      </c>
      <c r="AH292" t="s">
        <v>2116</v>
      </c>
      <c r="AI292">
        <v>248410</v>
      </c>
      <c r="AJ292">
        <v>6192008</v>
      </c>
      <c r="AK292" t="s">
        <v>2388</v>
      </c>
      <c r="AL292" s="57">
        <v>9.0065000000000008</v>
      </c>
      <c r="AM292" s="57">
        <v>9</v>
      </c>
    </row>
    <row r="293" spans="1:39" x14ac:dyDescent="0.2">
      <c r="A293" s="44" t="s">
        <v>173</v>
      </c>
      <c r="B293" t="s">
        <v>176</v>
      </c>
      <c r="C293" t="s">
        <v>2451</v>
      </c>
      <c r="F293" t="s">
        <v>2829</v>
      </c>
      <c r="G293" t="s">
        <v>1805</v>
      </c>
      <c r="H293" s="39">
        <v>44295</v>
      </c>
      <c r="I293">
        <v>2021</v>
      </c>
      <c r="J293" t="s">
        <v>1297</v>
      </c>
      <c r="K293" t="s">
        <v>1380</v>
      </c>
      <c r="N293" t="s">
        <v>2116</v>
      </c>
      <c r="O293" t="s">
        <v>695</v>
      </c>
      <c r="Q293" t="s">
        <v>29</v>
      </c>
      <c r="R293" t="s">
        <v>113</v>
      </c>
      <c r="S293" t="s">
        <v>692</v>
      </c>
      <c r="T293" t="s">
        <v>2850</v>
      </c>
      <c r="U293" t="s">
        <v>697</v>
      </c>
      <c r="V293" t="s">
        <v>2830</v>
      </c>
      <c r="AG293" t="s">
        <v>2116</v>
      </c>
      <c r="AH293" t="s">
        <v>2116</v>
      </c>
      <c r="AI293">
        <v>288023</v>
      </c>
      <c r="AJ293">
        <v>6111079</v>
      </c>
      <c r="AK293" t="s">
        <v>2388</v>
      </c>
      <c r="AL293" s="57">
        <v>3.0059999999999998</v>
      </c>
      <c r="AM293" s="57">
        <v>3</v>
      </c>
    </row>
    <row r="294" spans="1:39" x14ac:dyDescent="0.2">
      <c r="A294" s="44" t="s">
        <v>173</v>
      </c>
      <c r="B294" t="s">
        <v>176</v>
      </c>
      <c r="C294" t="s">
        <v>2451</v>
      </c>
      <c r="E294" t="s">
        <v>1204</v>
      </c>
      <c r="F294" t="s">
        <v>376</v>
      </c>
      <c r="G294" t="s">
        <v>1805</v>
      </c>
      <c r="H294" s="39">
        <v>22858</v>
      </c>
      <c r="I294">
        <v>1962</v>
      </c>
      <c r="J294" t="s">
        <v>1354</v>
      </c>
      <c r="K294" t="s">
        <v>1356</v>
      </c>
      <c r="N294" t="s">
        <v>2116</v>
      </c>
      <c r="O294" t="s">
        <v>1826</v>
      </c>
      <c r="Q294" t="s">
        <v>36</v>
      </c>
      <c r="R294" t="s">
        <v>28</v>
      </c>
      <c r="S294" t="s">
        <v>139</v>
      </c>
      <c r="U294" t="s">
        <v>1824</v>
      </c>
      <c r="V294" t="s">
        <v>824</v>
      </c>
      <c r="AG294" t="s">
        <v>2116</v>
      </c>
      <c r="AH294" t="s">
        <v>2116</v>
      </c>
      <c r="AI294">
        <v>738949.5</v>
      </c>
      <c r="AJ294">
        <v>5613419.1699999999</v>
      </c>
      <c r="AK294" t="s">
        <v>2389</v>
      </c>
      <c r="AL294" s="57">
        <v>51.4</v>
      </c>
      <c r="AM294" s="57">
        <v>51.1584</v>
      </c>
    </row>
    <row r="295" spans="1:39" x14ac:dyDescent="0.2">
      <c r="A295" s="44" t="s">
        <v>173</v>
      </c>
      <c r="B295" t="s">
        <v>176</v>
      </c>
      <c r="C295" t="s">
        <v>2451</v>
      </c>
      <c r="E295" t="s">
        <v>1204</v>
      </c>
      <c r="F295" t="s">
        <v>324</v>
      </c>
      <c r="G295" t="s">
        <v>1805</v>
      </c>
      <c r="H295" s="39">
        <v>42612</v>
      </c>
      <c r="I295">
        <v>2016</v>
      </c>
      <c r="J295" t="s">
        <v>1337</v>
      </c>
      <c r="K295" t="s">
        <v>1341</v>
      </c>
      <c r="N295" t="s">
        <v>2116</v>
      </c>
      <c r="O295" t="s">
        <v>1838</v>
      </c>
      <c r="Q295" t="s">
        <v>29</v>
      </c>
      <c r="R295" t="s">
        <v>47</v>
      </c>
      <c r="S295" t="s">
        <v>692</v>
      </c>
      <c r="U295" t="s">
        <v>1824</v>
      </c>
      <c r="V295" t="s">
        <v>782</v>
      </c>
      <c r="AG295" t="s">
        <v>2116</v>
      </c>
      <c r="AH295" t="s">
        <v>2116</v>
      </c>
      <c r="AI295">
        <v>720199.95750000002</v>
      </c>
      <c r="AJ295">
        <v>5842382.9840000002</v>
      </c>
      <c r="AK295" t="s">
        <v>2389</v>
      </c>
      <c r="AL295" s="57">
        <v>24</v>
      </c>
      <c r="AM295" s="57">
        <v>23.85</v>
      </c>
    </row>
    <row r="296" spans="1:39" x14ac:dyDescent="0.2">
      <c r="A296" s="44" t="s">
        <v>173</v>
      </c>
      <c r="B296" t="s">
        <v>176</v>
      </c>
      <c r="C296" t="s">
        <v>2451</v>
      </c>
      <c r="E296" t="s">
        <v>1204</v>
      </c>
      <c r="F296" t="s">
        <v>1486</v>
      </c>
      <c r="G296" t="s">
        <v>1805</v>
      </c>
      <c r="H296" s="39">
        <v>42625</v>
      </c>
      <c r="I296">
        <v>2016</v>
      </c>
      <c r="J296" t="s">
        <v>1344</v>
      </c>
      <c r="K296" t="s">
        <v>137</v>
      </c>
      <c r="N296" t="s">
        <v>2116</v>
      </c>
      <c r="O296" t="s">
        <v>1848</v>
      </c>
      <c r="Q296" t="s">
        <v>29</v>
      </c>
      <c r="R296" t="s">
        <v>47</v>
      </c>
      <c r="S296" t="s">
        <v>692</v>
      </c>
      <c r="U296" t="s">
        <v>1824</v>
      </c>
      <c r="V296" t="s">
        <v>972</v>
      </c>
      <c r="AG296" t="s">
        <v>2116</v>
      </c>
      <c r="AH296" t="s">
        <v>2116</v>
      </c>
      <c r="AI296">
        <v>712553</v>
      </c>
      <c r="AJ296">
        <v>5821851</v>
      </c>
      <c r="AK296" t="s">
        <v>2389</v>
      </c>
      <c r="AL296" s="57">
        <v>88</v>
      </c>
      <c r="AM296" s="57">
        <v>87.5</v>
      </c>
    </row>
    <row r="297" spans="1:39" x14ac:dyDescent="0.2">
      <c r="A297" s="44" t="s">
        <v>173</v>
      </c>
      <c r="B297" t="s">
        <v>176</v>
      </c>
      <c r="C297" t="s">
        <v>2451</v>
      </c>
      <c r="E297" t="s">
        <v>1204</v>
      </c>
      <c r="F297" t="s">
        <v>351</v>
      </c>
      <c r="G297" t="s">
        <v>1805</v>
      </c>
      <c r="H297" s="39">
        <v>42150</v>
      </c>
      <c r="I297">
        <v>2015</v>
      </c>
      <c r="J297" t="s">
        <v>1348</v>
      </c>
      <c r="K297" t="s">
        <v>1350</v>
      </c>
      <c r="N297" t="s">
        <v>2116</v>
      </c>
      <c r="O297" t="s">
        <v>1857</v>
      </c>
      <c r="Q297" t="s">
        <v>29</v>
      </c>
      <c r="R297" t="s">
        <v>47</v>
      </c>
      <c r="S297" t="s">
        <v>692</v>
      </c>
      <c r="U297" t="s">
        <v>1824</v>
      </c>
      <c r="V297" t="s">
        <v>804</v>
      </c>
      <c r="AG297" t="s">
        <v>2116</v>
      </c>
      <c r="AH297" t="s">
        <v>2116</v>
      </c>
      <c r="AI297">
        <v>251544.99479999999</v>
      </c>
      <c r="AJ297">
        <v>6582676.9979999997</v>
      </c>
      <c r="AK297" t="s">
        <v>2390</v>
      </c>
      <c r="AL297" s="57">
        <v>60.4</v>
      </c>
      <c r="AM297" s="57">
        <v>60.097999999999999</v>
      </c>
    </row>
    <row r="298" spans="1:39" x14ac:dyDescent="0.2">
      <c r="A298" s="44" t="s">
        <v>173</v>
      </c>
      <c r="B298" t="s">
        <v>176</v>
      </c>
      <c r="C298" t="s">
        <v>2451</v>
      </c>
      <c r="E298" t="s">
        <v>1204</v>
      </c>
      <c r="F298" t="s">
        <v>653</v>
      </c>
      <c r="G298" t="s">
        <v>1805</v>
      </c>
      <c r="H298" s="39">
        <v>42044</v>
      </c>
      <c r="I298">
        <v>2015</v>
      </c>
      <c r="J298" t="s">
        <v>1327</v>
      </c>
      <c r="K298" t="s">
        <v>1463</v>
      </c>
      <c r="N298" t="s">
        <v>2116</v>
      </c>
      <c r="O298" t="s">
        <v>1864</v>
      </c>
      <c r="Q298" t="s">
        <v>29</v>
      </c>
      <c r="R298" t="s">
        <v>47</v>
      </c>
      <c r="S298" t="s">
        <v>692</v>
      </c>
      <c r="U298" t="s">
        <v>1824</v>
      </c>
      <c r="V298" t="s">
        <v>1028</v>
      </c>
      <c r="AG298" t="s">
        <v>2116</v>
      </c>
      <c r="AH298" t="s">
        <v>2116</v>
      </c>
      <c r="AI298">
        <v>414421</v>
      </c>
      <c r="AJ298">
        <v>7228198.0109999999</v>
      </c>
      <c r="AK298" t="s">
        <v>2390</v>
      </c>
      <c r="AL298" s="57">
        <v>99</v>
      </c>
      <c r="AM298" s="57">
        <v>98.108999999999995</v>
      </c>
    </row>
    <row r="299" spans="1:39" x14ac:dyDescent="0.2">
      <c r="A299" s="44" t="s">
        <v>173</v>
      </c>
      <c r="B299" t="s">
        <v>176</v>
      </c>
      <c r="C299" t="s">
        <v>2451</v>
      </c>
      <c r="E299" t="s">
        <v>1204</v>
      </c>
      <c r="F299" t="s">
        <v>423</v>
      </c>
      <c r="G299" t="s">
        <v>1805</v>
      </c>
      <c r="H299" s="39">
        <v>42152</v>
      </c>
      <c r="I299">
        <v>2015</v>
      </c>
      <c r="J299" t="s">
        <v>1362</v>
      </c>
      <c r="K299" t="s">
        <v>1262</v>
      </c>
      <c r="N299" t="s">
        <v>2116</v>
      </c>
      <c r="O299" t="s">
        <v>1837</v>
      </c>
      <c r="Q299" t="s">
        <v>29</v>
      </c>
      <c r="R299" t="s">
        <v>113</v>
      </c>
      <c r="S299" t="s">
        <v>692</v>
      </c>
      <c r="U299" t="s">
        <v>1824</v>
      </c>
      <c r="V299" t="s">
        <v>867</v>
      </c>
      <c r="AG299" t="s">
        <v>2116</v>
      </c>
      <c r="AH299" t="s">
        <v>2116</v>
      </c>
      <c r="AI299">
        <v>393687.9608</v>
      </c>
      <c r="AJ299">
        <v>7082373.0010000002</v>
      </c>
      <c r="AK299" t="s">
        <v>2390</v>
      </c>
      <c r="AL299" s="57">
        <v>36</v>
      </c>
      <c r="AM299" s="57">
        <v>35.892000000000003</v>
      </c>
    </row>
    <row r="300" spans="1:39" x14ac:dyDescent="0.2">
      <c r="A300" s="44" t="s">
        <v>173</v>
      </c>
      <c r="B300" t="s">
        <v>176</v>
      </c>
      <c r="C300" t="s">
        <v>2451</v>
      </c>
      <c r="E300" t="s">
        <v>1204</v>
      </c>
      <c r="F300" t="s">
        <v>366</v>
      </c>
      <c r="G300" t="s">
        <v>1805</v>
      </c>
      <c r="H300" s="39">
        <v>42594</v>
      </c>
      <c r="I300">
        <v>2016</v>
      </c>
      <c r="J300" t="s">
        <v>1348</v>
      </c>
      <c r="K300" t="s">
        <v>133</v>
      </c>
      <c r="N300" t="s">
        <v>2116</v>
      </c>
      <c r="O300" t="s">
        <v>1826</v>
      </c>
      <c r="Q300" t="s">
        <v>29</v>
      </c>
      <c r="R300" t="s">
        <v>113</v>
      </c>
      <c r="S300" t="s">
        <v>692</v>
      </c>
      <c r="T300" t="s">
        <v>2841</v>
      </c>
      <c r="U300" t="s">
        <v>1824</v>
      </c>
      <c r="V300" t="s">
        <v>816</v>
      </c>
      <c r="AG300" t="s">
        <v>2116</v>
      </c>
      <c r="AH300" t="s">
        <v>2116</v>
      </c>
      <c r="AI300">
        <v>330495.11</v>
      </c>
      <c r="AJ300">
        <v>6767337.3899999997</v>
      </c>
      <c r="AK300" t="s">
        <v>2390</v>
      </c>
      <c r="AL300" s="57">
        <v>1.53</v>
      </c>
      <c r="AM300" s="57">
        <v>1.53</v>
      </c>
    </row>
    <row r="301" spans="1:39" x14ac:dyDescent="0.2">
      <c r="A301" s="44" t="s">
        <v>173</v>
      </c>
      <c r="B301" t="s">
        <v>176</v>
      </c>
      <c r="C301" t="s">
        <v>2451</v>
      </c>
      <c r="E301" t="s">
        <v>1204</v>
      </c>
      <c r="F301" t="s">
        <v>654</v>
      </c>
      <c r="G301" t="s">
        <v>1805</v>
      </c>
      <c r="H301" s="39">
        <v>42157</v>
      </c>
      <c r="I301">
        <v>2015</v>
      </c>
      <c r="J301" t="s">
        <v>1327</v>
      </c>
      <c r="K301" t="s">
        <v>1463</v>
      </c>
      <c r="N301" t="s">
        <v>2116</v>
      </c>
      <c r="O301" t="s">
        <v>695</v>
      </c>
      <c r="Q301" t="s">
        <v>29</v>
      </c>
      <c r="R301" t="s">
        <v>113</v>
      </c>
      <c r="S301" t="s">
        <v>692</v>
      </c>
      <c r="U301" t="s">
        <v>1824</v>
      </c>
      <c r="V301" t="s">
        <v>1029</v>
      </c>
      <c r="AG301" t="s">
        <v>2116</v>
      </c>
      <c r="AH301" t="s">
        <v>2116</v>
      </c>
      <c r="AI301">
        <v>368543.41</v>
      </c>
      <c r="AJ301">
        <v>7221044.5800000001</v>
      </c>
      <c r="AK301" t="s">
        <v>2390</v>
      </c>
      <c r="AL301" s="57">
        <v>55</v>
      </c>
      <c r="AM301" s="57">
        <v>54.835000000000001</v>
      </c>
    </row>
    <row r="302" spans="1:39" x14ac:dyDescent="0.2">
      <c r="A302" s="44" t="s">
        <v>173</v>
      </c>
      <c r="B302" t="s">
        <v>176</v>
      </c>
      <c r="C302" t="s">
        <v>2451</v>
      </c>
      <c r="E302" t="s">
        <v>1204</v>
      </c>
      <c r="F302" t="s">
        <v>656</v>
      </c>
      <c r="G302" t="s">
        <v>1805</v>
      </c>
      <c r="H302" s="39">
        <v>42247</v>
      </c>
      <c r="I302">
        <v>2015</v>
      </c>
      <c r="J302" t="s">
        <v>1327</v>
      </c>
      <c r="K302" t="s">
        <v>1463</v>
      </c>
      <c r="N302" t="s">
        <v>2116</v>
      </c>
      <c r="O302" t="s">
        <v>695</v>
      </c>
      <c r="Q302" t="s">
        <v>29</v>
      </c>
      <c r="R302" t="s">
        <v>113</v>
      </c>
      <c r="S302" t="s">
        <v>692</v>
      </c>
      <c r="U302" t="s">
        <v>1824</v>
      </c>
      <c r="V302" t="s">
        <v>1029</v>
      </c>
      <c r="AG302" t="s">
        <v>2116</v>
      </c>
      <c r="AH302" t="s">
        <v>2116</v>
      </c>
      <c r="AI302">
        <v>367908.82</v>
      </c>
      <c r="AJ302">
        <v>7222262.2199999997</v>
      </c>
      <c r="AK302" t="s">
        <v>2390</v>
      </c>
      <c r="AL302" s="57">
        <v>16.5</v>
      </c>
      <c r="AM302" s="57">
        <v>16.450500000000002</v>
      </c>
    </row>
    <row r="303" spans="1:39" x14ac:dyDescent="0.2">
      <c r="A303" s="44" t="s">
        <v>173</v>
      </c>
      <c r="B303" t="s">
        <v>176</v>
      </c>
      <c r="C303" t="s">
        <v>4124</v>
      </c>
      <c r="F303" t="s">
        <v>4125</v>
      </c>
      <c r="G303" t="s">
        <v>1805</v>
      </c>
      <c r="H303" s="39">
        <v>45671</v>
      </c>
      <c r="I303">
        <v>2025</v>
      </c>
      <c r="J303" t="s">
        <v>1337</v>
      </c>
      <c r="K303" t="s">
        <v>1408</v>
      </c>
      <c r="N303" t="s">
        <v>2116</v>
      </c>
      <c r="O303" t="s">
        <v>695</v>
      </c>
      <c r="Q303" t="s">
        <v>29</v>
      </c>
      <c r="R303" t="s">
        <v>113</v>
      </c>
      <c r="S303" t="s">
        <v>4070</v>
      </c>
      <c r="T303" t="s">
        <v>2841</v>
      </c>
      <c r="U303" t="s">
        <v>1824</v>
      </c>
      <c r="V303" t="s">
        <v>4126</v>
      </c>
      <c r="AG303" t="s">
        <v>2116</v>
      </c>
      <c r="AH303" t="s">
        <v>2116</v>
      </c>
      <c r="AI303">
        <v>717653</v>
      </c>
      <c r="AJ303">
        <v>5835941</v>
      </c>
      <c r="AK303" t="s">
        <v>2389</v>
      </c>
      <c r="AL303" s="57">
        <v>2.8041</v>
      </c>
      <c r="AM303" s="57">
        <v>2.7168999999999999</v>
      </c>
    </row>
    <row r="304" spans="1:39" x14ac:dyDescent="0.2">
      <c r="A304" s="44" t="s">
        <v>173</v>
      </c>
      <c r="B304" t="s">
        <v>176</v>
      </c>
      <c r="C304" t="s">
        <v>2549</v>
      </c>
      <c r="E304" t="s">
        <v>1106</v>
      </c>
      <c r="F304" t="s">
        <v>2288</v>
      </c>
      <c r="G304" t="s">
        <v>1805</v>
      </c>
      <c r="H304" s="39">
        <v>42549</v>
      </c>
      <c r="I304">
        <v>2016</v>
      </c>
      <c r="J304" t="s">
        <v>1297</v>
      </c>
      <c r="K304" t="s">
        <v>1445</v>
      </c>
      <c r="N304" t="s">
        <v>2116</v>
      </c>
      <c r="O304" t="s">
        <v>1837</v>
      </c>
      <c r="Q304" t="s">
        <v>29</v>
      </c>
      <c r="R304" t="s">
        <v>130</v>
      </c>
      <c r="S304" t="s">
        <v>692</v>
      </c>
      <c r="T304" t="s">
        <v>2850</v>
      </c>
      <c r="U304" t="s">
        <v>697</v>
      </c>
      <c r="V304" t="s">
        <v>987</v>
      </c>
      <c r="AG304" t="s">
        <v>2116</v>
      </c>
      <c r="AH304" t="s">
        <v>2116</v>
      </c>
      <c r="AI304">
        <v>298406.01659999997</v>
      </c>
      <c r="AJ304">
        <v>6098385.0710000005</v>
      </c>
      <c r="AK304" t="s">
        <v>2388</v>
      </c>
      <c r="AL304" s="57">
        <v>1.3</v>
      </c>
      <c r="AM304" s="57">
        <v>1.2858000000000001</v>
      </c>
    </row>
    <row r="305" spans="1:39" x14ac:dyDescent="0.2">
      <c r="A305" s="44" t="s">
        <v>173</v>
      </c>
      <c r="B305" t="s">
        <v>176</v>
      </c>
      <c r="C305" t="s">
        <v>2549</v>
      </c>
      <c r="E305" t="s">
        <v>1106</v>
      </c>
      <c r="F305" t="s">
        <v>2293</v>
      </c>
      <c r="G305" t="s">
        <v>1805</v>
      </c>
      <c r="H305" s="39">
        <v>40939</v>
      </c>
      <c r="I305">
        <v>2012</v>
      </c>
      <c r="J305" t="s">
        <v>1297</v>
      </c>
      <c r="K305" t="s">
        <v>1380</v>
      </c>
      <c r="N305" t="s">
        <v>2116</v>
      </c>
      <c r="O305" t="s">
        <v>1837</v>
      </c>
      <c r="Q305" t="s">
        <v>29</v>
      </c>
      <c r="R305" t="s">
        <v>130</v>
      </c>
      <c r="S305" t="s">
        <v>692</v>
      </c>
      <c r="T305" t="s">
        <v>2850</v>
      </c>
      <c r="U305" t="s">
        <v>697</v>
      </c>
      <c r="V305" t="s">
        <v>898</v>
      </c>
      <c r="AG305" t="s">
        <v>2116</v>
      </c>
      <c r="AH305" t="s">
        <v>2116</v>
      </c>
      <c r="AI305">
        <v>301342.33</v>
      </c>
      <c r="AJ305">
        <v>6102327.5300000003</v>
      </c>
      <c r="AK305" t="s">
        <v>2388</v>
      </c>
      <c r="AL305" s="57">
        <v>0.43</v>
      </c>
      <c r="AM305" s="57">
        <v>0.41980000000000001</v>
      </c>
    </row>
    <row r="306" spans="1:39" x14ac:dyDescent="0.2">
      <c r="A306" s="44" t="s">
        <v>173</v>
      </c>
      <c r="B306" t="s">
        <v>176</v>
      </c>
      <c r="C306" t="s">
        <v>2549</v>
      </c>
      <c r="E306" t="s">
        <v>1106</v>
      </c>
      <c r="F306" t="s">
        <v>377</v>
      </c>
      <c r="G306" t="s">
        <v>1805</v>
      </c>
      <c r="H306" s="39">
        <v>40775</v>
      </c>
      <c r="I306">
        <v>2011</v>
      </c>
      <c r="J306" t="s">
        <v>1354</v>
      </c>
      <c r="K306" t="s">
        <v>1356</v>
      </c>
      <c r="N306" t="s">
        <v>2116</v>
      </c>
      <c r="O306" t="s">
        <v>1837</v>
      </c>
      <c r="Q306" t="s">
        <v>29</v>
      </c>
      <c r="R306" t="s">
        <v>130</v>
      </c>
      <c r="S306" t="s">
        <v>692</v>
      </c>
      <c r="T306" t="s">
        <v>2850</v>
      </c>
      <c r="U306" t="s">
        <v>1883</v>
      </c>
      <c r="V306" t="s">
        <v>825</v>
      </c>
      <c r="AG306" t="s">
        <v>2116</v>
      </c>
      <c r="AH306" t="s">
        <v>2116</v>
      </c>
      <c r="AI306">
        <v>746978.98100000003</v>
      </c>
      <c r="AJ306">
        <v>5592298.9749999996</v>
      </c>
      <c r="AK306" t="s">
        <v>2389</v>
      </c>
      <c r="AL306" s="57">
        <v>1.7</v>
      </c>
      <c r="AM306" s="57">
        <v>1.6958</v>
      </c>
    </row>
    <row r="307" spans="1:39" x14ac:dyDescent="0.2">
      <c r="A307" s="44" t="s">
        <v>173</v>
      </c>
      <c r="B307" t="s">
        <v>176</v>
      </c>
      <c r="C307" t="s">
        <v>2549</v>
      </c>
      <c r="E307" t="s">
        <v>1106</v>
      </c>
      <c r="F307" t="s">
        <v>2297</v>
      </c>
      <c r="G307" t="s">
        <v>1805</v>
      </c>
      <c r="H307" s="39">
        <v>42293</v>
      </c>
      <c r="I307">
        <v>2015</v>
      </c>
      <c r="J307" t="s">
        <v>1344</v>
      </c>
      <c r="K307" t="s">
        <v>1474</v>
      </c>
      <c r="N307" t="s">
        <v>2116</v>
      </c>
      <c r="O307" t="s">
        <v>1837</v>
      </c>
      <c r="Q307" t="s">
        <v>29</v>
      </c>
      <c r="R307" t="s">
        <v>130</v>
      </c>
      <c r="S307" t="s">
        <v>692</v>
      </c>
      <c r="T307" t="s">
        <v>2850</v>
      </c>
      <c r="U307" t="s">
        <v>697</v>
      </c>
      <c r="V307" t="s">
        <v>1055</v>
      </c>
      <c r="AG307" t="s">
        <v>2116</v>
      </c>
      <c r="AH307" t="s">
        <v>2116</v>
      </c>
      <c r="AI307">
        <v>755021.85</v>
      </c>
      <c r="AJ307">
        <v>5655111.2999999998</v>
      </c>
      <c r="AK307" t="s">
        <v>2389</v>
      </c>
      <c r="AL307" s="57">
        <v>2.5</v>
      </c>
      <c r="AM307" s="57">
        <v>2.4500000000000002</v>
      </c>
    </row>
    <row r="308" spans="1:39" x14ac:dyDescent="0.2">
      <c r="A308" s="44" t="s">
        <v>173</v>
      </c>
      <c r="B308" t="s">
        <v>176</v>
      </c>
      <c r="C308" t="s">
        <v>2549</v>
      </c>
      <c r="E308" t="s">
        <v>1106</v>
      </c>
      <c r="F308" t="s">
        <v>336</v>
      </c>
      <c r="G308" t="s">
        <v>1805</v>
      </c>
      <c r="H308" s="39">
        <v>40072</v>
      </c>
      <c r="I308">
        <v>2009</v>
      </c>
      <c r="J308" t="s">
        <v>1344</v>
      </c>
      <c r="K308" t="s">
        <v>1346</v>
      </c>
      <c r="N308" t="s">
        <v>2116</v>
      </c>
      <c r="O308" t="s">
        <v>1837</v>
      </c>
      <c r="Q308" t="s">
        <v>29</v>
      </c>
      <c r="R308" t="s">
        <v>130</v>
      </c>
      <c r="S308" t="s">
        <v>692</v>
      </c>
      <c r="T308" t="s">
        <v>2850</v>
      </c>
      <c r="U308" t="s">
        <v>1883</v>
      </c>
      <c r="V308" t="s">
        <v>1897</v>
      </c>
      <c r="AG308" t="s">
        <v>2116</v>
      </c>
      <c r="AH308" t="s">
        <v>2116</v>
      </c>
      <c r="AI308">
        <v>269062.97220000002</v>
      </c>
      <c r="AJ308">
        <v>5697580.0609999998</v>
      </c>
      <c r="AK308" t="s">
        <v>2388</v>
      </c>
      <c r="AL308" s="57">
        <v>0.83599999999999997</v>
      </c>
      <c r="AM308" s="57">
        <v>0.81899999999999995</v>
      </c>
    </row>
    <row r="309" spans="1:39" x14ac:dyDescent="0.2">
      <c r="A309" s="44" t="s">
        <v>173</v>
      </c>
      <c r="B309" t="s">
        <v>176</v>
      </c>
      <c r="C309" t="s">
        <v>224</v>
      </c>
      <c r="E309" t="s">
        <v>1247</v>
      </c>
      <c r="F309" t="s">
        <v>663</v>
      </c>
      <c r="G309" t="s">
        <v>1805</v>
      </c>
      <c r="H309" s="39">
        <v>41879</v>
      </c>
      <c r="I309">
        <v>2014</v>
      </c>
      <c r="J309" t="s">
        <v>1362</v>
      </c>
      <c r="K309" t="s">
        <v>1464</v>
      </c>
      <c r="N309" t="s">
        <v>2116</v>
      </c>
      <c r="O309" t="s">
        <v>695</v>
      </c>
      <c r="Q309" t="s">
        <v>29</v>
      </c>
      <c r="R309" t="s">
        <v>113</v>
      </c>
      <c r="S309" t="s">
        <v>692</v>
      </c>
      <c r="T309" t="s">
        <v>2850</v>
      </c>
      <c r="U309" t="s">
        <v>858</v>
      </c>
      <c r="V309" t="s">
        <v>1034</v>
      </c>
      <c r="AG309" t="s">
        <v>2116</v>
      </c>
      <c r="AH309" t="s">
        <v>2116</v>
      </c>
      <c r="AI309">
        <v>367694</v>
      </c>
      <c r="AJ309">
        <v>6943243.0120000001</v>
      </c>
      <c r="AK309" t="s">
        <v>2390</v>
      </c>
      <c r="AL309" s="57">
        <v>3</v>
      </c>
      <c r="AM309" s="57">
        <v>2.99</v>
      </c>
    </row>
    <row r="310" spans="1:39" x14ac:dyDescent="0.2">
      <c r="A310" s="44" t="s">
        <v>173</v>
      </c>
      <c r="B310" t="s">
        <v>176</v>
      </c>
      <c r="C310" t="s">
        <v>2507</v>
      </c>
      <c r="E310" t="s">
        <v>1194</v>
      </c>
      <c r="F310" t="s">
        <v>510</v>
      </c>
      <c r="G310" t="s">
        <v>1805</v>
      </c>
      <c r="H310" s="39">
        <v>43068</v>
      </c>
      <c r="I310">
        <v>2017</v>
      </c>
      <c r="J310" t="s">
        <v>1316</v>
      </c>
      <c r="K310" t="s">
        <v>1412</v>
      </c>
      <c r="N310" t="s">
        <v>2116</v>
      </c>
      <c r="O310" t="s">
        <v>1837</v>
      </c>
      <c r="Q310" t="s">
        <v>29</v>
      </c>
      <c r="R310" t="s">
        <v>113</v>
      </c>
      <c r="S310" t="s">
        <v>692</v>
      </c>
      <c r="U310" t="s">
        <v>1824</v>
      </c>
      <c r="V310" t="s">
        <v>939</v>
      </c>
      <c r="AG310" t="s">
        <v>2116</v>
      </c>
      <c r="AH310" t="s">
        <v>2116</v>
      </c>
      <c r="AI310">
        <v>288375</v>
      </c>
      <c r="AJ310">
        <v>6404151</v>
      </c>
      <c r="AK310" t="s">
        <v>2388</v>
      </c>
      <c r="AL310" s="57">
        <v>34.616999999999997</v>
      </c>
      <c r="AM310" s="57">
        <v>34.542000000000002</v>
      </c>
    </row>
    <row r="311" spans="1:39" x14ac:dyDescent="0.2">
      <c r="A311" s="44" t="s">
        <v>173</v>
      </c>
      <c r="B311" t="s">
        <v>176</v>
      </c>
      <c r="C311" t="s">
        <v>2537</v>
      </c>
      <c r="E311" t="s">
        <v>1071</v>
      </c>
      <c r="F311" t="s">
        <v>239</v>
      </c>
      <c r="G311" t="s">
        <v>1805</v>
      </c>
      <c r="H311" s="39">
        <v>41954</v>
      </c>
      <c r="I311">
        <v>2014</v>
      </c>
      <c r="J311" t="s">
        <v>1302</v>
      </c>
      <c r="K311" t="s">
        <v>1305</v>
      </c>
      <c r="N311" t="s">
        <v>2116</v>
      </c>
      <c r="O311" t="s">
        <v>1823</v>
      </c>
      <c r="Q311" t="s">
        <v>29</v>
      </c>
      <c r="R311" t="s">
        <v>130</v>
      </c>
      <c r="S311" t="s">
        <v>692</v>
      </c>
      <c r="T311" t="s">
        <v>2850</v>
      </c>
      <c r="U311" t="s">
        <v>709</v>
      </c>
      <c r="V311" t="s">
        <v>710</v>
      </c>
      <c r="AG311" t="s">
        <v>2116</v>
      </c>
      <c r="AH311" t="s">
        <v>2116</v>
      </c>
      <c r="AI311">
        <v>585467.97250000003</v>
      </c>
      <c r="AJ311">
        <v>5283321.9749999996</v>
      </c>
      <c r="AK311" t="s">
        <v>162</v>
      </c>
      <c r="AL311" s="57">
        <v>7</v>
      </c>
      <c r="AM311" s="57">
        <v>6.9969999999999999</v>
      </c>
    </row>
    <row r="312" spans="1:39" x14ac:dyDescent="0.2">
      <c r="A312" s="44" t="s">
        <v>173</v>
      </c>
      <c r="B312" t="s">
        <v>176</v>
      </c>
      <c r="C312" t="s">
        <v>2465</v>
      </c>
      <c r="E312" t="s">
        <v>1238</v>
      </c>
      <c r="F312" t="s">
        <v>2261</v>
      </c>
      <c r="G312" t="s">
        <v>1805</v>
      </c>
      <c r="H312" s="39">
        <v>40632</v>
      </c>
      <c r="I312">
        <v>2011</v>
      </c>
      <c r="J312" t="s">
        <v>1310</v>
      </c>
      <c r="K312" t="s">
        <v>1454</v>
      </c>
      <c r="N312" t="s">
        <v>2116</v>
      </c>
      <c r="O312" t="s">
        <v>1823</v>
      </c>
      <c r="Q312" t="s">
        <v>29</v>
      </c>
      <c r="R312" t="s">
        <v>130</v>
      </c>
      <c r="S312" t="s">
        <v>692</v>
      </c>
      <c r="U312" t="s">
        <v>1824</v>
      </c>
      <c r="V312" t="s">
        <v>1014</v>
      </c>
      <c r="AG312" t="s">
        <v>2116</v>
      </c>
      <c r="AH312" t="s">
        <v>2116</v>
      </c>
      <c r="AI312">
        <v>373852</v>
      </c>
      <c r="AJ312">
        <v>6281068</v>
      </c>
      <c r="AK312" t="s">
        <v>2388</v>
      </c>
      <c r="AL312" s="57">
        <v>12</v>
      </c>
      <c r="AM312" s="57">
        <v>11.8432</v>
      </c>
    </row>
    <row r="313" spans="1:39" x14ac:dyDescent="0.2">
      <c r="A313" s="44" t="s">
        <v>173</v>
      </c>
      <c r="B313" t="s">
        <v>176</v>
      </c>
      <c r="C313" t="s">
        <v>2868</v>
      </c>
      <c r="F313" t="s">
        <v>2869</v>
      </c>
      <c r="G313" t="s">
        <v>1805</v>
      </c>
      <c r="H313" s="39">
        <v>44580</v>
      </c>
      <c r="I313">
        <v>2022</v>
      </c>
      <c r="J313" t="s">
        <v>1337</v>
      </c>
      <c r="K313" t="s">
        <v>1394</v>
      </c>
      <c r="N313" t="s">
        <v>2116</v>
      </c>
      <c r="O313" t="s">
        <v>1867</v>
      </c>
      <c r="Q313" t="s">
        <v>29</v>
      </c>
      <c r="R313" t="s">
        <v>47</v>
      </c>
      <c r="S313" t="s">
        <v>692</v>
      </c>
      <c r="U313" t="s">
        <v>1824</v>
      </c>
      <c r="V313" t="s">
        <v>2870</v>
      </c>
      <c r="AG313" t="s">
        <v>2116</v>
      </c>
      <c r="AH313" t="s">
        <v>2116</v>
      </c>
      <c r="AI313">
        <v>725834</v>
      </c>
      <c r="AJ313">
        <v>5830700</v>
      </c>
      <c r="AK313" t="s">
        <v>2389</v>
      </c>
      <c r="AL313" s="57">
        <v>110.4</v>
      </c>
      <c r="AM313" s="57">
        <v>107.46339999999999</v>
      </c>
    </row>
    <row r="314" spans="1:39" x14ac:dyDescent="0.2">
      <c r="A314" s="44" t="s">
        <v>173</v>
      </c>
      <c r="B314" t="s">
        <v>176</v>
      </c>
      <c r="C314" t="s">
        <v>4120</v>
      </c>
      <c r="F314" t="s">
        <v>3072</v>
      </c>
      <c r="G314" t="s">
        <v>1805</v>
      </c>
      <c r="H314" s="39">
        <v>44771</v>
      </c>
      <c r="I314">
        <v>2022</v>
      </c>
      <c r="J314" t="s">
        <v>1337</v>
      </c>
      <c r="K314" t="s">
        <v>1341</v>
      </c>
      <c r="N314" t="s">
        <v>2116</v>
      </c>
      <c r="O314" t="s">
        <v>1838</v>
      </c>
      <c r="Q314" t="s">
        <v>29</v>
      </c>
      <c r="R314" t="s">
        <v>47</v>
      </c>
      <c r="S314" t="s">
        <v>692</v>
      </c>
      <c r="U314" t="s">
        <v>1824</v>
      </c>
      <c r="V314" t="s">
        <v>3073</v>
      </c>
      <c r="AG314" t="s">
        <v>2116</v>
      </c>
      <c r="AH314" t="s">
        <v>2116</v>
      </c>
      <c r="AI314">
        <v>724841</v>
      </c>
      <c r="AJ314">
        <v>584887</v>
      </c>
      <c r="AK314" t="s">
        <v>2388</v>
      </c>
      <c r="AL314" s="57">
        <v>56.98</v>
      </c>
      <c r="AM314" s="57">
        <v>55.73</v>
      </c>
    </row>
    <row r="315" spans="1:39" x14ac:dyDescent="0.2">
      <c r="A315" s="44" t="s">
        <v>173</v>
      </c>
      <c r="B315" t="s">
        <v>176</v>
      </c>
      <c r="C315" t="s">
        <v>4121</v>
      </c>
      <c r="F315" t="s">
        <v>3900</v>
      </c>
      <c r="G315" t="s">
        <v>1805</v>
      </c>
      <c r="H315" s="39">
        <v>45456</v>
      </c>
      <c r="I315">
        <v>2024</v>
      </c>
      <c r="J315" t="s">
        <v>1337</v>
      </c>
      <c r="K315" t="s">
        <v>1341</v>
      </c>
      <c r="N315" t="s">
        <v>2116</v>
      </c>
      <c r="O315" t="s">
        <v>2397</v>
      </c>
      <c r="Q315" t="s">
        <v>29</v>
      </c>
      <c r="R315" t="s">
        <v>47</v>
      </c>
      <c r="S315" t="s">
        <v>692</v>
      </c>
      <c r="U315" t="s">
        <v>1824</v>
      </c>
      <c r="V315" t="s">
        <v>3347</v>
      </c>
      <c r="AG315" t="s">
        <v>2116</v>
      </c>
      <c r="AH315" t="s">
        <v>2116</v>
      </c>
      <c r="AI315">
        <v>721816.9</v>
      </c>
      <c r="AJ315">
        <v>5857691.7999999998</v>
      </c>
      <c r="AK315" t="s">
        <v>2389</v>
      </c>
      <c r="AL315" s="57">
        <v>78.495699999999999</v>
      </c>
      <c r="AM315" s="57">
        <v>75.799099999999996</v>
      </c>
    </row>
    <row r="316" spans="1:39" x14ac:dyDescent="0.2">
      <c r="A316" s="44" t="s">
        <v>173</v>
      </c>
      <c r="B316" t="s">
        <v>176</v>
      </c>
      <c r="C316" t="s">
        <v>2894</v>
      </c>
      <c r="F316" t="s">
        <v>2895</v>
      </c>
      <c r="G316" t="s">
        <v>1805</v>
      </c>
      <c r="H316" s="39">
        <v>44553</v>
      </c>
      <c r="I316">
        <v>2021</v>
      </c>
      <c r="J316" t="s">
        <v>1316</v>
      </c>
      <c r="K316" t="s">
        <v>1325</v>
      </c>
      <c r="N316" t="s">
        <v>2116</v>
      </c>
      <c r="O316" t="s">
        <v>695</v>
      </c>
      <c r="Q316" t="s">
        <v>29</v>
      </c>
      <c r="R316" t="s">
        <v>113</v>
      </c>
      <c r="S316" t="s">
        <v>692</v>
      </c>
      <c r="T316" t="s">
        <v>2850</v>
      </c>
      <c r="U316" t="s">
        <v>727</v>
      </c>
      <c r="V316" t="s">
        <v>2896</v>
      </c>
      <c r="AG316" t="s">
        <v>2116</v>
      </c>
      <c r="AH316" t="s">
        <v>2116</v>
      </c>
      <c r="AI316">
        <v>356817</v>
      </c>
      <c r="AJ316">
        <v>6360073</v>
      </c>
      <c r="AK316" t="s">
        <v>2388</v>
      </c>
      <c r="AL316" s="57">
        <v>3.0059999999999998</v>
      </c>
      <c r="AM316" s="57">
        <v>3</v>
      </c>
    </row>
    <row r="317" spans="1:39" x14ac:dyDescent="0.2">
      <c r="A317" s="44" t="s">
        <v>173</v>
      </c>
      <c r="B317" t="s">
        <v>176</v>
      </c>
      <c r="C317" t="s">
        <v>2711</v>
      </c>
      <c r="E317" t="s">
        <v>1763</v>
      </c>
      <c r="F317" t="s">
        <v>596</v>
      </c>
      <c r="G317" t="s">
        <v>1805</v>
      </c>
      <c r="H317" s="39">
        <v>43329</v>
      </c>
      <c r="I317">
        <v>2018</v>
      </c>
      <c r="J317" t="s">
        <v>1316</v>
      </c>
      <c r="K317" t="s">
        <v>1317</v>
      </c>
      <c r="N317" t="s">
        <v>2116</v>
      </c>
      <c r="O317" t="s">
        <v>1835</v>
      </c>
      <c r="Q317" t="s">
        <v>36</v>
      </c>
      <c r="R317" t="s">
        <v>37</v>
      </c>
      <c r="S317" t="s">
        <v>139</v>
      </c>
      <c r="T317" t="s">
        <v>2850</v>
      </c>
      <c r="U317" t="s">
        <v>697</v>
      </c>
      <c r="V317" t="s">
        <v>989</v>
      </c>
      <c r="W317" t="s">
        <v>37</v>
      </c>
      <c r="X317" t="s">
        <v>2021</v>
      </c>
      <c r="Y317" t="s">
        <v>1292</v>
      </c>
      <c r="AG317" t="s">
        <v>2116</v>
      </c>
      <c r="AH317" t="s">
        <v>2116</v>
      </c>
      <c r="AI317">
        <v>277582.44</v>
      </c>
      <c r="AJ317">
        <v>6277686.8099999996</v>
      </c>
      <c r="AK317" t="s">
        <v>2388</v>
      </c>
      <c r="AL317" s="57">
        <v>3</v>
      </c>
      <c r="AM317" s="57">
        <v>2.9849999999999999</v>
      </c>
    </row>
    <row r="318" spans="1:39" x14ac:dyDescent="0.2">
      <c r="A318" s="44" t="s">
        <v>173</v>
      </c>
      <c r="B318" t="s">
        <v>176</v>
      </c>
      <c r="C318" t="s">
        <v>2691</v>
      </c>
      <c r="E318" t="s">
        <v>1164</v>
      </c>
      <c r="F318" t="s">
        <v>449</v>
      </c>
      <c r="G318" t="s">
        <v>1805</v>
      </c>
      <c r="H318" s="39">
        <v>41702</v>
      </c>
      <c r="I318">
        <v>2014</v>
      </c>
      <c r="J318" t="s">
        <v>1333</v>
      </c>
      <c r="K318" t="s">
        <v>1258</v>
      </c>
      <c r="N318" t="s">
        <v>2116</v>
      </c>
      <c r="O318" t="s">
        <v>1837</v>
      </c>
      <c r="Q318" t="s">
        <v>29</v>
      </c>
      <c r="R318" t="s">
        <v>129</v>
      </c>
      <c r="S318" t="s">
        <v>692</v>
      </c>
      <c r="T318" t="s">
        <v>2850</v>
      </c>
      <c r="U318" t="s">
        <v>722</v>
      </c>
      <c r="V318" t="s">
        <v>894</v>
      </c>
      <c r="W318" t="s">
        <v>129</v>
      </c>
      <c r="X318" t="s">
        <v>2009</v>
      </c>
      <c r="Y318" t="s">
        <v>1288</v>
      </c>
      <c r="AG318" t="s">
        <v>2116</v>
      </c>
      <c r="AH318" t="s">
        <v>2116</v>
      </c>
      <c r="AI318">
        <v>702657.0061</v>
      </c>
      <c r="AJ318">
        <v>5957010.9900000002</v>
      </c>
      <c r="AK318" t="s">
        <v>2389</v>
      </c>
      <c r="AL318" s="57">
        <v>7.1</v>
      </c>
      <c r="AM318" s="57">
        <v>5.8902000000000001</v>
      </c>
    </row>
    <row r="319" spans="1:39" x14ac:dyDescent="0.2">
      <c r="A319" s="44" t="s">
        <v>173</v>
      </c>
      <c r="B319" t="s">
        <v>176</v>
      </c>
      <c r="C319" t="s">
        <v>2700</v>
      </c>
      <c r="F319" t="s">
        <v>3991</v>
      </c>
      <c r="G319" t="s">
        <v>1805</v>
      </c>
      <c r="H319" s="39">
        <v>45473</v>
      </c>
      <c r="I319">
        <v>2024</v>
      </c>
      <c r="J319" t="s">
        <v>1310</v>
      </c>
      <c r="K319" t="s">
        <v>3992</v>
      </c>
      <c r="N319" t="s">
        <v>2116</v>
      </c>
      <c r="O319" t="s">
        <v>1837</v>
      </c>
      <c r="Q319" t="s">
        <v>36</v>
      </c>
      <c r="R319" t="s">
        <v>37</v>
      </c>
      <c r="S319" t="s">
        <v>139</v>
      </c>
      <c r="T319" t="s">
        <v>2850</v>
      </c>
      <c r="U319" t="s">
        <v>1545</v>
      </c>
      <c r="V319" t="s">
        <v>3993</v>
      </c>
      <c r="AG319" t="s">
        <v>2116</v>
      </c>
      <c r="AH319" t="s">
        <v>2116</v>
      </c>
      <c r="AI319">
        <v>349600.85</v>
      </c>
      <c r="AJ319">
        <v>6300304.2199999997</v>
      </c>
      <c r="AK319" t="s">
        <v>2388</v>
      </c>
      <c r="AL319" s="57">
        <v>0.5</v>
      </c>
      <c r="AM319" s="57">
        <v>0.5</v>
      </c>
    </row>
    <row r="320" spans="1:39" x14ac:dyDescent="0.2">
      <c r="A320" s="44" t="s">
        <v>173</v>
      </c>
      <c r="B320" t="s">
        <v>176</v>
      </c>
      <c r="C320" t="s">
        <v>2700</v>
      </c>
      <c r="F320" t="s">
        <v>2255</v>
      </c>
      <c r="G320" t="s">
        <v>1805</v>
      </c>
      <c r="H320" s="39">
        <v>44262</v>
      </c>
      <c r="I320">
        <v>2021</v>
      </c>
      <c r="J320" t="s">
        <v>1310</v>
      </c>
      <c r="K320" t="s">
        <v>1435</v>
      </c>
      <c r="N320" t="s">
        <v>2116</v>
      </c>
      <c r="O320" t="s">
        <v>1823</v>
      </c>
      <c r="Q320" t="s">
        <v>36</v>
      </c>
      <c r="R320" t="s">
        <v>37</v>
      </c>
      <c r="S320" t="s">
        <v>139</v>
      </c>
      <c r="T320" t="s">
        <v>2850</v>
      </c>
      <c r="U320" t="s">
        <v>1545</v>
      </c>
      <c r="V320" t="s">
        <v>2256</v>
      </c>
      <c r="AG320" t="s">
        <v>2116</v>
      </c>
      <c r="AH320" t="s">
        <v>2116</v>
      </c>
      <c r="AI320">
        <v>341285</v>
      </c>
      <c r="AJ320">
        <v>6306223</v>
      </c>
      <c r="AK320" t="s">
        <v>2388</v>
      </c>
      <c r="AL320" s="57">
        <v>0.73</v>
      </c>
      <c r="AM320" s="57">
        <v>0.73</v>
      </c>
    </row>
    <row r="321" spans="1:39" x14ac:dyDescent="0.2">
      <c r="A321" s="44" t="s">
        <v>173</v>
      </c>
      <c r="B321" t="s">
        <v>176</v>
      </c>
      <c r="C321" t="s">
        <v>2700</v>
      </c>
      <c r="F321" t="s">
        <v>4203</v>
      </c>
      <c r="G321" t="s">
        <v>1805</v>
      </c>
      <c r="H321" s="39">
        <v>45669</v>
      </c>
      <c r="I321">
        <v>2025</v>
      </c>
      <c r="J321" t="s">
        <v>1310</v>
      </c>
      <c r="K321" t="s">
        <v>3992</v>
      </c>
      <c r="N321" t="s">
        <v>2116</v>
      </c>
      <c r="O321" t="s">
        <v>1837</v>
      </c>
      <c r="Q321" t="s">
        <v>29</v>
      </c>
      <c r="R321" t="s">
        <v>113</v>
      </c>
      <c r="S321" t="s">
        <v>4070</v>
      </c>
      <c r="T321" t="s">
        <v>2850</v>
      </c>
      <c r="U321" t="s">
        <v>1545</v>
      </c>
      <c r="V321" t="s">
        <v>4204</v>
      </c>
      <c r="AG321" t="s">
        <v>2116</v>
      </c>
      <c r="AH321" t="s">
        <v>2116</v>
      </c>
      <c r="AI321">
        <v>350543.27</v>
      </c>
      <c r="AJ321">
        <v>6301009.4199999999</v>
      </c>
      <c r="AK321" t="s">
        <v>2388</v>
      </c>
      <c r="AL321" s="57">
        <v>0.82499999999999996</v>
      </c>
      <c r="AM321" s="57">
        <v>0.8</v>
      </c>
    </row>
    <row r="322" spans="1:39" x14ac:dyDescent="0.2">
      <c r="A322" s="44" t="s">
        <v>173</v>
      </c>
      <c r="B322" t="s">
        <v>176</v>
      </c>
      <c r="C322" t="s">
        <v>2731</v>
      </c>
      <c r="E322" t="s">
        <v>1130</v>
      </c>
      <c r="F322" t="s">
        <v>2352</v>
      </c>
      <c r="G322" t="s">
        <v>1805</v>
      </c>
      <c r="H322" s="39">
        <v>41730</v>
      </c>
      <c r="I322">
        <v>2014</v>
      </c>
      <c r="J322" t="s">
        <v>3870</v>
      </c>
      <c r="K322" t="s">
        <v>1358</v>
      </c>
      <c r="N322" t="s">
        <v>2116</v>
      </c>
      <c r="O322" t="s">
        <v>1837</v>
      </c>
      <c r="Q322" t="s">
        <v>29</v>
      </c>
      <c r="R322" t="s">
        <v>129</v>
      </c>
      <c r="S322" t="s">
        <v>692</v>
      </c>
      <c r="U322" t="s">
        <v>1824</v>
      </c>
      <c r="V322" t="s">
        <v>828</v>
      </c>
      <c r="W322" t="s">
        <v>129</v>
      </c>
      <c r="X322" t="s">
        <v>2066</v>
      </c>
      <c r="Y322" t="s">
        <v>1274</v>
      </c>
      <c r="AG322" t="s">
        <v>2116</v>
      </c>
      <c r="AH322" t="s">
        <v>2116</v>
      </c>
      <c r="AI322">
        <v>343191.03710000002</v>
      </c>
      <c r="AJ322">
        <v>6238577.0460000001</v>
      </c>
      <c r="AK322" t="s">
        <v>2388</v>
      </c>
      <c r="AL322" s="57">
        <v>15.6</v>
      </c>
      <c r="AM322" s="57">
        <v>14.305199999999999</v>
      </c>
    </row>
    <row r="323" spans="1:39" x14ac:dyDescent="0.2">
      <c r="A323" s="44" t="s">
        <v>173</v>
      </c>
      <c r="B323" t="s">
        <v>176</v>
      </c>
      <c r="C323" t="s">
        <v>4105</v>
      </c>
      <c r="F323" t="s">
        <v>3369</v>
      </c>
      <c r="G323" t="s">
        <v>1805</v>
      </c>
      <c r="H323" s="39">
        <v>44943</v>
      </c>
      <c r="I323">
        <v>2023</v>
      </c>
      <c r="J323" t="s">
        <v>1310</v>
      </c>
      <c r="K323" t="s">
        <v>3277</v>
      </c>
      <c r="N323" t="s">
        <v>2116</v>
      </c>
      <c r="O323" t="s">
        <v>695</v>
      </c>
      <c r="Q323" t="s">
        <v>29</v>
      </c>
      <c r="R323" t="s">
        <v>113</v>
      </c>
      <c r="S323" t="s">
        <v>692</v>
      </c>
      <c r="T323" t="s">
        <v>2850</v>
      </c>
      <c r="U323" t="s">
        <v>1557</v>
      </c>
      <c r="V323" t="s">
        <v>3370</v>
      </c>
      <c r="AG323" t="s">
        <v>2116</v>
      </c>
      <c r="AH323" t="s">
        <v>2116</v>
      </c>
      <c r="AI323">
        <v>334908</v>
      </c>
      <c r="AJ323">
        <v>6255173</v>
      </c>
      <c r="AK323" t="s">
        <v>2388</v>
      </c>
      <c r="AL323" s="57">
        <v>1.76</v>
      </c>
      <c r="AM323" s="57">
        <v>1.75</v>
      </c>
    </row>
    <row r="324" spans="1:39" x14ac:dyDescent="0.2">
      <c r="A324" s="44" t="s">
        <v>173</v>
      </c>
      <c r="B324" t="s">
        <v>176</v>
      </c>
      <c r="C324" t="s">
        <v>4147</v>
      </c>
      <c r="F324" t="s">
        <v>3732</v>
      </c>
      <c r="G324" t="s">
        <v>1805</v>
      </c>
      <c r="H324" s="39">
        <v>44642</v>
      </c>
      <c r="I324">
        <v>2022</v>
      </c>
      <c r="J324" t="s">
        <v>3870</v>
      </c>
      <c r="K324" t="s">
        <v>1441</v>
      </c>
      <c r="N324" t="s">
        <v>2116</v>
      </c>
      <c r="O324" t="s">
        <v>695</v>
      </c>
      <c r="Q324" t="s">
        <v>29</v>
      </c>
      <c r="R324" t="s">
        <v>113</v>
      </c>
      <c r="S324" t="s">
        <v>692</v>
      </c>
      <c r="T324" t="s">
        <v>2850</v>
      </c>
      <c r="U324" t="s">
        <v>3282</v>
      </c>
      <c r="V324" t="s">
        <v>3733</v>
      </c>
      <c r="AG324" t="s">
        <v>2116</v>
      </c>
      <c r="AH324" t="s">
        <v>2116</v>
      </c>
      <c r="AI324">
        <v>339355</v>
      </c>
      <c r="AJ324">
        <v>6205185</v>
      </c>
      <c r="AK324" t="s">
        <v>2388</v>
      </c>
      <c r="AL324" s="57">
        <v>1.91</v>
      </c>
      <c r="AM324" s="57">
        <v>1.9</v>
      </c>
    </row>
    <row r="325" spans="1:39" x14ac:dyDescent="0.2">
      <c r="A325" s="44" t="s">
        <v>173</v>
      </c>
      <c r="B325" t="s">
        <v>176</v>
      </c>
      <c r="C325" t="s">
        <v>3619</v>
      </c>
      <c r="F325" t="s">
        <v>3620</v>
      </c>
      <c r="G325" t="s">
        <v>1805</v>
      </c>
      <c r="H325" s="39">
        <v>45273</v>
      </c>
      <c r="I325">
        <v>2023</v>
      </c>
      <c r="J325" t="s">
        <v>1310</v>
      </c>
      <c r="K325" t="s">
        <v>2949</v>
      </c>
      <c r="N325" t="s">
        <v>2116</v>
      </c>
      <c r="O325" t="s">
        <v>695</v>
      </c>
      <c r="Q325" t="s">
        <v>29</v>
      </c>
      <c r="R325" t="s">
        <v>113</v>
      </c>
      <c r="S325" t="s">
        <v>692</v>
      </c>
      <c r="T325" t="s">
        <v>2850</v>
      </c>
      <c r="U325" t="s">
        <v>697</v>
      </c>
      <c r="V325" t="s">
        <v>3621</v>
      </c>
      <c r="AG325" t="s">
        <v>2116</v>
      </c>
      <c r="AH325" t="s">
        <v>2116</v>
      </c>
      <c r="AI325">
        <v>334481</v>
      </c>
      <c r="AJ325">
        <v>6255692</v>
      </c>
      <c r="AK325" t="s">
        <v>2388</v>
      </c>
      <c r="AL325" s="57">
        <v>9.01</v>
      </c>
      <c r="AM325" s="57">
        <v>9</v>
      </c>
    </row>
    <row r="326" spans="1:39" x14ac:dyDescent="0.2">
      <c r="A326" s="44" t="s">
        <v>173</v>
      </c>
      <c r="B326" t="s">
        <v>176</v>
      </c>
      <c r="C326" t="s">
        <v>2748</v>
      </c>
      <c r="E326" t="s">
        <v>1609</v>
      </c>
      <c r="F326" t="s">
        <v>235</v>
      </c>
      <c r="G326" t="s">
        <v>1805</v>
      </c>
      <c r="H326" s="39">
        <v>43606</v>
      </c>
      <c r="I326">
        <v>2019</v>
      </c>
      <c r="J326" t="s">
        <v>1302</v>
      </c>
      <c r="K326" t="s">
        <v>1303</v>
      </c>
      <c r="N326" t="s">
        <v>2116</v>
      </c>
      <c r="O326" t="s">
        <v>1830</v>
      </c>
      <c r="Q326" t="s">
        <v>36</v>
      </c>
      <c r="R326" t="s">
        <v>37</v>
      </c>
      <c r="S326" t="s">
        <v>139</v>
      </c>
      <c r="U326" t="s">
        <v>1824</v>
      </c>
      <c r="V326" t="s">
        <v>706</v>
      </c>
      <c r="AG326" t="s">
        <v>2116</v>
      </c>
      <c r="AH326" t="s">
        <v>2116</v>
      </c>
      <c r="AI326">
        <v>612765</v>
      </c>
      <c r="AJ326">
        <v>5228037</v>
      </c>
      <c r="AK326" t="s">
        <v>162</v>
      </c>
      <c r="AL326" s="57">
        <v>18.03</v>
      </c>
      <c r="AM326" s="57">
        <v>17.52</v>
      </c>
    </row>
    <row r="327" spans="1:39" x14ac:dyDescent="0.2">
      <c r="A327" s="44" t="s">
        <v>173</v>
      </c>
      <c r="B327" t="s">
        <v>176</v>
      </c>
      <c r="C327" t="s">
        <v>2545</v>
      </c>
      <c r="E327" t="s">
        <v>1225</v>
      </c>
      <c r="F327" t="s">
        <v>2287</v>
      </c>
      <c r="G327" t="s">
        <v>1805</v>
      </c>
      <c r="H327" s="39">
        <v>41416</v>
      </c>
      <c r="I327">
        <v>2013</v>
      </c>
      <c r="J327" t="s">
        <v>1354</v>
      </c>
      <c r="K327" t="s">
        <v>1444</v>
      </c>
      <c r="N327" t="s">
        <v>2116</v>
      </c>
      <c r="O327" t="s">
        <v>1837</v>
      </c>
      <c r="Q327" t="s">
        <v>29</v>
      </c>
      <c r="R327" t="s">
        <v>130</v>
      </c>
      <c r="S327" t="s">
        <v>692</v>
      </c>
      <c r="T327" t="s">
        <v>2850</v>
      </c>
      <c r="U327" t="s">
        <v>1883</v>
      </c>
      <c r="V327" t="s">
        <v>1889</v>
      </c>
      <c r="AG327" t="s">
        <v>2116</v>
      </c>
      <c r="AH327" t="s">
        <v>2116</v>
      </c>
      <c r="AI327">
        <v>714520.01309999998</v>
      </c>
      <c r="AJ327">
        <v>5502762.0439999998</v>
      </c>
      <c r="AK327" t="s">
        <v>162</v>
      </c>
      <c r="AL327" s="57">
        <v>0.15</v>
      </c>
      <c r="AM327" s="57">
        <v>0.14910000000000001</v>
      </c>
    </row>
    <row r="328" spans="1:39" x14ac:dyDescent="0.2">
      <c r="A328" s="44" t="s">
        <v>173</v>
      </c>
      <c r="B328" t="s">
        <v>176</v>
      </c>
      <c r="C328" t="s">
        <v>3768</v>
      </c>
      <c r="F328" t="s">
        <v>3769</v>
      </c>
      <c r="G328" t="s">
        <v>1805</v>
      </c>
      <c r="H328" s="39">
        <v>45349</v>
      </c>
      <c r="I328">
        <v>2024</v>
      </c>
      <c r="J328" t="s">
        <v>1297</v>
      </c>
      <c r="K328" t="s">
        <v>3219</v>
      </c>
      <c r="N328" t="s">
        <v>2116</v>
      </c>
      <c r="O328" t="s">
        <v>695</v>
      </c>
      <c r="Q328" t="s">
        <v>29</v>
      </c>
      <c r="R328" t="s">
        <v>113</v>
      </c>
      <c r="S328" t="s">
        <v>692</v>
      </c>
      <c r="T328" t="s">
        <v>2850</v>
      </c>
      <c r="U328" t="s">
        <v>1557</v>
      </c>
      <c r="V328" t="s">
        <v>3770</v>
      </c>
      <c r="AG328" t="s">
        <v>2116</v>
      </c>
      <c r="AH328" t="s">
        <v>2116</v>
      </c>
      <c r="AI328">
        <v>743980</v>
      </c>
      <c r="AJ328">
        <v>6013675</v>
      </c>
      <c r="AK328" t="s">
        <v>2389</v>
      </c>
      <c r="AL328" s="57">
        <v>9.0120000000000005</v>
      </c>
      <c r="AM328" s="57">
        <v>9</v>
      </c>
    </row>
    <row r="329" spans="1:39" x14ac:dyDescent="0.2">
      <c r="A329" s="44" t="s">
        <v>173</v>
      </c>
      <c r="B329" t="s">
        <v>176</v>
      </c>
      <c r="C329" t="s">
        <v>2504</v>
      </c>
      <c r="E329" t="s">
        <v>1156</v>
      </c>
      <c r="F329" t="s">
        <v>433</v>
      </c>
      <c r="G329" t="s">
        <v>1805</v>
      </c>
      <c r="H329" s="39">
        <v>41934</v>
      </c>
      <c r="I329">
        <v>2014</v>
      </c>
      <c r="J329" t="s">
        <v>3870</v>
      </c>
      <c r="K329" t="s">
        <v>1368</v>
      </c>
      <c r="N329" t="s">
        <v>2116</v>
      </c>
      <c r="O329" t="s">
        <v>1833</v>
      </c>
      <c r="Q329" t="s">
        <v>29</v>
      </c>
      <c r="R329" t="s">
        <v>47</v>
      </c>
      <c r="S329" t="s">
        <v>692</v>
      </c>
      <c r="U329" t="s">
        <v>1824</v>
      </c>
      <c r="V329" t="s">
        <v>877</v>
      </c>
      <c r="AG329" t="s">
        <v>2116</v>
      </c>
      <c r="AH329" t="s">
        <v>2116</v>
      </c>
      <c r="AI329">
        <v>257924.99950000001</v>
      </c>
      <c r="AJ329">
        <v>6230005.0180000002</v>
      </c>
      <c r="AK329" t="s">
        <v>2388</v>
      </c>
      <c r="AL329" s="57">
        <v>10.75</v>
      </c>
      <c r="AM329" s="57">
        <v>10.502800000000001</v>
      </c>
    </row>
    <row r="330" spans="1:39" x14ac:dyDescent="0.2">
      <c r="A330" s="44" t="s">
        <v>173</v>
      </c>
      <c r="B330" t="s">
        <v>176</v>
      </c>
      <c r="C330" t="s">
        <v>2581</v>
      </c>
      <c r="E330" t="s">
        <v>1157</v>
      </c>
      <c r="F330" t="s">
        <v>434</v>
      </c>
      <c r="G330" t="s">
        <v>1805</v>
      </c>
      <c r="H330" s="39">
        <v>41277</v>
      </c>
      <c r="I330">
        <v>2013</v>
      </c>
      <c r="J330" t="s">
        <v>3870</v>
      </c>
      <c r="K330" t="s">
        <v>1368</v>
      </c>
      <c r="N330" t="s">
        <v>2116</v>
      </c>
      <c r="O330" t="s">
        <v>1832</v>
      </c>
      <c r="Q330" t="s">
        <v>29</v>
      </c>
      <c r="R330" t="s">
        <v>47</v>
      </c>
      <c r="S330" t="s">
        <v>692</v>
      </c>
      <c r="T330" t="s">
        <v>2850</v>
      </c>
      <c r="U330" t="s">
        <v>722</v>
      </c>
      <c r="V330" t="s">
        <v>878</v>
      </c>
      <c r="AG330" t="s">
        <v>2116</v>
      </c>
      <c r="AH330" t="s">
        <v>2116</v>
      </c>
      <c r="AI330">
        <v>258988.99960000001</v>
      </c>
      <c r="AJ330">
        <v>6229800.0180000002</v>
      </c>
      <c r="AK330" t="s">
        <v>2388</v>
      </c>
      <c r="AL330" s="57">
        <v>7.2</v>
      </c>
      <c r="AM330" s="57">
        <v>7.0724</v>
      </c>
    </row>
    <row r="331" spans="1:39" x14ac:dyDescent="0.2">
      <c r="A331" s="44" t="s">
        <v>173</v>
      </c>
      <c r="B331" t="s">
        <v>176</v>
      </c>
      <c r="C331" t="s">
        <v>218</v>
      </c>
      <c r="E331" t="s">
        <v>1229</v>
      </c>
      <c r="F331" t="s">
        <v>601</v>
      </c>
      <c r="G331" t="s">
        <v>1805</v>
      </c>
      <c r="H331" s="39">
        <v>42947</v>
      </c>
      <c r="I331">
        <v>2017</v>
      </c>
      <c r="J331" t="s">
        <v>1310</v>
      </c>
      <c r="K331" t="s">
        <v>1448</v>
      </c>
      <c r="N331" t="s">
        <v>2116</v>
      </c>
      <c r="O331" t="s">
        <v>1837</v>
      </c>
      <c r="Q331" t="s">
        <v>29</v>
      </c>
      <c r="R331" t="s">
        <v>131</v>
      </c>
      <c r="S331" t="s">
        <v>692</v>
      </c>
      <c r="T331" t="s">
        <v>2850</v>
      </c>
      <c r="U331" t="s">
        <v>697</v>
      </c>
      <c r="V331" t="s">
        <v>992</v>
      </c>
      <c r="AG331" t="s">
        <v>2116</v>
      </c>
      <c r="AH331" t="s">
        <v>2116</v>
      </c>
      <c r="AI331">
        <v>345187.97249999997</v>
      </c>
      <c r="AJ331">
        <v>6277779.9910000004</v>
      </c>
      <c r="AK331" t="s">
        <v>2391</v>
      </c>
      <c r="AL331" s="57">
        <v>2</v>
      </c>
      <c r="AM331" s="57">
        <v>2</v>
      </c>
    </row>
    <row r="332" spans="1:39" x14ac:dyDescent="0.2">
      <c r="A332" s="44" t="s">
        <v>173</v>
      </c>
      <c r="B332" t="s">
        <v>176</v>
      </c>
      <c r="C332" t="s">
        <v>4123</v>
      </c>
      <c r="F332" t="s">
        <v>3904</v>
      </c>
      <c r="G332" t="s">
        <v>1805</v>
      </c>
      <c r="H332" s="39">
        <v>45428</v>
      </c>
      <c r="I332">
        <v>2024</v>
      </c>
      <c r="J332" t="s">
        <v>1348</v>
      </c>
      <c r="K332" t="s">
        <v>1379</v>
      </c>
      <c r="N332" t="s">
        <v>2116</v>
      </c>
      <c r="O332" t="s">
        <v>695</v>
      </c>
      <c r="Q332" t="s">
        <v>29</v>
      </c>
      <c r="R332" t="s">
        <v>113</v>
      </c>
      <c r="S332" t="s">
        <v>692</v>
      </c>
      <c r="T332" t="s">
        <v>2841</v>
      </c>
      <c r="U332" t="s">
        <v>1824</v>
      </c>
      <c r="V332" t="s">
        <v>3905</v>
      </c>
      <c r="AG332" t="s">
        <v>2116</v>
      </c>
      <c r="AH332" t="s">
        <v>2116</v>
      </c>
      <c r="AI332">
        <v>301202</v>
      </c>
      <c r="AJ332">
        <v>6552863</v>
      </c>
      <c r="AK332" t="s">
        <v>2390</v>
      </c>
      <c r="AL332" s="57">
        <v>3.8</v>
      </c>
      <c r="AM332" s="57">
        <v>3.77</v>
      </c>
    </row>
    <row r="333" spans="1:39" x14ac:dyDescent="0.2">
      <c r="A333" s="44" t="s">
        <v>173</v>
      </c>
      <c r="B333" t="s">
        <v>176</v>
      </c>
      <c r="C333" t="s">
        <v>2459</v>
      </c>
      <c r="E333" t="s">
        <v>1088</v>
      </c>
      <c r="F333" t="s">
        <v>347</v>
      </c>
      <c r="G333" t="s">
        <v>1805</v>
      </c>
      <c r="H333" s="39">
        <v>41494</v>
      </c>
      <c r="I333">
        <v>2013</v>
      </c>
      <c r="J333" t="s">
        <v>1348</v>
      </c>
      <c r="K333" t="s">
        <v>1349</v>
      </c>
      <c r="N333" t="s">
        <v>2116</v>
      </c>
      <c r="O333" t="s">
        <v>695</v>
      </c>
      <c r="Q333" t="s">
        <v>29</v>
      </c>
      <c r="R333" t="s">
        <v>113</v>
      </c>
      <c r="S333" t="s">
        <v>692</v>
      </c>
      <c r="T333" t="s">
        <v>2841</v>
      </c>
      <c r="U333" t="s">
        <v>1824</v>
      </c>
      <c r="V333" t="s">
        <v>1879</v>
      </c>
      <c r="AG333" t="s">
        <v>2116</v>
      </c>
      <c r="AH333" t="s">
        <v>2116</v>
      </c>
      <c r="AI333">
        <v>298623.9999</v>
      </c>
      <c r="AJ333">
        <v>6654191.0149999997</v>
      </c>
      <c r="AK333" t="s">
        <v>2390</v>
      </c>
      <c r="AL333" s="57">
        <v>1.28</v>
      </c>
      <c r="AM333" s="57">
        <v>1.25</v>
      </c>
    </row>
    <row r="334" spans="1:39" x14ac:dyDescent="0.2">
      <c r="A334" s="44" t="s">
        <v>173</v>
      </c>
      <c r="B334" t="s">
        <v>176</v>
      </c>
      <c r="C334" t="s">
        <v>2729</v>
      </c>
      <c r="F334" t="s">
        <v>3572</v>
      </c>
      <c r="G334" t="s">
        <v>1805</v>
      </c>
      <c r="H334" s="39">
        <v>45288</v>
      </c>
      <c r="I334">
        <v>2023</v>
      </c>
      <c r="J334" t="s">
        <v>1348</v>
      </c>
      <c r="K334" t="s">
        <v>1371</v>
      </c>
      <c r="N334" t="s">
        <v>2116</v>
      </c>
      <c r="O334" t="s">
        <v>1826</v>
      </c>
      <c r="Q334" t="s">
        <v>29</v>
      </c>
      <c r="R334" t="s">
        <v>113</v>
      </c>
      <c r="S334" t="s">
        <v>692</v>
      </c>
      <c r="U334" t="s">
        <v>3573</v>
      </c>
      <c r="V334" t="s">
        <v>3574</v>
      </c>
      <c r="AG334" t="s">
        <v>2116</v>
      </c>
      <c r="AH334" t="s">
        <v>2116</v>
      </c>
      <c r="AI334">
        <v>285362</v>
      </c>
      <c r="AJ334">
        <v>6663523</v>
      </c>
      <c r="AK334" t="s">
        <v>2390</v>
      </c>
      <c r="AL334" s="57">
        <v>9.1</v>
      </c>
      <c r="AM334" s="57">
        <v>9</v>
      </c>
    </row>
    <row r="335" spans="1:39" x14ac:dyDescent="0.2">
      <c r="A335" s="44" t="s">
        <v>173</v>
      </c>
      <c r="B335" t="s">
        <v>176</v>
      </c>
      <c r="C335" t="s">
        <v>2729</v>
      </c>
      <c r="F335" t="s">
        <v>3267</v>
      </c>
      <c r="G335" t="s">
        <v>1805</v>
      </c>
      <c r="H335" s="39">
        <v>44944</v>
      </c>
      <c r="I335">
        <v>2023</v>
      </c>
      <c r="J335" t="s">
        <v>1297</v>
      </c>
      <c r="K335" t="s">
        <v>1271</v>
      </c>
      <c r="N335" t="s">
        <v>2116</v>
      </c>
      <c r="O335" t="s">
        <v>1837</v>
      </c>
      <c r="Q335" t="s">
        <v>29</v>
      </c>
      <c r="R335" t="s">
        <v>113</v>
      </c>
      <c r="S335" t="s">
        <v>692</v>
      </c>
      <c r="T335" t="s">
        <v>2841</v>
      </c>
      <c r="U335" t="s">
        <v>1824</v>
      </c>
      <c r="V335" t="s">
        <v>3268</v>
      </c>
      <c r="AG335" t="s">
        <v>2116</v>
      </c>
      <c r="AH335" t="s">
        <v>2116</v>
      </c>
      <c r="AI335">
        <v>303792.65000000002</v>
      </c>
      <c r="AJ335">
        <v>6139573.1399999997</v>
      </c>
      <c r="AK335" t="s">
        <v>2388</v>
      </c>
      <c r="AL335" s="57">
        <v>7.4</v>
      </c>
      <c r="AM335" s="57">
        <v>7.2380000000000004</v>
      </c>
    </row>
    <row r="336" spans="1:39" x14ac:dyDescent="0.2">
      <c r="A336" s="44" t="s">
        <v>173</v>
      </c>
      <c r="B336" t="s">
        <v>176</v>
      </c>
      <c r="C336" t="s">
        <v>2729</v>
      </c>
      <c r="E336" t="s">
        <v>1072</v>
      </c>
      <c r="F336" t="s">
        <v>2351</v>
      </c>
      <c r="G336" t="s">
        <v>1805</v>
      </c>
      <c r="H336" s="39">
        <v>40017</v>
      </c>
      <c r="I336">
        <v>2009</v>
      </c>
      <c r="J336" t="s">
        <v>1348</v>
      </c>
      <c r="K336" t="s">
        <v>1371</v>
      </c>
      <c r="N336" t="s">
        <v>2116</v>
      </c>
      <c r="O336" t="s">
        <v>3813</v>
      </c>
      <c r="Q336" t="s">
        <v>36</v>
      </c>
      <c r="R336" t="s">
        <v>37</v>
      </c>
      <c r="S336" t="s">
        <v>139</v>
      </c>
      <c r="U336" t="s">
        <v>1824</v>
      </c>
      <c r="V336" t="s">
        <v>887</v>
      </c>
      <c r="W336" t="s">
        <v>37</v>
      </c>
      <c r="X336" t="s">
        <v>2062</v>
      </c>
      <c r="Y336" t="s">
        <v>1273</v>
      </c>
      <c r="AG336" t="s">
        <v>2116</v>
      </c>
      <c r="AH336" t="s">
        <v>2116</v>
      </c>
      <c r="AI336">
        <v>285208.37</v>
      </c>
      <c r="AJ336">
        <v>6663361.2300000004</v>
      </c>
      <c r="AK336" t="s">
        <v>2390</v>
      </c>
      <c r="AL336" s="57">
        <v>81</v>
      </c>
      <c r="AM336" s="57">
        <v>80.837999999999994</v>
      </c>
    </row>
    <row r="337" spans="1:39" x14ac:dyDescent="0.2">
      <c r="A337" s="44" t="s">
        <v>173</v>
      </c>
      <c r="B337" t="s">
        <v>176</v>
      </c>
      <c r="C337" t="s">
        <v>2729</v>
      </c>
      <c r="E337" t="s">
        <v>1072</v>
      </c>
      <c r="F337" t="s">
        <v>420</v>
      </c>
      <c r="G337" t="s">
        <v>1805</v>
      </c>
      <c r="H337" s="39">
        <v>40073</v>
      </c>
      <c r="I337">
        <v>2009</v>
      </c>
      <c r="J337" t="s">
        <v>1362</v>
      </c>
      <c r="K337" t="s">
        <v>1262</v>
      </c>
      <c r="N337" t="s">
        <v>2116</v>
      </c>
      <c r="O337" t="s">
        <v>1835</v>
      </c>
      <c r="Q337" t="s">
        <v>36</v>
      </c>
      <c r="R337" t="s">
        <v>37</v>
      </c>
      <c r="S337" t="s">
        <v>139</v>
      </c>
      <c r="U337" t="s">
        <v>1824</v>
      </c>
      <c r="V337" t="s">
        <v>864</v>
      </c>
      <c r="AG337" t="s">
        <v>2116</v>
      </c>
      <c r="AH337" t="s">
        <v>2116</v>
      </c>
      <c r="AI337">
        <v>396452.36</v>
      </c>
      <c r="AJ337">
        <v>7079543.9299999997</v>
      </c>
      <c r="AK337" t="s">
        <v>2388</v>
      </c>
      <c r="AL337" s="57">
        <v>62.96</v>
      </c>
      <c r="AM337" s="57">
        <v>62.26</v>
      </c>
    </row>
    <row r="338" spans="1:39" x14ac:dyDescent="0.2">
      <c r="A338" s="44" t="s">
        <v>173</v>
      </c>
      <c r="B338" t="s">
        <v>176</v>
      </c>
      <c r="C338" t="s">
        <v>2729</v>
      </c>
      <c r="E338" t="s">
        <v>1072</v>
      </c>
      <c r="F338" t="s">
        <v>658</v>
      </c>
      <c r="G338" t="s">
        <v>1805</v>
      </c>
      <c r="H338" s="39">
        <v>39940</v>
      </c>
      <c r="I338">
        <v>2009</v>
      </c>
      <c r="J338" t="s">
        <v>1297</v>
      </c>
      <c r="K338" t="s">
        <v>1271</v>
      </c>
      <c r="N338" t="s">
        <v>2116</v>
      </c>
      <c r="O338" t="s">
        <v>2105</v>
      </c>
      <c r="Q338" t="s">
        <v>36</v>
      </c>
      <c r="R338" t="s">
        <v>37</v>
      </c>
      <c r="S338" t="s">
        <v>139</v>
      </c>
      <c r="U338" t="s">
        <v>1824</v>
      </c>
      <c r="V338" t="s">
        <v>1032</v>
      </c>
      <c r="W338" t="s">
        <v>37</v>
      </c>
      <c r="X338" t="s">
        <v>2062</v>
      </c>
      <c r="Y338" t="s">
        <v>1273</v>
      </c>
      <c r="AG338" t="s">
        <v>2116</v>
      </c>
      <c r="AH338" t="s">
        <v>2116</v>
      </c>
      <c r="AI338">
        <v>304171.9999</v>
      </c>
      <c r="AJ338">
        <v>6139469.0149999997</v>
      </c>
      <c r="AK338" t="s">
        <v>2388</v>
      </c>
      <c r="AL338" s="57">
        <v>59</v>
      </c>
      <c r="AM338" s="57">
        <v>58.881999999999998</v>
      </c>
    </row>
    <row r="339" spans="1:39" x14ac:dyDescent="0.2">
      <c r="A339" s="44" t="s">
        <v>173</v>
      </c>
      <c r="B339" t="s">
        <v>176</v>
      </c>
      <c r="C339" t="s">
        <v>2729</v>
      </c>
      <c r="E339" t="s">
        <v>1072</v>
      </c>
      <c r="F339" t="s">
        <v>2361</v>
      </c>
      <c r="G339" t="s">
        <v>1805</v>
      </c>
      <c r="H339" s="39">
        <v>40025</v>
      </c>
      <c r="I339">
        <v>2009</v>
      </c>
      <c r="J339" t="s">
        <v>1302</v>
      </c>
      <c r="K339" t="s">
        <v>1306</v>
      </c>
      <c r="N339" t="s">
        <v>2116</v>
      </c>
      <c r="O339" t="s">
        <v>1852</v>
      </c>
      <c r="Q339" t="s">
        <v>36</v>
      </c>
      <c r="R339" t="s">
        <v>37</v>
      </c>
      <c r="S339" t="s">
        <v>139</v>
      </c>
      <c r="U339" t="s">
        <v>1824</v>
      </c>
      <c r="V339" t="s">
        <v>712</v>
      </c>
      <c r="W339" t="s">
        <v>37</v>
      </c>
      <c r="X339" t="s">
        <v>2062</v>
      </c>
      <c r="Y339" t="s">
        <v>1273</v>
      </c>
      <c r="AG339" t="s">
        <v>2116</v>
      </c>
      <c r="AH339" t="s">
        <v>2116</v>
      </c>
      <c r="AI339">
        <v>660418.73</v>
      </c>
      <c r="AJ339">
        <v>5401965.5199999996</v>
      </c>
      <c r="AK339" t="s">
        <v>162</v>
      </c>
      <c r="AL339" s="57">
        <v>81</v>
      </c>
      <c r="AM339" s="57">
        <v>80.837999999999994</v>
      </c>
    </row>
    <row r="340" spans="1:39" x14ac:dyDescent="0.2">
      <c r="A340" s="44" t="s">
        <v>173</v>
      </c>
      <c r="B340" t="s">
        <v>176</v>
      </c>
      <c r="C340" t="s">
        <v>2699</v>
      </c>
      <c r="E340" t="s">
        <v>1192</v>
      </c>
      <c r="F340" t="s">
        <v>578</v>
      </c>
      <c r="G340" t="s">
        <v>1805</v>
      </c>
      <c r="H340" s="39">
        <v>39260</v>
      </c>
      <c r="I340">
        <v>2007</v>
      </c>
      <c r="J340" t="s">
        <v>3870</v>
      </c>
      <c r="K340" t="s">
        <v>1441</v>
      </c>
      <c r="N340" t="s">
        <v>2116</v>
      </c>
      <c r="O340" t="s">
        <v>1826</v>
      </c>
      <c r="Q340" t="s">
        <v>36</v>
      </c>
      <c r="R340" t="s">
        <v>37</v>
      </c>
      <c r="S340" t="s">
        <v>139</v>
      </c>
      <c r="U340" t="s">
        <v>1824</v>
      </c>
      <c r="V340" t="s">
        <v>976</v>
      </c>
      <c r="AG340" t="s">
        <v>2116</v>
      </c>
      <c r="AH340" t="s">
        <v>2116</v>
      </c>
      <c r="AI340">
        <v>345751.92</v>
      </c>
      <c r="AJ340">
        <v>6209913.4040000001</v>
      </c>
      <c r="AK340" t="s">
        <v>2388</v>
      </c>
      <c r="AL340" s="57">
        <v>19.391100000000002</v>
      </c>
      <c r="AM340" s="57">
        <v>19.2546</v>
      </c>
    </row>
    <row r="341" spans="1:39" x14ac:dyDescent="0.2">
      <c r="A341" s="44" t="s">
        <v>173</v>
      </c>
      <c r="B341" t="s">
        <v>176</v>
      </c>
      <c r="C341" t="s">
        <v>2488</v>
      </c>
      <c r="E341" t="s">
        <v>1191</v>
      </c>
      <c r="F341" t="s">
        <v>503</v>
      </c>
      <c r="G341" t="s">
        <v>1805</v>
      </c>
      <c r="H341" s="39">
        <v>42779</v>
      </c>
      <c r="I341">
        <v>2017</v>
      </c>
      <c r="J341" t="s">
        <v>1337</v>
      </c>
      <c r="K341" t="s">
        <v>1408</v>
      </c>
      <c r="N341" t="s">
        <v>2116</v>
      </c>
      <c r="O341" t="s">
        <v>1833</v>
      </c>
      <c r="Q341" t="s">
        <v>29</v>
      </c>
      <c r="R341" t="s">
        <v>47</v>
      </c>
      <c r="S341" t="s">
        <v>692</v>
      </c>
      <c r="T341" t="s">
        <v>2841</v>
      </c>
      <c r="U341" t="s">
        <v>1824</v>
      </c>
      <c r="V341" t="s">
        <v>934</v>
      </c>
      <c r="AG341" t="s">
        <v>2116</v>
      </c>
      <c r="AH341" t="s">
        <v>2116</v>
      </c>
      <c r="AI341">
        <v>717419.02300000004</v>
      </c>
      <c r="AJ341">
        <v>5835410.0219999999</v>
      </c>
      <c r="AK341" t="s">
        <v>2389</v>
      </c>
      <c r="AL341" s="57">
        <v>10.5</v>
      </c>
      <c r="AM341" s="57">
        <v>10.2585</v>
      </c>
    </row>
    <row r="342" spans="1:39" x14ac:dyDescent="0.2">
      <c r="A342" s="44" t="s">
        <v>173</v>
      </c>
      <c r="B342" t="s">
        <v>176</v>
      </c>
      <c r="C342" t="s">
        <v>2489</v>
      </c>
      <c r="F342" t="s">
        <v>2490</v>
      </c>
      <c r="G342" t="s">
        <v>1805</v>
      </c>
      <c r="H342" s="39">
        <v>44371</v>
      </c>
      <c r="I342">
        <v>2021</v>
      </c>
      <c r="J342" t="s">
        <v>3870</v>
      </c>
      <c r="K342" t="s">
        <v>1368</v>
      </c>
      <c r="N342" t="s">
        <v>2116</v>
      </c>
      <c r="O342" t="s">
        <v>1841</v>
      </c>
      <c r="Q342" t="s">
        <v>29</v>
      </c>
      <c r="R342" t="s">
        <v>47</v>
      </c>
      <c r="S342" t="s">
        <v>692</v>
      </c>
      <c r="U342" t="s">
        <v>1824</v>
      </c>
      <c r="V342" t="s">
        <v>2491</v>
      </c>
      <c r="AG342" t="s">
        <v>2116</v>
      </c>
      <c r="AH342" t="s">
        <v>2116</v>
      </c>
      <c r="AI342">
        <v>257401.81899999999</v>
      </c>
      <c r="AJ342">
        <v>6218411.7800000003</v>
      </c>
      <c r="AK342" t="s">
        <v>2390</v>
      </c>
      <c r="AL342" s="57">
        <v>49.92</v>
      </c>
      <c r="AM342" s="57">
        <v>49.1</v>
      </c>
    </row>
    <row r="343" spans="1:39" x14ac:dyDescent="0.2">
      <c r="A343" s="44" t="s">
        <v>173</v>
      </c>
      <c r="B343" t="s">
        <v>176</v>
      </c>
      <c r="C343" t="s">
        <v>2470</v>
      </c>
      <c r="E343" t="s">
        <v>1114</v>
      </c>
      <c r="F343" t="s">
        <v>471</v>
      </c>
      <c r="G343" t="s">
        <v>1805</v>
      </c>
      <c r="H343" s="39">
        <v>42152</v>
      </c>
      <c r="I343">
        <v>2015</v>
      </c>
      <c r="J343" t="s">
        <v>1337</v>
      </c>
      <c r="K343" t="s">
        <v>1388</v>
      </c>
      <c r="N343" t="s">
        <v>2116</v>
      </c>
      <c r="O343" t="s">
        <v>1823</v>
      </c>
      <c r="Q343" t="s">
        <v>36</v>
      </c>
      <c r="R343" t="s">
        <v>28</v>
      </c>
      <c r="S343" t="s">
        <v>139</v>
      </c>
      <c r="U343" t="s">
        <v>1824</v>
      </c>
      <c r="V343" t="s">
        <v>785</v>
      </c>
      <c r="AG343" t="s">
        <v>2116</v>
      </c>
      <c r="AH343" t="s">
        <v>2116</v>
      </c>
      <c r="AI343">
        <v>719027.97730000003</v>
      </c>
      <c r="AJ343">
        <v>5875098.9939999999</v>
      </c>
      <c r="AK343" t="s">
        <v>2389</v>
      </c>
      <c r="AL343" s="57">
        <v>34.4</v>
      </c>
      <c r="AM343" s="57">
        <v>34.055999999999997</v>
      </c>
    </row>
    <row r="344" spans="1:39" x14ac:dyDescent="0.2">
      <c r="A344" s="44" t="s">
        <v>173</v>
      </c>
      <c r="B344" t="s">
        <v>176</v>
      </c>
      <c r="C344" t="s">
        <v>2470</v>
      </c>
      <c r="E344" t="s">
        <v>1114</v>
      </c>
      <c r="F344" t="s">
        <v>349</v>
      </c>
      <c r="G344" t="s">
        <v>1805</v>
      </c>
      <c r="H344" s="39">
        <v>40184</v>
      </c>
      <c r="I344">
        <v>2010</v>
      </c>
      <c r="J344" t="s">
        <v>1348</v>
      </c>
      <c r="K344" t="s">
        <v>1350</v>
      </c>
      <c r="N344" t="s">
        <v>2116</v>
      </c>
      <c r="O344" t="s">
        <v>1856</v>
      </c>
      <c r="Q344" t="s">
        <v>29</v>
      </c>
      <c r="R344" t="s">
        <v>47</v>
      </c>
      <c r="S344" t="s">
        <v>692</v>
      </c>
      <c r="U344" t="s">
        <v>1824</v>
      </c>
      <c r="V344" t="s">
        <v>803</v>
      </c>
      <c r="AG344" t="s">
        <v>2116</v>
      </c>
      <c r="AH344" t="s">
        <v>2116</v>
      </c>
      <c r="AI344">
        <v>246429.99950000001</v>
      </c>
      <c r="AJ344">
        <v>6558791.0180000002</v>
      </c>
      <c r="AK344" t="s">
        <v>2390</v>
      </c>
      <c r="AL344" s="57">
        <v>48</v>
      </c>
      <c r="AM344" s="57">
        <v>47.52</v>
      </c>
    </row>
    <row r="345" spans="1:39" x14ac:dyDescent="0.2">
      <c r="A345" s="44" t="s">
        <v>173</v>
      </c>
      <c r="B345" t="s">
        <v>176</v>
      </c>
      <c r="C345" t="s">
        <v>2579</v>
      </c>
      <c r="E345" t="s">
        <v>1097</v>
      </c>
      <c r="F345" t="s">
        <v>318</v>
      </c>
      <c r="G345" t="s">
        <v>1805</v>
      </c>
      <c r="H345" s="39">
        <v>42732</v>
      </c>
      <c r="I345">
        <v>2016</v>
      </c>
      <c r="J345" t="s">
        <v>1337</v>
      </c>
      <c r="K345" t="s">
        <v>1340</v>
      </c>
      <c r="N345" t="s">
        <v>2116</v>
      </c>
      <c r="O345" t="s">
        <v>1832</v>
      </c>
      <c r="Q345" t="s">
        <v>29</v>
      </c>
      <c r="R345" t="s">
        <v>47</v>
      </c>
      <c r="S345" t="s">
        <v>692</v>
      </c>
      <c r="T345" t="s">
        <v>2850</v>
      </c>
      <c r="U345" t="s">
        <v>1883</v>
      </c>
      <c r="V345" t="s">
        <v>774</v>
      </c>
      <c r="AG345" t="s">
        <v>2116</v>
      </c>
      <c r="AH345" t="s">
        <v>2116</v>
      </c>
      <c r="AI345">
        <v>640085</v>
      </c>
      <c r="AJ345">
        <v>5875282.0140000004</v>
      </c>
      <c r="AK345" t="s">
        <v>2389</v>
      </c>
      <c r="AL345" s="57">
        <v>8.4</v>
      </c>
      <c r="AM345" s="57">
        <v>8.3496000000000006</v>
      </c>
    </row>
    <row r="346" spans="1:39" x14ac:dyDescent="0.2">
      <c r="A346" s="44" t="s">
        <v>173</v>
      </c>
      <c r="B346" t="s">
        <v>176</v>
      </c>
      <c r="C346" t="s">
        <v>2453</v>
      </c>
      <c r="F346" t="s">
        <v>2334</v>
      </c>
      <c r="G346" t="s">
        <v>1805</v>
      </c>
      <c r="H346" s="39">
        <v>44223</v>
      </c>
      <c r="I346">
        <v>2021</v>
      </c>
      <c r="J346" t="s">
        <v>1333</v>
      </c>
      <c r="K346" t="s">
        <v>2243</v>
      </c>
      <c r="N346" t="s">
        <v>2116</v>
      </c>
      <c r="O346" t="s">
        <v>1835</v>
      </c>
      <c r="Q346" t="s">
        <v>36</v>
      </c>
      <c r="R346" t="s">
        <v>37</v>
      </c>
      <c r="S346" t="s">
        <v>139</v>
      </c>
      <c r="T346" t="s">
        <v>2850</v>
      </c>
      <c r="U346" t="s">
        <v>697</v>
      </c>
      <c r="V346" t="s">
        <v>2252</v>
      </c>
      <c r="AG346" t="s">
        <v>2116</v>
      </c>
      <c r="AH346" t="s">
        <v>2116</v>
      </c>
      <c r="AI346">
        <v>752914</v>
      </c>
      <c r="AJ346">
        <v>5942557</v>
      </c>
      <c r="AK346" t="s">
        <v>2389</v>
      </c>
      <c r="AL346" s="57">
        <v>2.9087000000000001</v>
      </c>
      <c r="AM346" s="57">
        <v>2.9</v>
      </c>
    </row>
    <row r="347" spans="1:39" x14ac:dyDescent="0.2">
      <c r="A347" s="44" t="s">
        <v>173</v>
      </c>
      <c r="B347" t="s">
        <v>176</v>
      </c>
      <c r="C347" t="s">
        <v>2453</v>
      </c>
      <c r="E347" t="s">
        <v>1163</v>
      </c>
      <c r="F347" t="s">
        <v>480</v>
      </c>
      <c r="G347" t="s">
        <v>1805</v>
      </c>
      <c r="H347" s="39">
        <v>43423</v>
      </c>
      <c r="I347">
        <v>2018</v>
      </c>
      <c r="J347" t="s">
        <v>1337</v>
      </c>
      <c r="K347" t="s">
        <v>1394</v>
      </c>
      <c r="N347" t="s">
        <v>2116</v>
      </c>
      <c r="O347" t="s">
        <v>1837</v>
      </c>
      <c r="Q347" t="s">
        <v>29</v>
      </c>
      <c r="R347" t="s">
        <v>130</v>
      </c>
      <c r="S347" t="s">
        <v>692</v>
      </c>
      <c r="T347" t="s">
        <v>2841</v>
      </c>
      <c r="U347" t="s">
        <v>1824</v>
      </c>
      <c r="V347" t="s">
        <v>917</v>
      </c>
      <c r="AG347" t="s">
        <v>2116</v>
      </c>
      <c r="AH347" t="s">
        <v>2116</v>
      </c>
      <c r="AI347">
        <v>728594.00040000002</v>
      </c>
      <c r="AJ347">
        <v>5813182.0180000002</v>
      </c>
      <c r="AK347" t="s">
        <v>2389</v>
      </c>
      <c r="AL347" s="57">
        <v>1.4019999999999999</v>
      </c>
      <c r="AM347" s="57">
        <v>1.3779999999999999</v>
      </c>
    </row>
    <row r="348" spans="1:39" x14ac:dyDescent="0.2">
      <c r="A348" s="44" t="s">
        <v>173</v>
      </c>
      <c r="B348" t="s">
        <v>176</v>
      </c>
      <c r="C348" t="s">
        <v>2453</v>
      </c>
      <c r="E348" t="s">
        <v>1163</v>
      </c>
      <c r="F348" t="s">
        <v>479</v>
      </c>
      <c r="G348" t="s">
        <v>1805</v>
      </c>
      <c r="H348" s="39">
        <v>41520</v>
      </c>
      <c r="I348">
        <v>2013</v>
      </c>
      <c r="J348" t="s">
        <v>1337</v>
      </c>
      <c r="K348" t="s">
        <v>1394</v>
      </c>
      <c r="N348" t="s">
        <v>2116</v>
      </c>
      <c r="O348" t="s">
        <v>1837</v>
      </c>
      <c r="Q348" t="s">
        <v>29</v>
      </c>
      <c r="R348" t="s">
        <v>130</v>
      </c>
      <c r="S348" t="s">
        <v>692</v>
      </c>
      <c r="T348" t="s">
        <v>2841</v>
      </c>
      <c r="U348" t="s">
        <v>1824</v>
      </c>
      <c r="V348" t="s">
        <v>916</v>
      </c>
      <c r="AG348" t="s">
        <v>2116</v>
      </c>
      <c r="AH348" t="s">
        <v>2116</v>
      </c>
      <c r="AI348">
        <v>727499.98820000002</v>
      </c>
      <c r="AJ348">
        <v>5811692.9689999996</v>
      </c>
      <c r="AK348" t="s">
        <v>2389</v>
      </c>
      <c r="AL348" s="57">
        <v>6.3</v>
      </c>
      <c r="AM348" s="57">
        <v>6.3</v>
      </c>
    </row>
    <row r="349" spans="1:39" x14ac:dyDescent="0.2">
      <c r="A349" s="44" t="s">
        <v>173</v>
      </c>
      <c r="B349" t="s">
        <v>176</v>
      </c>
      <c r="C349" t="s">
        <v>2453</v>
      </c>
      <c r="E349" t="s">
        <v>1163</v>
      </c>
      <c r="F349" t="s">
        <v>531</v>
      </c>
      <c r="G349" t="s">
        <v>1805</v>
      </c>
      <c r="H349" s="39">
        <v>43642</v>
      </c>
      <c r="I349">
        <v>2019</v>
      </c>
      <c r="J349" t="s">
        <v>1310</v>
      </c>
      <c r="K349" t="s">
        <v>1417</v>
      </c>
      <c r="N349" t="s">
        <v>2116</v>
      </c>
      <c r="O349" t="s">
        <v>695</v>
      </c>
      <c r="Q349" t="s">
        <v>29</v>
      </c>
      <c r="R349" t="s">
        <v>113</v>
      </c>
      <c r="S349" t="s">
        <v>692</v>
      </c>
      <c r="T349" t="s">
        <v>2850</v>
      </c>
      <c r="U349" t="s">
        <v>895</v>
      </c>
      <c r="V349" t="s">
        <v>1952</v>
      </c>
      <c r="AG349" t="s">
        <v>2116</v>
      </c>
      <c r="AH349" t="s">
        <v>2116</v>
      </c>
      <c r="AI349">
        <v>321562.28999999998</v>
      </c>
      <c r="AJ349">
        <v>6309505.6600000001</v>
      </c>
      <c r="AK349" t="s">
        <v>2391</v>
      </c>
      <c r="AL349" s="57">
        <v>3</v>
      </c>
      <c r="AM349" s="57">
        <v>2.99</v>
      </c>
    </row>
    <row r="350" spans="1:39" x14ac:dyDescent="0.2">
      <c r="A350" s="44" t="s">
        <v>173</v>
      </c>
      <c r="B350" t="s">
        <v>176</v>
      </c>
      <c r="C350" t="s">
        <v>2453</v>
      </c>
      <c r="E350" t="s">
        <v>1163</v>
      </c>
      <c r="F350" t="s">
        <v>553</v>
      </c>
      <c r="G350" t="s">
        <v>1805</v>
      </c>
      <c r="H350" s="39">
        <v>43643</v>
      </c>
      <c r="I350">
        <v>2019</v>
      </c>
      <c r="J350" t="s">
        <v>1344</v>
      </c>
      <c r="K350" t="s">
        <v>1426</v>
      </c>
      <c r="N350" t="s">
        <v>2116</v>
      </c>
      <c r="O350" t="s">
        <v>1823</v>
      </c>
      <c r="Q350" t="s">
        <v>36</v>
      </c>
      <c r="R350" t="s">
        <v>37</v>
      </c>
      <c r="S350" t="s">
        <v>139</v>
      </c>
      <c r="T350" t="s">
        <v>2850</v>
      </c>
      <c r="U350" t="s">
        <v>709</v>
      </c>
      <c r="V350" t="s">
        <v>2028</v>
      </c>
      <c r="AG350" t="s">
        <v>2116</v>
      </c>
      <c r="AH350" t="s">
        <v>2116</v>
      </c>
      <c r="AI350">
        <v>690280</v>
      </c>
      <c r="AJ350">
        <v>5793386</v>
      </c>
      <c r="AK350" t="s">
        <v>2394</v>
      </c>
      <c r="AL350" s="57">
        <v>3</v>
      </c>
      <c r="AM350" s="57">
        <v>2.9849999999999999</v>
      </c>
    </row>
    <row r="351" spans="1:39" x14ac:dyDescent="0.2">
      <c r="A351" s="44" t="s">
        <v>173</v>
      </c>
      <c r="B351" t="s">
        <v>176</v>
      </c>
      <c r="C351" t="s">
        <v>2453</v>
      </c>
      <c r="E351" t="s">
        <v>1163</v>
      </c>
      <c r="F351" t="s">
        <v>2341</v>
      </c>
      <c r="G351" t="s">
        <v>1805</v>
      </c>
      <c r="H351" s="39">
        <v>43643</v>
      </c>
      <c r="I351">
        <v>2019</v>
      </c>
      <c r="J351" t="s">
        <v>1337</v>
      </c>
      <c r="K351" t="s">
        <v>1394</v>
      </c>
      <c r="N351" t="s">
        <v>2116</v>
      </c>
      <c r="O351" t="s">
        <v>1823</v>
      </c>
      <c r="Q351" t="s">
        <v>36</v>
      </c>
      <c r="R351" t="s">
        <v>37</v>
      </c>
      <c r="S351" t="s">
        <v>139</v>
      </c>
      <c r="T351" t="s">
        <v>2850</v>
      </c>
      <c r="U351" t="s">
        <v>709</v>
      </c>
      <c r="V351" t="s">
        <v>2033</v>
      </c>
      <c r="AG351" t="s">
        <v>2116</v>
      </c>
      <c r="AH351" t="s">
        <v>2116</v>
      </c>
      <c r="AI351">
        <v>741708.3</v>
      </c>
      <c r="AJ351">
        <v>5825138.8700000001</v>
      </c>
      <c r="AK351" t="s">
        <v>2394</v>
      </c>
      <c r="AL351" s="57">
        <v>6</v>
      </c>
      <c r="AM351" s="57">
        <v>5.97</v>
      </c>
    </row>
    <row r="352" spans="1:39" x14ac:dyDescent="0.2">
      <c r="A352" s="44" t="s">
        <v>173</v>
      </c>
      <c r="B352" t="s">
        <v>176</v>
      </c>
      <c r="C352" t="s">
        <v>2453</v>
      </c>
      <c r="E352" t="s">
        <v>1163</v>
      </c>
      <c r="F352" t="s">
        <v>688</v>
      </c>
      <c r="G352" t="s">
        <v>1805</v>
      </c>
      <c r="H352" s="39">
        <v>43643</v>
      </c>
      <c r="I352">
        <v>2019</v>
      </c>
      <c r="J352" t="s">
        <v>1337</v>
      </c>
      <c r="K352" t="s">
        <v>1477</v>
      </c>
      <c r="N352" t="s">
        <v>2116</v>
      </c>
      <c r="O352" t="s">
        <v>1823</v>
      </c>
      <c r="Q352" t="s">
        <v>36</v>
      </c>
      <c r="R352" t="s">
        <v>37</v>
      </c>
      <c r="S352" t="s">
        <v>139</v>
      </c>
      <c r="T352" t="s">
        <v>2850</v>
      </c>
      <c r="U352" t="s">
        <v>1883</v>
      </c>
      <c r="V352" t="s">
        <v>2040</v>
      </c>
      <c r="AG352" t="s">
        <v>2116</v>
      </c>
      <c r="AH352" t="s">
        <v>2116</v>
      </c>
      <c r="AI352">
        <v>717834.33</v>
      </c>
      <c r="AJ352">
        <v>5887847.0300000003</v>
      </c>
      <c r="AK352" t="s">
        <v>2394</v>
      </c>
      <c r="AL352" s="57">
        <v>3</v>
      </c>
      <c r="AM352" s="57">
        <v>2.9849999999999999</v>
      </c>
    </row>
    <row r="353" spans="1:39" x14ac:dyDescent="0.2">
      <c r="A353" s="44" t="s">
        <v>173</v>
      </c>
      <c r="B353" t="s">
        <v>176</v>
      </c>
      <c r="C353" t="s">
        <v>2453</v>
      </c>
      <c r="E353" t="s">
        <v>1163</v>
      </c>
      <c r="F353" t="s">
        <v>445</v>
      </c>
      <c r="G353" t="s">
        <v>1805</v>
      </c>
      <c r="H353" s="39">
        <v>39897</v>
      </c>
      <c r="I353">
        <v>2009</v>
      </c>
      <c r="J353" t="s">
        <v>1348</v>
      </c>
      <c r="K353" t="s">
        <v>1374</v>
      </c>
      <c r="N353" t="s">
        <v>2116</v>
      </c>
      <c r="O353" t="s">
        <v>2078</v>
      </c>
      <c r="Q353" t="s">
        <v>36</v>
      </c>
      <c r="R353" t="s">
        <v>37</v>
      </c>
      <c r="S353" t="s">
        <v>139</v>
      </c>
      <c r="U353" t="s">
        <v>1824</v>
      </c>
      <c r="V353" t="s">
        <v>891</v>
      </c>
      <c r="W353" t="s">
        <v>37</v>
      </c>
      <c r="X353" t="s">
        <v>2079</v>
      </c>
      <c r="Y353" t="s">
        <v>1273</v>
      </c>
      <c r="AG353" t="s">
        <v>2116</v>
      </c>
      <c r="AH353" t="s">
        <v>2116</v>
      </c>
      <c r="AI353">
        <v>268231</v>
      </c>
      <c r="AJ353">
        <v>6469913</v>
      </c>
      <c r="AK353" t="s">
        <v>2390</v>
      </c>
      <c r="AL353" s="57">
        <v>125.676</v>
      </c>
      <c r="AM353" s="57">
        <v>121.276</v>
      </c>
    </row>
    <row r="354" spans="1:39" x14ac:dyDescent="0.2">
      <c r="A354" s="44" t="s">
        <v>173</v>
      </c>
      <c r="B354" t="s">
        <v>176</v>
      </c>
      <c r="C354" t="s">
        <v>2453</v>
      </c>
      <c r="E354" t="s">
        <v>1163</v>
      </c>
      <c r="F354" t="s">
        <v>446</v>
      </c>
      <c r="G354" t="s">
        <v>1805</v>
      </c>
      <c r="H354" s="39">
        <v>39640</v>
      </c>
      <c r="I354">
        <v>2008</v>
      </c>
      <c r="J354" t="s">
        <v>1348</v>
      </c>
      <c r="K354" t="s">
        <v>1374</v>
      </c>
      <c r="N354" t="s">
        <v>2116</v>
      </c>
      <c r="O354" t="s">
        <v>2092</v>
      </c>
      <c r="Q354" t="s">
        <v>36</v>
      </c>
      <c r="R354" t="s">
        <v>37</v>
      </c>
      <c r="S354" t="s">
        <v>139</v>
      </c>
      <c r="U354" t="s">
        <v>1824</v>
      </c>
      <c r="V354" t="s">
        <v>892</v>
      </c>
      <c r="W354" t="s">
        <v>37</v>
      </c>
      <c r="X354" t="s">
        <v>2093</v>
      </c>
      <c r="Y354" t="s">
        <v>1273</v>
      </c>
      <c r="AG354" t="s">
        <v>2116</v>
      </c>
      <c r="AH354" t="s">
        <v>2116</v>
      </c>
      <c r="AI354">
        <v>265848.0099</v>
      </c>
      <c r="AJ354">
        <v>6464053.0480000004</v>
      </c>
      <c r="AK354" t="s">
        <v>2390</v>
      </c>
      <c r="AL354" s="57">
        <v>102.52800000000001</v>
      </c>
      <c r="AM354" s="57">
        <v>99.936000000000007</v>
      </c>
    </row>
    <row r="355" spans="1:39" x14ac:dyDescent="0.2">
      <c r="A355" s="44" t="s">
        <v>173</v>
      </c>
      <c r="B355" t="s">
        <v>176</v>
      </c>
      <c r="C355" t="s">
        <v>3779</v>
      </c>
      <c r="F355" t="s">
        <v>3780</v>
      </c>
      <c r="G355" t="s">
        <v>1805</v>
      </c>
      <c r="H355" s="39">
        <v>45287</v>
      </c>
      <c r="I355">
        <v>2023</v>
      </c>
      <c r="J355" t="s">
        <v>1333</v>
      </c>
      <c r="K355" t="s">
        <v>1449</v>
      </c>
      <c r="N355" t="s">
        <v>2116</v>
      </c>
      <c r="O355" t="s">
        <v>695</v>
      </c>
      <c r="Q355" t="s">
        <v>29</v>
      </c>
      <c r="R355" t="s">
        <v>113</v>
      </c>
      <c r="S355" t="s">
        <v>692</v>
      </c>
      <c r="T355" t="s">
        <v>2850</v>
      </c>
      <c r="U355" t="s">
        <v>2157</v>
      </c>
      <c r="V355" t="s">
        <v>3781</v>
      </c>
      <c r="AG355" t="s">
        <v>2116</v>
      </c>
      <c r="AH355" t="s">
        <v>2116</v>
      </c>
      <c r="AI355">
        <v>241975.61</v>
      </c>
      <c r="AJ355">
        <v>5964212.3499999996</v>
      </c>
      <c r="AK355" t="s">
        <v>2388</v>
      </c>
      <c r="AL355" s="57">
        <v>3.0529999999999999</v>
      </c>
      <c r="AM355" s="57">
        <v>3</v>
      </c>
    </row>
    <row r="356" spans="1:39" x14ac:dyDescent="0.2">
      <c r="A356" s="44" t="s">
        <v>173</v>
      </c>
      <c r="B356" t="s">
        <v>176</v>
      </c>
      <c r="C356" t="s">
        <v>3092</v>
      </c>
      <c r="F356" t="s">
        <v>3093</v>
      </c>
      <c r="G356" t="s">
        <v>1805</v>
      </c>
      <c r="H356" s="39">
        <v>44589</v>
      </c>
      <c r="I356">
        <v>2022</v>
      </c>
      <c r="J356" t="s">
        <v>1316</v>
      </c>
      <c r="K356" t="s">
        <v>1542</v>
      </c>
      <c r="N356" t="s">
        <v>2116</v>
      </c>
      <c r="O356" t="s">
        <v>695</v>
      </c>
      <c r="Q356" t="s">
        <v>29</v>
      </c>
      <c r="R356" t="s">
        <v>113</v>
      </c>
      <c r="S356" t="s">
        <v>692</v>
      </c>
      <c r="T356" t="s">
        <v>2850</v>
      </c>
      <c r="U356" t="s">
        <v>3094</v>
      </c>
      <c r="V356" t="s">
        <v>3095</v>
      </c>
      <c r="AG356" t="s">
        <v>2116</v>
      </c>
      <c r="AH356" t="s">
        <v>2116</v>
      </c>
      <c r="AI356">
        <v>257602</v>
      </c>
      <c r="AJ356">
        <v>6305531</v>
      </c>
      <c r="AK356" t="s">
        <v>2388</v>
      </c>
      <c r="AL356" s="57">
        <v>3.0045000000000002</v>
      </c>
      <c r="AM356" s="57">
        <v>3</v>
      </c>
    </row>
    <row r="357" spans="1:39" x14ac:dyDescent="0.2">
      <c r="A357" s="44" t="s">
        <v>173</v>
      </c>
      <c r="B357" t="s">
        <v>176</v>
      </c>
      <c r="C357" t="s">
        <v>2368</v>
      </c>
      <c r="F357" t="s">
        <v>2369</v>
      </c>
      <c r="G357" t="s">
        <v>1805</v>
      </c>
      <c r="H357" s="39">
        <v>44352</v>
      </c>
      <c r="I357">
        <v>2021</v>
      </c>
      <c r="J357" t="s">
        <v>1333</v>
      </c>
      <c r="K357" t="s">
        <v>2324</v>
      </c>
      <c r="N357" t="s">
        <v>2116</v>
      </c>
      <c r="O357" t="s">
        <v>695</v>
      </c>
      <c r="Q357" t="s">
        <v>29</v>
      </c>
      <c r="R357" t="s">
        <v>113</v>
      </c>
      <c r="S357" t="s">
        <v>692</v>
      </c>
      <c r="T357" t="s">
        <v>2850</v>
      </c>
      <c r="U357" t="s">
        <v>1557</v>
      </c>
      <c r="V357" t="s">
        <v>2370</v>
      </c>
      <c r="AG357" t="s">
        <v>2116</v>
      </c>
      <c r="AH357" t="s">
        <v>2116</v>
      </c>
      <c r="AI357">
        <v>745793</v>
      </c>
      <c r="AJ357">
        <v>5945131</v>
      </c>
      <c r="AK357" t="s">
        <v>2394</v>
      </c>
      <c r="AL357" s="57">
        <v>2.9790000000000001</v>
      </c>
      <c r="AM357" s="57">
        <v>2.9670000000000001</v>
      </c>
    </row>
    <row r="358" spans="1:39" x14ac:dyDescent="0.2">
      <c r="A358" s="44" t="s">
        <v>173</v>
      </c>
      <c r="B358" t="s">
        <v>176</v>
      </c>
      <c r="C358" t="s">
        <v>2368</v>
      </c>
      <c r="F358" t="s">
        <v>3563</v>
      </c>
      <c r="G358" t="s">
        <v>1805</v>
      </c>
      <c r="H358" s="39">
        <v>45250</v>
      </c>
      <c r="I358">
        <v>2023</v>
      </c>
      <c r="J358" t="s">
        <v>1316</v>
      </c>
      <c r="K358" t="s">
        <v>1317</v>
      </c>
      <c r="N358" t="s">
        <v>2116</v>
      </c>
      <c r="O358" t="s">
        <v>695</v>
      </c>
      <c r="Q358" t="s">
        <v>29</v>
      </c>
      <c r="R358" t="s">
        <v>113</v>
      </c>
      <c r="S358" t="s">
        <v>692</v>
      </c>
      <c r="T358" t="s">
        <v>2850</v>
      </c>
      <c r="U358" t="s">
        <v>1557</v>
      </c>
      <c r="V358" t="s">
        <v>3564</v>
      </c>
      <c r="AG358" t="s">
        <v>2116</v>
      </c>
      <c r="AH358" t="s">
        <v>2116</v>
      </c>
      <c r="AI358">
        <v>271908</v>
      </c>
      <c r="AJ358">
        <v>6275146</v>
      </c>
      <c r="AK358" t="s">
        <v>2388</v>
      </c>
      <c r="AL358" s="57">
        <v>3.02</v>
      </c>
      <c r="AM358" s="57">
        <v>3</v>
      </c>
    </row>
    <row r="359" spans="1:39" x14ac:dyDescent="0.2">
      <c r="A359" s="44" t="s">
        <v>173</v>
      </c>
      <c r="B359" t="s">
        <v>176</v>
      </c>
      <c r="C359" t="s">
        <v>2368</v>
      </c>
      <c r="F359" t="s">
        <v>3617</v>
      </c>
      <c r="G359" t="s">
        <v>1805</v>
      </c>
      <c r="H359" s="39">
        <v>45218</v>
      </c>
      <c r="I359">
        <v>2023</v>
      </c>
      <c r="J359" t="s">
        <v>1297</v>
      </c>
      <c r="K359" t="s">
        <v>3219</v>
      </c>
      <c r="N359" t="s">
        <v>2116</v>
      </c>
      <c r="O359" t="s">
        <v>695</v>
      </c>
      <c r="Q359" t="s">
        <v>29</v>
      </c>
      <c r="R359" t="s">
        <v>113</v>
      </c>
      <c r="S359" t="s">
        <v>692</v>
      </c>
      <c r="T359" t="s">
        <v>2850</v>
      </c>
      <c r="U359" t="s">
        <v>697</v>
      </c>
      <c r="V359" t="s">
        <v>3618</v>
      </c>
      <c r="AG359" t="s">
        <v>2116</v>
      </c>
      <c r="AH359" t="s">
        <v>2116</v>
      </c>
      <c r="AI359">
        <v>736685</v>
      </c>
      <c r="AJ359">
        <v>6016298</v>
      </c>
      <c r="AK359" t="s">
        <v>2389</v>
      </c>
      <c r="AL359" s="57">
        <v>3.02</v>
      </c>
      <c r="AM359" s="57">
        <v>3</v>
      </c>
    </row>
    <row r="360" spans="1:39" x14ac:dyDescent="0.2">
      <c r="A360" s="44" t="s">
        <v>173</v>
      </c>
      <c r="B360" t="s">
        <v>176</v>
      </c>
      <c r="C360" t="s">
        <v>2368</v>
      </c>
      <c r="F360" t="s">
        <v>4030</v>
      </c>
      <c r="G360" t="s">
        <v>1805</v>
      </c>
      <c r="H360" s="39">
        <v>45545</v>
      </c>
      <c r="I360">
        <v>2024</v>
      </c>
      <c r="J360" t="s">
        <v>1297</v>
      </c>
      <c r="K360" t="s">
        <v>1392</v>
      </c>
      <c r="N360" t="s">
        <v>2116</v>
      </c>
      <c r="O360" t="s">
        <v>695</v>
      </c>
      <c r="Q360" t="s">
        <v>29</v>
      </c>
      <c r="R360" t="s">
        <v>113</v>
      </c>
      <c r="S360" t="s">
        <v>692</v>
      </c>
      <c r="T360" t="s">
        <v>2850</v>
      </c>
      <c r="U360" t="s">
        <v>2157</v>
      </c>
      <c r="V360" t="s">
        <v>4031</v>
      </c>
      <c r="AG360" t="s">
        <v>2116</v>
      </c>
      <c r="AH360" t="s">
        <v>2116</v>
      </c>
      <c r="AI360">
        <v>291093</v>
      </c>
      <c r="AJ360">
        <v>6122293</v>
      </c>
      <c r="AK360" t="s">
        <v>2388</v>
      </c>
      <c r="AL360" s="57">
        <v>3.01</v>
      </c>
      <c r="AM360" s="57">
        <v>3</v>
      </c>
    </row>
    <row r="361" spans="1:39" x14ac:dyDescent="0.2">
      <c r="A361" s="44" t="s">
        <v>173</v>
      </c>
      <c r="B361" t="s">
        <v>176</v>
      </c>
      <c r="C361" t="s">
        <v>4027</v>
      </c>
      <c r="F361" t="s">
        <v>4028</v>
      </c>
      <c r="G361" t="s">
        <v>1805</v>
      </c>
      <c r="H361" s="39">
        <v>45564</v>
      </c>
      <c r="I361">
        <v>2024</v>
      </c>
      <c r="J361" t="s">
        <v>1348</v>
      </c>
      <c r="K361" t="s">
        <v>1266</v>
      </c>
      <c r="N361" t="s">
        <v>2116</v>
      </c>
      <c r="O361" t="s">
        <v>1837</v>
      </c>
      <c r="Q361" t="s">
        <v>29</v>
      </c>
      <c r="R361" t="s">
        <v>113</v>
      </c>
      <c r="S361" t="s">
        <v>692</v>
      </c>
      <c r="T361" t="s">
        <v>2850</v>
      </c>
      <c r="U361" t="s">
        <v>697</v>
      </c>
      <c r="V361" t="s">
        <v>4029</v>
      </c>
      <c r="AG361" t="s">
        <v>2116</v>
      </c>
      <c r="AH361" t="s">
        <v>2116</v>
      </c>
      <c r="AI361">
        <v>311719</v>
      </c>
      <c r="AJ361">
        <v>6597958</v>
      </c>
      <c r="AK361" t="s">
        <v>2388</v>
      </c>
      <c r="AL361" s="57">
        <v>2.8002799999999999</v>
      </c>
      <c r="AM361" s="57">
        <v>2.8</v>
      </c>
    </row>
    <row r="362" spans="1:39" x14ac:dyDescent="0.2">
      <c r="A362" s="44" t="s">
        <v>173</v>
      </c>
      <c r="B362" t="s">
        <v>176</v>
      </c>
      <c r="C362" t="s">
        <v>4169</v>
      </c>
      <c r="F362" t="s">
        <v>4170</v>
      </c>
      <c r="G362" t="s">
        <v>1805</v>
      </c>
      <c r="H362" s="39">
        <v>45656</v>
      </c>
      <c r="I362">
        <v>2024</v>
      </c>
      <c r="J362" t="s">
        <v>1310</v>
      </c>
      <c r="K362" t="s">
        <v>3277</v>
      </c>
      <c r="N362" t="s">
        <v>2116</v>
      </c>
      <c r="O362" t="s">
        <v>1833</v>
      </c>
      <c r="Q362" t="s">
        <v>29</v>
      </c>
      <c r="R362" t="s">
        <v>113</v>
      </c>
      <c r="S362" t="s">
        <v>4070</v>
      </c>
      <c r="T362" t="s">
        <v>2850</v>
      </c>
      <c r="U362" t="s">
        <v>697</v>
      </c>
      <c r="V362" t="s">
        <v>4171</v>
      </c>
      <c r="AG362" t="s">
        <v>2116</v>
      </c>
      <c r="AH362" t="s">
        <v>2116</v>
      </c>
      <c r="AI362">
        <v>344528.45</v>
      </c>
      <c r="AJ362">
        <v>6270896.75</v>
      </c>
      <c r="AK362" t="s">
        <v>2388</v>
      </c>
      <c r="AL362" s="57">
        <v>3</v>
      </c>
      <c r="AM362" s="57">
        <v>3</v>
      </c>
    </row>
    <row r="363" spans="1:39" x14ac:dyDescent="0.2">
      <c r="A363" s="44" t="s">
        <v>173</v>
      </c>
      <c r="B363" t="s">
        <v>176</v>
      </c>
      <c r="C363" t="s">
        <v>2387</v>
      </c>
      <c r="E363" t="s">
        <v>1670</v>
      </c>
      <c r="F363" t="s">
        <v>1500</v>
      </c>
      <c r="G363" t="s">
        <v>1805</v>
      </c>
      <c r="H363" s="39">
        <v>44105</v>
      </c>
      <c r="I363">
        <v>2020</v>
      </c>
      <c r="J363" t="s">
        <v>1348</v>
      </c>
      <c r="K363" t="s">
        <v>1374</v>
      </c>
      <c r="N363" t="s">
        <v>2116</v>
      </c>
      <c r="O363" t="s">
        <v>1835</v>
      </c>
      <c r="Q363" t="s">
        <v>36</v>
      </c>
      <c r="R363" t="s">
        <v>37</v>
      </c>
      <c r="S363" t="s">
        <v>139</v>
      </c>
      <c r="T363" t="s">
        <v>2850</v>
      </c>
      <c r="U363" t="s">
        <v>697</v>
      </c>
      <c r="V363" t="s">
        <v>2019</v>
      </c>
      <c r="AG363" t="s">
        <v>2116</v>
      </c>
      <c r="AH363" t="s">
        <v>2116</v>
      </c>
      <c r="AI363">
        <v>265619</v>
      </c>
      <c r="AJ363">
        <v>6463545</v>
      </c>
      <c r="AK363" t="s">
        <v>2393</v>
      </c>
      <c r="AL363" s="57">
        <v>3.01</v>
      </c>
      <c r="AM363" s="57">
        <v>3</v>
      </c>
    </row>
    <row r="364" spans="1:39" x14ac:dyDescent="0.2">
      <c r="A364" s="44" t="s">
        <v>173</v>
      </c>
      <c r="B364" t="s">
        <v>176</v>
      </c>
      <c r="C364" t="s">
        <v>3583</v>
      </c>
      <c r="F364" t="s">
        <v>3584</v>
      </c>
      <c r="G364" t="s">
        <v>1805</v>
      </c>
      <c r="H364" s="39">
        <v>45288</v>
      </c>
      <c r="I364">
        <v>2023</v>
      </c>
      <c r="J364" t="s">
        <v>1354</v>
      </c>
      <c r="K364" t="s">
        <v>1356</v>
      </c>
      <c r="N364" t="s">
        <v>2116</v>
      </c>
      <c r="O364" t="s">
        <v>1837</v>
      </c>
      <c r="Q364" t="s">
        <v>29</v>
      </c>
      <c r="R364" t="s">
        <v>130</v>
      </c>
      <c r="S364" t="s">
        <v>692</v>
      </c>
      <c r="T364" t="s">
        <v>2850</v>
      </c>
      <c r="U364" t="s">
        <v>1883</v>
      </c>
      <c r="V364" t="s">
        <v>3585</v>
      </c>
      <c r="AG364" t="s">
        <v>2116</v>
      </c>
      <c r="AH364" t="s">
        <v>2116</v>
      </c>
      <c r="AI364">
        <v>247339</v>
      </c>
      <c r="AJ364">
        <v>5584183</v>
      </c>
      <c r="AK364" t="s">
        <v>2388</v>
      </c>
      <c r="AL364" s="57">
        <v>2</v>
      </c>
      <c r="AM364" s="57">
        <v>1.9</v>
      </c>
    </row>
    <row r="365" spans="1:39" x14ac:dyDescent="0.2">
      <c r="A365" s="44" t="s">
        <v>173</v>
      </c>
      <c r="B365" t="s">
        <v>176</v>
      </c>
      <c r="C365" t="s">
        <v>2575</v>
      </c>
      <c r="E365" t="s">
        <v>1600</v>
      </c>
      <c r="F365" t="s">
        <v>453</v>
      </c>
      <c r="G365" t="s">
        <v>1805</v>
      </c>
      <c r="H365" s="39">
        <v>43826</v>
      </c>
      <c r="I365">
        <v>2019</v>
      </c>
      <c r="J365" t="s">
        <v>3870</v>
      </c>
      <c r="K365" t="s">
        <v>1378</v>
      </c>
      <c r="N365" t="s">
        <v>2116</v>
      </c>
      <c r="O365" t="s">
        <v>695</v>
      </c>
      <c r="Q365" t="s">
        <v>29</v>
      </c>
      <c r="R365" t="s">
        <v>113</v>
      </c>
      <c r="S365" t="s">
        <v>692</v>
      </c>
      <c r="T365" t="s">
        <v>2850</v>
      </c>
      <c r="U365" t="s">
        <v>697</v>
      </c>
      <c r="V365" t="s">
        <v>1898</v>
      </c>
      <c r="AG365" t="s">
        <v>2116</v>
      </c>
      <c r="AH365" t="s">
        <v>2116</v>
      </c>
      <c r="AI365">
        <v>309990</v>
      </c>
      <c r="AJ365">
        <v>6208920</v>
      </c>
      <c r="AK365" t="s">
        <v>2391</v>
      </c>
      <c r="AL365" s="57">
        <v>3</v>
      </c>
      <c r="AM365" s="57">
        <v>2.97</v>
      </c>
    </row>
    <row r="366" spans="1:39" x14ac:dyDescent="0.2">
      <c r="A366" s="44" t="s">
        <v>173</v>
      </c>
      <c r="B366" t="s">
        <v>176</v>
      </c>
      <c r="C366" t="s">
        <v>1495</v>
      </c>
      <c r="E366" t="s">
        <v>1669</v>
      </c>
      <c r="F366" t="s">
        <v>1490</v>
      </c>
      <c r="G366" t="s">
        <v>1805</v>
      </c>
      <c r="H366" s="39">
        <v>44019</v>
      </c>
      <c r="I366">
        <v>2020</v>
      </c>
      <c r="J366" t="s">
        <v>1333</v>
      </c>
      <c r="K366" t="s">
        <v>1496</v>
      </c>
      <c r="N366" t="s">
        <v>2116</v>
      </c>
      <c r="O366" t="s">
        <v>695</v>
      </c>
      <c r="Q366" t="s">
        <v>29</v>
      </c>
      <c r="R366" t="s">
        <v>113</v>
      </c>
      <c r="S366" t="s">
        <v>692</v>
      </c>
      <c r="T366" t="s">
        <v>2850</v>
      </c>
      <c r="U366" t="s">
        <v>2403</v>
      </c>
      <c r="V366" t="s">
        <v>1497</v>
      </c>
      <c r="AG366" t="s">
        <v>2116</v>
      </c>
      <c r="AH366" t="s">
        <v>2116</v>
      </c>
      <c r="AI366">
        <v>222913</v>
      </c>
      <c r="AJ366">
        <v>5953084</v>
      </c>
      <c r="AK366" t="s">
        <v>2388</v>
      </c>
      <c r="AL366" s="57">
        <v>2.8</v>
      </c>
      <c r="AM366" s="57">
        <v>2.8</v>
      </c>
    </row>
    <row r="367" spans="1:39" x14ac:dyDescent="0.2">
      <c r="A367" s="44" t="s">
        <v>173</v>
      </c>
      <c r="B367" t="s">
        <v>176</v>
      </c>
      <c r="C367" t="s">
        <v>2143</v>
      </c>
      <c r="E367" t="s">
        <v>1612</v>
      </c>
      <c r="F367" t="s">
        <v>2298</v>
      </c>
      <c r="G367" t="s">
        <v>1805</v>
      </c>
      <c r="H367" s="39">
        <v>43697</v>
      </c>
      <c r="I367">
        <v>2019</v>
      </c>
      <c r="J367" t="s">
        <v>1316</v>
      </c>
      <c r="K367" t="s">
        <v>1412</v>
      </c>
      <c r="N367" t="s">
        <v>2116</v>
      </c>
      <c r="O367" t="s">
        <v>695</v>
      </c>
      <c r="Q367" t="s">
        <v>29</v>
      </c>
      <c r="R367" t="s">
        <v>113</v>
      </c>
      <c r="S367" t="s">
        <v>692</v>
      </c>
      <c r="T367" t="s">
        <v>2850</v>
      </c>
      <c r="U367" t="s">
        <v>697</v>
      </c>
      <c r="V367" t="s">
        <v>940</v>
      </c>
      <c r="AG367" t="s">
        <v>2116</v>
      </c>
      <c r="AH367" t="s">
        <v>2116</v>
      </c>
      <c r="AI367">
        <v>286045</v>
      </c>
      <c r="AJ367">
        <v>6421999</v>
      </c>
      <c r="AK367" t="s">
        <v>2391</v>
      </c>
      <c r="AL367" s="57">
        <v>3</v>
      </c>
      <c r="AM367" s="57">
        <v>2.996</v>
      </c>
    </row>
    <row r="368" spans="1:39" x14ac:dyDescent="0.2">
      <c r="A368" s="44" t="s">
        <v>173</v>
      </c>
      <c r="B368" t="s">
        <v>176</v>
      </c>
      <c r="C368" t="s">
        <v>2422</v>
      </c>
      <c r="F368" t="s">
        <v>2423</v>
      </c>
      <c r="G368" t="s">
        <v>1805</v>
      </c>
      <c r="H368" s="39">
        <v>44349</v>
      </c>
      <c r="I368">
        <v>2021</v>
      </c>
      <c r="J368" t="s">
        <v>3870</v>
      </c>
      <c r="K368" t="s">
        <v>1370</v>
      </c>
      <c r="N368" t="s">
        <v>2116</v>
      </c>
      <c r="O368" t="s">
        <v>695</v>
      </c>
      <c r="Q368" t="s">
        <v>29</v>
      </c>
      <c r="R368" t="s">
        <v>113</v>
      </c>
      <c r="S368" t="s">
        <v>692</v>
      </c>
      <c r="T368" t="s">
        <v>2850</v>
      </c>
      <c r="U368" t="s">
        <v>697</v>
      </c>
      <c r="V368" t="s">
        <v>2424</v>
      </c>
      <c r="AG368" t="s">
        <v>2116</v>
      </c>
      <c r="AH368" t="s">
        <v>2116</v>
      </c>
      <c r="AI368">
        <v>317454</v>
      </c>
      <c r="AJ368">
        <v>6148288</v>
      </c>
      <c r="AK368" t="s">
        <v>2388</v>
      </c>
      <c r="AL368" s="57">
        <v>3</v>
      </c>
      <c r="AM368" s="57">
        <v>2.99</v>
      </c>
    </row>
    <row r="369" spans="1:39" x14ac:dyDescent="0.2">
      <c r="A369" s="44" t="s">
        <v>173</v>
      </c>
      <c r="B369" t="s">
        <v>176</v>
      </c>
      <c r="C369" t="s">
        <v>186</v>
      </c>
      <c r="E369" t="s">
        <v>1629</v>
      </c>
      <c r="F369" t="s">
        <v>1487</v>
      </c>
      <c r="G369" t="s">
        <v>1805</v>
      </c>
      <c r="H369" s="39">
        <v>43939</v>
      </c>
      <c r="I369">
        <v>2020</v>
      </c>
      <c r="J369" t="s">
        <v>3870</v>
      </c>
      <c r="K369" t="s">
        <v>1440</v>
      </c>
      <c r="N369" t="s">
        <v>2116</v>
      </c>
      <c r="O369" t="s">
        <v>695</v>
      </c>
      <c r="Q369" t="s">
        <v>29</v>
      </c>
      <c r="R369" t="s">
        <v>113</v>
      </c>
      <c r="S369" t="s">
        <v>692</v>
      </c>
      <c r="T369" t="s">
        <v>2850</v>
      </c>
      <c r="U369" t="s">
        <v>697</v>
      </c>
      <c r="V369" t="s">
        <v>974</v>
      </c>
      <c r="AG369" t="s">
        <v>2116</v>
      </c>
      <c r="AH369" t="s">
        <v>2116</v>
      </c>
      <c r="AI369">
        <v>320408.40000000002</v>
      </c>
      <c r="AJ369">
        <v>6192202.3099999996</v>
      </c>
      <c r="AK369" t="s">
        <v>2391</v>
      </c>
      <c r="AL369" s="57">
        <v>3</v>
      </c>
      <c r="AM369" s="57">
        <v>2.9824999999999999</v>
      </c>
    </row>
    <row r="370" spans="1:39" x14ac:dyDescent="0.2">
      <c r="A370" s="44" t="s">
        <v>173</v>
      </c>
      <c r="B370" t="s">
        <v>176</v>
      </c>
      <c r="C370" t="s">
        <v>197</v>
      </c>
      <c r="E370" t="s">
        <v>1631</v>
      </c>
      <c r="F370" t="s">
        <v>193</v>
      </c>
      <c r="G370" t="s">
        <v>1805</v>
      </c>
      <c r="H370" s="39">
        <v>43951</v>
      </c>
      <c r="I370">
        <v>2020</v>
      </c>
      <c r="J370" t="s">
        <v>3870</v>
      </c>
      <c r="K370" t="s">
        <v>1440</v>
      </c>
      <c r="N370" t="s">
        <v>2116</v>
      </c>
      <c r="O370" t="s">
        <v>695</v>
      </c>
      <c r="Q370" t="s">
        <v>29</v>
      </c>
      <c r="R370" t="s">
        <v>113</v>
      </c>
      <c r="S370" t="s">
        <v>692</v>
      </c>
      <c r="T370" t="s">
        <v>2850</v>
      </c>
      <c r="U370" t="s">
        <v>697</v>
      </c>
      <c r="V370" t="s">
        <v>975</v>
      </c>
      <c r="AG370" t="s">
        <v>2116</v>
      </c>
      <c r="AH370" t="s">
        <v>2116</v>
      </c>
      <c r="AI370">
        <v>6193061</v>
      </c>
      <c r="AJ370">
        <v>319927</v>
      </c>
      <c r="AK370" t="s">
        <v>2391</v>
      </c>
      <c r="AL370" s="57">
        <v>3</v>
      </c>
      <c r="AM370" s="57">
        <v>2.9849999999999999</v>
      </c>
    </row>
    <row r="371" spans="1:39" x14ac:dyDescent="0.2">
      <c r="A371" s="44" t="s">
        <v>173</v>
      </c>
      <c r="B371" t="s">
        <v>176</v>
      </c>
      <c r="C371" t="s">
        <v>195</v>
      </c>
      <c r="E371" t="s">
        <v>1630</v>
      </c>
      <c r="F371" t="s">
        <v>191</v>
      </c>
      <c r="G371" t="s">
        <v>1805</v>
      </c>
      <c r="H371" s="39">
        <v>43951</v>
      </c>
      <c r="I371">
        <v>2020</v>
      </c>
      <c r="J371" t="s">
        <v>3870</v>
      </c>
      <c r="K371" t="s">
        <v>1440</v>
      </c>
      <c r="N371" t="s">
        <v>2116</v>
      </c>
      <c r="O371" t="s">
        <v>695</v>
      </c>
      <c r="Q371" t="s">
        <v>29</v>
      </c>
      <c r="R371" t="s">
        <v>113</v>
      </c>
      <c r="S371" t="s">
        <v>692</v>
      </c>
      <c r="T371" t="s">
        <v>2850</v>
      </c>
      <c r="U371" t="s">
        <v>697</v>
      </c>
      <c r="V371" t="s">
        <v>975</v>
      </c>
      <c r="AG371" t="s">
        <v>2116</v>
      </c>
      <c r="AH371" t="s">
        <v>2116</v>
      </c>
      <c r="AI371">
        <v>6193158.8200000003</v>
      </c>
      <c r="AJ371">
        <v>320048.89</v>
      </c>
      <c r="AK371" t="s">
        <v>2391</v>
      </c>
      <c r="AL371" s="57">
        <v>3</v>
      </c>
      <c r="AM371" s="57">
        <v>2.9870000000000001</v>
      </c>
    </row>
    <row r="372" spans="1:39" x14ac:dyDescent="0.2">
      <c r="A372" s="44" t="s">
        <v>173</v>
      </c>
      <c r="B372" t="s">
        <v>176</v>
      </c>
      <c r="C372" t="s">
        <v>2607</v>
      </c>
      <c r="E372" t="s">
        <v>1719</v>
      </c>
      <c r="F372" t="s">
        <v>537</v>
      </c>
      <c r="G372" t="s">
        <v>1805</v>
      </c>
      <c r="H372" s="39">
        <v>43819</v>
      </c>
      <c r="I372">
        <v>2019</v>
      </c>
      <c r="J372" t="s">
        <v>3870</v>
      </c>
      <c r="K372" t="s">
        <v>1418</v>
      </c>
      <c r="N372" t="s">
        <v>2116</v>
      </c>
      <c r="O372" t="s">
        <v>1837</v>
      </c>
      <c r="Q372" t="s">
        <v>29</v>
      </c>
      <c r="R372" t="s">
        <v>113</v>
      </c>
      <c r="S372" t="s">
        <v>692</v>
      </c>
      <c r="T372" t="s">
        <v>2850</v>
      </c>
      <c r="U372" t="s">
        <v>697</v>
      </c>
      <c r="V372" t="s">
        <v>1920</v>
      </c>
      <c r="AG372" t="s">
        <v>2116</v>
      </c>
      <c r="AH372" t="s">
        <v>2116</v>
      </c>
      <c r="AI372">
        <v>278782</v>
      </c>
      <c r="AJ372">
        <v>6210778</v>
      </c>
      <c r="AK372" t="s">
        <v>2391</v>
      </c>
      <c r="AL372" s="57">
        <v>2.7</v>
      </c>
      <c r="AM372" s="57">
        <v>2.68</v>
      </c>
    </row>
    <row r="373" spans="1:39" x14ac:dyDescent="0.2">
      <c r="A373" s="44" t="s">
        <v>173</v>
      </c>
      <c r="B373" t="s">
        <v>176</v>
      </c>
      <c r="C373" t="s">
        <v>2175</v>
      </c>
      <c r="E373" t="s">
        <v>1613</v>
      </c>
      <c r="F373" t="s">
        <v>511</v>
      </c>
      <c r="G373" t="s">
        <v>1805</v>
      </c>
      <c r="H373" s="39">
        <v>43692</v>
      </c>
      <c r="I373">
        <v>2019</v>
      </c>
      <c r="J373" t="s">
        <v>1316</v>
      </c>
      <c r="K373" t="s">
        <v>1412</v>
      </c>
      <c r="N373" t="s">
        <v>2116</v>
      </c>
      <c r="O373" t="s">
        <v>695</v>
      </c>
      <c r="Q373" t="s">
        <v>29</v>
      </c>
      <c r="R373" t="s">
        <v>113</v>
      </c>
      <c r="S373" t="s">
        <v>692</v>
      </c>
      <c r="T373" t="s">
        <v>2850</v>
      </c>
      <c r="U373" t="s">
        <v>697</v>
      </c>
      <c r="V373" t="s">
        <v>1937</v>
      </c>
      <c r="AG373" t="s">
        <v>2116</v>
      </c>
      <c r="AH373" t="s">
        <v>2116</v>
      </c>
      <c r="AI373">
        <v>286515</v>
      </c>
      <c r="AJ373">
        <v>6406994</v>
      </c>
      <c r="AK373" t="s">
        <v>2391</v>
      </c>
      <c r="AL373" s="57">
        <v>2.73</v>
      </c>
      <c r="AM373" s="57">
        <v>2.7225999999999999</v>
      </c>
    </row>
    <row r="374" spans="1:39" x14ac:dyDescent="0.2">
      <c r="A374" s="44" t="s">
        <v>173</v>
      </c>
      <c r="B374" t="s">
        <v>176</v>
      </c>
      <c r="C374" t="s">
        <v>2660</v>
      </c>
      <c r="E374" t="s">
        <v>1615</v>
      </c>
      <c r="F374" t="s">
        <v>514</v>
      </c>
      <c r="G374" t="s">
        <v>1805</v>
      </c>
      <c r="H374" s="39">
        <v>43900</v>
      </c>
      <c r="I374">
        <v>2020</v>
      </c>
      <c r="J374" t="s">
        <v>1316</v>
      </c>
      <c r="K374" t="s">
        <v>1412</v>
      </c>
      <c r="N374" t="s">
        <v>2116</v>
      </c>
      <c r="O374" t="s">
        <v>695</v>
      </c>
      <c r="Q374" t="s">
        <v>29</v>
      </c>
      <c r="R374" t="s">
        <v>113</v>
      </c>
      <c r="S374" t="s">
        <v>692</v>
      </c>
      <c r="T374" t="s">
        <v>2850</v>
      </c>
      <c r="U374" t="s">
        <v>697</v>
      </c>
      <c r="V374" t="s">
        <v>1978</v>
      </c>
      <c r="AG374" t="s">
        <v>2116</v>
      </c>
      <c r="AH374" t="s">
        <v>2116</v>
      </c>
      <c r="AI374">
        <v>286466</v>
      </c>
      <c r="AJ374">
        <v>6406821</v>
      </c>
      <c r="AK374" t="s">
        <v>2390</v>
      </c>
      <c r="AL374" s="57">
        <v>3</v>
      </c>
      <c r="AM374" s="57">
        <v>2.9889999999999999</v>
      </c>
    </row>
    <row r="375" spans="1:39" x14ac:dyDescent="0.2">
      <c r="A375" s="44" t="s">
        <v>173</v>
      </c>
      <c r="B375" t="s">
        <v>176</v>
      </c>
      <c r="C375" t="s">
        <v>2616</v>
      </c>
      <c r="E375" t="s">
        <v>1714</v>
      </c>
      <c r="F375" t="s">
        <v>509</v>
      </c>
      <c r="G375" t="s">
        <v>1805</v>
      </c>
      <c r="H375" s="39">
        <v>43875</v>
      </c>
      <c r="I375">
        <v>2020</v>
      </c>
      <c r="J375" t="s">
        <v>3870</v>
      </c>
      <c r="K375" t="s">
        <v>1411</v>
      </c>
      <c r="N375" t="s">
        <v>2116</v>
      </c>
      <c r="O375" t="s">
        <v>695</v>
      </c>
      <c r="Q375" t="s">
        <v>29</v>
      </c>
      <c r="R375" t="s">
        <v>113</v>
      </c>
      <c r="S375" t="s">
        <v>692</v>
      </c>
      <c r="T375" t="s">
        <v>2850</v>
      </c>
      <c r="U375" t="s">
        <v>697</v>
      </c>
      <c r="V375" t="s">
        <v>1933</v>
      </c>
      <c r="AG375" t="s">
        <v>2116</v>
      </c>
      <c r="AH375" t="s">
        <v>2116</v>
      </c>
      <c r="AI375">
        <v>263163</v>
      </c>
      <c r="AJ375">
        <v>6206745</v>
      </c>
      <c r="AK375" t="s">
        <v>2391</v>
      </c>
      <c r="AL375" s="57">
        <v>3</v>
      </c>
      <c r="AM375" s="57">
        <v>2.99</v>
      </c>
    </row>
    <row r="376" spans="1:39" x14ac:dyDescent="0.2">
      <c r="A376" s="44" t="s">
        <v>173</v>
      </c>
      <c r="B376" t="s">
        <v>176</v>
      </c>
      <c r="C376" t="s">
        <v>2834</v>
      </c>
      <c r="F376" t="s">
        <v>2835</v>
      </c>
      <c r="G376" t="s">
        <v>1805</v>
      </c>
      <c r="H376" s="39">
        <v>44449</v>
      </c>
      <c r="I376">
        <v>2021</v>
      </c>
      <c r="J376" t="s">
        <v>3870</v>
      </c>
      <c r="K376" t="s">
        <v>1436</v>
      </c>
      <c r="N376" t="s">
        <v>2116</v>
      </c>
      <c r="O376" t="s">
        <v>695</v>
      </c>
      <c r="Q376" t="s">
        <v>29</v>
      </c>
      <c r="R376" t="s">
        <v>113</v>
      </c>
      <c r="S376" t="s">
        <v>692</v>
      </c>
      <c r="T376" t="s">
        <v>2850</v>
      </c>
      <c r="U376" t="s">
        <v>697</v>
      </c>
      <c r="V376" t="s">
        <v>2836</v>
      </c>
      <c r="AG376" t="s">
        <v>2116</v>
      </c>
      <c r="AH376" t="s">
        <v>2116</v>
      </c>
      <c r="AI376">
        <v>268213</v>
      </c>
      <c r="AJ376">
        <v>6183818</v>
      </c>
      <c r="AK376" t="s">
        <v>2388</v>
      </c>
      <c r="AL376" s="57">
        <v>3.0049999999999999</v>
      </c>
      <c r="AM376" s="57">
        <v>3</v>
      </c>
    </row>
    <row r="377" spans="1:39" x14ac:dyDescent="0.2">
      <c r="A377" s="44" t="s">
        <v>173</v>
      </c>
      <c r="B377" t="s">
        <v>176</v>
      </c>
      <c r="C377" t="s">
        <v>3843</v>
      </c>
      <c r="F377" t="s">
        <v>3844</v>
      </c>
      <c r="G377" t="s">
        <v>1805</v>
      </c>
      <c r="H377" s="39">
        <v>45411</v>
      </c>
      <c r="I377">
        <v>2024</v>
      </c>
      <c r="J377" t="s">
        <v>3870</v>
      </c>
      <c r="K377" t="s">
        <v>1440</v>
      </c>
      <c r="N377" t="s">
        <v>2116</v>
      </c>
      <c r="O377" t="s">
        <v>695</v>
      </c>
      <c r="Q377" t="s">
        <v>29</v>
      </c>
      <c r="R377" t="s">
        <v>113</v>
      </c>
      <c r="S377" t="s">
        <v>692</v>
      </c>
      <c r="T377" t="s">
        <v>2850</v>
      </c>
      <c r="U377" t="s">
        <v>3845</v>
      </c>
      <c r="V377" t="s">
        <v>3846</v>
      </c>
      <c r="AG377" t="s">
        <v>2116</v>
      </c>
      <c r="AH377" t="s">
        <v>2116</v>
      </c>
      <c r="AI377">
        <v>327857</v>
      </c>
      <c r="AJ377">
        <v>6195144</v>
      </c>
      <c r="AL377" s="57">
        <v>2.8130000000000002</v>
      </c>
      <c r="AM377" s="57">
        <v>2.8</v>
      </c>
    </row>
    <row r="378" spans="1:39" x14ac:dyDescent="0.2">
      <c r="A378" s="44" t="s">
        <v>173</v>
      </c>
      <c r="B378" t="s">
        <v>176</v>
      </c>
      <c r="C378" t="s">
        <v>215</v>
      </c>
      <c r="E378" t="s">
        <v>1632</v>
      </c>
      <c r="F378" t="s">
        <v>579</v>
      </c>
      <c r="G378" t="s">
        <v>1805</v>
      </c>
      <c r="H378" s="39">
        <v>43750</v>
      </c>
      <c r="I378">
        <v>2019</v>
      </c>
      <c r="J378" t="s">
        <v>3870</v>
      </c>
      <c r="K378" t="s">
        <v>1441</v>
      </c>
      <c r="N378" t="s">
        <v>2116</v>
      </c>
      <c r="O378" t="s">
        <v>695</v>
      </c>
      <c r="Q378" t="s">
        <v>29</v>
      </c>
      <c r="R378" t="s">
        <v>113</v>
      </c>
      <c r="S378" t="s">
        <v>692</v>
      </c>
      <c r="T378" t="s">
        <v>2850</v>
      </c>
      <c r="U378" t="s">
        <v>697</v>
      </c>
      <c r="V378" t="s">
        <v>1946</v>
      </c>
      <c r="AG378" t="s">
        <v>2116</v>
      </c>
      <c r="AH378" t="s">
        <v>2116</v>
      </c>
      <c r="AI378">
        <v>334772</v>
      </c>
      <c r="AJ378">
        <v>6205419</v>
      </c>
      <c r="AK378" t="s">
        <v>2388</v>
      </c>
      <c r="AL378" s="57">
        <v>2.73</v>
      </c>
      <c r="AM378" s="57">
        <v>2.7225999999999999</v>
      </c>
    </row>
    <row r="379" spans="1:39" x14ac:dyDescent="0.2">
      <c r="A379" s="44" t="s">
        <v>173</v>
      </c>
      <c r="B379" t="s">
        <v>176</v>
      </c>
      <c r="C379" t="s">
        <v>3610</v>
      </c>
      <c r="F379" t="s">
        <v>3611</v>
      </c>
      <c r="G379" t="s">
        <v>1805</v>
      </c>
      <c r="H379" s="39">
        <v>45114</v>
      </c>
      <c r="I379">
        <v>2023</v>
      </c>
      <c r="J379" t="s">
        <v>1310</v>
      </c>
      <c r="K379" t="s">
        <v>1315</v>
      </c>
      <c r="N379" t="s">
        <v>2116</v>
      </c>
      <c r="O379" t="s">
        <v>695</v>
      </c>
      <c r="Q379" t="s">
        <v>29</v>
      </c>
      <c r="R379" t="s">
        <v>113</v>
      </c>
      <c r="S379" t="s">
        <v>692</v>
      </c>
      <c r="T379" t="s">
        <v>2850</v>
      </c>
      <c r="U379" t="s">
        <v>697</v>
      </c>
      <c r="V379" t="s">
        <v>3612</v>
      </c>
      <c r="AG379" t="s">
        <v>2116</v>
      </c>
      <c r="AH379" t="s">
        <v>2116</v>
      </c>
      <c r="AI379">
        <v>260593</v>
      </c>
      <c r="AJ379">
        <v>6246652</v>
      </c>
      <c r="AK379" t="s">
        <v>2388</v>
      </c>
      <c r="AL379" s="57">
        <v>2.9129999999999998</v>
      </c>
      <c r="AM379" s="57">
        <v>2.9</v>
      </c>
    </row>
    <row r="380" spans="1:39" x14ac:dyDescent="0.2">
      <c r="A380" s="44" t="s">
        <v>173</v>
      </c>
      <c r="B380" t="s">
        <v>176</v>
      </c>
      <c r="C380" t="s">
        <v>1511</v>
      </c>
      <c r="E380" t="s">
        <v>1672</v>
      </c>
      <c r="F380" t="s">
        <v>1505</v>
      </c>
      <c r="G380" t="s">
        <v>1805</v>
      </c>
      <c r="H380" s="39">
        <v>44101</v>
      </c>
      <c r="I380">
        <v>2020</v>
      </c>
      <c r="J380" t="s">
        <v>1297</v>
      </c>
      <c r="K380" t="s">
        <v>1512</v>
      </c>
      <c r="N380" t="s">
        <v>2116</v>
      </c>
      <c r="O380" t="s">
        <v>695</v>
      </c>
      <c r="Q380" t="s">
        <v>29</v>
      </c>
      <c r="R380" t="s">
        <v>113</v>
      </c>
      <c r="S380" t="s">
        <v>692</v>
      </c>
      <c r="T380" t="s">
        <v>2850</v>
      </c>
      <c r="U380" t="s">
        <v>697</v>
      </c>
      <c r="V380" t="s">
        <v>2200</v>
      </c>
      <c r="AG380" t="s">
        <v>2116</v>
      </c>
      <c r="AH380" t="s">
        <v>2116</v>
      </c>
      <c r="AI380">
        <v>244160</v>
      </c>
      <c r="AJ380">
        <v>5996671</v>
      </c>
      <c r="AK380" t="s">
        <v>2388</v>
      </c>
      <c r="AL380" s="57">
        <v>2.9940000000000002</v>
      </c>
      <c r="AM380" s="57">
        <v>2.8</v>
      </c>
    </row>
    <row r="381" spans="1:39" x14ac:dyDescent="0.2">
      <c r="A381" s="44" t="s">
        <v>173</v>
      </c>
      <c r="B381" t="s">
        <v>176</v>
      </c>
      <c r="C381" t="s">
        <v>2379</v>
      </c>
      <c r="F381" t="s">
        <v>2380</v>
      </c>
      <c r="G381" t="s">
        <v>1805</v>
      </c>
      <c r="H381" s="39">
        <v>44317</v>
      </c>
      <c r="I381">
        <v>2021</v>
      </c>
      <c r="J381" t="s">
        <v>1316</v>
      </c>
      <c r="K381" t="s">
        <v>1323</v>
      </c>
      <c r="N381" t="s">
        <v>2116</v>
      </c>
      <c r="O381" t="s">
        <v>695</v>
      </c>
      <c r="Q381" t="s">
        <v>29</v>
      </c>
      <c r="R381" t="s">
        <v>113</v>
      </c>
      <c r="S381" t="s">
        <v>692</v>
      </c>
      <c r="T381" t="s">
        <v>2850</v>
      </c>
      <c r="U381" t="s">
        <v>727</v>
      </c>
      <c r="V381" t="s">
        <v>2381</v>
      </c>
      <c r="AG381" t="s">
        <v>2116</v>
      </c>
      <c r="AH381" t="s">
        <v>2116</v>
      </c>
      <c r="AI381">
        <v>341645</v>
      </c>
      <c r="AJ381">
        <v>6385394</v>
      </c>
      <c r="AK381" t="s">
        <v>2388</v>
      </c>
      <c r="AL381" s="57">
        <v>3</v>
      </c>
      <c r="AM381" s="57">
        <v>2.97</v>
      </c>
    </row>
    <row r="382" spans="1:39" x14ac:dyDescent="0.2">
      <c r="A382" s="44" t="s">
        <v>173</v>
      </c>
      <c r="B382" t="s">
        <v>176</v>
      </c>
      <c r="C382" t="s">
        <v>2176</v>
      </c>
      <c r="E382" t="s">
        <v>1658</v>
      </c>
      <c r="F382" t="s">
        <v>2308</v>
      </c>
      <c r="G382" t="s">
        <v>1805</v>
      </c>
      <c r="H382" s="39">
        <v>43700</v>
      </c>
      <c r="I382">
        <v>2019</v>
      </c>
      <c r="J382" t="s">
        <v>1297</v>
      </c>
      <c r="K382" t="s">
        <v>1271</v>
      </c>
      <c r="N382" t="s">
        <v>2116</v>
      </c>
      <c r="O382" t="s">
        <v>695</v>
      </c>
      <c r="Q382" t="s">
        <v>29</v>
      </c>
      <c r="R382" t="s">
        <v>113</v>
      </c>
      <c r="S382" t="s">
        <v>692</v>
      </c>
      <c r="T382" t="s">
        <v>2850</v>
      </c>
      <c r="U382" t="s">
        <v>885</v>
      </c>
      <c r="V382" t="s">
        <v>1938</v>
      </c>
      <c r="AG382" t="s">
        <v>2116</v>
      </c>
      <c r="AH382" t="s">
        <v>2116</v>
      </c>
      <c r="AI382">
        <v>314250</v>
      </c>
      <c r="AJ382">
        <v>6136325</v>
      </c>
      <c r="AK382" t="s">
        <v>2391</v>
      </c>
      <c r="AL382" s="57">
        <v>1.33</v>
      </c>
      <c r="AM382" s="57">
        <v>1.33</v>
      </c>
    </row>
    <row r="383" spans="1:39" x14ac:dyDescent="0.2">
      <c r="A383" s="44" t="s">
        <v>173</v>
      </c>
      <c r="B383" t="s">
        <v>176</v>
      </c>
      <c r="C383" t="s">
        <v>2779</v>
      </c>
      <c r="E383" t="s">
        <v>1127</v>
      </c>
      <c r="F383" t="s">
        <v>2284</v>
      </c>
      <c r="G383" t="s">
        <v>1805</v>
      </c>
      <c r="H383" s="39">
        <v>44162</v>
      </c>
      <c r="I383">
        <v>2020</v>
      </c>
      <c r="J383" t="s">
        <v>1354</v>
      </c>
      <c r="K383" t="s">
        <v>1355</v>
      </c>
      <c r="N383" t="s">
        <v>2116</v>
      </c>
      <c r="O383" t="s">
        <v>1837</v>
      </c>
      <c r="Q383" t="s">
        <v>29</v>
      </c>
      <c r="R383" t="s">
        <v>130</v>
      </c>
      <c r="S383" t="s">
        <v>692</v>
      </c>
      <c r="T383" t="s">
        <v>2850</v>
      </c>
      <c r="U383" t="s">
        <v>1883</v>
      </c>
      <c r="V383" t="s">
        <v>1887</v>
      </c>
      <c r="AG383" t="s">
        <v>2116</v>
      </c>
      <c r="AH383" t="s">
        <v>2116</v>
      </c>
      <c r="AI383">
        <v>753739</v>
      </c>
      <c r="AJ383">
        <v>5527206</v>
      </c>
      <c r="AK383" t="s">
        <v>162</v>
      </c>
      <c r="AL383" s="57">
        <v>0.20100000000000001</v>
      </c>
      <c r="AM383" s="57">
        <v>0.2</v>
      </c>
    </row>
    <row r="384" spans="1:39" x14ac:dyDescent="0.2">
      <c r="A384" s="44" t="s">
        <v>173</v>
      </c>
      <c r="B384" t="s">
        <v>176</v>
      </c>
      <c r="C384" t="s">
        <v>2779</v>
      </c>
      <c r="E384" t="s">
        <v>1127</v>
      </c>
      <c r="F384" t="s">
        <v>371</v>
      </c>
      <c r="G384" t="s">
        <v>1805</v>
      </c>
      <c r="H384" s="39">
        <v>40502</v>
      </c>
      <c r="I384">
        <v>2010</v>
      </c>
      <c r="J384" t="s">
        <v>1354</v>
      </c>
      <c r="K384" t="s">
        <v>1355</v>
      </c>
      <c r="N384" t="s">
        <v>2116</v>
      </c>
      <c r="O384" t="s">
        <v>1837</v>
      </c>
      <c r="Q384" t="s">
        <v>29</v>
      </c>
      <c r="R384" t="s">
        <v>130</v>
      </c>
      <c r="S384" t="s">
        <v>692</v>
      </c>
      <c r="T384" t="s">
        <v>2850</v>
      </c>
      <c r="U384" t="s">
        <v>1883</v>
      </c>
      <c r="V384" t="s">
        <v>819</v>
      </c>
      <c r="AG384" t="s">
        <v>2116</v>
      </c>
      <c r="AH384" t="s">
        <v>2116</v>
      </c>
      <c r="AI384">
        <v>754324.03</v>
      </c>
      <c r="AJ384">
        <v>5530982.1399999997</v>
      </c>
      <c r="AK384" t="s">
        <v>162</v>
      </c>
      <c r="AL384" s="57">
        <v>0.42</v>
      </c>
      <c r="AM384" s="57">
        <v>0.41899999999999998</v>
      </c>
    </row>
    <row r="385" spans="1:39" x14ac:dyDescent="0.2">
      <c r="A385" s="44" t="s">
        <v>173</v>
      </c>
      <c r="B385" t="s">
        <v>176</v>
      </c>
      <c r="C385" t="s">
        <v>2742</v>
      </c>
      <c r="E385" t="s">
        <v>1161</v>
      </c>
      <c r="F385" t="s">
        <v>2355</v>
      </c>
      <c r="G385" t="s">
        <v>1805</v>
      </c>
      <c r="H385" s="39">
        <v>39963</v>
      </c>
      <c r="I385">
        <v>2009</v>
      </c>
      <c r="J385" t="s">
        <v>1337</v>
      </c>
      <c r="K385" t="s">
        <v>1372</v>
      </c>
      <c r="N385" t="s">
        <v>2116</v>
      </c>
      <c r="O385" t="s">
        <v>1837</v>
      </c>
      <c r="Q385" t="s">
        <v>36</v>
      </c>
      <c r="R385" t="s">
        <v>135</v>
      </c>
      <c r="S385" t="s">
        <v>139</v>
      </c>
      <c r="U385" t="s">
        <v>1824</v>
      </c>
      <c r="V385" t="s">
        <v>888</v>
      </c>
      <c r="W385" t="s">
        <v>135</v>
      </c>
      <c r="X385" t="s">
        <v>2086</v>
      </c>
      <c r="Y385" t="s">
        <v>1273</v>
      </c>
      <c r="Z385" t="s">
        <v>90</v>
      </c>
      <c r="AA385" t="s">
        <v>2087</v>
      </c>
      <c r="AB385" t="s">
        <v>1273</v>
      </c>
      <c r="AC385" t="s">
        <v>87</v>
      </c>
      <c r="AD385" t="s">
        <v>1844</v>
      </c>
      <c r="AE385" t="s">
        <v>1287</v>
      </c>
      <c r="AG385" t="s">
        <v>2116</v>
      </c>
      <c r="AH385" t="s">
        <v>2116</v>
      </c>
      <c r="AI385">
        <v>667928.80949999997</v>
      </c>
      <c r="AJ385">
        <v>5928094.4479999999</v>
      </c>
      <c r="AK385" t="s">
        <v>2389</v>
      </c>
      <c r="AL385" s="57">
        <v>14.73</v>
      </c>
      <c r="AM385" s="57">
        <v>14.61</v>
      </c>
    </row>
    <row r="386" spans="1:39" x14ac:dyDescent="0.2">
      <c r="A386" s="44" t="s">
        <v>173</v>
      </c>
      <c r="B386" t="s">
        <v>176</v>
      </c>
      <c r="C386" t="s">
        <v>2728</v>
      </c>
      <c r="F386" t="s">
        <v>2909</v>
      </c>
      <c r="G386" t="s">
        <v>1805</v>
      </c>
      <c r="H386" s="39">
        <v>44652</v>
      </c>
      <c r="I386">
        <v>2022</v>
      </c>
      <c r="J386" t="s">
        <v>1302</v>
      </c>
      <c r="K386" t="s">
        <v>1304</v>
      </c>
      <c r="N386" t="s">
        <v>2116</v>
      </c>
      <c r="O386" t="s">
        <v>1830</v>
      </c>
      <c r="Q386" t="s">
        <v>36</v>
      </c>
      <c r="R386" t="s">
        <v>37</v>
      </c>
      <c r="S386" t="s">
        <v>139</v>
      </c>
      <c r="U386" t="s">
        <v>1824</v>
      </c>
      <c r="V386" t="s">
        <v>2931</v>
      </c>
      <c r="AG386" t="s">
        <v>2116</v>
      </c>
      <c r="AH386" t="s">
        <v>2116</v>
      </c>
      <c r="AI386">
        <v>606267</v>
      </c>
      <c r="AJ386">
        <v>5333310</v>
      </c>
      <c r="AK386" t="s">
        <v>162</v>
      </c>
      <c r="AL386" s="57">
        <v>19.198</v>
      </c>
      <c r="AM386" s="57">
        <v>18.818000000000001</v>
      </c>
    </row>
    <row r="387" spans="1:39" x14ac:dyDescent="0.2">
      <c r="A387" s="44" t="s">
        <v>173</v>
      </c>
      <c r="B387" t="s">
        <v>176</v>
      </c>
      <c r="C387" t="s">
        <v>2728</v>
      </c>
      <c r="E387" t="s">
        <v>1069</v>
      </c>
      <c r="F387" t="s">
        <v>236</v>
      </c>
      <c r="G387" t="s">
        <v>1805</v>
      </c>
      <c r="H387" s="39">
        <v>39267</v>
      </c>
      <c r="I387">
        <v>2007</v>
      </c>
      <c r="J387" t="s">
        <v>1302</v>
      </c>
      <c r="K387" t="s">
        <v>1304</v>
      </c>
      <c r="N387" t="s">
        <v>2116</v>
      </c>
      <c r="O387" t="s">
        <v>1862</v>
      </c>
      <c r="Q387" t="s">
        <v>36</v>
      </c>
      <c r="R387" t="s">
        <v>37</v>
      </c>
      <c r="S387" t="s">
        <v>139</v>
      </c>
      <c r="U387" t="s">
        <v>1824</v>
      </c>
      <c r="V387" t="s">
        <v>2121</v>
      </c>
      <c r="W387" t="s">
        <v>37</v>
      </c>
      <c r="X387" t="s">
        <v>2060</v>
      </c>
      <c r="Y387" t="s">
        <v>1273</v>
      </c>
      <c r="AG387" t="s">
        <v>2116</v>
      </c>
      <c r="AH387" t="s">
        <v>2116</v>
      </c>
      <c r="AI387">
        <v>606245.22</v>
      </c>
      <c r="AJ387">
        <v>5333313.72</v>
      </c>
      <c r="AK387" t="s">
        <v>162</v>
      </c>
      <c r="AL387" s="57">
        <v>32.770000000000003</v>
      </c>
      <c r="AM387" s="57">
        <v>31.995000000000001</v>
      </c>
    </row>
    <row r="388" spans="1:39" x14ac:dyDescent="0.2">
      <c r="A388" s="44" t="s">
        <v>173</v>
      </c>
      <c r="B388" t="s">
        <v>176</v>
      </c>
      <c r="C388" t="s">
        <v>2718</v>
      </c>
      <c r="E388" t="s">
        <v>1748</v>
      </c>
      <c r="F388" t="s">
        <v>675</v>
      </c>
      <c r="G388" t="s">
        <v>1805</v>
      </c>
      <c r="H388" s="39">
        <v>38359</v>
      </c>
      <c r="I388">
        <v>2005</v>
      </c>
      <c r="J388" t="s">
        <v>1354</v>
      </c>
      <c r="K388" t="s">
        <v>1469</v>
      </c>
      <c r="N388" t="s">
        <v>2116</v>
      </c>
      <c r="O388" t="s">
        <v>1823</v>
      </c>
      <c r="Q388" t="s">
        <v>36</v>
      </c>
      <c r="R388" t="s">
        <v>37</v>
      </c>
      <c r="S388" t="s">
        <v>139</v>
      </c>
      <c r="U388" t="s">
        <v>1824</v>
      </c>
      <c r="V388" t="s">
        <v>1046</v>
      </c>
      <c r="AG388" t="s">
        <v>2116</v>
      </c>
      <c r="AH388" t="s">
        <v>2116</v>
      </c>
      <c r="AI388">
        <v>655366.53729999997</v>
      </c>
      <c r="AJ388">
        <v>5592768.4210000001</v>
      </c>
      <c r="AK388" t="s">
        <v>2389</v>
      </c>
      <c r="AL388" s="57">
        <v>95.923000000000002</v>
      </c>
      <c r="AM388" s="57">
        <v>94.403000000000006</v>
      </c>
    </row>
    <row r="389" spans="1:39" x14ac:dyDescent="0.2">
      <c r="A389" s="44" t="s">
        <v>173</v>
      </c>
      <c r="B389" t="s">
        <v>176</v>
      </c>
      <c r="C389" t="s">
        <v>2233</v>
      </c>
      <c r="F389" t="s">
        <v>3408</v>
      </c>
      <c r="G389" t="s">
        <v>1805</v>
      </c>
      <c r="H389" s="39">
        <v>45092</v>
      </c>
      <c r="I389">
        <v>2023</v>
      </c>
      <c r="J389" t="s">
        <v>1302</v>
      </c>
      <c r="K389" t="s">
        <v>3406</v>
      </c>
      <c r="N389" t="s">
        <v>2116</v>
      </c>
      <c r="O389" t="s">
        <v>1837</v>
      </c>
      <c r="Q389" t="s">
        <v>36</v>
      </c>
      <c r="R389" t="s">
        <v>37</v>
      </c>
      <c r="S389" t="s">
        <v>139</v>
      </c>
      <c r="T389" t="s">
        <v>2850</v>
      </c>
      <c r="U389" t="s">
        <v>1883</v>
      </c>
      <c r="V389" t="s">
        <v>3409</v>
      </c>
      <c r="AG389" t="s">
        <v>2116</v>
      </c>
      <c r="AH389" t="s">
        <v>2116</v>
      </c>
      <c r="AI389">
        <v>644532</v>
      </c>
      <c r="AJ389">
        <v>5392671</v>
      </c>
      <c r="AK389" t="s">
        <v>162</v>
      </c>
      <c r="AL389" s="57">
        <v>3.01</v>
      </c>
      <c r="AM389" s="57">
        <v>3</v>
      </c>
    </row>
    <row r="390" spans="1:39" x14ac:dyDescent="0.2">
      <c r="A390" s="44" t="s">
        <v>173</v>
      </c>
      <c r="B390" t="s">
        <v>176</v>
      </c>
      <c r="C390" t="s">
        <v>2233</v>
      </c>
      <c r="E390" t="s">
        <v>1560</v>
      </c>
      <c r="F390" t="s">
        <v>246</v>
      </c>
      <c r="G390" t="s">
        <v>1805</v>
      </c>
      <c r="H390" s="39">
        <v>43712</v>
      </c>
      <c r="I390">
        <v>2019</v>
      </c>
      <c r="J390" t="s">
        <v>1302</v>
      </c>
      <c r="K390" t="s">
        <v>1306</v>
      </c>
      <c r="N390" t="s">
        <v>2116</v>
      </c>
      <c r="O390" t="s">
        <v>1835</v>
      </c>
      <c r="Q390" t="s">
        <v>36</v>
      </c>
      <c r="R390" t="s">
        <v>37</v>
      </c>
      <c r="S390" t="s">
        <v>139</v>
      </c>
      <c r="T390" t="s">
        <v>2850</v>
      </c>
      <c r="U390" t="s">
        <v>1883</v>
      </c>
      <c r="V390" t="s">
        <v>2002</v>
      </c>
      <c r="AG390" t="s">
        <v>2116</v>
      </c>
      <c r="AH390" t="s">
        <v>2116</v>
      </c>
      <c r="AI390">
        <v>660495.57999999996</v>
      </c>
      <c r="AJ390">
        <v>5401317.7199999997</v>
      </c>
      <c r="AK390" t="s">
        <v>1480</v>
      </c>
      <c r="AL390" s="57">
        <v>3</v>
      </c>
      <c r="AM390" s="57">
        <v>2.99</v>
      </c>
    </row>
    <row r="391" spans="1:39" x14ac:dyDescent="0.2">
      <c r="A391" s="44" t="s">
        <v>173</v>
      </c>
      <c r="B391" t="s">
        <v>176</v>
      </c>
      <c r="C391" t="s">
        <v>2232</v>
      </c>
      <c r="E391" t="s">
        <v>1561</v>
      </c>
      <c r="F391" t="s">
        <v>248</v>
      </c>
      <c r="G391" t="s">
        <v>1805</v>
      </c>
      <c r="H391" s="39">
        <v>43826</v>
      </c>
      <c r="I391">
        <v>2019</v>
      </c>
      <c r="J391" t="s">
        <v>1302</v>
      </c>
      <c r="K391" t="s">
        <v>1306</v>
      </c>
      <c r="N391" t="s">
        <v>2116</v>
      </c>
      <c r="O391" t="s">
        <v>1835</v>
      </c>
      <c r="Q391" t="s">
        <v>36</v>
      </c>
      <c r="R391" t="s">
        <v>37</v>
      </c>
      <c r="S391" t="s">
        <v>139</v>
      </c>
      <c r="T391" t="s">
        <v>2850</v>
      </c>
      <c r="U391" t="s">
        <v>1883</v>
      </c>
      <c r="V391" t="s">
        <v>1999</v>
      </c>
      <c r="AG391" t="s">
        <v>2116</v>
      </c>
      <c r="AH391" t="s">
        <v>2116</v>
      </c>
      <c r="AI391">
        <v>674574</v>
      </c>
      <c r="AJ391">
        <v>5410869</v>
      </c>
      <c r="AK391" t="s">
        <v>1480</v>
      </c>
      <c r="AL391" s="57">
        <v>3</v>
      </c>
      <c r="AM391" s="57">
        <v>2.99</v>
      </c>
    </row>
    <row r="392" spans="1:39" x14ac:dyDescent="0.2">
      <c r="A392" s="44" t="s">
        <v>173</v>
      </c>
      <c r="B392" t="s">
        <v>176</v>
      </c>
      <c r="C392" t="s">
        <v>2690</v>
      </c>
      <c r="F392" t="s">
        <v>530</v>
      </c>
      <c r="G392" t="s">
        <v>1805</v>
      </c>
      <c r="H392" s="39">
        <v>43720</v>
      </c>
      <c r="I392">
        <v>2019</v>
      </c>
      <c r="J392" t="s">
        <v>1310</v>
      </c>
      <c r="K392" t="s">
        <v>1417</v>
      </c>
      <c r="N392" t="s">
        <v>2116</v>
      </c>
      <c r="O392" t="s">
        <v>1831</v>
      </c>
      <c r="Q392" t="s">
        <v>36</v>
      </c>
      <c r="R392" t="s">
        <v>37</v>
      </c>
      <c r="S392" t="s">
        <v>139</v>
      </c>
      <c r="T392" t="s">
        <v>2850</v>
      </c>
      <c r="U392" t="s">
        <v>895</v>
      </c>
      <c r="V392" t="s">
        <v>949</v>
      </c>
      <c r="AG392" t="s">
        <v>2116</v>
      </c>
      <c r="AH392" t="s">
        <v>2116</v>
      </c>
      <c r="AI392">
        <v>330281</v>
      </c>
      <c r="AJ392">
        <v>6307965</v>
      </c>
      <c r="AK392" t="s">
        <v>2391</v>
      </c>
      <c r="AL392" s="57">
        <v>3</v>
      </c>
      <c r="AM392" s="57">
        <v>2.99</v>
      </c>
    </row>
    <row r="393" spans="1:39" x14ac:dyDescent="0.2">
      <c r="A393" s="44" t="s">
        <v>173</v>
      </c>
      <c r="B393" t="s">
        <v>176</v>
      </c>
      <c r="C393" t="s">
        <v>2505</v>
      </c>
      <c r="E393" t="s">
        <v>1144</v>
      </c>
      <c r="F393" t="s">
        <v>411</v>
      </c>
      <c r="G393" t="s">
        <v>1805</v>
      </c>
      <c r="H393" s="39">
        <v>43042</v>
      </c>
      <c r="I393">
        <v>2017</v>
      </c>
      <c r="J393" t="s">
        <v>1362</v>
      </c>
      <c r="K393" t="s">
        <v>1363</v>
      </c>
      <c r="N393" t="s">
        <v>2116</v>
      </c>
      <c r="O393" t="s">
        <v>1837</v>
      </c>
      <c r="Q393" t="s">
        <v>29</v>
      </c>
      <c r="R393" t="s">
        <v>113</v>
      </c>
      <c r="S393" t="s">
        <v>692</v>
      </c>
      <c r="T393" t="s">
        <v>2841</v>
      </c>
      <c r="U393" t="s">
        <v>1824</v>
      </c>
      <c r="V393" t="s">
        <v>857</v>
      </c>
      <c r="AG393" t="s">
        <v>2116</v>
      </c>
      <c r="AH393" t="s">
        <v>2116</v>
      </c>
      <c r="AI393">
        <v>363645</v>
      </c>
      <c r="AJ393">
        <v>6958075</v>
      </c>
      <c r="AK393" t="s">
        <v>2390</v>
      </c>
      <c r="AL393" s="57">
        <v>9</v>
      </c>
      <c r="AM393" s="57">
        <v>9</v>
      </c>
    </row>
    <row r="394" spans="1:39" x14ac:dyDescent="0.2">
      <c r="A394" s="44" t="s">
        <v>173</v>
      </c>
      <c r="B394" t="s">
        <v>176</v>
      </c>
      <c r="C394" t="s">
        <v>2505</v>
      </c>
      <c r="E394" t="s">
        <v>1144</v>
      </c>
      <c r="F394" t="s">
        <v>2360</v>
      </c>
      <c r="G394" t="s">
        <v>1805</v>
      </c>
      <c r="H394" s="39">
        <v>40132</v>
      </c>
      <c r="I394">
        <v>2009</v>
      </c>
      <c r="J394" t="s">
        <v>1362</v>
      </c>
      <c r="K394" t="s">
        <v>1363</v>
      </c>
      <c r="N394" t="s">
        <v>2116</v>
      </c>
      <c r="O394" t="s">
        <v>2106</v>
      </c>
      <c r="Q394" t="s">
        <v>36</v>
      </c>
      <c r="R394" t="s">
        <v>37</v>
      </c>
      <c r="S394" t="s">
        <v>139</v>
      </c>
      <c r="U394" t="s">
        <v>1824</v>
      </c>
      <c r="V394" t="s">
        <v>851</v>
      </c>
      <c r="W394" t="s">
        <v>37</v>
      </c>
      <c r="X394" t="s">
        <v>2107</v>
      </c>
      <c r="Y394" t="s">
        <v>1273</v>
      </c>
      <c r="AG394" t="s">
        <v>2116</v>
      </c>
      <c r="AH394" t="s">
        <v>2116</v>
      </c>
      <c r="AI394">
        <v>363495</v>
      </c>
      <c r="AJ394">
        <v>6958309</v>
      </c>
      <c r="AK394" t="s">
        <v>2390</v>
      </c>
      <c r="AL394" s="57">
        <v>86.49</v>
      </c>
      <c r="AM394" s="57">
        <v>86.058000000000007</v>
      </c>
    </row>
    <row r="395" spans="1:39" x14ac:dyDescent="0.2">
      <c r="A395" s="44" t="s">
        <v>173</v>
      </c>
      <c r="B395" t="s">
        <v>176</v>
      </c>
      <c r="C395" t="s">
        <v>2701</v>
      </c>
      <c r="E395" t="s">
        <v>1742</v>
      </c>
      <c r="F395" t="s">
        <v>629</v>
      </c>
      <c r="G395" t="s">
        <v>1805</v>
      </c>
      <c r="H395" s="39">
        <v>43645</v>
      </c>
      <c r="I395">
        <v>2019</v>
      </c>
      <c r="J395" t="s">
        <v>1302</v>
      </c>
      <c r="K395" t="s">
        <v>1455</v>
      </c>
      <c r="N395" t="s">
        <v>2116</v>
      </c>
      <c r="O395" t="s">
        <v>1835</v>
      </c>
      <c r="Q395" t="s">
        <v>36</v>
      </c>
      <c r="R395" t="s">
        <v>37</v>
      </c>
      <c r="S395" t="s">
        <v>139</v>
      </c>
      <c r="T395" t="s">
        <v>2850</v>
      </c>
      <c r="U395" t="s">
        <v>1883</v>
      </c>
      <c r="V395" t="s">
        <v>2024</v>
      </c>
      <c r="AG395" t="s">
        <v>2116</v>
      </c>
      <c r="AH395" t="s">
        <v>2116</v>
      </c>
      <c r="AI395">
        <v>655337</v>
      </c>
      <c r="AJ395">
        <v>5515655</v>
      </c>
      <c r="AK395" t="s">
        <v>2394</v>
      </c>
      <c r="AL395" s="57">
        <v>2.88</v>
      </c>
      <c r="AM395" s="57">
        <v>2.875</v>
      </c>
    </row>
    <row r="396" spans="1:39" x14ac:dyDescent="0.2">
      <c r="A396" s="44" t="s">
        <v>173</v>
      </c>
      <c r="B396" t="s">
        <v>176</v>
      </c>
      <c r="C396" t="s">
        <v>2671</v>
      </c>
      <c r="E396" t="s">
        <v>1255</v>
      </c>
      <c r="F396" t="s">
        <v>682</v>
      </c>
      <c r="G396" t="s">
        <v>1805</v>
      </c>
      <c r="H396" s="39">
        <v>41249</v>
      </c>
      <c r="I396">
        <v>2012</v>
      </c>
      <c r="J396" t="s">
        <v>1348</v>
      </c>
      <c r="K396" t="s">
        <v>1471</v>
      </c>
      <c r="N396" t="s">
        <v>2116</v>
      </c>
      <c r="O396" t="s">
        <v>695</v>
      </c>
      <c r="Q396" t="s">
        <v>29</v>
      </c>
      <c r="R396" t="s">
        <v>113</v>
      </c>
      <c r="S396" t="s">
        <v>692</v>
      </c>
      <c r="T396" t="s">
        <v>2850</v>
      </c>
      <c r="U396" t="s">
        <v>738</v>
      </c>
      <c r="V396" t="s">
        <v>1052</v>
      </c>
      <c r="AG396" t="s">
        <v>2116</v>
      </c>
      <c r="AH396" t="s">
        <v>2116</v>
      </c>
      <c r="AI396">
        <v>329345.5</v>
      </c>
      <c r="AJ396">
        <v>6674521.1040000003</v>
      </c>
      <c r="AK396" t="s">
        <v>2390</v>
      </c>
      <c r="AL396" s="57">
        <v>2.94</v>
      </c>
      <c r="AM396" s="57">
        <v>2.9264000000000001</v>
      </c>
    </row>
    <row r="397" spans="1:39" x14ac:dyDescent="0.2">
      <c r="A397" s="44" t="s">
        <v>173</v>
      </c>
      <c r="B397" t="s">
        <v>176</v>
      </c>
      <c r="C397" t="s">
        <v>2565</v>
      </c>
      <c r="E397" t="s">
        <v>1141</v>
      </c>
      <c r="F397" t="s">
        <v>2292</v>
      </c>
      <c r="G397" t="s">
        <v>1805</v>
      </c>
      <c r="H397" s="39">
        <v>41957</v>
      </c>
      <c r="I397">
        <v>2014</v>
      </c>
      <c r="J397" t="s">
        <v>1302</v>
      </c>
      <c r="K397" t="s">
        <v>1361</v>
      </c>
      <c r="N397" t="s">
        <v>2116</v>
      </c>
      <c r="O397" t="s">
        <v>1837</v>
      </c>
      <c r="Q397" t="s">
        <v>29</v>
      </c>
      <c r="R397" t="s">
        <v>130</v>
      </c>
      <c r="S397" t="s">
        <v>692</v>
      </c>
      <c r="T397" t="s">
        <v>2850</v>
      </c>
      <c r="U397" t="s">
        <v>717</v>
      </c>
      <c r="V397" t="s">
        <v>847</v>
      </c>
      <c r="AG397" t="s">
        <v>2116</v>
      </c>
      <c r="AH397" t="s">
        <v>2116</v>
      </c>
      <c r="AI397">
        <v>712041.76</v>
      </c>
      <c r="AJ397">
        <v>5483497.29</v>
      </c>
      <c r="AK397" t="s">
        <v>1480</v>
      </c>
      <c r="AL397" s="57">
        <v>0.30499999999999999</v>
      </c>
      <c r="AM397" s="57">
        <v>0.28499999999999998</v>
      </c>
    </row>
    <row r="398" spans="1:39" x14ac:dyDescent="0.2">
      <c r="A398" s="44" t="s">
        <v>173</v>
      </c>
      <c r="B398" t="s">
        <v>176</v>
      </c>
      <c r="C398" t="s">
        <v>2567</v>
      </c>
      <c r="E398" t="s">
        <v>1221</v>
      </c>
      <c r="F398" t="s">
        <v>587</v>
      </c>
      <c r="G398" t="s">
        <v>1805</v>
      </c>
      <c r="H398" s="39">
        <v>37103</v>
      </c>
      <c r="I398">
        <v>2001</v>
      </c>
      <c r="J398" t="s">
        <v>1354</v>
      </c>
      <c r="K398" t="s">
        <v>1444</v>
      </c>
      <c r="N398" t="s">
        <v>2116</v>
      </c>
      <c r="O398" t="s">
        <v>1837</v>
      </c>
      <c r="Q398" t="s">
        <v>29</v>
      </c>
      <c r="R398" t="s">
        <v>130</v>
      </c>
      <c r="S398" t="s">
        <v>692</v>
      </c>
      <c r="T398" t="s">
        <v>2850</v>
      </c>
      <c r="U398" t="s">
        <v>1883</v>
      </c>
      <c r="V398" t="s">
        <v>979</v>
      </c>
      <c r="AG398" t="s">
        <v>2116</v>
      </c>
      <c r="AH398" t="s">
        <v>2116</v>
      </c>
      <c r="AI398">
        <v>710299.96909999999</v>
      </c>
      <c r="AJ398">
        <v>5507487.0080000004</v>
      </c>
      <c r="AK398" t="s">
        <v>162</v>
      </c>
      <c r="AL398" s="57">
        <v>1.1000000000000001</v>
      </c>
      <c r="AM398" s="57">
        <v>1.1000000000000001</v>
      </c>
    </row>
    <row r="399" spans="1:39" x14ac:dyDescent="0.2">
      <c r="A399" s="44" t="s">
        <v>173</v>
      </c>
      <c r="B399" t="s">
        <v>176</v>
      </c>
      <c r="C399" t="s">
        <v>2541</v>
      </c>
      <c r="E399" t="s">
        <v>1224</v>
      </c>
      <c r="F399" t="s">
        <v>591</v>
      </c>
      <c r="G399" t="s">
        <v>1805</v>
      </c>
      <c r="H399" s="39">
        <v>41389</v>
      </c>
      <c r="I399">
        <v>2013</v>
      </c>
      <c r="J399" t="s">
        <v>1354</v>
      </c>
      <c r="K399" t="s">
        <v>1444</v>
      </c>
      <c r="N399" t="s">
        <v>2116</v>
      </c>
      <c r="O399" t="s">
        <v>1837</v>
      </c>
      <c r="Q399" t="s">
        <v>29</v>
      </c>
      <c r="R399" t="s">
        <v>130</v>
      </c>
      <c r="S399" t="s">
        <v>692</v>
      </c>
      <c r="T399" t="s">
        <v>2850</v>
      </c>
      <c r="U399" t="s">
        <v>982</v>
      </c>
      <c r="V399" t="s">
        <v>984</v>
      </c>
      <c r="AG399" t="s">
        <v>2116</v>
      </c>
      <c r="AH399" t="s">
        <v>2116</v>
      </c>
      <c r="AI399">
        <v>710322.96329999994</v>
      </c>
      <c r="AJ399">
        <v>5507479.0269999998</v>
      </c>
      <c r="AK399" t="s">
        <v>162</v>
      </c>
      <c r="AL399" s="57">
        <v>2.95</v>
      </c>
      <c r="AM399" s="57">
        <v>2.9456000000000002</v>
      </c>
    </row>
    <row r="400" spans="1:39" x14ac:dyDescent="0.2">
      <c r="A400" s="44" t="s">
        <v>173</v>
      </c>
      <c r="B400" t="s">
        <v>176</v>
      </c>
      <c r="C400" t="s">
        <v>2573</v>
      </c>
      <c r="E400" t="s">
        <v>1080</v>
      </c>
      <c r="F400" t="s">
        <v>275</v>
      </c>
      <c r="G400" t="s">
        <v>1805</v>
      </c>
      <c r="H400" s="39">
        <v>3500</v>
      </c>
      <c r="I400">
        <v>1909</v>
      </c>
      <c r="J400" t="s">
        <v>1316</v>
      </c>
      <c r="K400" t="s">
        <v>1322</v>
      </c>
      <c r="N400" t="s">
        <v>2116</v>
      </c>
      <c r="O400" t="s">
        <v>1832</v>
      </c>
      <c r="Q400" t="s">
        <v>29</v>
      </c>
      <c r="R400" t="s">
        <v>130</v>
      </c>
      <c r="S400" t="s">
        <v>692</v>
      </c>
      <c r="T400" t="s">
        <v>2850</v>
      </c>
      <c r="U400" t="s">
        <v>727</v>
      </c>
      <c r="V400" t="s">
        <v>1895</v>
      </c>
      <c r="AG400" t="s">
        <v>2116</v>
      </c>
      <c r="AH400" t="s">
        <v>2116</v>
      </c>
      <c r="AI400">
        <v>355763.53</v>
      </c>
      <c r="AJ400">
        <v>6365930.6100000003</v>
      </c>
      <c r="AK400" t="s">
        <v>2388</v>
      </c>
      <c r="AL400" s="57">
        <v>1.4</v>
      </c>
      <c r="AM400" s="57">
        <v>1.379</v>
      </c>
    </row>
    <row r="401" spans="1:39" x14ac:dyDescent="0.2">
      <c r="A401" s="44" t="s">
        <v>173</v>
      </c>
      <c r="B401" t="s">
        <v>176</v>
      </c>
      <c r="C401" t="s">
        <v>2236</v>
      </c>
      <c r="E401" t="s">
        <v>1565</v>
      </c>
      <c r="F401" t="s">
        <v>264</v>
      </c>
      <c r="G401" t="s">
        <v>1805</v>
      </c>
      <c r="H401" s="39">
        <v>43256</v>
      </c>
      <c r="I401">
        <v>2018</v>
      </c>
      <c r="J401" t="s">
        <v>1316</v>
      </c>
      <c r="K401" t="s">
        <v>1317</v>
      </c>
      <c r="N401" t="s">
        <v>2116</v>
      </c>
      <c r="O401" t="s">
        <v>1835</v>
      </c>
      <c r="Q401" t="s">
        <v>36</v>
      </c>
      <c r="R401" t="s">
        <v>37</v>
      </c>
      <c r="S401" t="s">
        <v>139</v>
      </c>
      <c r="T401" t="s">
        <v>2850</v>
      </c>
      <c r="U401" t="s">
        <v>697</v>
      </c>
      <c r="V401" t="s">
        <v>724</v>
      </c>
      <c r="W401" t="s">
        <v>37</v>
      </c>
      <c r="X401" t="s">
        <v>2022</v>
      </c>
      <c r="AG401" t="s">
        <v>2116</v>
      </c>
      <c r="AH401" t="s">
        <v>2116</v>
      </c>
      <c r="AI401">
        <v>277582</v>
      </c>
      <c r="AJ401">
        <v>6277688</v>
      </c>
      <c r="AK401" t="s">
        <v>2388</v>
      </c>
      <c r="AL401" s="57">
        <v>3</v>
      </c>
      <c r="AM401" s="57">
        <v>2.85</v>
      </c>
    </row>
    <row r="402" spans="1:39" x14ac:dyDescent="0.2">
      <c r="A402" s="44" t="s">
        <v>173</v>
      </c>
      <c r="B402" t="s">
        <v>176</v>
      </c>
      <c r="C402" t="s">
        <v>217</v>
      </c>
      <c r="E402" t="s">
        <v>1228</v>
      </c>
      <c r="F402" t="s">
        <v>600</v>
      </c>
      <c r="G402" t="s">
        <v>1805</v>
      </c>
      <c r="H402" s="39">
        <v>42845</v>
      </c>
      <c r="I402">
        <v>2017</v>
      </c>
      <c r="J402" t="s">
        <v>1310</v>
      </c>
      <c r="K402" t="s">
        <v>1448</v>
      </c>
      <c r="N402" t="s">
        <v>2116</v>
      </c>
      <c r="O402" t="s">
        <v>1835</v>
      </c>
      <c r="Q402" t="s">
        <v>36</v>
      </c>
      <c r="R402" t="s">
        <v>37</v>
      </c>
      <c r="S402" t="s">
        <v>139</v>
      </c>
      <c r="T402" t="s">
        <v>2850</v>
      </c>
      <c r="U402" t="s">
        <v>697</v>
      </c>
      <c r="V402" t="s">
        <v>2020</v>
      </c>
      <c r="W402" t="s">
        <v>37</v>
      </c>
      <c r="X402" t="s">
        <v>2021</v>
      </c>
      <c r="Y402" t="s">
        <v>1273</v>
      </c>
      <c r="AG402" t="s">
        <v>2116</v>
      </c>
      <c r="AH402" t="s">
        <v>2116</v>
      </c>
      <c r="AI402">
        <v>341250.92570000002</v>
      </c>
      <c r="AJ402">
        <v>6274234.7170000002</v>
      </c>
      <c r="AK402" t="s">
        <v>2388</v>
      </c>
      <c r="AL402" s="57">
        <v>3</v>
      </c>
      <c r="AM402" s="57">
        <v>3</v>
      </c>
    </row>
    <row r="403" spans="1:39" x14ac:dyDescent="0.2">
      <c r="A403" s="44" t="s">
        <v>173</v>
      </c>
      <c r="B403" t="s">
        <v>176</v>
      </c>
      <c r="C403" t="s">
        <v>217</v>
      </c>
      <c r="E403" t="s">
        <v>1228</v>
      </c>
      <c r="F403" t="s">
        <v>599</v>
      </c>
      <c r="G403" t="s">
        <v>1805</v>
      </c>
      <c r="H403" s="39">
        <v>41284</v>
      </c>
      <c r="I403">
        <v>2013</v>
      </c>
      <c r="J403" t="s">
        <v>1310</v>
      </c>
      <c r="K403" t="s">
        <v>1448</v>
      </c>
      <c r="N403" t="s">
        <v>2116</v>
      </c>
      <c r="O403" t="s">
        <v>1835</v>
      </c>
      <c r="Q403" t="s">
        <v>36</v>
      </c>
      <c r="R403" t="s">
        <v>37</v>
      </c>
      <c r="S403" t="s">
        <v>139</v>
      </c>
      <c r="T403" t="s">
        <v>2850</v>
      </c>
      <c r="U403" t="s">
        <v>697</v>
      </c>
      <c r="V403" t="s">
        <v>991</v>
      </c>
      <c r="W403" t="s">
        <v>154</v>
      </c>
      <c r="X403" t="s">
        <v>2023</v>
      </c>
      <c r="Y403" t="s">
        <v>1273</v>
      </c>
      <c r="AG403" t="s">
        <v>2116</v>
      </c>
      <c r="AH403" t="s">
        <v>2116</v>
      </c>
      <c r="AI403">
        <v>341216.04139999999</v>
      </c>
      <c r="AJ403">
        <v>6274251.9970000004</v>
      </c>
      <c r="AK403" t="s">
        <v>2388</v>
      </c>
      <c r="AL403" s="57">
        <v>3</v>
      </c>
      <c r="AM403" s="57">
        <v>3</v>
      </c>
    </row>
    <row r="404" spans="1:39" x14ac:dyDescent="0.2">
      <c r="A404" s="44" t="s">
        <v>173</v>
      </c>
      <c r="B404" t="s">
        <v>176</v>
      </c>
      <c r="C404" t="s">
        <v>2230</v>
      </c>
      <c r="F404" t="s">
        <v>3405</v>
      </c>
      <c r="G404" t="s">
        <v>1805</v>
      </c>
      <c r="H404" s="39">
        <v>45092</v>
      </c>
      <c r="I404">
        <v>2023</v>
      </c>
      <c r="J404" t="s">
        <v>1302</v>
      </c>
      <c r="K404" t="s">
        <v>3406</v>
      </c>
      <c r="N404" t="s">
        <v>2116</v>
      </c>
      <c r="O404" t="s">
        <v>1835</v>
      </c>
      <c r="Q404" t="s">
        <v>36</v>
      </c>
      <c r="R404" t="s">
        <v>37</v>
      </c>
      <c r="S404" t="s">
        <v>139</v>
      </c>
      <c r="T404" t="s">
        <v>2850</v>
      </c>
      <c r="U404" t="s">
        <v>1883</v>
      </c>
      <c r="V404" t="s">
        <v>3407</v>
      </c>
      <c r="AG404" t="s">
        <v>2116</v>
      </c>
      <c r="AH404" t="s">
        <v>2116</v>
      </c>
      <c r="AI404">
        <v>644510</v>
      </c>
      <c r="AJ404">
        <v>5392638</v>
      </c>
      <c r="AK404" t="s">
        <v>162</v>
      </c>
      <c r="AL404" s="57">
        <v>3.01</v>
      </c>
      <c r="AM404" s="57">
        <v>3</v>
      </c>
    </row>
    <row r="405" spans="1:39" x14ac:dyDescent="0.2">
      <c r="A405" s="44" t="s">
        <v>173</v>
      </c>
      <c r="B405" t="s">
        <v>176</v>
      </c>
      <c r="C405" t="s">
        <v>2230</v>
      </c>
      <c r="E405" t="s">
        <v>1559</v>
      </c>
      <c r="F405" t="s">
        <v>247</v>
      </c>
      <c r="G405" t="s">
        <v>1805</v>
      </c>
      <c r="H405" s="39">
        <v>43819</v>
      </c>
      <c r="I405">
        <v>2019</v>
      </c>
      <c r="J405" t="s">
        <v>1302</v>
      </c>
      <c r="K405" t="s">
        <v>1306</v>
      </c>
      <c r="N405" t="s">
        <v>2116</v>
      </c>
      <c r="O405" t="s">
        <v>1837</v>
      </c>
      <c r="Q405" t="s">
        <v>36</v>
      </c>
      <c r="R405" t="s">
        <v>37</v>
      </c>
      <c r="S405" t="s">
        <v>139</v>
      </c>
      <c r="T405" t="s">
        <v>2850</v>
      </c>
      <c r="U405" t="s">
        <v>1883</v>
      </c>
      <c r="V405" t="s">
        <v>1999</v>
      </c>
      <c r="AG405" t="s">
        <v>2116</v>
      </c>
      <c r="AH405" t="s">
        <v>2116</v>
      </c>
      <c r="AI405">
        <v>674574</v>
      </c>
      <c r="AJ405">
        <v>5410869</v>
      </c>
      <c r="AK405" t="s">
        <v>1480</v>
      </c>
      <c r="AL405" s="57">
        <v>3</v>
      </c>
      <c r="AM405" s="57">
        <v>2.99</v>
      </c>
    </row>
    <row r="406" spans="1:39" x14ac:dyDescent="0.2">
      <c r="A406" s="44" t="s">
        <v>173</v>
      </c>
      <c r="B406" t="s">
        <v>176</v>
      </c>
      <c r="C406" t="s">
        <v>2230</v>
      </c>
      <c r="E406" t="s">
        <v>1559</v>
      </c>
      <c r="F406" t="s">
        <v>447</v>
      </c>
      <c r="G406" t="s">
        <v>1805</v>
      </c>
      <c r="H406" s="39">
        <v>43344</v>
      </c>
      <c r="I406">
        <v>2018</v>
      </c>
      <c r="J406" t="s">
        <v>1348</v>
      </c>
      <c r="K406" t="s">
        <v>1374</v>
      </c>
      <c r="N406" t="s">
        <v>2116</v>
      </c>
      <c r="O406" t="s">
        <v>1835</v>
      </c>
      <c r="Q406" t="s">
        <v>36</v>
      </c>
      <c r="R406" t="s">
        <v>37</v>
      </c>
      <c r="S406" t="s">
        <v>139</v>
      </c>
      <c r="T406" t="s">
        <v>2850</v>
      </c>
      <c r="U406" t="s">
        <v>738</v>
      </c>
      <c r="V406" t="s">
        <v>893</v>
      </c>
      <c r="AG406" t="s">
        <v>2116</v>
      </c>
      <c r="AH406" t="s">
        <v>2116</v>
      </c>
      <c r="AI406">
        <v>265785.12</v>
      </c>
      <c r="AJ406">
        <v>6463594.7199999997</v>
      </c>
      <c r="AK406" t="s">
        <v>2390</v>
      </c>
      <c r="AL406" s="57">
        <v>3</v>
      </c>
      <c r="AM406" s="57">
        <v>3</v>
      </c>
    </row>
    <row r="407" spans="1:39" x14ac:dyDescent="0.2">
      <c r="A407" s="44" t="s">
        <v>173</v>
      </c>
      <c r="B407" t="s">
        <v>176</v>
      </c>
      <c r="C407" t="s">
        <v>2230</v>
      </c>
      <c r="E407" t="s">
        <v>1559</v>
      </c>
      <c r="F407" t="s">
        <v>2342</v>
      </c>
      <c r="G407" t="s">
        <v>1805</v>
      </c>
      <c r="H407" s="39">
        <v>43707</v>
      </c>
      <c r="I407">
        <v>2019</v>
      </c>
      <c r="J407" t="s">
        <v>1302</v>
      </c>
      <c r="K407" t="s">
        <v>1306</v>
      </c>
      <c r="N407" t="s">
        <v>2116</v>
      </c>
      <c r="O407" t="s">
        <v>1835</v>
      </c>
      <c r="Q407" t="s">
        <v>36</v>
      </c>
      <c r="R407" t="s">
        <v>37</v>
      </c>
      <c r="S407" t="s">
        <v>139</v>
      </c>
      <c r="T407" t="s">
        <v>2850</v>
      </c>
      <c r="U407" t="s">
        <v>1883</v>
      </c>
      <c r="V407" t="s">
        <v>2002</v>
      </c>
      <c r="AG407" t="s">
        <v>2116</v>
      </c>
      <c r="AH407" t="s">
        <v>2116</v>
      </c>
      <c r="AI407">
        <v>660485.67000000004</v>
      </c>
      <c r="AJ407">
        <v>5401306.6100000003</v>
      </c>
      <c r="AK407" t="s">
        <v>1480</v>
      </c>
      <c r="AL407" s="57">
        <v>3</v>
      </c>
      <c r="AM407" s="57">
        <v>2.99</v>
      </c>
    </row>
    <row r="408" spans="1:39" x14ac:dyDescent="0.2">
      <c r="A408" s="44" t="s">
        <v>173</v>
      </c>
      <c r="B408" t="s">
        <v>176</v>
      </c>
      <c r="C408" t="s">
        <v>3339</v>
      </c>
      <c r="F408" t="s">
        <v>3340</v>
      </c>
      <c r="G408" t="s">
        <v>1805</v>
      </c>
      <c r="H408" s="39">
        <v>45009</v>
      </c>
      <c r="I408">
        <v>2023</v>
      </c>
      <c r="J408" t="s">
        <v>1310</v>
      </c>
      <c r="K408" t="s">
        <v>1448</v>
      </c>
      <c r="N408" t="s">
        <v>2116</v>
      </c>
      <c r="O408" t="s">
        <v>1835</v>
      </c>
      <c r="Q408" t="s">
        <v>36</v>
      </c>
      <c r="R408" t="s">
        <v>37</v>
      </c>
      <c r="S408" t="s">
        <v>139</v>
      </c>
      <c r="T408" t="s">
        <v>2850</v>
      </c>
      <c r="U408" t="s">
        <v>1557</v>
      </c>
      <c r="V408" t="s">
        <v>3341</v>
      </c>
      <c r="AG408" t="s">
        <v>2116</v>
      </c>
      <c r="AH408" t="s">
        <v>2116</v>
      </c>
      <c r="AI408">
        <v>341989</v>
      </c>
      <c r="AJ408">
        <v>6274588</v>
      </c>
      <c r="AK408" t="s">
        <v>2388</v>
      </c>
      <c r="AL408" s="57">
        <v>3.01</v>
      </c>
      <c r="AM408" s="57">
        <v>3</v>
      </c>
    </row>
    <row r="409" spans="1:39" x14ac:dyDescent="0.2">
      <c r="A409" s="44" t="s">
        <v>173</v>
      </c>
      <c r="B409" t="s">
        <v>176</v>
      </c>
      <c r="C409" t="s">
        <v>182</v>
      </c>
      <c r="E409" t="s">
        <v>1566</v>
      </c>
      <c r="F409" t="s">
        <v>269</v>
      </c>
      <c r="G409" t="s">
        <v>1805</v>
      </c>
      <c r="H409" s="39">
        <v>39085</v>
      </c>
      <c r="I409">
        <v>2007</v>
      </c>
      <c r="J409" t="s">
        <v>1316</v>
      </c>
      <c r="K409" t="s">
        <v>1320</v>
      </c>
      <c r="N409" t="s">
        <v>2116</v>
      </c>
      <c r="O409" t="s">
        <v>1837</v>
      </c>
      <c r="Q409" t="s">
        <v>36</v>
      </c>
      <c r="R409" t="s">
        <v>37</v>
      </c>
      <c r="S409" t="s">
        <v>139</v>
      </c>
      <c r="U409" t="s">
        <v>1824</v>
      </c>
      <c r="V409" t="s">
        <v>728</v>
      </c>
      <c r="W409" t="s">
        <v>37</v>
      </c>
      <c r="X409" t="s">
        <v>4208</v>
      </c>
      <c r="Y409" t="s">
        <v>1278</v>
      </c>
      <c r="AG409" t="s">
        <v>2116</v>
      </c>
      <c r="AH409" t="s">
        <v>2116</v>
      </c>
      <c r="AI409">
        <v>311620.9964</v>
      </c>
      <c r="AJ409">
        <v>6364227.034</v>
      </c>
      <c r="AK409" t="s">
        <v>2388</v>
      </c>
      <c r="AL409" s="57">
        <v>129.82900000000001</v>
      </c>
      <c r="AM409" s="57">
        <v>128.28299999999999</v>
      </c>
    </row>
    <row r="410" spans="1:39" x14ac:dyDescent="0.2">
      <c r="A410" s="44" t="s">
        <v>173</v>
      </c>
      <c r="B410" t="s">
        <v>176</v>
      </c>
      <c r="C410" t="s">
        <v>182</v>
      </c>
      <c r="E410" t="s">
        <v>1566</v>
      </c>
      <c r="F410" t="s">
        <v>575</v>
      </c>
      <c r="G410" t="s">
        <v>1805</v>
      </c>
      <c r="H410" s="39">
        <v>35642</v>
      </c>
      <c r="I410">
        <v>1997</v>
      </c>
      <c r="J410" t="s">
        <v>1310</v>
      </c>
      <c r="K410" t="s">
        <v>1269</v>
      </c>
      <c r="N410" t="s">
        <v>2116</v>
      </c>
      <c r="O410" t="s">
        <v>1837</v>
      </c>
      <c r="Q410" t="s">
        <v>36</v>
      </c>
      <c r="R410" t="s">
        <v>87</v>
      </c>
      <c r="S410" t="s">
        <v>139</v>
      </c>
      <c r="U410" t="s">
        <v>1824</v>
      </c>
      <c r="V410" t="s">
        <v>973</v>
      </c>
      <c r="W410" t="s">
        <v>37</v>
      </c>
      <c r="X410" t="s">
        <v>2089</v>
      </c>
      <c r="Y410" t="s">
        <v>1273</v>
      </c>
      <c r="Z410" t="s">
        <v>1276</v>
      </c>
      <c r="AA410" t="s">
        <v>2090</v>
      </c>
      <c r="AB410" t="s">
        <v>1279</v>
      </c>
      <c r="AG410" t="s">
        <v>2116</v>
      </c>
      <c r="AH410" t="s">
        <v>2116</v>
      </c>
      <c r="AI410">
        <v>343174.29609999998</v>
      </c>
      <c r="AJ410">
        <v>6301070.1009999998</v>
      </c>
      <c r="AK410" t="s">
        <v>2388</v>
      </c>
      <c r="AL410" s="57">
        <v>380.81</v>
      </c>
      <c r="AM410" s="57">
        <v>370.1</v>
      </c>
    </row>
    <row r="411" spans="1:39" x14ac:dyDescent="0.2">
      <c r="A411" s="44" t="s">
        <v>173</v>
      </c>
      <c r="B411" t="s">
        <v>176</v>
      </c>
      <c r="C411" t="s">
        <v>182</v>
      </c>
      <c r="E411" t="s">
        <v>1566</v>
      </c>
      <c r="F411" t="s">
        <v>320</v>
      </c>
      <c r="G411" t="s">
        <v>1805</v>
      </c>
      <c r="H411" s="39">
        <v>39927</v>
      </c>
      <c r="I411">
        <v>2009</v>
      </c>
      <c r="J411" t="s">
        <v>1337</v>
      </c>
      <c r="K411" t="s">
        <v>1342</v>
      </c>
      <c r="N411" t="s">
        <v>2116</v>
      </c>
      <c r="O411" t="s">
        <v>1837</v>
      </c>
      <c r="Q411" t="s">
        <v>36</v>
      </c>
      <c r="R411" t="s">
        <v>37</v>
      </c>
      <c r="S411" t="s">
        <v>139</v>
      </c>
      <c r="U411" t="s">
        <v>1824</v>
      </c>
      <c r="V411" t="s">
        <v>776</v>
      </c>
      <c r="W411" t="s">
        <v>37</v>
      </c>
      <c r="X411" t="s">
        <v>4215</v>
      </c>
      <c r="Y411" t="s">
        <v>1278</v>
      </c>
      <c r="AG411" t="s">
        <v>2116</v>
      </c>
      <c r="AH411" t="s">
        <v>2116</v>
      </c>
      <c r="AI411">
        <v>738496.28</v>
      </c>
      <c r="AJ411">
        <v>5891439.4100000001</v>
      </c>
      <c r="AK411" t="s">
        <v>2389</v>
      </c>
      <c r="AL411" s="57">
        <v>142.36000000000001</v>
      </c>
      <c r="AM411" s="57">
        <v>140.88</v>
      </c>
    </row>
    <row r="412" spans="1:39" x14ac:dyDescent="0.2">
      <c r="A412" s="44" t="s">
        <v>173</v>
      </c>
      <c r="B412" t="s">
        <v>176</v>
      </c>
      <c r="C412" t="s">
        <v>2237</v>
      </c>
      <c r="E412" t="s">
        <v>1596</v>
      </c>
      <c r="F412" t="s">
        <v>442</v>
      </c>
      <c r="G412" t="s">
        <v>1805</v>
      </c>
      <c r="H412" s="39">
        <v>43511</v>
      </c>
      <c r="I412">
        <v>2019</v>
      </c>
      <c r="J412" t="s">
        <v>3870</v>
      </c>
      <c r="K412" t="s">
        <v>1370</v>
      </c>
      <c r="N412" t="s">
        <v>2116</v>
      </c>
      <c r="O412" t="s">
        <v>1835</v>
      </c>
      <c r="Q412" t="s">
        <v>36</v>
      </c>
      <c r="R412" t="s">
        <v>37</v>
      </c>
      <c r="S412" t="s">
        <v>139</v>
      </c>
      <c r="T412" t="s">
        <v>2850</v>
      </c>
      <c r="U412" t="s">
        <v>697</v>
      </c>
      <c r="V412" t="s">
        <v>2030</v>
      </c>
      <c r="AG412" t="s">
        <v>2116</v>
      </c>
      <c r="AH412" t="s">
        <v>2116</v>
      </c>
      <c r="AI412">
        <v>316174.59000000003</v>
      </c>
      <c r="AJ412">
        <v>6161010.8300000001</v>
      </c>
      <c r="AK412" t="s">
        <v>2391</v>
      </c>
      <c r="AL412" s="57">
        <v>3</v>
      </c>
      <c r="AM412" s="57">
        <v>2.9849999999999999</v>
      </c>
    </row>
    <row r="413" spans="1:39" x14ac:dyDescent="0.2">
      <c r="A413" s="44" t="s">
        <v>173</v>
      </c>
      <c r="B413" t="s">
        <v>176</v>
      </c>
      <c r="C413" t="s">
        <v>3793</v>
      </c>
      <c r="F413" t="s">
        <v>3794</v>
      </c>
      <c r="G413" t="s">
        <v>1805</v>
      </c>
      <c r="H413" s="39">
        <v>45341</v>
      </c>
      <c r="I413">
        <v>2024</v>
      </c>
      <c r="J413" t="s">
        <v>1362</v>
      </c>
      <c r="K413" t="s">
        <v>1470</v>
      </c>
      <c r="N413" t="s">
        <v>2116</v>
      </c>
      <c r="O413" t="s">
        <v>695</v>
      </c>
      <c r="Q413" t="s">
        <v>29</v>
      </c>
      <c r="R413" t="s">
        <v>113</v>
      </c>
      <c r="S413" t="s">
        <v>692</v>
      </c>
      <c r="T413" t="s">
        <v>2841</v>
      </c>
      <c r="U413" t="s">
        <v>1824</v>
      </c>
      <c r="V413" t="s">
        <v>3795</v>
      </c>
      <c r="AG413" t="s">
        <v>2116</v>
      </c>
      <c r="AH413" t="s">
        <v>2116</v>
      </c>
      <c r="AI413">
        <v>313334</v>
      </c>
      <c r="AJ413">
        <v>6776762</v>
      </c>
      <c r="AK413" t="s">
        <v>2390</v>
      </c>
      <c r="AL413" s="57">
        <v>9</v>
      </c>
      <c r="AM413" s="57">
        <v>8.99</v>
      </c>
    </row>
    <row r="414" spans="1:39" x14ac:dyDescent="0.2">
      <c r="A414" s="44" t="s">
        <v>173</v>
      </c>
      <c r="B414" t="s">
        <v>176</v>
      </c>
      <c r="C414" t="s">
        <v>3228</v>
      </c>
      <c r="F414" t="s">
        <v>3446</v>
      </c>
      <c r="G414" t="s">
        <v>1805</v>
      </c>
      <c r="H414" s="39">
        <v>45147</v>
      </c>
      <c r="I414">
        <v>2023</v>
      </c>
      <c r="J414" t="s">
        <v>1348</v>
      </c>
      <c r="K414" t="s">
        <v>1374</v>
      </c>
      <c r="N414" t="s">
        <v>2116</v>
      </c>
      <c r="O414" t="s">
        <v>1826</v>
      </c>
      <c r="Q414" t="s">
        <v>29</v>
      </c>
      <c r="R414" t="s">
        <v>113</v>
      </c>
      <c r="S414" t="s">
        <v>692</v>
      </c>
      <c r="T414" t="s">
        <v>2841</v>
      </c>
      <c r="U414" t="s">
        <v>1824</v>
      </c>
      <c r="V414" t="s">
        <v>3447</v>
      </c>
      <c r="AG414" t="s">
        <v>2116</v>
      </c>
      <c r="AH414" t="s">
        <v>2116</v>
      </c>
      <c r="AI414">
        <v>269905.33</v>
      </c>
      <c r="AJ414">
        <v>6470490.1200000001</v>
      </c>
      <c r="AK414" t="s">
        <v>2390</v>
      </c>
      <c r="AL414" s="57">
        <v>9.375</v>
      </c>
      <c r="AM414" s="57">
        <v>9</v>
      </c>
    </row>
    <row r="415" spans="1:39" x14ac:dyDescent="0.2">
      <c r="A415" s="44" t="s">
        <v>173</v>
      </c>
      <c r="B415" t="s">
        <v>176</v>
      </c>
      <c r="C415" t="s">
        <v>3228</v>
      </c>
      <c r="F415" t="s">
        <v>3229</v>
      </c>
      <c r="G415" t="s">
        <v>1805</v>
      </c>
      <c r="H415" s="39">
        <v>44721</v>
      </c>
      <c r="I415">
        <v>2022</v>
      </c>
      <c r="J415" t="s">
        <v>1348</v>
      </c>
      <c r="K415" t="s">
        <v>1374</v>
      </c>
      <c r="N415" t="s">
        <v>2116</v>
      </c>
      <c r="O415" t="s">
        <v>695</v>
      </c>
      <c r="Q415" t="s">
        <v>29</v>
      </c>
      <c r="R415" t="s">
        <v>113</v>
      </c>
      <c r="S415" t="s">
        <v>692</v>
      </c>
      <c r="T415" t="s">
        <v>2850</v>
      </c>
      <c r="U415" t="s">
        <v>697</v>
      </c>
      <c r="V415" t="s">
        <v>3230</v>
      </c>
      <c r="AG415" t="s">
        <v>2116</v>
      </c>
      <c r="AH415" t="s">
        <v>2116</v>
      </c>
      <c r="AI415">
        <v>269117</v>
      </c>
      <c r="AJ415">
        <v>6470326</v>
      </c>
      <c r="AK415" t="s">
        <v>2390</v>
      </c>
      <c r="AL415" s="57">
        <v>9.5</v>
      </c>
      <c r="AM415" s="57">
        <v>9</v>
      </c>
    </row>
    <row r="416" spans="1:39" x14ac:dyDescent="0.2">
      <c r="A416" s="44" t="s">
        <v>173</v>
      </c>
      <c r="B416" t="s">
        <v>176</v>
      </c>
      <c r="C416" t="s">
        <v>2240</v>
      </c>
      <c r="E416" t="s">
        <v>1605</v>
      </c>
      <c r="F416" t="s">
        <v>476</v>
      </c>
      <c r="G416" t="s">
        <v>1805</v>
      </c>
      <c r="H416" s="39">
        <v>43511</v>
      </c>
      <c r="I416">
        <v>2019</v>
      </c>
      <c r="J416" t="s">
        <v>1297</v>
      </c>
      <c r="K416" t="s">
        <v>1391</v>
      </c>
      <c r="N416" t="s">
        <v>2116</v>
      </c>
      <c r="O416" t="s">
        <v>1835</v>
      </c>
      <c r="Q416" t="s">
        <v>36</v>
      </c>
      <c r="R416" t="s">
        <v>37</v>
      </c>
      <c r="S416" t="s">
        <v>139</v>
      </c>
      <c r="T416" t="s">
        <v>2850</v>
      </c>
      <c r="U416" t="s">
        <v>697</v>
      </c>
      <c r="V416" t="s">
        <v>914</v>
      </c>
      <c r="AG416" t="s">
        <v>2116</v>
      </c>
      <c r="AH416" t="s">
        <v>2116</v>
      </c>
      <c r="AI416">
        <v>296880.82</v>
      </c>
      <c r="AJ416">
        <v>6125563.2300000004</v>
      </c>
      <c r="AK416" t="s">
        <v>2391</v>
      </c>
      <c r="AL416" s="57">
        <v>3</v>
      </c>
      <c r="AM416" s="57">
        <v>2.9849999999999999</v>
      </c>
    </row>
    <row r="417" spans="1:39" x14ac:dyDescent="0.2">
      <c r="A417" s="44" t="s">
        <v>173</v>
      </c>
      <c r="B417" t="s">
        <v>176</v>
      </c>
      <c r="C417" t="s">
        <v>2427</v>
      </c>
      <c r="F417" t="s">
        <v>2428</v>
      </c>
      <c r="G417" t="s">
        <v>1805</v>
      </c>
      <c r="H417" s="39">
        <v>44352</v>
      </c>
      <c r="I417">
        <v>2021</v>
      </c>
      <c r="J417" t="s">
        <v>1302</v>
      </c>
      <c r="K417" t="s">
        <v>1308</v>
      </c>
      <c r="N417" t="s">
        <v>2116</v>
      </c>
      <c r="O417" t="s">
        <v>1828</v>
      </c>
      <c r="Q417" t="s">
        <v>36</v>
      </c>
      <c r="R417" t="s">
        <v>37</v>
      </c>
      <c r="S417" t="s">
        <v>139</v>
      </c>
      <c r="T417" t="s">
        <v>2850</v>
      </c>
      <c r="U417" t="s">
        <v>1510</v>
      </c>
      <c r="V417" t="s">
        <v>2429</v>
      </c>
      <c r="AG417" t="s">
        <v>2116</v>
      </c>
      <c r="AH417" t="s">
        <v>2116</v>
      </c>
      <c r="AI417">
        <v>661188</v>
      </c>
      <c r="AJ417">
        <v>5502877</v>
      </c>
      <c r="AK417" t="s">
        <v>2389</v>
      </c>
      <c r="AL417" s="57">
        <v>9</v>
      </c>
      <c r="AM417" s="57">
        <v>9</v>
      </c>
    </row>
    <row r="418" spans="1:39" x14ac:dyDescent="0.2">
      <c r="A418" s="44" t="s">
        <v>173</v>
      </c>
      <c r="B418" t="s">
        <v>176</v>
      </c>
      <c r="C418" t="s">
        <v>4089</v>
      </c>
      <c r="F418" t="s">
        <v>4090</v>
      </c>
      <c r="G418" t="s">
        <v>1805</v>
      </c>
      <c r="H418" s="39">
        <v>45537</v>
      </c>
      <c r="I418">
        <v>2024</v>
      </c>
      <c r="J418" t="s">
        <v>1297</v>
      </c>
      <c r="K418" t="s">
        <v>1299</v>
      </c>
      <c r="N418" t="s">
        <v>2116</v>
      </c>
      <c r="O418" t="s">
        <v>1837</v>
      </c>
      <c r="Q418" t="s">
        <v>29</v>
      </c>
      <c r="R418" t="s">
        <v>113</v>
      </c>
      <c r="S418" t="s">
        <v>4070</v>
      </c>
      <c r="T418" t="s">
        <v>2850</v>
      </c>
      <c r="U418" t="s">
        <v>699</v>
      </c>
      <c r="V418" t="s">
        <v>4091</v>
      </c>
      <c r="AG418" t="s">
        <v>2116</v>
      </c>
      <c r="AH418" t="s">
        <v>2116</v>
      </c>
      <c r="AI418">
        <v>256153</v>
      </c>
      <c r="AJ418">
        <v>6031433</v>
      </c>
      <c r="AK418" t="s">
        <v>2388</v>
      </c>
      <c r="AL418" s="57">
        <v>9.0065000000000008</v>
      </c>
      <c r="AM418" s="57">
        <v>9</v>
      </c>
    </row>
    <row r="419" spans="1:39" x14ac:dyDescent="0.2">
      <c r="A419" s="44" t="s">
        <v>173</v>
      </c>
      <c r="B419" t="s">
        <v>176</v>
      </c>
      <c r="C419" t="s">
        <v>2682</v>
      </c>
      <c r="E419" t="s">
        <v>1134</v>
      </c>
      <c r="F419" t="s">
        <v>389</v>
      </c>
      <c r="G419" t="s">
        <v>1805</v>
      </c>
      <c r="H419" s="39">
        <v>42705</v>
      </c>
      <c r="I419">
        <v>2016</v>
      </c>
      <c r="J419" t="s">
        <v>1316</v>
      </c>
      <c r="K419" t="s">
        <v>1359</v>
      </c>
      <c r="N419" t="s">
        <v>2116</v>
      </c>
      <c r="O419" t="s">
        <v>695</v>
      </c>
      <c r="Q419" t="s">
        <v>29</v>
      </c>
      <c r="R419" t="s">
        <v>113</v>
      </c>
      <c r="S419" t="s">
        <v>692</v>
      </c>
      <c r="T419" t="s">
        <v>2850</v>
      </c>
      <c r="U419" t="s">
        <v>727</v>
      </c>
      <c r="V419" t="s">
        <v>1997</v>
      </c>
      <c r="AG419" t="s">
        <v>2116</v>
      </c>
      <c r="AH419" t="s">
        <v>2116</v>
      </c>
      <c r="AI419">
        <v>319454</v>
      </c>
      <c r="AJ419">
        <v>6379160</v>
      </c>
      <c r="AK419" t="s">
        <v>2391</v>
      </c>
      <c r="AL419" s="57">
        <v>1.1000000000000001</v>
      </c>
      <c r="AM419" s="57">
        <v>1.1000000000000001</v>
      </c>
    </row>
    <row r="420" spans="1:39" x14ac:dyDescent="0.2">
      <c r="A420" s="44" t="s">
        <v>173</v>
      </c>
      <c r="B420" t="s">
        <v>176</v>
      </c>
      <c r="C420" t="s">
        <v>3048</v>
      </c>
      <c r="F420" t="s">
        <v>4179</v>
      </c>
      <c r="G420" t="s">
        <v>1805</v>
      </c>
      <c r="H420" s="39">
        <v>45686</v>
      </c>
      <c r="I420">
        <v>2025</v>
      </c>
      <c r="J420" t="s">
        <v>1297</v>
      </c>
      <c r="K420" t="s">
        <v>1271</v>
      </c>
      <c r="N420" t="s">
        <v>2116</v>
      </c>
      <c r="O420" t="s">
        <v>1826</v>
      </c>
      <c r="Q420" t="s">
        <v>29</v>
      </c>
      <c r="R420" t="s">
        <v>113</v>
      </c>
      <c r="S420" t="s">
        <v>4070</v>
      </c>
      <c r="T420" t="s">
        <v>2841</v>
      </c>
      <c r="U420" t="s">
        <v>1824</v>
      </c>
      <c r="V420" t="s">
        <v>4180</v>
      </c>
      <c r="AG420" t="s">
        <v>2116</v>
      </c>
      <c r="AH420" t="s">
        <v>2116</v>
      </c>
      <c r="AI420">
        <v>278309.81</v>
      </c>
      <c r="AJ420">
        <v>6235577.0499999998</v>
      </c>
      <c r="AK420" t="s">
        <v>2388</v>
      </c>
      <c r="AL420" s="57">
        <v>9</v>
      </c>
      <c r="AM420" s="57">
        <v>8.98</v>
      </c>
    </row>
    <row r="421" spans="1:39" x14ac:dyDescent="0.2">
      <c r="A421" s="44" t="s">
        <v>173</v>
      </c>
      <c r="B421" t="s">
        <v>176</v>
      </c>
      <c r="C421" t="s">
        <v>3048</v>
      </c>
      <c r="F421" t="s">
        <v>3182</v>
      </c>
      <c r="G421" t="s">
        <v>1805</v>
      </c>
      <c r="H421" s="39">
        <v>44868</v>
      </c>
      <c r="I421">
        <v>2022</v>
      </c>
      <c r="J421" t="s">
        <v>1297</v>
      </c>
      <c r="K421" t="s">
        <v>1271</v>
      </c>
      <c r="N421" t="s">
        <v>2116</v>
      </c>
      <c r="O421" t="s">
        <v>695</v>
      </c>
      <c r="Q421" t="s">
        <v>29</v>
      </c>
      <c r="R421" t="s">
        <v>113</v>
      </c>
      <c r="S421" t="s">
        <v>692</v>
      </c>
      <c r="T421" t="s">
        <v>2850</v>
      </c>
      <c r="U421" t="s">
        <v>1557</v>
      </c>
      <c r="V421" t="s">
        <v>3140</v>
      </c>
      <c r="AG421" t="s">
        <v>2116</v>
      </c>
      <c r="AH421" t="s">
        <v>2116</v>
      </c>
      <c r="AI421">
        <v>305769</v>
      </c>
      <c r="AJ421">
        <v>6141844</v>
      </c>
      <c r="AK421" t="s">
        <v>2388</v>
      </c>
      <c r="AL421" s="57">
        <v>3.95</v>
      </c>
      <c r="AM421" s="57">
        <v>3.8</v>
      </c>
    </row>
    <row r="422" spans="1:39" x14ac:dyDescent="0.2">
      <c r="A422" s="44" t="s">
        <v>173</v>
      </c>
      <c r="B422" t="s">
        <v>176</v>
      </c>
      <c r="C422" t="s">
        <v>3048</v>
      </c>
      <c r="F422" t="s">
        <v>3049</v>
      </c>
      <c r="G422" t="s">
        <v>1805</v>
      </c>
      <c r="H422" s="39">
        <v>44729</v>
      </c>
      <c r="I422">
        <v>2022</v>
      </c>
      <c r="J422" t="s">
        <v>1310</v>
      </c>
      <c r="K422" t="s">
        <v>1315</v>
      </c>
      <c r="N422" t="s">
        <v>2116</v>
      </c>
      <c r="O422" t="s">
        <v>695</v>
      </c>
      <c r="Q422" t="s">
        <v>29</v>
      </c>
      <c r="R422" t="s">
        <v>113</v>
      </c>
      <c r="S422" t="s">
        <v>692</v>
      </c>
      <c r="T422" t="s">
        <v>2850</v>
      </c>
      <c r="U422" t="s">
        <v>1557</v>
      </c>
      <c r="V422" t="s">
        <v>3050</v>
      </c>
      <c r="AG422" t="s">
        <v>2116</v>
      </c>
      <c r="AH422" t="s">
        <v>2116</v>
      </c>
      <c r="AI422">
        <v>267105</v>
      </c>
      <c r="AJ422">
        <v>6245599</v>
      </c>
      <c r="AK422" t="s">
        <v>2388</v>
      </c>
      <c r="AL422" s="57">
        <v>3.05</v>
      </c>
      <c r="AM422" s="57">
        <v>2.9</v>
      </c>
    </row>
    <row r="423" spans="1:39" x14ac:dyDescent="0.2">
      <c r="A423" s="44" t="s">
        <v>173</v>
      </c>
      <c r="B423" t="s">
        <v>176</v>
      </c>
      <c r="C423" t="s">
        <v>3048</v>
      </c>
      <c r="F423" t="s">
        <v>3218</v>
      </c>
      <c r="G423" t="s">
        <v>1805</v>
      </c>
      <c r="H423" s="39">
        <v>44876</v>
      </c>
      <c r="I423">
        <v>2022</v>
      </c>
      <c r="J423" t="s">
        <v>1297</v>
      </c>
      <c r="K423" t="s">
        <v>3219</v>
      </c>
      <c r="N423" t="s">
        <v>2116</v>
      </c>
      <c r="O423" t="s">
        <v>695</v>
      </c>
      <c r="Q423" t="s">
        <v>29</v>
      </c>
      <c r="R423" t="s">
        <v>113</v>
      </c>
      <c r="S423" t="s">
        <v>692</v>
      </c>
      <c r="T423" t="s">
        <v>2850</v>
      </c>
      <c r="U423" t="s">
        <v>1557</v>
      </c>
      <c r="V423" t="s">
        <v>3220</v>
      </c>
      <c r="AG423" t="s">
        <v>2116</v>
      </c>
      <c r="AH423" t="s">
        <v>2116</v>
      </c>
      <c r="AI423">
        <v>741939</v>
      </c>
      <c r="AJ423">
        <v>6020606</v>
      </c>
      <c r="AK423" t="s">
        <v>2389</v>
      </c>
      <c r="AL423" s="57">
        <v>3.15</v>
      </c>
      <c r="AM423" s="57">
        <v>3</v>
      </c>
    </row>
    <row r="424" spans="1:39" x14ac:dyDescent="0.2">
      <c r="A424" s="44" t="s">
        <v>173</v>
      </c>
      <c r="B424" t="s">
        <v>176</v>
      </c>
      <c r="C424" t="s">
        <v>3048</v>
      </c>
      <c r="F424" t="s">
        <v>3429</v>
      </c>
      <c r="G424" t="s">
        <v>1805</v>
      </c>
      <c r="H424" s="39">
        <v>45091</v>
      </c>
      <c r="I424">
        <v>2023</v>
      </c>
      <c r="J424" t="s">
        <v>1348</v>
      </c>
      <c r="K424" t="s">
        <v>1350</v>
      </c>
      <c r="N424" t="s">
        <v>2116</v>
      </c>
      <c r="O424" t="s">
        <v>695</v>
      </c>
      <c r="Q424" t="s">
        <v>29</v>
      </c>
      <c r="R424" t="s">
        <v>113</v>
      </c>
      <c r="S424" t="s">
        <v>692</v>
      </c>
      <c r="T424" t="s">
        <v>2850</v>
      </c>
      <c r="U424" t="s">
        <v>697</v>
      </c>
      <c r="V424" t="s">
        <v>3430</v>
      </c>
      <c r="AG424" t="s">
        <v>2116</v>
      </c>
      <c r="AH424" t="s">
        <v>2116</v>
      </c>
      <c r="AI424">
        <v>275587.58</v>
      </c>
      <c r="AJ424">
        <v>6596702.5099999998</v>
      </c>
      <c r="AK424" t="s">
        <v>2388</v>
      </c>
      <c r="AL424" s="57">
        <v>2.15</v>
      </c>
      <c r="AM424" s="57">
        <v>2</v>
      </c>
    </row>
    <row r="425" spans="1:39" x14ac:dyDescent="0.2">
      <c r="A425" s="44" t="s">
        <v>173</v>
      </c>
      <c r="B425" t="s">
        <v>176</v>
      </c>
      <c r="C425" t="s">
        <v>3048</v>
      </c>
      <c r="F425" t="s">
        <v>3099</v>
      </c>
      <c r="G425" t="s">
        <v>1805</v>
      </c>
      <c r="H425" s="39">
        <v>44792</v>
      </c>
      <c r="I425">
        <v>2022</v>
      </c>
      <c r="J425" t="s">
        <v>1297</v>
      </c>
      <c r="K425" t="s">
        <v>1271</v>
      </c>
      <c r="N425" t="s">
        <v>2116</v>
      </c>
      <c r="O425" t="s">
        <v>695</v>
      </c>
      <c r="Q425" t="s">
        <v>29</v>
      </c>
      <c r="R425" t="s">
        <v>113</v>
      </c>
      <c r="S425" t="s">
        <v>692</v>
      </c>
      <c r="T425" t="s">
        <v>2850</v>
      </c>
      <c r="U425" t="s">
        <v>1557</v>
      </c>
      <c r="V425" t="s">
        <v>2406</v>
      </c>
      <c r="AG425" t="s">
        <v>2116</v>
      </c>
      <c r="AH425" t="s">
        <v>2116</v>
      </c>
      <c r="AI425">
        <v>305769</v>
      </c>
      <c r="AJ425">
        <v>6141844</v>
      </c>
      <c r="AK425" t="s">
        <v>2388</v>
      </c>
      <c r="AL425" s="57">
        <v>3.15</v>
      </c>
      <c r="AM425" s="57">
        <v>3</v>
      </c>
    </row>
    <row r="426" spans="1:39" x14ac:dyDescent="0.2">
      <c r="A426" s="44" t="s">
        <v>173</v>
      </c>
      <c r="B426" t="s">
        <v>176</v>
      </c>
      <c r="C426" t="s">
        <v>3048</v>
      </c>
      <c r="F426" t="s">
        <v>3392</v>
      </c>
      <c r="G426" t="s">
        <v>1805</v>
      </c>
      <c r="H426" s="39">
        <v>45082</v>
      </c>
      <c r="I426">
        <v>2023</v>
      </c>
      <c r="J426" t="s">
        <v>1348</v>
      </c>
      <c r="K426" t="s">
        <v>1471</v>
      </c>
      <c r="N426" t="s">
        <v>2116</v>
      </c>
      <c r="O426" t="s">
        <v>695</v>
      </c>
      <c r="Q426" t="s">
        <v>29</v>
      </c>
      <c r="R426" t="s">
        <v>113</v>
      </c>
      <c r="S426" t="s">
        <v>692</v>
      </c>
      <c r="T426" t="s">
        <v>2850</v>
      </c>
      <c r="U426" t="s">
        <v>697</v>
      </c>
      <c r="V426" t="s">
        <v>3393</v>
      </c>
      <c r="AG426" t="s">
        <v>2116</v>
      </c>
      <c r="AH426" t="s">
        <v>2116</v>
      </c>
      <c r="AI426">
        <v>334840</v>
      </c>
      <c r="AJ426">
        <v>6674102</v>
      </c>
      <c r="AK426" t="s">
        <v>2388</v>
      </c>
      <c r="AL426" s="57">
        <v>3.15</v>
      </c>
      <c r="AM426" s="57">
        <v>3</v>
      </c>
    </row>
    <row r="427" spans="1:39" x14ac:dyDescent="0.2">
      <c r="A427" s="44" t="s">
        <v>173</v>
      </c>
      <c r="B427" t="s">
        <v>176</v>
      </c>
      <c r="C427" t="s">
        <v>3048</v>
      </c>
      <c r="F427" t="s">
        <v>3433</v>
      </c>
      <c r="G427" t="s">
        <v>1805</v>
      </c>
      <c r="H427" s="39">
        <v>45070</v>
      </c>
      <c r="I427">
        <v>2023</v>
      </c>
      <c r="J427" t="s">
        <v>1348</v>
      </c>
      <c r="K427" t="s">
        <v>1471</v>
      </c>
      <c r="N427" t="s">
        <v>2116</v>
      </c>
      <c r="O427" t="s">
        <v>695</v>
      </c>
      <c r="Q427" t="s">
        <v>29</v>
      </c>
      <c r="R427" t="s">
        <v>113</v>
      </c>
      <c r="S427" t="s">
        <v>692</v>
      </c>
      <c r="T427" t="s">
        <v>2850</v>
      </c>
      <c r="U427" t="s">
        <v>697</v>
      </c>
      <c r="V427" t="s">
        <v>3434</v>
      </c>
      <c r="AG427" t="s">
        <v>2116</v>
      </c>
      <c r="AH427" t="s">
        <v>2116</v>
      </c>
      <c r="AI427">
        <v>337195.37</v>
      </c>
      <c r="AJ427">
        <v>6676097.75</v>
      </c>
      <c r="AK427" t="s">
        <v>2388</v>
      </c>
      <c r="AL427" s="57">
        <v>2.5499999999999998</v>
      </c>
      <c r="AM427" s="57">
        <v>2.4</v>
      </c>
    </row>
    <row r="428" spans="1:39" x14ac:dyDescent="0.2">
      <c r="A428" s="44" t="s">
        <v>173</v>
      </c>
      <c r="B428" t="s">
        <v>176</v>
      </c>
      <c r="C428" t="s">
        <v>3048</v>
      </c>
      <c r="F428" t="s">
        <v>3253</v>
      </c>
      <c r="G428" t="s">
        <v>1805</v>
      </c>
      <c r="H428" s="39">
        <v>44918</v>
      </c>
      <c r="I428">
        <v>2022</v>
      </c>
      <c r="J428" t="s">
        <v>1297</v>
      </c>
      <c r="K428" t="s">
        <v>3219</v>
      </c>
      <c r="N428" t="s">
        <v>2116</v>
      </c>
      <c r="O428" t="s">
        <v>695</v>
      </c>
      <c r="Q428" t="s">
        <v>29</v>
      </c>
      <c r="R428" t="s">
        <v>113</v>
      </c>
      <c r="S428" t="s">
        <v>692</v>
      </c>
      <c r="T428" t="s">
        <v>2850</v>
      </c>
      <c r="U428" t="s">
        <v>1557</v>
      </c>
      <c r="V428" t="s">
        <v>3254</v>
      </c>
      <c r="AG428" t="s">
        <v>2116</v>
      </c>
      <c r="AH428" t="s">
        <v>2116</v>
      </c>
      <c r="AI428">
        <v>739491</v>
      </c>
      <c r="AJ428">
        <v>6019565</v>
      </c>
      <c r="AK428" t="s">
        <v>2389</v>
      </c>
      <c r="AL428" s="57">
        <v>3.15</v>
      </c>
      <c r="AM428" s="57">
        <v>3</v>
      </c>
    </row>
    <row r="429" spans="1:39" x14ac:dyDescent="0.2">
      <c r="A429" s="44" t="s">
        <v>173</v>
      </c>
      <c r="B429" t="s">
        <v>176</v>
      </c>
      <c r="C429" t="s">
        <v>3048</v>
      </c>
      <c r="F429" t="s">
        <v>3788</v>
      </c>
      <c r="G429" t="s">
        <v>1805</v>
      </c>
      <c r="H429" s="39">
        <v>45295</v>
      </c>
      <c r="I429">
        <v>2024</v>
      </c>
      <c r="J429" t="s">
        <v>1348</v>
      </c>
      <c r="K429" t="s">
        <v>1471</v>
      </c>
      <c r="N429" t="s">
        <v>2116</v>
      </c>
      <c r="O429" t="s">
        <v>695</v>
      </c>
      <c r="Q429" t="s">
        <v>29</v>
      </c>
      <c r="R429" t="s">
        <v>113</v>
      </c>
      <c r="S429" t="s">
        <v>692</v>
      </c>
      <c r="T429" t="s">
        <v>2850</v>
      </c>
      <c r="U429" t="s">
        <v>1557</v>
      </c>
      <c r="V429" t="s">
        <v>3233</v>
      </c>
      <c r="AG429" t="s">
        <v>2116</v>
      </c>
      <c r="AH429" t="s">
        <v>2116</v>
      </c>
      <c r="AI429">
        <v>334531</v>
      </c>
      <c r="AJ429">
        <v>6673946</v>
      </c>
      <c r="AK429" t="s">
        <v>2388</v>
      </c>
      <c r="AL429" s="57">
        <v>2.5499999999999998</v>
      </c>
      <c r="AM429" s="57">
        <v>2.4</v>
      </c>
    </row>
    <row r="430" spans="1:39" x14ac:dyDescent="0.2">
      <c r="A430" s="44" t="s">
        <v>173</v>
      </c>
      <c r="B430" t="s">
        <v>176</v>
      </c>
      <c r="C430" t="s">
        <v>3048</v>
      </c>
      <c r="F430" t="s">
        <v>3139</v>
      </c>
      <c r="G430" t="s">
        <v>1805</v>
      </c>
      <c r="H430" s="39">
        <v>44799</v>
      </c>
      <c r="I430">
        <v>2022</v>
      </c>
      <c r="J430" t="s">
        <v>1297</v>
      </c>
      <c r="K430" t="s">
        <v>1271</v>
      </c>
      <c r="N430" t="s">
        <v>2116</v>
      </c>
      <c r="O430" t="s">
        <v>695</v>
      </c>
      <c r="Q430" t="s">
        <v>29</v>
      </c>
      <c r="R430" t="s">
        <v>113</v>
      </c>
      <c r="S430" t="s">
        <v>692</v>
      </c>
      <c r="T430" t="s">
        <v>2850</v>
      </c>
      <c r="U430" t="s">
        <v>1557</v>
      </c>
      <c r="V430" t="s">
        <v>3140</v>
      </c>
      <c r="AG430" t="s">
        <v>2116</v>
      </c>
      <c r="AH430" t="s">
        <v>2116</v>
      </c>
      <c r="AI430">
        <v>303998</v>
      </c>
      <c r="AJ430">
        <v>6138914</v>
      </c>
      <c r="AK430" t="s">
        <v>2388</v>
      </c>
      <c r="AL430" s="57">
        <v>8.0980000000000008</v>
      </c>
      <c r="AM430" s="57">
        <v>8</v>
      </c>
    </row>
    <row r="431" spans="1:39" x14ac:dyDescent="0.2">
      <c r="A431" s="44" t="s">
        <v>173</v>
      </c>
      <c r="B431" t="s">
        <v>176</v>
      </c>
      <c r="C431" t="s">
        <v>3048</v>
      </c>
      <c r="F431" t="s">
        <v>3532</v>
      </c>
      <c r="G431" t="s">
        <v>1805</v>
      </c>
      <c r="H431" s="39">
        <v>45225</v>
      </c>
      <c r="I431">
        <v>2023</v>
      </c>
      <c r="J431" t="s">
        <v>1348</v>
      </c>
      <c r="K431" t="s">
        <v>1371</v>
      </c>
      <c r="N431" t="s">
        <v>2116</v>
      </c>
      <c r="O431" t="s">
        <v>695</v>
      </c>
      <c r="Q431" t="s">
        <v>29</v>
      </c>
      <c r="R431" t="s">
        <v>113</v>
      </c>
      <c r="S431" t="s">
        <v>692</v>
      </c>
      <c r="T431" t="s">
        <v>2850</v>
      </c>
      <c r="U431" t="s">
        <v>697</v>
      </c>
      <c r="V431" t="s">
        <v>3533</v>
      </c>
      <c r="AG431" t="s">
        <v>2116</v>
      </c>
      <c r="AH431" t="s">
        <v>2116</v>
      </c>
      <c r="AI431">
        <v>279833</v>
      </c>
      <c r="AJ431">
        <v>6654721</v>
      </c>
      <c r="AK431" t="s">
        <v>2388</v>
      </c>
      <c r="AL431" s="57">
        <v>3.15</v>
      </c>
      <c r="AM431" s="57">
        <v>3</v>
      </c>
    </row>
    <row r="432" spans="1:39" x14ac:dyDescent="0.2">
      <c r="A432" s="44" t="s">
        <v>173</v>
      </c>
      <c r="B432" t="s">
        <v>176</v>
      </c>
      <c r="C432" t="s">
        <v>3441</v>
      </c>
      <c r="F432" t="s">
        <v>3442</v>
      </c>
      <c r="G432" t="s">
        <v>1805</v>
      </c>
      <c r="H432" s="39">
        <v>44858</v>
      </c>
      <c r="I432">
        <v>2022</v>
      </c>
      <c r="J432" t="s">
        <v>1362</v>
      </c>
      <c r="K432" t="s">
        <v>1464</v>
      </c>
      <c r="N432" t="s">
        <v>2116</v>
      </c>
      <c r="O432" t="s">
        <v>695</v>
      </c>
      <c r="Q432" t="s">
        <v>29</v>
      </c>
      <c r="R432" t="s">
        <v>113</v>
      </c>
      <c r="S432" t="s">
        <v>692</v>
      </c>
      <c r="T432" t="s">
        <v>2850</v>
      </c>
      <c r="U432" t="s">
        <v>1557</v>
      </c>
      <c r="V432" t="s">
        <v>3443</v>
      </c>
      <c r="AG432" t="s">
        <v>2116</v>
      </c>
      <c r="AH432" t="s">
        <v>2116</v>
      </c>
      <c r="AI432">
        <v>374997</v>
      </c>
      <c r="AJ432">
        <v>6954550</v>
      </c>
      <c r="AK432" t="s">
        <v>2390</v>
      </c>
      <c r="AL432" s="57">
        <v>4.0270000000000001</v>
      </c>
      <c r="AM432" s="57">
        <v>3.9</v>
      </c>
    </row>
    <row r="433" spans="1:39" x14ac:dyDescent="0.2">
      <c r="A433" s="44" t="s">
        <v>173</v>
      </c>
      <c r="B433" t="s">
        <v>176</v>
      </c>
      <c r="C433" t="s">
        <v>221</v>
      </c>
      <c r="E433" t="s">
        <v>1645</v>
      </c>
      <c r="F433" t="s">
        <v>189</v>
      </c>
      <c r="G433" t="s">
        <v>1805</v>
      </c>
      <c r="H433" s="39">
        <v>43952</v>
      </c>
      <c r="I433">
        <v>2020</v>
      </c>
      <c r="J433" t="s">
        <v>1297</v>
      </c>
      <c r="K433" t="s">
        <v>1453</v>
      </c>
      <c r="N433" t="s">
        <v>2116</v>
      </c>
      <c r="O433" t="s">
        <v>695</v>
      </c>
      <c r="Q433" t="s">
        <v>29</v>
      </c>
      <c r="R433" t="s">
        <v>113</v>
      </c>
      <c r="S433" t="s">
        <v>692</v>
      </c>
      <c r="T433" t="s">
        <v>2850</v>
      </c>
      <c r="U433" t="s">
        <v>697</v>
      </c>
      <c r="V433" t="s">
        <v>1011</v>
      </c>
      <c r="AG433" t="s">
        <v>2116</v>
      </c>
      <c r="AH433" t="s">
        <v>2116</v>
      </c>
      <c r="AI433">
        <v>247117.09</v>
      </c>
      <c r="AJ433">
        <v>6055548.8600000003</v>
      </c>
      <c r="AK433" t="s">
        <v>2391</v>
      </c>
      <c r="AL433" s="57">
        <v>5</v>
      </c>
      <c r="AM433" s="57">
        <v>4.97</v>
      </c>
    </row>
    <row r="434" spans="1:39" x14ac:dyDescent="0.2">
      <c r="A434" s="44" t="s">
        <v>173</v>
      </c>
      <c r="B434" t="s">
        <v>176</v>
      </c>
      <c r="C434" t="s">
        <v>3965</v>
      </c>
      <c r="F434" t="s">
        <v>3966</v>
      </c>
      <c r="G434" t="s">
        <v>1805</v>
      </c>
      <c r="H434" s="39">
        <v>45513</v>
      </c>
      <c r="I434">
        <v>2024</v>
      </c>
      <c r="J434" t="s">
        <v>1297</v>
      </c>
      <c r="K434" t="s">
        <v>1271</v>
      </c>
      <c r="N434" t="s">
        <v>2116</v>
      </c>
      <c r="O434" t="s">
        <v>3967</v>
      </c>
      <c r="Q434" t="s">
        <v>29</v>
      </c>
      <c r="R434" t="s">
        <v>113</v>
      </c>
      <c r="S434" t="s">
        <v>692</v>
      </c>
      <c r="U434" t="s">
        <v>3968</v>
      </c>
      <c r="V434" t="s">
        <v>3969</v>
      </c>
      <c r="AG434" t="s">
        <v>2116</v>
      </c>
      <c r="AH434" t="s">
        <v>2116</v>
      </c>
      <c r="AI434">
        <v>304318</v>
      </c>
      <c r="AJ434">
        <v>6146303</v>
      </c>
      <c r="AK434" t="s">
        <v>2388</v>
      </c>
      <c r="AL434" s="57">
        <v>222.63200000000001</v>
      </c>
      <c r="AM434" s="57">
        <v>222.03700000000001</v>
      </c>
    </row>
    <row r="435" spans="1:39" x14ac:dyDescent="0.2">
      <c r="A435" s="44" t="s">
        <v>173</v>
      </c>
      <c r="B435" t="s">
        <v>176</v>
      </c>
      <c r="C435" t="s">
        <v>213</v>
      </c>
      <c r="E435" t="s">
        <v>1213</v>
      </c>
      <c r="F435" t="s">
        <v>554</v>
      </c>
      <c r="G435" t="s">
        <v>1805</v>
      </c>
      <c r="H435" s="39">
        <v>42734</v>
      </c>
      <c r="I435">
        <v>2016</v>
      </c>
      <c r="J435" t="s">
        <v>3870</v>
      </c>
      <c r="K435" t="s">
        <v>1427</v>
      </c>
      <c r="N435" t="s">
        <v>2116</v>
      </c>
      <c r="O435" t="s">
        <v>1837</v>
      </c>
      <c r="Q435" t="s">
        <v>29</v>
      </c>
      <c r="R435" t="s">
        <v>113</v>
      </c>
      <c r="S435" t="s">
        <v>692</v>
      </c>
      <c r="T435" t="s">
        <v>2850</v>
      </c>
      <c r="U435" t="s">
        <v>697</v>
      </c>
      <c r="V435" t="s">
        <v>964</v>
      </c>
      <c r="AG435" t="s">
        <v>2116</v>
      </c>
      <c r="AH435" t="s">
        <v>2116</v>
      </c>
      <c r="AI435">
        <v>266413.19</v>
      </c>
      <c r="AJ435">
        <v>6197655.9500000002</v>
      </c>
      <c r="AK435" t="s">
        <v>2388</v>
      </c>
      <c r="AL435" s="57">
        <v>9</v>
      </c>
      <c r="AM435" s="57">
        <v>8.99</v>
      </c>
    </row>
    <row r="436" spans="1:39" x14ac:dyDescent="0.2">
      <c r="A436" s="44" t="s">
        <v>173</v>
      </c>
      <c r="B436" t="s">
        <v>176</v>
      </c>
      <c r="C436" t="s">
        <v>2614</v>
      </c>
      <c r="E436" t="s">
        <v>1698</v>
      </c>
      <c r="F436" t="s">
        <v>382</v>
      </c>
      <c r="G436" t="s">
        <v>1805</v>
      </c>
      <c r="H436" s="39">
        <v>43019</v>
      </c>
      <c r="I436">
        <v>2017</v>
      </c>
      <c r="J436" t="s">
        <v>3870</v>
      </c>
      <c r="K436" t="s">
        <v>1358</v>
      </c>
      <c r="N436" t="s">
        <v>2116</v>
      </c>
      <c r="O436" t="s">
        <v>1837</v>
      </c>
      <c r="Q436" t="s">
        <v>29</v>
      </c>
      <c r="R436" t="s">
        <v>113</v>
      </c>
      <c r="S436" t="s">
        <v>692</v>
      </c>
      <c r="T436" t="s">
        <v>2850</v>
      </c>
      <c r="U436" t="s">
        <v>697</v>
      </c>
      <c r="V436" t="s">
        <v>2171</v>
      </c>
      <c r="AG436" t="s">
        <v>2116</v>
      </c>
      <c r="AH436" t="s">
        <v>2116</v>
      </c>
      <c r="AI436">
        <v>349375.77529999998</v>
      </c>
      <c r="AJ436">
        <v>6236615.8609999996</v>
      </c>
      <c r="AK436" t="s">
        <v>2388</v>
      </c>
      <c r="AL436" s="57">
        <v>3</v>
      </c>
      <c r="AM436" s="57">
        <v>3</v>
      </c>
    </row>
    <row r="437" spans="1:39" x14ac:dyDescent="0.2">
      <c r="A437" s="44" t="s">
        <v>173</v>
      </c>
      <c r="B437" t="s">
        <v>176</v>
      </c>
      <c r="C437" t="s">
        <v>2638</v>
      </c>
      <c r="E437" t="s">
        <v>1214</v>
      </c>
      <c r="F437" t="s">
        <v>555</v>
      </c>
      <c r="G437" t="s">
        <v>1805</v>
      </c>
      <c r="H437" s="39">
        <v>42825</v>
      </c>
      <c r="I437">
        <v>2017</v>
      </c>
      <c r="J437" t="s">
        <v>3870</v>
      </c>
      <c r="K437" t="s">
        <v>1427</v>
      </c>
      <c r="N437" t="s">
        <v>2116</v>
      </c>
      <c r="O437" t="s">
        <v>1837</v>
      </c>
      <c r="Q437" t="s">
        <v>29</v>
      </c>
      <c r="R437" t="s">
        <v>113</v>
      </c>
      <c r="S437" t="s">
        <v>692</v>
      </c>
      <c r="T437" t="s">
        <v>2850</v>
      </c>
      <c r="U437" t="s">
        <v>697</v>
      </c>
      <c r="V437" t="s">
        <v>965</v>
      </c>
      <c r="AG437" t="s">
        <v>2116</v>
      </c>
      <c r="AH437" t="s">
        <v>2116</v>
      </c>
      <c r="AI437">
        <v>254883.26</v>
      </c>
      <c r="AJ437">
        <v>6189538.1299999999</v>
      </c>
      <c r="AK437" t="s">
        <v>2388</v>
      </c>
      <c r="AL437" s="57">
        <v>9</v>
      </c>
      <c r="AM437" s="57">
        <v>8.9292999999999996</v>
      </c>
    </row>
    <row r="438" spans="1:39" x14ac:dyDescent="0.2">
      <c r="A438" s="44" t="s">
        <v>173</v>
      </c>
      <c r="B438" t="s">
        <v>176</v>
      </c>
      <c r="C438" t="s">
        <v>3179</v>
      </c>
      <c r="F438" t="s">
        <v>3180</v>
      </c>
      <c r="G438" t="s">
        <v>1805</v>
      </c>
      <c r="H438" s="39">
        <v>44875</v>
      </c>
      <c r="I438">
        <v>2022</v>
      </c>
      <c r="J438" t="s">
        <v>1362</v>
      </c>
      <c r="K438" t="s">
        <v>1470</v>
      </c>
      <c r="N438" t="s">
        <v>2116</v>
      </c>
      <c r="O438" t="s">
        <v>695</v>
      </c>
      <c r="Q438" t="s">
        <v>29</v>
      </c>
      <c r="R438" t="s">
        <v>113</v>
      </c>
      <c r="S438" t="s">
        <v>692</v>
      </c>
      <c r="T438" t="s">
        <v>2850</v>
      </c>
      <c r="U438" t="s">
        <v>697</v>
      </c>
      <c r="V438" t="s">
        <v>3181</v>
      </c>
      <c r="AG438" t="s">
        <v>2116</v>
      </c>
      <c r="AH438" t="s">
        <v>2116</v>
      </c>
      <c r="AI438">
        <v>316533</v>
      </c>
      <c r="AJ438">
        <v>6840884</v>
      </c>
      <c r="AK438" t="s">
        <v>2388</v>
      </c>
      <c r="AL438" s="57">
        <v>9.15</v>
      </c>
      <c r="AM438" s="57">
        <v>9</v>
      </c>
    </row>
    <row r="439" spans="1:39" x14ac:dyDescent="0.2">
      <c r="A439" s="44" t="s">
        <v>173</v>
      </c>
      <c r="B439" t="s">
        <v>176</v>
      </c>
      <c r="C439" t="s">
        <v>2173</v>
      </c>
      <c r="E439" t="s">
        <v>1648</v>
      </c>
      <c r="F439" t="s">
        <v>634</v>
      </c>
      <c r="G439" t="s">
        <v>1805</v>
      </c>
      <c r="H439" s="39">
        <v>43567</v>
      </c>
      <c r="I439">
        <v>2019</v>
      </c>
      <c r="J439" t="s">
        <v>1310</v>
      </c>
      <c r="K439" t="s">
        <v>1315</v>
      </c>
      <c r="N439" t="s">
        <v>2116</v>
      </c>
      <c r="O439" t="s">
        <v>1837</v>
      </c>
      <c r="Q439" t="s">
        <v>29</v>
      </c>
      <c r="R439" t="s">
        <v>113</v>
      </c>
      <c r="S439" t="s">
        <v>692</v>
      </c>
      <c r="T439" t="s">
        <v>2850</v>
      </c>
      <c r="U439" t="s">
        <v>697</v>
      </c>
      <c r="V439" t="s">
        <v>1932</v>
      </c>
      <c r="AG439" t="s">
        <v>2116</v>
      </c>
      <c r="AH439" t="s">
        <v>2116</v>
      </c>
      <c r="AI439">
        <v>288382.93</v>
      </c>
      <c r="AJ439">
        <v>6235223.8499999996</v>
      </c>
      <c r="AK439" t="s">
        <v>2391</v>
      </c>
      <c r="AL439" s="57">
        <v>9</v>
      </c>
      <c r="AM439" s="57">
        <v>8.8879999999999999</v>
      </c>
    </row>
    <row r="440" spans="1:39" x14ac:dyDescent="0.2">
      <c r="A440" s="44" t="s">
        <v>173</v>
      </c>
      <c r="B440" t="s">
        <v>176</v>
      </c>
      <c r="C440" t="s">
        <v>4148</v>
      </c>
      <c r="F440" t="s">
        <v>2807</v>
      </c>
      <c r="G440" t="s">
        <v>1805</v>
      </c>
      <c r="H440" s="39">
        <v>44468</v>
      </c>
      <c r="I440">
        <v>2021</v>
      </c>
      <c r="J440" t="s">
        <v>3870</v>
      </c>
      <c r="K440" t="s">
        <v>1456</v>
      </c>
      <c r="N440" t="s">
        <v>2116</v>
      </c>
      <c r="O440" t="s">
        <v>695</v>
      </c>
      <c r="Q440" t="s">
        <v>29</v>
      </c>
      <c r="R440" t="s">
        <v>113</v>
      </c>
      <c r="S440" t="s">
        <v>692</v>
      </c>
      <c r="T440" t="s">
        <v>2850</v>
      </c>
      <c r="U440" t="s">
        <v>697</v>
      </c>
      <c r="V440" t="s">
        <v>2808</v>
      </c>
      <c r="AG440" t="s">
        <v>2116</v>
      </c>
      <c r="AH440" t="s">
        <v>2116</v>
      </c>
      <c r="AI440">
        <v>304335</v>
      </c>
      <c r="AJ440">
        <v>6189673</v>
      </c>
      <c r="AK440" t="s">
        <v>2388</v>
      </c>
      <c r="AL440" s="57">
        <v>8.09</v>
      </c>
      <c r="AM440" s="57">
        <v>8</v>
      </c>
    </row>
    <row r="441" spans="1:39" x14ac:dyDescent="0.2">
      <c r="A441" s="44" t="s">
        <v>173</v>
      </c>
      <c r="B441" t="s">
        <v>176</v>
      </c>
      <c r="C441" t="s">
        <v>2666</v>
      </c>
      <c r="E441" t="s">
        <v>1239</v>
      </c>
      <c r="F441" t="s">
        <v>630</v>
      </c>
      <c r="G441" t="s">
        <v>1805</v>
      </c>
      <c r="H441" s="39">
        <v>42669</v>
      </c>
      <c r="I441">
        <v>2016</v>
      </c>
      <c r="J441" t="s">
        <v>1310</v>
      </c>
      <c r="K441" t="s">
        <v>1315</v>
      </c>
      <c r="N441" t="s">
        <v>2116</v>
      </c>
      <c r="O441" t="s">
        <v>1837</v>
      </c>
      <c r="Q441" t="s">
        <v>29</v>
      </c>
      <c r="R441" t="s">
        <v>113</v>
      </c>
      <c r="S441" t="s">
        <v>692</v>
      </c>
      <c r="T441" t="s">
        <v>2850</v>
      </c>
      <c r="U441" t="s">
        <v>697</v>
      </c>
      <c r="V441" t="s">
        <v>1015</v>
      </c>
      <c r="AG441" t="s">
        <v>2116</v>
      </c>
      <c r="AH441" t="s">
        <v>2116</v>
      </c>
      <c r="AI441">
        <v>274245.09779999999</v>
      </c>
      <c r="AJ441">
        <v>6246022.6770000001</v>
      </c>
      <c r="AK441" t="s">
        <v>2388</v>
      </c>
      <c r="AL441" s="57">
        <v>3</v>
      </c>
      <c r="AM441" s="57">
        <v>3</v>
      </c>
    </row>
    <row r="442" spans="1:39" x14ac:dyDescent="0.2">
      <c r="A442" s="44" t="s">
        <v>173</v>
      </c>
      <c r="B442" t="s">
        <v>176</v>
      </c>
      <c r="C442" t="s">
        <v>2617</v>
      </c>
      <c r="E442" t="s">
        <v>1585</v>
      </c>
      <c r="F442" t="s">
        <v>383</v>
      </c>
      <c r="G442" t="s">
        <v>1805</v>
      </c>
      <c r="H442" s="39">
        <v>42965</v>
      </c>
      <c r="I442">
        <v>2017</v>
      </c>
      <c r="J442" t="s">
        <v>3870</v>
      </c>
      <c r="K442" t="s">
        <v>1358</v>
      </c>
      <c r="N442" t="s">
        <v>2116</v>
      </c>
      <c r="O442" t="s">
        <v>695</v>
      </c>
      <c r="Q442" t="s">
        <v>29</v>
      </c>
      <c r="R442" t="s">
        <v>113</v>
      </c>
      <c r="S442" t="s">
        <v>692</v>
      </c>
      <c r="T442" t="s">
        <v>2850</v>
      </c>
      <c r="U442" t="s">
        <v>697</v>
      </c>
      <c r="V442" t="s">
        <v>1934</v>
      </c>
      <c r="AG442" t="s">
        <v>2116</v>
      </c>
      <c r="AH442" t="s">
        <v>2116</v>
      </c>
      <c r="AI442">
        <v>348476.61</v>
      </c>
      <c r="AJ442">
        <v>6240608.29</v>
      </c>
      <c r="AK442" t="s">
        <v>2391</v>
      </c>
      <c r="AL442" s="57">
        <v>3</v>
      </c>
      <c r="AM442" s="57">
        <v>2.9901</v>
      </c>
    </row>
    <row r="443" spans="1:39" x14ac:dyDescent="0.2">
      <c r="A443" s="44" t="s">
        <v>173</v>
      </c>
      <c r="B443" t="s">
        <v>176</v>
      </c>
      <c r="C443" t="s">
        <v>2588</v>
      </c>
      <c r="E443" t="s">
        <v>1688</v>
      </c>
      <c r="F443" t="s">
        <v>280</v>
      </c>
      <c r="G443" t="s">
        <v>1805</v>
      </c>
      <c r="H443" s="39">
        <v>42944</v>
      </c>
      <c r="I443">
        <v>2017</v>
      </c>
      <c r="J443" t="s">
        <v>1316</v>
      </c>
      <c r="K443" t="s">
        <v>1324</v>
      </c>
      <c r="N443" t="s">
        <v>2116</v>
      </c>
      <c r="O443" t="s">
        <v>695</v>
      </c>
      <c r="Q443" t="s">
        <v>29</v>
      </c>
      <c r="R443" t="s">
        <v>113</v>
      </c>
      <c r="S443" t="s">
        <v>692</v>
      </c>
      <c r="T443" t="s">
        <v>2850</v>
      </c>
      <c r="U443" t="s">
        <v>738</v>
      </c>
      <c r="V443" t="s">
        <v>1905</v>
      </c>
      <c r="AG443" t="s">
        <v>2116</v>
      </c>
      <c r="AH443" t="s">
        <v>2116</v>
      </c>
      <c r="AI443">
        <v>302339.03999999998</v>
      </c>
      <c r="AJ443">
        <v>6405809.9400000004</v>
      </c>
      <c r="AK443" t="s">
        <v>2388</v>
      </c>
      <c r="AL443" s="57">
        <v>3</v>
      </c>
      <c r="AM443" s="57">
        <v>3</v>
      </c>
    </row>
    <row r="444" spans="1:39" x14ac:dyDescent="0.2">
      <c r="A444" s="44" t="s">
        <v>173</v>
      </c>
      <c r="B444" t="s">
        <v>176</v>
      </c>
      <c r="C444" t="s">
        <v>227</v>
      </c>
      <c r="E444" t="s">
        <v>1667</v>
      </c>
      <c r="F444" t="s">
        <v>691</v>
      </c>
      <c r="G444" t="s">
        <v>1805</v>
      </c>
      <c r="H444" s="39">
        <v>44001</v>
      </c>
      <c r="I444">
        <v>2020</v>
      </c>
      <c r="J444" t="s">
        <v>3870</v>
      </c>
      <c r="K444" t="s">
        <v>1479</v>
      </c>
      <c r="N444" t="s">
        <v>2116</v>
      </c>
      <c r="O444" t="s">
        <v>695</v>
      </c>
      <c r="Q444" t="s">
        <v>29</v>
      </c>
      <c r="R444" t="s">
        <v>113</v>
      </c>
      <c r="S444" t="s">
        <v>692</v>
      </c>
      <c r="T444" t="s">
        <v>2850</v>
      </c>
      <c r="U444" t="s">
        <v>697</v>
      </c>
      <c r="V444" t="s">
        <v>1062</v>
      </c>
      <c r="AG444" t="s">
        <v>2116</v>
      </c>
      <c r="AH444" t="s">
        <v>2116</v>
      </c>
      <c r="AI444">
        <v>332986</v>
      </c>
      <c r="AJ444">
        <v>6191178</v>
      </c>
      <c r="AK444" t="s">
        <v>2388</v>
      </c>
      <c r="AL444" s="57">
        <v>8</v>
      </c>
      <c r="AM444" s="57">
        <v>7.97</v>
      </c>
    </row>
    <row r="445" spans="1:39" x14ac:dyDescent="0.2">
      <c r="A445" s="44" t="s">
        <v>173</v>
      </c>
      <c r="B445" t="s">
        <v>176</v>
      </c>
      <c r="C445" t="s">
        <v>3431</v>
      </c>
      <c r="F445" t="s">
        <v>3432</v>
      </c>
      <c r="G445" t="s">
        <v>1805</v>
      </c>
      <c r="H445" s="39">
        <v>44867</v>
      </c>
      <c r="I445">
        <v>2022</v>
      </c>
      <c r="J445" t="s">
        <v>3870</v>
      </c>
      <c r="K445" t="s">
        <v>1439</v>
      </c>
      <c r="N445" t="s">
        <v>2116</v>
      </c>
      <c r="O445" t="s">
        <v>695</v>
      </c>
      <c r="Q445" t="s">
        <v>29</v>
      </c>
      <c r="R445" t="s">
        <v>113</v>
      </c>
      <c r="S445" t="s">
        <v>692</v>
      </c>
      <c r="T445" t="s">
        <v>2850</v>
      </c>
      <c r="U445" t="s">
        <v>1557</v>
      </c>
      <c r="V445" t="s">
        <v>3163</v>
      </c>
      <c r="AG445" t="s">
        <v>2116</v>
      </c>
      <c r="AH445" t="s">
        <v>2116</v>
      </c>
      <c r="AI445">
        <v>339479</v>
      </c>
      <c r="AJ445">
        <v>6231124</v>
      </c>
      <c r="AK445" t="s">
        <v>2388</v>
      </c>
      <c r="AL445" s="57">
        <v>6.8401399999999999</v>
      </c>
      <c r="AM445" s="57">
        <v>6.7</v>
      </c>
    </row>
    <row r="446" spans="1:39" x14ac:dyDescent="0.2">
      <c r="A446" s="44" t="s">
        <v>173</v>
      </c>
      <c r="B446" t="s">
        <v>176</v>
      </c>
      <c r="C446" t="s">
        <v>2585</v>
      </c>
      <c r="E446" t="s">
        <v>1121</v>
      </c>
      <c r="F446" t="s">
        <v>356</v>
      </c>
      <c r="G446" t="s">
        <v>1805</v>
      </c>
      <c r="H446" s="39">
        <v>42647</v>
      </c>
      <c r="I446">
        <v>2016</v>
      </c>
      <c r="J446" t="s">
        <v>1348</v>
      </c>
      <c r="K446" t="s">
        <v>1350</v>
      </c>
      <c r="N446" t="s">
        <v>2116</v>
      </c>
      <c r="O446" t="s">
        <v>695</v>
      </c>
      <c r="Q446" t="s">
        <v>29</v>
      </c>
      <c r="R446" t="s">
        <v>113</v>
      </c>
      <c r="S446" t="s">
        <v>692</v>
      </c>
      <c r="T446" t="s">
        <v>2850</v>
      </c>
      <c r="U446" t="s">
        <v>738</v>
      </c>
      <c r="V446" t="s">
        <v>809</v>
      </c>
      <c r="AG446" t="s">
        <v>2116</v>
      </c>
      <c r="AH446" t="s">
        <v>2116</v>
      </c>
      <c r="AI446">
        <v>285256.51</v>
      </c>
      <c r="AJ446">
        <v>6617641.7199999997</v>
      </c>
      <c r="AK446" t="s">
        <v>2393</v>
      </c>
      <c r="AL446" s="57">
        <v>6</v>
      </c>
      <c r="AM446" s="57">
        <v>6</v>
      </c>
    </row>
    <row r="447" spans="1:39" x14ac:dyDescent="0.2">
      <c r="A447" s="44" t="s">
        <v>173</v>
      </c>
      <c r="B447" t="s">
        <v>176</v>
      </c>
      <c r="C447" t="s">
        <v>2193</v>
      </c>
      <c r="E447" t="s">
        <v>1131</v>
      </c>
      <c r="F447" t="s">
        <v>385</v>
      </c>
      <c r="G447" t="s">
        <v>1805</v>
      </c>
      <c r="H447" s="39">
        <v>43243</v>
      </c>
      <c r="I447">
        <v>2018</v>
      </c>
      <c r="J447" t="s">
        <v>3870</v>
      </c>
      <c r="K447" t="s">
        <v>1358</v>
      </c>
      <c r="N447" t="s">
        <v>2116</v>
      </c>
      <c r="O447" t="s">
        <v>1837</v>
      </c>
      <c r="Q447" t="s">
        <v>29</v>
      </c>
      <c r="R447" t="s">
        <v>113</v>
      </c>
      <c r="S447" t="s">
        <v>692</v>
      </c>
      <c r="T447" t="s">
        <v>2850</v>
      </c>
      <c r="U447" t="s">
        <v>697</v>
      </c>
      <c r="V447" t="s">
        <v>830</v>
      </c>
      <c r="AG447" t="s">
        <v>2116</v>
      </c>
      <c r="AH447" t="s">
        <v>2116</v>
      </c>
      <c r="AI447">
        <v>349286</v>
      </c>
      <c r="AJ447">
        <v>6237229.04</v>
      </c>
      <c r="AK447" t="s">
        <v>2391</v>
      </c>
      <c r="AL447" s="57">
        <v>3</v>
      </c>
      <c r="AM447" s="57">
        <v>2.9559000000000002</v>
      </c>
    </row>
    <row r="448" spans="1:39" x14ac:dyDescent="0.2">
      <c r="A448" s="44" t="s">
        <v>173</v>
      </c>
      <c r="B448" t="s">
        <v>176</v>
      </c>
      <c r="C448" t="s">
        <v>2206</v>
      </c>
      <c r="E448" t="s">
        <v>1628</v>
      </c>
      <c r="F448" t="s">
        <v>568</v>
      </c>
      <c r="G448" t="s">
        <v>1805</v>
      </c>
      <c r="H448" s="39">
        <v>43714</v>
      </c>
      <c r="I448">
        <v>2019</v>
      </c>
      <c r="J448" t="s">
        <v>3870</v>
      </c>
      <c r="K448" t="s">
        <v>1267</v>
      </c>
      <c r="N448" t="s">
        <v>2116</v>
      </c>
      <c r="O448" t="s">
        <v>695</v>
      </c>
      <c r="Q448" t="s">
        <v>29</v>
      </c>
      <c r="R448" t="s">
        <v>113</v>
      </c>
      <c r="S448" t="s">
        <v>692</v>
      </c>
      <c r="T448" t="s">
        <v>2850</v>
      </c>
      <c r="U448" t="s">
        <v>697</v>
      </c>
      <c r="V448" t="s">
        <v>1974</v>
      </c>
      <c r="AG448" t="s">
        <v>2116</v>
      </c>
      <c r="AH448" t="s">
        <v>2116</v>
      </c>
      <c r="AI448">
        <v>307865.28999999998</v>
      </c>
      <c r="AJ448">
        <v>6168554.0899999999</v>
      </c>
      <c r="AK448" t="s">
        <v>2391</v>
      </c>
      <c r="AL448" s="57">
        <v>9</v>
      </c>
      <c r="AM448" s="57">
        <v>9</v>
      </c>
    </row>
    <row r="449" spans="1:39" x14ac:dyDescent="0.2">
      <c r="A449" s="44" t="s">
        <v>173</v>
      </c>
      <c r="B449" t="s">
        <v>176</v>
      </c>
      <c r="C449" t="s">
        <v>2649</v>
      </c>
      <c r="E449" t="s">
        <v>1728</v>
      </c>
      <c r="F449" t="s">
        <v>563</v>
      </c>
      <c r="G449" t="s">
        <v>1805</v>
      </c>
      <c r="H449" s="39">
        <v>43026</v>
      </c>
      <c r="I449">
        <v>2017</v>
      </c>
      <c r="J449" t="s">
        <v>1316</v>
      </c>
      <c r="K449" t="s">
        <v>1432</v>
      </c>
      <c r="N449" t="s">
        <v>2116</v>
      </c>
      <c r="O449" t="s">
        <v>695</v>
      </c>
      <c r="Q449" t="s">
        <v>29</v>
      </c>
      <c r="R449" t="s">
        <v>113</v>
      </c>
      <c r="S449" t="s">
        <v>692</v>
      </c>
      <c r="T449" t="s">
        <v>2850</v>
      </c>
      <c r="U449" t="s">
        <v>727</v>
      </c>
      <c r="V449" t="s">
        <v>1965</v>
      </c>
      <c r="AG449" t="s">
        <v>2116</v>
      </c>
      <c r="AH449" t="s">
        <v>2116</v>
      </c>
      <c r="AI449">
        <v>330260.59000000003</v>
      </c>
      <c r="AJ449">
        <v>6371919.4199999999</v>
      </c>
      <c r="AK449" t="s">
        <v>2388</v>
      </c>
      <c r="AL449" s="57">
        <v>6</v>
      </c>
      <c r="AM449" s="57">
        <v>6</v>
      </c>
    </row>
    <row r="450" spans="1:39" x14ac:dyDescent="0.2">
      <c r="A450" s="44" t="s">
        <v>173</v>
      </c>
      <c r="B450" t="s">
        <v>176</v>
      </c>
      <c r="C450" t="s">
        <v>2642</v>
      </c>
      <c r="E450" t="s">
        <v>1699</v>
      </c>
      <c r="F450" t="s">
        <v>384</v>
      </c>
      <c r="G450" t="s">
        <v>1805</v>
      </c>
      <c r="H450" s="39">
        <v>43246</v>
      </c>
      <c r="I450">
        <v>2018</v>
      </c>
      <c r="J450" t="s">
        <v>3870</v>
      </c>
      <c r="K450" t="s">
        <v>1358</v>
      </c>
      <c r="N450" t="s">
        <v>2116</v>
      </c>
      <c r="O450" t="s">
        <v>695</v>
      </c>
      <c r="Q450" t="s">
        <v>29</v>
      </c>
      <c r="R450" t="s">
        <v>113</v>
      </c>
      <c r="S450" t="s">
        <v>692</v>
      </c>
      <c r="T450" t="s">
        <v>2850</v>
      </c>
      <c r="U450" t="s">
        <v>697</v>
      </c>
      <c r="V450" t="s">
        <v>829</v>
      </c>
      <c r="AG450" t="s">
        <v>2116</v>
      </c>
      <c r="AH450" t="s">
        <v>2116</v>
      </c>
      <c r="AI450">
        <v>345514.8</v>
      </c>
      <c r="AJ450">
        <v>6238351.46</v>
      </c>
      <c r="AK450" t="s">
        <v>2388</v>
      </c>
      <c r="AL450" s="57">
        <v>9</v>
      </c>
      <c r="AM450" s="57">
        <v>9</v>
      </c>
    </row>
    <row r="451" spans="1:39" x14ac:dyDescent="0.2">
      <c r="A451" s="44" t="s">
        <v>173</v>
      </c>
      <c r="B451" t="s">
        <v>176</v>
      </c>
      <c r="C451" t="s">
        <v>3970</v>
      </c>
      <c r="F451" t="s">
        <v>3971</v>
      </c>
      <c r="G451" t="s">
        <v>1805</v>
      </c>
      <c r="H451" s="39">
        <v>45518</v>
      </c>
      <c r="I451">
        <v>2024</v>
      </c>
      <c r="J451" t="s">
        <v>1297</v>
      </c>
      <c r="K451" t="s">
        <v>1442</v>
      </c>
      <c r="N451" t="s">
        <v>2116</v>
      </c>
      <c r="O451" t="s">
        <v>3972</v>
      </c>
      <c r="Q451" t="s">
        <v>29</v>
      </c>
      <c r="R451" t="s">
        <v>113</v>
      </c>
      <c r="S451" t="s">
        <v>692</v>
      </c>
      <c r="U451" t="s">
        <v>3973</v>
      </c>
      <c r="V451" t="s">
        <v>3974</v>
      </c>
      <c r="AG451" t="s">
        <v>2116</v>
      </c>
      <c r="AH451" t="s">
        <v>2116</v>
      </c>
      <c r="AI451">
        <v>236116.9</v>
      </c>
      <c r="AJ451">
        <v>6009510.0999999996</v>
      </c>
      <c r="AK451" t="s">
        <v>2388</v>
      </c>
      <c r="AL451" s="57">
        <v>45.835999999999999</v>
      </c>
      <c r="AM451" s="57">
        <v>45.835999999999999</v>
      </c>
    </row>
    <row r="452" spans="1:39" x14ac:dyDescent="0.2">
      <c r="A452" s="44" t="s">
        <v>173</v>
      </c>
      <c r="B452" t="s">
        <v>176</v>
      </c>
      <c r="C452" t="s">
        <v>3054</v>
      </c>
      <c r="F452" t="s">
        <v>3055</v>
      </c>
      <c r="G452" t="s">
        <v>1805</v>
      </c>
      <c r="H452" s="39">
        <v>44729</v>
      </c>
      <c r="I452">
        <v>2022</v>
      </c>
      <c r="J452" t="s">
        <v>3870</v>
      </c>
      <c r="K452" t="s">
        <v>1427</v>
      </c>
      <c r="N452" t="s">
        <v>2116</v>
      </c>
      <c r="O452" t="s">
        <v>695</v>
      </c>
      <c r="Q452" t="s">
        <v>29</v>
      </c>
      <c r="R452" t="s">
        <v>113</v>
      </c>
      <c r="S452" t="s">
        <v>692</v>
      </c>
      <c r="T452" t="s">
        <v>2850</v>
      </c>
      <c r="U452" t="s">
        <v>1557</v>
      </c>
      <c r="V452" t="s">
        <v>3056</v>
      </c>
      <c r="AG452" t="s">
        <v>2116</v>
      </c>
      <c r="AH452" t="s">
        <v>2116</v>
      </c>
      <c r="AI452">
        <v>248366</v>
      </c>
      <c r="AJ452">
        <v>6192058</v>
      </c>
      <c r="AK452" t="s">
        <v>2388</v>
      </c>
      <c r="AL452" s="57">
        <v>9.1479999999999997</v>
      </c>
      <c r="AM452" s="57">
        <v>9</v>
      </c>
    </row>
    <row r="453" spans="1:39" x14ac:dyDescent="0.2">
      <c r="A453" s="44" t="s">
        <v>173</v>
      </c>
      <c r="B453" t="s">
        <v>176</v>
      </c>
      <c r="C453" t="s">
        <v>2623</v>
      </c>
      <c r="E453" t="s">
        <v>1562</v>
      </c>
      <c r="F453" t="s">
        <v>258</v>
      </c>
      <c r="G453" t="s">
        <v>1805</v>
      </c>
      <c r="H453" s="39">
        <v>43875</v>
      </c>
      <c r="I453">
        <v>2020</v>
      </c>
      <c r="J453" t="s">
        <v>1310</v>
      </c>
      <c r="K453" t="s">
        <v>1313</v>
      </c>
      <c r="N453" t="s">
        <v>2116</v>
      </c>
      <c r="O453" t="s">
        <v>695</v>
      </c>
      <c r="Q453" t="s">
        <v>29</v>
      </c>
      <c r="R453" t="s">
        <v>113</v>
      </c>
      <c r="S453" t="s">
        <v>692</v>
      </c>
      <c r="T453" t="s">
        <v>2850</v>
      </c>
      <c r="U453" t="s">
        <v>697</v>
      </c>
      <c r="V453" t="s">
        <v>1940</v>
      </c>
      <c r="AG453" t="s">
        <v>2116</v>
      </c>
      <c r="AH453" t="s">
        <v>2116</v>
      </c>
      <c r="AI453">
        <v>310329</v>
      </c>
      <c r="AJ453">
        <v>6231267</v>
      </c>
      <c r="AK453" t="s">
        <v>2391</v>
      </c>
      <c r="AL453" s="57">
        <v>3.0089999999999999</v>
      </c>
      <c r="AM453" s="57">
        <v>3</v>
      </c>
    </row>
    <row r="454" spans="1:39" x14ac:dyDescent="0.2">
      <c r="A454" s="44" t="s">
        <v>173</v>
      </c>
      <c r="B454" t="s">
        <v>176</v>
      </c>
      <c r="C454" t="s">
        <v>2626</v>
      </c>
      <c r="E454" t="s">
        <v>1120</v>
      </c>
      <c r="F454" t="s">
        <v>355</v>
      </c>
      <c r="G454" t="s">
        <v>1805</v>
      </c>
      <c r="H454" s="39">
        <v>42405</v>
      </c>
      <c r="I454">
        <v>2016</v>
      </c>
      <c r="J454" t="s">
        <v>1348</v>
      </c>
      <c r="K454" t="s">
        <v>1350</v>
      </c>
      <c r="N454" t="s">
        <v>2116</v>
      </c>
      <c r="O454" t="s">
        <v>695</v>
      </c>
      <c r="Q454" t="s">
        <v>29</v>
      </c>
      <c r="R454" t="s">
        <v>113</v>
      </c>
      <c r="S454" t="s">
        <v>692</v>
      </c>
      <c r="T454" t="s">
        <v>2850</v>
      </c>
      <c r="U454" t="s">
        <v>738</v>
      </c>
      <c r="V454" t="s">
        <v>809</v>
      </c>
      <c r="AG454" t="s">
        <v>2116</v>
      </c>
      <c r="AH454" t="s">
        <v>2116</v>
      </c>
      <c r="AI454">
        <v>297334</v>
      </c>
      <c r="AJ454">
        <v>6623075</v>
      </c>
      <c r="AK454" t="s">
        <v>2393</v>
      </c>
      <c r="AL454" s="57">
        <v>3</v>
      </c>
      <c r="AM454" s="57">
        <v>3</v>
      </c>
    </row>
    <row r="455" spans="1:39" x14ac:dyDescent="0.2">
      <c r="A455" s="44" t="s">
        <v>173</v>
      </c>
      <c r="B455" t="s">
        <v>176</v>
      </c>
      <c r="C455" t="s">
        <v>2663</v>
      </c>
      <c r="E455" t="s">
        <v>1637</v>
      </c>
      <c r="F455" t="s">
        <v>2319</v>
      </c>
      <c r="G455" t="s">
        <v>1805</v>
      </c>
      <c r="H455" s="39">
        <v>43862</v>
      </c>
      <c r="I455">
        <v>2020</v>
      </c>
      <c r="J455" t="s">
        <v>1297</v>
      </c>
      <c r="K455" t="s">
        <v>1446</v>
      </c>
      <c r="N455" t="s">
        <v>2116</v>
      </c>
      <c r="O455" t="s">
        <v>695</v>
      </c>
      <c r="Q455" t="s">
        <v>29</v>
      </c>
      <c r="R455" t="s">
        <v>113</v>
      </c>
      <c r="S455" t="s">
        <v>692</v>
      </c>
      <c r="T455" t="s">
        <v>2850</v>
      </c>
      <c r="U455" t="s">
        <v>697</v>
      </c>
      <c r="V455" t="s">
        <v>1981</v>
      </c>
      <c r="AG455" t="s">
        <v>2116</v>
      </c>
      <c r="AH455" t="s">
        <v>2116</v>
      </c>
      <c r="AI455">
        <v>304083</v>
      </c>
      <c r="AJ455">
        <v>6134362</v>
      </c>
      <c r="AK455" t="s">
        <v>2391</v>
      </c>
      <c r="AL455" s="57">
        <v>9.0299999999999994</v>
      </c>
      <c r="AM455" s="57">
        <v>9</v>
      </c>
    </row>
    <row r="456" spans="1:39" x14ac:dyDescent="0.2">
      <c r="A456" s="44" t="s">
        <v>173</v>
      </c>
      <c r="B456" t="s">
        <v>176</v>
      </c>
      <c r="C456" t="s">
        <v>3111</v>
      </c>
      <c r="F456" t="s">
        <v>3112</v>
      </c>
      <c r="G456" t="s">
        <v>1805</v>
      </c>
      <c r="H456" s="39">
        <v>44771</v>
      </c>
      <c r="I456">
        <v>2022</v>
      </c>
      <c r="J456" t="s">
        <v>3870</v>
      </c>
      <c r="K456" t="s">
        <v>1439</v>
      </c>
      <c r="N456" t="s">
        <v>2116</v>
      </c>
      <c r="O456" t="s">
        <v>695</v>
      </c>
      <c r="Q456" t="s">
        <v>29</v>
      </c>
      <c r="R456" t="s">
        <v>113</v>
      </c>
      <c r="S456" t="s">
        <v>692</v>
      </c>
      <c r="T456" t="s">
        <v>2850</v>
      </c>
      <c r="U456" t="s">
        <v>1557</v>
      </c>
      <c r="V456" t="s">
        <v>3113</v>
      </c>
      <c r="AG456" t="s">
        <v>2116</v>
      </c>
      <c r="AH456" t="s">
        <v>2116</v>
      </c>
      <c r="AI456">
        <v>335317</v>
      </c>
      <c r="AJ456">
        <v>6223306</v>
      </c>
      <c r="AK456" t="s">
        <v>2388</v>
      </c>
      <c r="AL456" s="57">
        <v>9.1129999999999995</v>
      </c>
      <c r="AM456" s="57">
        <v>9</v>
      </c>
    </row>
    <row r="457" spans="1:39" x14ac:dyDescent="0.2">
      <c r="A457" s="44" t="s">
        <v>173</v>
      </c>
      <c r="B457" t="s">
        <v>176</v>
      </c>
      <c r="C457" t="s">
        <v>2376</v>
      </c>
      <c r="F457" t="s">
        <v>2377</v>
      </c>
      <c r="G457" t="s">
        <v>1805</v>
      </c>
      <c r="H457" s="39">
        <v>44301</v>
      </c>
      <c r="I457">
        <v>2021</v>
      </c>
      <c r="J457" t="s">
        <v>1310</v>
      </c>
      <c r="K457" t="s">
        <v>1314</v>
      </c>
      <c r="N457" t="s">
        <v>2116</v>
      </c>
      <c r="O457" t="s">
        <v>695</v>
      </c>
      <c r="Q457" t="s">
        <v>29</v>
      </c>
      <c r="R457" t="s">
        <v>113</v>
      </c>
      <c r="S457" t="s">
        <v>692</v>
      </c>
      <c r="T457" t="s">
        <v>2850</v>
      </c>
      <c r="U457" t="s">
        <v>697</v>
      </c>
      <c r="V457" t="s">
        <v>2378</v>
      </c>
      <c r="AG457" t="s">
        <v>2116</v>
      </c>
      <c r="AH457" t="s">
        <v>2116</v>
      </c>
      <c r="AI457">
        <v>297157</v>
      </c>
      <c r="AJ457">
        <v>6263448</v>
      </c>
      <c r="AK457" t="s">
        <v>2388</v>
      </c>
      <c r="AL457" s="57">
        <v>9.1579999999999995</v>
      </c>
      <c r="AM457" s="57">
        <v>9</v>
      </c>
    </row>
    <row r="458" spans="1:39" x14ac:dyDescent="0.2">
      <c r="A458" s="44" t="s">
        <v>173</v>
      </c>
      <c r="B458" t="s">
        <v>176</v>
      </c>
      <c r="C458" t="s">
        <v>2615</v>
      </c>
      <c r="F458" t="s">
        <v>2405</v>
      </c>
      <c r="G458" t="s">
        <v>1805</v>
      </c>
      <c r="H458" s="39">
        <v>44349</v>
      </c>
      <c r="I458">
        <v>2021</v>
      </c>
      <c r="J458" t="s">
        <v>1297</v>
      </c>
      <c r="K458" t="s">
        <v>1271</v>
      </c>
      <c r="N458" t="s">
        <v>2116</v>
      </c>
      <c r="O458" t="s">
        <v>695</v>
      </c>
      <c r="Q458" t="s">
        <v>29</v>
      </c>
      <c r="R458" t="s">
        <v>113</v>
      </c>
      <c r="S458" t="s">
        <v>692</v>
      </c>
      <c r="T458" t="s">
        <v>2850</v>
      </c>
      <c r="U458" t="s">
        <v>697</v>
      </c>
      <c r="V458" t="s">
        <v>2406</v>
      </c>
      <c r="AG458" t="s">
        <v>2116</v>
      </c>
      <c r="AH458" t="s">
        <v>2116</v>
      </c>
      <c r="AI458">
        <v>304338</v>
      </c>
      <c r="AJ458">
        <v>6143801</v>
      </c>
      <c r="AK458" t="s">
        <v>2388</v>
      </c>
      <c r="AL458" s="57">
        <v>9.109</v>
      </c>
      <c r="AM458" s="57">
        <v>9</v>
      </c>
    </row>
    <row r="459" spans="1:39" x14ac:dyDescent="0.2">
      <c r="A459" s="44" t="s">
        <v>173</v>
      </c>
      <c r="B459" t="s">
        <v>176</v>
      </c>
      <c r="C459" t="s">
        <v>3438</v>
      </c>
      <c r="F459" t="s">
        <v>3439</v>
      </c>
      <c r="G459" t="s">
        <v>1805</v>
      </c>
      <c r="H459" s="39">
        <v>44972</v>
      </c>
      <c r="I459">
        <v>2023</v>
      </c>
      <c r="J459" t="s">
        <v>3870</v>
      </c>
      <c r="K459" t="s">
        <v>1440</v>
      </c>
      <c r="N459" t="s">
        <v>2116</v>
      </c>
      <c r="O459" t="s">
        <v>695</v>
      </c>
      <c r="Q459" t="s">
        <v>29</v>
      </c>
      <c r="R459" t="s">
        <v>113</v>
      </c>
      <c r="S459" t="s">
        <v>692</v>
      </c>
      <c r="T459" t="s">
        <v>2850</v>
      </c>
      <c r="U459" t="s">
        <v>697</v>
      </c>
      <c r="V459" t="s">
        <v>3440</v>
      </c>
      <c r="AG459" t="s">
        <v>2116</v>
      </c>
      <c r="AH459" t="s">
        <v>2116</v>
      </c>
      <c r="AI459">
        <v>326161</v>
      </c>
      <c r="AJ459">
        <v>6196391</v>
      </c>
      <c r="AK459" t="s">
        <v>2388</v>
      </c>
      <c r="AL459" s="57">
        <v>0.90500000000000003</v>
      </c>
      <c r="AM459" s="57">
        <v>0.8</v>
      </c>
    </row>
    <row r="460" spans="1:39" x14ac:dyDescent="0.2">
      <c r="A460" s="44" t="s">
        <v>173</v>
      </c>
      <c r="B460" t="s">
        <v>176</v>
      </c>
      <c r="C460" t="s">
        <v>3444</v>
      </c>
      <c r="F460" t="s">
        <v>3445</v>
      </c>
      <c r="G460" t="s">
        <v>1805</v>
      </c>
      <c r="H460" s="39">
        <v>45118</v>
      </c>
      <c r="I460">
        <v>2023</v>
      </c>
      <c r="J460" t="s">
        <v>1310</v>
      </c>
      <c r="K460" t="s">
        <v>1386</v>
      </c>
      <c r="N460" t="s">
        <v>2116</v>
      </c>
      <c r="O460" t="s">
        <v>695</v>
      </c>
      <c r="Q460" t="s">
        <v>29</v>
      </c>
      <c r="R460" t="s">
        <v>113</v>
      </c>
      <c r="S460" t="s">
        <v>692</v>
      </c>
      <c r="T460" t="s">
        <v>2850</v>
      </c>
      <c r="U460" t="s">
        <v>697</v>
      </c>
      <c r="V460" t="s">
        <v>2962</v>
      </c>
      <c r="AG460" t="s">
        <v>2116</v>
      </c>
      <c r="AH460" t="s">
        <v>2116</v>
      </c>
      <c r="AI460">
        <v>339558</v>
      </c>
      <c r="AJ460">
        <v>6263963</v>
      </c>
      <c r="AK460" t="s">
        <v>2388</v>
      </c>
      <c r="AL460" s="57">
        <v>7.41</v>
      </c>
      <c r="AM460" s="57">
        <v>7.3</v>
      </c>
    </row>
    <row r="461" spans="1:39" x14ac:dyDescent="0.2">
      <c r="A461" s="44" t="s">
        <v>173</v>
      </c>
      <c r="B461" t="s">
        <v>176</v>
      </c>
      <c r="C461" t="s">
        <v>1554</v>
      </c>
      <c r="F461" t="s">
        <v>2307</v>
      </c>
      <c r="G461" t="s">
        <v>1805</v>
      </c>
      <c r="H461" s="39">
        <v>44196</v>
      </c>
      <c r="I461">
        <v>2020</v>
      </c>
      <c r="J461" t="s">
        <v>1297</v>
      </c>
      <c r="K461" t="s">
        <v>1380</v>
      </c>
      <c r="N461" t="s">
        <v>2116</v>
      </c>
      <c r="O461" t="s">
        <v>695</v>
      </c>
      <c r="Q461" t="s">
        <v>29</v>
      </c>
      <c r="R461" t="s">
        <v>113</v>
      </c>
      <c r="S461" t="s">
        <v>692</v>
      </c>
      <c r="T461" t="s">
        <v>2850</v>
      </c>
      <c r="U461" t="s">
        <v>697</v>
      </c>
      <c r="V461" t="s">
        <v>2172</v>
      </c>
      <c r="AG461" t="s">
        <v>2116</v>
      </c>
      <c r="AH461" t="s">
        <v>2116</v>
      </c>
      <c r="AI461">
        <v>292374</v>
      </c>
      <c r="AJ461">
        <v>6114000</v>
      </c>
      <c r="AK461" t="s">
        <v>2388</v>
      </c>
      <c r="AL461" s="57">
        <v>9.14</v>
      </c>
      <c r="AM461" s="57">
        <v>9</v>
      </c>
    </row>
    <row r="462" spans="1:39" x14ac:dyDescent="0.2">
      <c r="A462" s="44" t="s">
        <v>173</v>
      </c>
      <c r="B462" t="s">
        <v>176</v>
      </c>
      <c r="C462" t="s">
        <v>1901</v>
      </c>
      <c r="F462" t="s">
        <v>1902</v>
      </c>
      <c r="G462" t="s">
        <v>1805</v>
      </c>
      <c r="H462" s="39">
        <v>44196</v>
      </c>
      <c r="I462">
        <v>2020</v>
      </c>
      <c r="J462" t="s">
        <v>3870</v>
      </c>
      <c r="K462" t="s">
        <v>1370</v>
      </c>
      <c r="N462" t="s">
        <v>2116</v>
      </c>
      <c r="O462" t="s">
        <v>695</v>
      </c>
      <c r="Q462" t="s">
        <v>29</v>
      </c>
      <c r="R462" t="s">
        <v>113</v>
      </c>
      <c r="S462" t="s">
        <v>692</v>
      </c>
      <c r="T462" t="s">
        <v>2850</v>
      </c>
      <c r="U462" t="s">
        <v>697</v>
      </c>
      <c r="V462" t="s">
        <v>2140</v>
      </c>
      <c r="AG462" t="s">
        <v>2116</v>
      </c>
      <c r="AH462" t="s">
        <v>2116</v>
      </c>
      <c r="AI462">
        <v>325733</v>
      </c>
      <c r="AJ462">
        <v>6160372</v>
      </c>
      <c r="AK462" t="s">
        <v>2388</v>
      </c>
      <c r="AL462" s="57">
        <v>3.0369999999999999</v>
      </c>
      <c r="AM462" s="57">
        <v>3</v>
      </c>
    </row>
    <row r="463" spans="1:39" x14ac:dyDescent="0.2">
      <c r="A463" s="44" t="s">
        <v>173</v>
      </c>
      <c r="B463" t="s">
        <v>176</v>
      </c>
      <c r="C463" t="s">
        <v>2664</v>
      </c>
      <c r="E463" t="s">
        <v>1217</v>
      </c>
      <c r="F463" t="s">
        <v>577</v>
      </c>
      <c r="G463" t="s">
        <v>1805</v>
      </c>
      <c r="H463" s="39">
        <v>43818</v>
      </c>
      <c r="I463">
        <v>2019</v>
      </c>
      <c r="J463" t="s">
        <v>3870</v>
      </c>
      <c r="K463" t="s">
        <v>1440</v>
      </c>
      <c r="N463" t="s">
        <v>2116</v>
      </c>
      <c r="O463" t="s">
        <v>695</v>
      </c>
      <c r="Q463" t="s">
        <v>29</v>
      </c>
      <c r="R463" t="s">
        <v>113</v>
      </c>
      <c r="S463" t="s">
        <v>692</v>
      </c>
      <c r="T463" t="s">
        <v>2850</v>
      </c>
      <c r="U463" t="s">
        <v>697</v>
      </c>
      <c r="V463" t="s">
        <v>1982</v>
      </c>
      <c r="AG463" t="s">
        <v>2116</v>
      </c>
      <c r="AH463" t="s">
        <v>2116</v>
      </c>
      <c r="AI463">
        <v>333004</v>
      </c>
      <c r="AJ463">
        <v>6191196</v>
      </c>
      <c r="AK463" t="s">
        <v>2391</v>
      </c>
      <c r="AL463" s="57">
        <v>8</v>
      </c>
      <c r="AM463" s="57">
        <v>7.97</v>
      </c>
    </row>
    <row r="464" spans="1:39" x14ac:dyDescent="0.2">
      <c r="A464" s="44" t="s">
        <v>173</v>
      </c>
      <c r="B464" t="s">
        <v>176</v>
      </c>
      <c r="C464" t="s">
        <v>2603</v>
      </c>
      <c r="E464" t="s">
        <v>1617</v>
      </c>
      <c r="F464" t="s">
        <v>534</v>
      </c>
      <c r="G464" t="s">
        <v>1805</v>
      </c>
      <c r="H464" s="39">
        <v>43004</v>
      </c>
      <c r="I464">
        <v>2017</v>
      </c>
      <c r="J464" t="s">
        <v>3870</v>
      </c>
      <c r="K464" t="s">
        <v>1418</v>
      </c>
      <c r="N464" t="s">
        <v>2116</v>
      </c>
      <c r="O464" t="s">
        <v>1837</v>
      </c>
      <c r="Q464" t="s">
        <v>29</v>
      </c>
      <c r="R464" t="s">
        <v>113</v>
      </c>
      <c r="S464" t="s">
        <v>692</v>
      </c>
      <c r="T464" t="s">
        <v>2850</v>
      </c>
      <c r="U464" t="s">
        <v>697</v>
      </c>
      <c r="V464" t="s">
        <v>1920</v>
      </c>
      <c r="AG464" t="s">
        <v>2116</v>
      </c>
      <c r="AH464" t="s">
        <v>2116</v>
      </c>
      <c r="AI464">
        <v>280300.42</v>
      </c>
      <c r="AJ464">
        <v>6205883.1200000001</v>
      </c>
      <c r="AK464" t="s">
        <v>2388</v>
      </c>
      <c r="AL464" s="57">
        <v>3</v>
      </c>
      <c r="AM464" s="57">
        <v>2.9499</v>
      </c>
    </row>
    <row r="465" spans="1:39" x14ac:dyDescent="0.2">
      <c r="A465" s="44" t="s">
        <v>173</v>
      </c>
      <c r="B465" t="s">
        <v>176</v>
      </c>
      <c r="C465" t="s">
        <v>2151</v>
      </c>
      <c r="E465" t="s">
        <v>1594</v>
      </c>
      <c r="F465" t="s">
        <v>440</v>
      </c>
      <c r="G465" t="s">
        <v>1805</v>
      </c>
      <c r="H465" s="39">
        <v>43060</v>
      </c>
      <c r="I465">
        <v>2017</v>
      </c>
      <c r="J465" t="s">
        <v>3870</v>
      </c>
      <c r="K465" t="s">
        <v>1370</v>
      </c>
      <c r="N465" t="s">
        <v>2116</v>
      </c>
      <c r="O465" t="s">
        <v>1837</v>
      </c>
      <c r="Q465" t="s">
        <v>29</v>
      </c>
      <c r="R465" t="s">
        <v>113</v>
      </c>
      <c r="S465" t="s">
        <v>692</v>
      </c>
      <c r="T465" t="s">
        <v>2850</v>
      </c>
      <c r="U465" t="s">
        <v>697</v>
      </c>
      <c r="V465" t="s">
        <v>884</v>
      </c>
      <c r="AG465" t="s">
        <v>2116</v>
      </c>
      <c r="AH465" t="s">
        <v>2116</v>
      </c>
      <c r="AI465">
        <v>320015.44</v>
      </c>
      <c r="AJ465">
        <v>6144774.4299999997</v>
      </c>
      <c r="AK465" t="s">
        <v>2388</v>
      </c>
      <c r="AL465" s="57">
        <v>3</v>
      </c>
      <c r="AM465" s="57">
        <v>3</v>
      </c>
    </row>
    <row r="466" spans="1:39" x14ac:dyDescent="0.2">
      <c r="A466" s="44" t="s">
        <v>173</v>
      </c>
      <c r="B466" t="s">
        <v>176</v>
      </c>
      <c r="C466" t="s">
        <v>3297</v>
      </c>
      <c r="F466" t="s">
        <v>3298</v>
      </c>
      <c r="G466" t="s">
        <v>1805</v>
      </c>
      <c r="H466" s="39">
        <v>44826</v>
      </c>
      <c r="I466">
        <v>2022</v>
      </c>
      <c r="J466" t="s">
        <v>3870</v>
      </c>
      <c r="K466" t="s">
        <v>1358</v>
      </c>
      <c r="N466" t="s">
        <v>2116</v>
      </c>
      <c r="O466" t="s">
        <v>695</v>
      </c>
      <c r="Q466" t="s">
        <v>29</v>
      </c>
      <c r="R466" t="s">
        <v>113</v>
      </c>
      <c r="S466" t="s">
        <v>692</v>
      </c>
      <c r="T466" t="s">
        <v>2850</v>
      </c>
      <c r="U466" t="s">
        <v>1557</v>
      </c>
      <c r="V466" t="s">
        <v>3299</v>
      </c>
      <c r="AG466" t="s">
        <v>2116</v>
      </c>
      <c r="AH466" t="s">
        <v>2116</v>
      </c>
      <c r="AI466">
        <v>344932</v>
      </c>
      <c r="AJ466">
        <v>6236245</v>
      </c>
      <c r="AK466" t="s">
        <v>2388</v>
      </c>
      <c r="AL466" s="57">
        <v>9.1620000000000008</v>
      </c>
      <c r="AM466" s="57">
        <v>9</v>
      </c>
    </row>
    <row r="467" spans="1:39" x14ac:dyDescent="0.2">
      <c r="A467" s="44" t="s">
        <v>173</v>
      </c>
      <c r="B467" t="s">
        <v>176</v>
      </c>
      <c r="C467" t="s">
        <v>4150</v>
      </c>
      <c r="F467" t="s">
        <v>3276</v>
      </c>
      <c r="G467" t="s">
        <v>1805</v>
      </c>
      <c r="H467" s="39">
        <v>44908</v>
      </c>
      <c r="I467">
        <v>2022</v>
      </c>
      <c r="J467" t="s">
        <v>1310</v>
      </c>
      <c r="K467" t="s">
        <v>3277</v>
      </c>
      <c r="N467" t="s">
        <v>2116</v>
      </c>
      <c r="O467" t="s">
        <v>695</v>
      </c>
      <c r="Q467" t="s">
        <v>29</v>
      </c>
      <c r="R467" t="s">
        <v>113</v>
      </c>
      <c r="S467" t="s">
        <v>692</v>
      </c>
      <c r="T467" t="s">
        <v>2850</v>
      </c>
      <c r="U467" t="s">
        <v>1557</v>
      </c>
      <c r="V467" t="s">
        <v>3278</v>
      </c>
      <c r="AG467" t="s">
        <v>2116</v>
      </c>
      <c r="AH467" t="s">
        <v>2116</v>
      </c>
      <c r="AI467">
        <v>339902</v>
      </c>
      <c r="AJ467">
        <v>6263267</v>
      </c>
      <c r="AK467" t="s">
        <v>2388</v>
      </c>
      <c r="AL467" s="57">
        <v>9.141</v>
      </c>
      <c r="AM467" s="57">
        <v>9</v>
      </c>
    </row>
    <row r="468" spans="1:39" x14ac:dyDescent="0.2">
      <c r="A468" s="44" t="s">
        <v>173</v>
      </c>
      <c r="B468" t="s">
        <v>176</v>
      </c>
      <c r="C468" t="s">
        <v>2610</v>
      </c>
      <c r="F468" t="s">
        <v>1548</v>
      </c>
      <c r="G468" t="s">
        <v>1805</v>
      </c>
      <c r="H468" s="39">
        <v>44194</v>
      </c>
      <c r="I468">
        <v>2020</v>
      </c>
      <c r="J468" t="s">
        <v>3870</v>
      </c>
      <c r="K468" t="s">
        <v>1370</v>
      </c>
      <c r="N468" t="s">
        <v>2116</v>
      </c>
      <c r="O468" t="s">
        <v>695</v>
      </c>
      <c r="Q468" t="s">
        <v>29</v>
      </c>
      <c r="R468" t="s">
        <v>113</v>
      </c>
      <c r="S468" t="s">
        <v>692</v>
      </c>
      <c r="T468" t="s">
        <v>2850</v>
      </c>
      <c r="U468" t="s">
        <v>697</v>
      </c>
      <c r="V468" t="s">
        <v>1929</v>
      </c>
      <c r="AG468" t="s">
        <v>2116</v>
      </c>
      <c r="AH468" t="s">
        <v>2116</v>
      </c>
      <c r="AI468">
        <v>313559</v>
      </c>
      <c r="AJ468">
        <v>6154670</v>
      </c>
      <c r="AK468" t="s">
        <v>2388</v>
      </c>
      <c r="AL468" s="57">
        <v>8.0980000000000008</v>
      </c>
      <c r="AM468" s="57">
        <v>8</v>
      </c>
    </row>
    <row r="469" spans="1:39" x14ac:dyDescent="0.2">
      <c r="A469" s="44" t="s">
        <v>173</v>
      </c>
      <c r="B469" t="s">
        <v>176</v>
      </c>
      <c r="C469" t="s">
        <v>4047</v>
      </c>
      <c r="F469" t="s">
        <v>4048</v>
      </c>
      <c r="G469" t="s">
        <v>1805</v>
      </c>
      <c r="H469" s="39">
        <v>45563</v>
      </c>
      <c r="I469">
        <v>2024</v>
      </c>
      <c r="J469" t="s">
        <v>1310</v>
      </c>
      <c r="K469" t="s">
        <v>1417</v>
      </c>
      <c r="N469" t="s">
        <v>2116</v>
      </c>
      <c r="O469" t="s">
        <v>695</v>
      </c>
      <c r="Q469" t="s">
        <v>29</v>
      </c>
      <c r="R469" t="s">
        <v>113</v>
      </c>
      <c r="S469" t="s">
        <v>692</v>
      </c>
      <c r="T469" t="s">
        <v>2850</v>
      </c>
      <c r="U469" t="s">
        <v>1545</v>
      </c>
      <c r="V469" t="s">
        <v>4049</v>
      </c>
      <c r="AG469" t="s">
        <v>2116</v>
      </c>
      <c r="AH469" t="s">
        <v>2116</v>
      </c>
      <c r="AI469">
        <v>331204</v>
      </c>
      <c r="AJ469">
        <v>6309484</v>
      </c>
      <c r="AK469" t="s">
        <v>2388</v>
      </c>
      <c r="AL469" s="57">
        <v>6.1349999999999998</v>
      </c>
      <c r="AM469" s="57">
        <v>6</v>
      </c>
    </row>
    <row r="470" spans="1:39" x14ac:dyDescent="0.2">
      <c r="A470" s="44" t="s">
        <v>173</v>
      </c>
      <c r="B470" t="s">
        <v>176</v>
      </c>
      <c r="C470" t="s">
        <v>226</v>
      </c>
      <c r="E470" t="s">
        <v>1666</v>
      </c>
      <c r="F470" t="s">
        <v>690</v>
      </c>
      <c r="G470" t="s">
        <v>1805</v>
      </c>
      <c r="H470" s="39">
        <v>44023</v>
      </c>
      <c r="I470">
        <v>2020</v>
      </c>
      <c r="J470" t="s">
        <v>1297</v>
      </c>
      <c r="K470" t="s">
        <v>1299</v>
      </c>
      <c r="N470" t="s">
        <v>2116</v>
      </c>
      <c r="O470" t="s">
        <v>695</v>
      </c>
      <c r="Q470" t="s">
        <v>29</v>
      </c>
      <c r="R470" t="s">
        <v>113</v>
      </c>
      <c r="S470" t="s">
        <v>692</v>
      </c>
      <c r="T470" t="s">
        <v>2850</v>
      </c>
      <c r="U470" t="s">
        <v>699</v>
      </c>
      <c r="V470" t="s">
        <v>1061</v>
      </c>
      <c r="AG470" t="s">
        <v>2116</v>
      </c>
      <c r="AH470" t="s">
        <v>2116</v>
      </c>
      <c r="AI470">
        <v>262166.31</v>
      </c>
      <c r="AJ470">
        <v>6033966.9100000001</v>
      </c>
      <c r="AK470" t="s">
        <v>2388</v>
      </c>
      <c r="AL470" s="57">
        <v>9.0129999999999999</v>
      </c>
      <c r="AM470" s="57">
        <v>9</v>
      </c>
    </row>
    <row r="471" spans="1:39" x14ac:dyDescent="0.2">
      <c r="A471" s="44" t="s">
        <v>173</v>
      </c>
      <c r="B471" t="s">
        <v>176</v>
      </c>
      <c r="C471" t="s">
        <v>3234</v>
      </c>
      <c r="F471" t="s">
        <v>3235</v>
      </c>
      <c r="G471" t="s">
        <v>1805</v>
      </c>
      <c r="H471" s="39">
        <v>44740</v>
      </c>
      <c r="I471">
        <v>2022</v>
      </c>
      <c r="J471" t="s">
        <v>1348</v>
      </c>
      <c r="K471" t="s">
        <v>1350</v>
      </c>
      <c r="N471" t="s">
        <v>2116</v>
      </c>
      <c r="O471" t="s">
        <v>695</v>
      </c>
      <c r="Q471" t="s">
        <v>29</v>
      </c>
      <c r="R471" t="s">
        <v>113</v>
      </c>
      <c r="S471" t="s">
        <v>692</v>
      </c>
      <c r="T471" t="s">
        <v>2850</v>
      </c>
      <c r="U471" t="s">
        <v>1557</v>
      </c>
      <c r="V471" t="s">
        <v>3236</v>
      </c>
      <c r="AG471" t="s">
        <v>2116</v>
      </c>
      <c r="AH471" t="s">
        <v>2116</v>
      </c>
      <c r="AI471">
        <v>283703</v>
      </c>
      <c r="AJ471">
        <v>6613915</v>
      </c>
      <c r="AK471" t="s">
        <v>2390</v>
      </c>
      <c r="AL471" s="57">
        <v>9.15</v>
      </c>
      <c r="AM471" s="57">
        <v>9</v>
      </c>
    </row>
    <row r="472" spans="1:39" x14ac:dyDescent="0.2">
      <c r="A472" s="44" t="s">
        <v>173</v>
      </c>
      <c r="B472" t="s">
        <v>176</v>
      </c>
      <c r="C472" t="s">
        <v>2733</v>
      </c>
      <c r="E472" t="s">
        <v>1155</v>
      </c>
      <c r="F472" t="s">
        <v>431</v>
      </c>
      <c r="G472" t="s">
        <v>1805</v>
      </c>
      <c r="H472" s="39">
        <v>34911</v>
      </c>
      <c r="I472">
        <v>1995</v>
      </c>
      <c r="J472" t="s">
        <v>1362</v>
      </c>
      <c r="K472" t="s">
        <v>1367</v>
      </c>
      <c r="N472" t="s">
        <v>2116</v>
      </c>
      <c r="O472" t="s">
        <v>1833</v>
      </c>
      <c r="Q472" t="s">
        <v>36</v>
      </c>
      <c r="R472" t="s">
        <v>127</v>
      </c>
      <c r="S472" t="s">
        <v>139</v>
      </c>
      <c r="U472" t="s">
        <v>1824</v>
      </c>
      <c r="V472" t="s">
        <v>875</v>
      </c>
      <c r="AG472" t="s">
        <v>2116</v>
      </c>
      <c r="AH472" t="s">
        <v>2116</v>
      </c>
      <c r="AI472">
        <v>278994.04859999998</v>
      </c>
      <c r="AJ472">
        <v>6848950.9929999998</v>
      </c>
      <c r="AK472" t="s">
        <v>2390</v>
      </c>
      <c r="AL472" s="57">
        <v>763.61500000000001</v>
      </c>
      <c r="AM472" s="57">
        <v>701.72299999999996</v>
      </c>
    </row>
    <row r="473" spans="1:39" x14ac:dyDescent="0.2">
      <c r="A473" s="44" t="s">
        <v>173</v>
      </c>
      <c r="B473" t="s">
        <v>176</v>
      </c>
      <c r="C473" t="s">
        <v>2733</v>
      </c>
      <c r="E473" t="s">
        <v>1090</v>
      </c>
      <c r="F473" t="s">
        <v>430</v>
      </c>
      <c r="G473" t="s">
        <v>1805</v>
      </c>
      <c r="H473" s="39">
        <v>28337</v>
      </c>
      <c r="I473">
        <v>1977</v>
      </c>
      <c r="J473" t="s">
        <v>1362</v>
      </c>
      <c r="K473" t="s">
        <v>1367</v>
      </c>
      <c r="N473" t="s">
        <v>2116</v>
      </c>
      <c r="O473" t="s">
        <v>1826</v>
      </c>
      <c r="Q473" t="s">
        <v>36</v>
      </c>
      <c r="R473" t="s">
        <v>37</v>
      </c>
      <c r="S473" t="s">
        <v>139</v>
      </c>
      <c r="U473" t="s">
        <v>1824</v>
      </c>
      <c r="V473" t="s">
        <v>874</v>
      </c>
      <c r="AG473" t="s">
        <v>2116</v>
      </c>
      <c r="AH473" t="s">
        <v>2116</v>
      </c>
      <c r="AI473">
        <v>279458.98310000001</v>
      </c>
      <c r="AJ473">
        <v>6848581.9900000002</v>
      </c>
      <c r="AK473" t="s">
        <v>2390</v>
      </c>
      <c r="AL473" s="57">
        <v>58</v>
      </c>
      <c r="AM473" s="57">
        <v>57.680999999999997</v>
      </c>
    </row>
    <row r="474" spans="1:39" x14ac:dyDescent="0.2">
      <c r="A474" s="44" t="s">
        <v>173</v>
      </c>
      <c r="B474" t="s">
        <v>176</v>
      </c>
      <c r="C474" t="s">
        <v>2856</v>
      </c>
      <c r="F474" t="s">
        <v>2857</v>
      </c>
      <c r="G474" t="s">
        <v>1805</v>
      </c>
      <c r="H474" s="39">
        <v>44505</v>
      </c>
      <c r="I474">
        <v>2021</v>
      </c>
      <c r="J474" t="s">
        <v>1316</v>
      </c>
      <c r="K474" t="s">
        <v>1322</v>
      </c>
      <c r="N474" t="s">
        <v>2116</v>
      </c>
      <c r="O474" t="s">
        <v>695</v>
      </c>
      <c r="Q474" t="s">
        <v>29</v>
      </c>
      <c r="R474" t="s">
        <v>113</v>
      </c>
      <c r="S474" t="s">
        <v>692</v>
      </c>
      <c r="T474" t="s">
        <v>2850</v>
      </c>
      <c r="U474" t="s">
        <v>2858</v>
      </c>
      <c r="V474" t="s">
        <v>2859</v>
      </c>
      <c r="AG474" t="s">
        <v>2116</v>
      </c>
      <c r="AH474" t="s">
        <v>2116</v>
      </c>
      <c r="AI474">
        <v>356652</v>
      </c>
      <c r="AJ474">
        <v>6364753</v>
      </c>
      <c r="AK474" t="s">
        <v>2388</v>
      </c>
      <c r="AL474" s="57">
        <v>6</v>
      </c>
      <c r="AM474" s="57">
        <v>5.6</v>
      </c>
    </row>
    <row r="475" spans="1:39" x14ac:dyDescent="0.2">
      <c r="A475" s="44" t="s">
        <v>173</v>
      </c>
      <c r="B475" t="s">
        <v>176</v>
      </c>
      <c r="C475" t="s">
        <v>4062</v>
      </c>
      <c r="F475" t="s">
        <v>4063</v>
      </c>
      <c r="G475" t="s">
        <v>1805</v>
      </c>
      <c r="H475" s="39">
        <v>45610</v>
      </c>
      <c r="I475">
        <v>2024</v>
      </c>
      <c r="J475" t="s">
        <v>1310</v>
      </c>
      <c r="K475" t="s">
        <v>1410</v>
      </c>
      <c r="N475" t="s">
        <v>2116</v>
      </c>
      <c r="O475" t="s">
        <v>695</v>
      </c>
      <c r="Q475" t="s">
        <v>29</v>
      </c>
      <c r="R475" t="s">
        <v>113</v>
      </c>
      <c r="S475" t="s">
        <v>692</v>
      </c>
      <c r="T475" t="s">
        <v>2850</v>
      </c>
      <c r="U475" t="s">
        <v>697</v>
      </c>
      <c r="V475" t="s">
        <v>3889</v>
      </c>
      <c r="AG475" t="s">
        <v>2116</v>
      </c>
      <c r="AH475" t="s">
        <v>2116</v>
      </c>
      <c r="AI475">
        <v>323760</v>
      </c>
      <c r="AJ475">
        <v>6265949</v>
      </c>
      <c r="AK475" t="s">
        <v>2388</v>
      </c>
      <c r="AL475" s="57">
        <v>9.0069999999999997</v>
      </c>
      <c r="AM475" s="57">
        <v>9</v>
      </c>
    </row>
    <row r="476" spans="1:39" x14ac:dyDescent="0.2">
      <c r="A476" s="44" t="s">
        <v>173</v>
      </c>
      <c r="B476" t="s">
        <v>176</v>
      </c>
      <c r="C476" t="s">
        <v>2673</v>
      </c>
      <c r="E476" t="s">
        <v>1250</v>
      </c>
      <c r="F476" t="s">
        <v>669</v>
      </c>
      <c r="G476" t="s">
        <v>1805</v>
      </c>
      <c r="H476" s="39">
        <v>42509</v>
      </c>
      <c r="I476">
        <v>2016</v>
      </c>
      <c r="J476" t="s">
        <v>1310</v>
      </c>
      <c r="K476" t="s">
        <v>1465</v>
      </c>
      <c r="N476" t="s">
        <v>2116</v>
      </c>
      <c r="O476" t="s">
        <v>695</v>
      </c>
      <c r="Q476" t="s">
        <v>29</v>
      </c>
      <c r="R476" t="s">
        <v>113</v>
      </c>
      <c r="S476" t="s">
        <v>692</v>
      </c>
      <c r="T476" t="s">
        <v>2850</v>
      </c>
      <c r="U476" t="s">
        <v>1038</v>
      </c>
      <c r="V476" t="s">
        <v>1039</v>
      </c>
      <c r="AG476" t="s">
        <v>2116</v>
      </c>
      <c r="AH476" t="s">
        <v>2116</v>
      </c>
      <c r="AI476">
        <v>329867.69</v>
      </c>
      <c r="AJ476">
        <v>6351922.5999999996</v>
      </c>
      <c r="AK476" t="s">
        <v>2388</v>
      </c>
      <c r="AL476" s="57">
        <v>2.5</v>
      </c>
      <c r="AM476" s="57">
        <v>2.48</v>
      </c>
    </row>
    <row r="477" spans="1:39" x14ac:dyDescent="0.2">
      <c r="A477" s="44" t="s">
        <v>173</v>
      </c>
      <c r="B477" t="s">
        <v>176</v>
      </c>
      <c r="C477" t="s">
        <v>2702</v>
      </c>
      <c r="E477" t="s">
        <v>1099</v>
      </c>
      <c r="F477" t="s">
        <v>322</v>
      </c>
      <c r="G477" t="s">
        <v>1805</v>
      </c>
      <c r="H477" s="39">
        <v>40709</v>
      </c>
      <c r="I477">
        <v>2011</v>
      </c>
      <c r="J477" t="s">
        <v>1337</v>
      </c>
      <c r="K477" t="s">
        <v>1341</v>
      </c>
      <c r="N477" t="s">
        <v>2116</v>
      </c>
      <c r="O477" t="s">
        <v>1837</v>
      </c>
      <c r="Q477" t="s">
        <v>29</v>
      </c>
      <c r="R477" t="s">
        <v>129</v>
      </c>
      <c r="S477" t="s">
        <v>692</v>
      </c>
      <c r="T477" t="s">
        <v>2850</v>
      </c>
      <c r="U477" t="s">
        <v>697</v>
      </c>
      <c r="V477" t="s">
        <v>779</v>
      </c>
      <c r="AG477" t="s">
        <v>2116</v>
      </c>
      <c r="AH477" t="s">
        <v>2116</v>
      </c>
      <c r="AI477">
        <v>734823.02599999995</v>
      </c>
      <c r="AJ477">
        <v>5870048.0089999996</v>
      </c>
      <c r="AK477" t="s">
        <v>2389</v>
      </c>
      <c r="AL477" s="57">
        <v>1.1000000000000001</v>
      </c>
      <c r="AM477" s="57">
        <v>1.1000000000000001</v>
      </c>
    </row>
    <row r="478" spans="1:39" x14ac:dyDescent="0.2">
      <c r="A478" s="44" t="s">
        <v>173</v>
      </c>
      <c r="B478" t="s">
        <v>176</v>
      </c>
      <c r="C478" t="s">
        <v>2702</v>
      </c>
      <c r="E478" t="s">
        <v>1099</v>
      </c>
      <c r="F478" t="s">
        <v>325</v>
      </c>
      <c r="G478" t="s">
        <v>1805</v>
      </c>
      <c r="H478" s="39">
        <v>42614</v>
      </c>
      <c r="I478">
        <v>2016</v>
      </c>
      <c r="J478" t="s">
        <v>1337</v>
      </c>
      <c r="K478" t="s">
        <v>1341</v>
      </c>
      <c r="N478" t="s">
        <v>2116</v>
      </c>
      <c r="O478" t="s">
        <v>1826</v>
      </c>
      <c r="Q478" t="s">
        <v>36</v>
      </c>
      <c r="R478" t="s">
        <v>87</v>
      </c>
      <c r="S478" t="s">
        <v>139</v>
      </c>
      <c r="T478" t="s">
        <v>2850</v>
      </c>
      <c r="U478" t="s">
        <v>697</v>
      </c>
      <c r="V478" t="s">
        <v>779</v>
      </c>
      <c r="AG478" t="s">
        <v>2116</v>
      </c>
      <c r="AH478" t="s">
        <v>2116</v>
      </c>
      <c r="AI478">
        <v>734817.18</v>
      </c>
      <c r="AJ478">
        <v>5870007.1699999999</v>
      </c>
      <c r="AK478" t="s">
        <v>2389</v>
      </c>
      <c r="AL478" s="57">
        <v>3.5</v>
      </c>
      <c r="AM478" s="57">
        <v>3.3822999999999999</v>
      </c>
    </row>
    <row r="479" spans="1:39" x14ac:dyDescent="0.2">
      <c r="A479" s="44" t="s">
        <v>173</v>
      </c>
      <c r="B479" t="s">
        <v>176</v>
      </c>
      <c r="C479" t="s">
        <v>2780</v>
      </c>
      <c r="E479" t="s">
        <v>2781</v>
      </c>
      <c r="F479" t="s">
        <v>2984</v>
      </c>
      <c r="G479" t="s">
        <v>1805</v>
      </c>
      <c r="H479" s="39">
        <v>44693</v>
      </c>
      <c r="I479">
        <v>2022</v>
      </c>
      <c r="J479" t="s">
        <v>1337</v>
      </c>
      <c r="K479" t="s">
        <v>1394</v>
      </c>
      <c r="N479" t="s">
        <v>2116</v>
      </c>
      <c r="O479" t="s">
        <v>1837</v>
      </c>
      <c r="Q479" t="s">
        <v>29</v>
      </c>
      <c r="R479" t="s">
        <v>130</v>
      </c>
      <c r="S479" t="s">
        <v>692</v>
      </c>
      <c r="T479" t="s">
        <v>2850</v>
      </c>
      <c r="U479" t="s">
        <v>709</v>
      </c>
      <c r="V479" t="s">
        <v>2783</v>
      </c>
      <c r="AG479" t="s">
        <v>2116</v>
      </c>
      <c r="AH479" t="s">
        <v>2116</v>
      </c>
      <c r="AI479">
        <v>750587</v>
      </c>
      <c r="AJ479">
        <v>5825802</v>
      </c>
      <c r="AK479" t="s">
        <v>2389</v>
      </c>
      <c r="AL479" s="57">
        <v>0.25</v>
      </c>
      <c r="AM479" s="57">
        <v>0.19</v>
      </c>
    </row>
    <row r="480" spans="1:39" x14ac:dyDescent="0.2">
      <c r="A480" s="44" t="s">
        <v>173</v>
      </c>
      <c r="B480" t="s">
        <v>176</v>
      </c>
      <c r="C480" t="s">
        <v>2780</v>
      </c>
      <c r="E480" t="s">
        <v>2781</v>
      </c>
      <c r="F480" t="s">
        <v>2782</v>
      </c>
      <c r="G480" t="s">
        <v>1805</v>
      </c>
      <c r="H480" s="39">
        <v>42987</v>
      </c>
      <c r="I480">
        <v>2017</v>
      </c>
      <c r="J480" t="s">
        <v>1337</v>
      </c>
      <c r="K480" t="s">
        <v>1394</v>
      </c>
      <c r="N480" t="s">
        <v>2116</v>
      </c>
      <c r="O480" t="s">
        <v>1837</v>
      </c>
      <c r="Q480" t="s">
        <v>29</v>
      </c>
      <c r="R480" t="s">
        <v>130</v>
      </c>
      <c r="S480" t="s">
        <v>692</v>
      </c>
      <c r="T480" t="s">
        <v>2850</v>
      </c>
      <c r="U480" t="s">
        <v>709</v>
      </c>
      <c r="V480" t="s">
        <v>2783</v>
      </c>
      <c r="AG480" t="s">
        <v>2116</v>
      </c>
      <c r="AH480" t="s">
        <v>2116</v>
      </c>
      <c r="AI480">
        <v>753055.35</v>
      </c>
      <c r="AJ480">
        <v>5824536.0499999998</v>
      </c>
      <c r="AK480" t="s">
        <v>2389</v>
      </c>
      <c r="AL480" s="57">
        <v>0.22600000000000001</v>
      </c>
      <c r="AM480" s="57">
        <v>0.22600000000000001</v>
      </c>
    </row>
    <row r="481" spans="1:39" x14ac:dyDescent="0.2">
      <c r="A481" s="44" t="s">
        <v>173</v>
      </c>
      <c r="B481" t="s">
        <v>176</v>
      </c>
      <c r="C481" t="s">
        <v>2780</v>
      </c>
      <c r="E481" t="s">
        <v>2781</v>
      </c>
      <c r="F481" t="s">
        <v>2784</v>
      </c>
      <c r="G481" t="s">
        <v>1805</v>
      </c>
      <c r="H481" s="39">
        <v>42975</v>
      </c>
      <c r="I481">
        <v>2017</v>
      </c>
      <c r="J481" t="s">
        <v>1337</v>
      </c>
      <c r="K481" t="s">
        <v>1394</v>
      </c>
      <c r="N481" t="s">
        <v>2116</v>
      </c>
      <c r="O481" t="s">
        <v>1823</v>
      </c>
      <c r="Q481" t="s">
        <v>29</v>
      </c>
      <c r="R481" t="s">
        <v>130</v>
      </c>
      <c r="S481" t="s">
        <v>692</v>
      </c>
      <c r="T481" t="s">
        <v>2850</v>
      </c>
      <c r="U481" t="s">
        <v>709</v>
      </c>
      <c r="V481" t="s">
        <v>2783</v>
      </c>
      <c r="AG481" t="s">
        <v>2116</v>
      </c>
      <c r="AH481" t="s">
        <v>2116</v>
      </c>
      <c r="AI481">
        <v>746205.68</v>
      </c>
      <c r="AJ481">
        <v>5828398.4400000004</v>
      </c>
      <c r="AK481" t="s">
        <v>2389</v>
      </c>
      <c r="AL481" s="57">
        <v>0.55200000000000005</v>
      </c>
      <c r="AM481" s="57">
        <v>0.54210000000000003</v>
      </c>
    </row>
    <row r="482" spans="1:39" x14ac:dyDescent="0.2">
      <c r="A482" s="44" t="s">
        <v>173</v>
      </c>
      <c r="B482" t="s">
        <v>176</v>
      </c>
      <c r="C482" t="s">
        <v>4014</v>
      </c>
      <c r="E482" t="s">
        <v>1109</v>
      </c>
      <c r="F482" t="s">
        <v>2267</v>
      </c>
      <c r="G482" t="s">
        <v>1805</v>
      </c>
      <c r="H482" s="39">
        <v>42229</v>
      </c>
      <c r="I482">
        <v>2015</v>
      </c>
      <c r="J482" t="s">
        <v>1344</v>
      </c>
      <c r="K482" t="s">
        <v>1347</v>
      </c>
      <c r="N482" t="s">
        <v>2116</v>
      </c>
      <c r="O482" t="s">
        <v>1823</v>
      </c>
      <c r="Q482" t="s">
        <v>29</v>
      </c>
      <c r="R482" t="s">
        <v>130</v>
      </c>
      <c r="S482" t="s">
        <v>692</v>
      </c>
      <c r="U482" t="s">
        <v>1824</v>
      </c>
      <c r="V482" t="s">
        <v>791</v>
      </c>
      <c r="AG482" t="s">
        <v>2116</v>
      </c>
      <c r="AH482" t="s">
        <v>2116</v>
      </c>
      <c r="AI482">
        <v>697711.37</v>
      </c>
      <c r="AJ482">
        <v>5812440.3399999999</v>
      </c>
      <c r="AK482" t="s">
        <v>2389</v>
      </c>
      <c r="AL482" s="57">
        <v>19.600000000000001</v>
      </c>
      <c r="AM482" s="57">
        <v>19.306000000000001</v>
      </c>
    </row>
    <row r="483" spans="1:39" x14ac:dyDescent="0.2">
      <c r="A483" s="44" t="s">
        <v>173</v>
      </c>
      <c r="B483" t="s">
        <v>176</v>
      </c>
      <c r="C483" t="s">
        <v>2533</v>
      </c>
      <c r="E483" t="s">
        <v>1172</v>
      </c>
      <c r="F483" t="s">
        <v>2282</v>
      </c>
      <c r="G483" t="s">
        <v>1805</v>
      </c>
      <c r="H483" s="39">
        <v>41032</v>
      </c>
      <c r="I483">
        <v>2012</v>
      </c>
      <c r="J483" t="s">
        <v>1344</v>
      </c>
      <c r="K483" t="s">
        <v>1385</v>
      </c>
      <c r="N483" t="s">
        <v>2116</v>
      </c>
      <c r="O483" t="s">
        <v>1823</v>
      </c>
      <c r="Q483" t="s">
        <v>29</v>
      </c>
      <c r="R483" t="s">
        <v>130</v>
      </c>
      <c r="S483" t="s">
        <v>692</v>
      </c>
      <c r="T483" t="s">
        <v>2850</v>
      </c>
      <c r="U483" t="s">
        <v>1883</v>
      </c>
      <c r="V483" t="s">
        <v>906</v>
      </c>
      <c r="AG483" t="s">
        <v>2116</v>
      </c>
      <c r="AH483" t="s">
        <v>2116</v>
      </c>
      <c r="AI483">
        <v>740493.04229999997</v>
      </c>
      <c r="AJ483">
        <v>5679692.9720000001</v>
      </c>
      <c r="AK483" t="s">
        <v>2389</v>
      </c>
      <c r="AL483" s="57">
        <v>2.6739999999999999</v>
      </c>
      <c r="AM483" s="57">
        <v>2.5960999999999999</v>
      </c>
    </row>
    <row r="484" spans="1:39" x14ac:dyDescent="0.2">
      <c r="A484" s="44" t="s">
        <v>173</v>
      </c>
      <c r="B484" t="s">
        <v>176</v>
      </c>
      <c r="C484" t="s">
        <v>3582</v>
      </c>
      <c r="E484" t="s">
        <v>1723</v>
      </c>
      <c r="F484" t="s">
        <v>2283</v>
      </c>
      <c r="G484" t="s">
        <v>1805</v>
      </c>
      <c r="H484" s="39">
        <v>43089</v>
      </c>
      <c r="I484">
        <v>2017</v>
      </c>
      <c r="J484" t="s">
        <v>1310</v>
      </c>
      <c r="K484" t="s">
        <v>1423</v>
      </c>
      <c r="N484" t="s">
        <v>2116</v>
      </c>
      <c r="O484" t="s">
        <v>1837</v>
      </c>
      <c r="Q484" t="s">
        <v>29</v>
      </c>
      <c r="R484" t="s">
        <v>28</v>
      </c>
      <c r="S484" t="s">
        <v>139</v>
      </c>
      <c r="T484" t="s">
        <v>2850</v>
      </c>
      <c r="U484" t="s">
        <v>895</v>
      </c>
      <c r="V484" t="s">
        <v>1885</v>
      </c>
      <c r="AG484" t="s">
        <v>2116</v>
      </c>
      <c r="AH484" t="s">
        <v>2116</v>
      </c>
      <c r="AI484">
        <v>367298.75</v>
      </c>
      <c r="AJ484">
        <v>6306767.3099999996</v>
      </c>
      <c r="AK484" t="s">
        <v>2388</v>
      </c>
      <c r="AL484" s="57">
        <v>1.2</v>
      </c>
      <c r="AM484" s="57">
        <v>1.2</v>
      </c>
    </row>
    <row r="485" spans="1:39" x14ac:dyDescent="0.2">
      <c r="A485" s="44" t="s">
        <v>173</v>
      </c>
      <c r="B485" t="s">
        <v>176</v>
      </c>
      <c r="C485" t="s">
        <v>2539</v>
      </c>
      <c r="E485" t="s">
        <v>1168</v>
      </c>
      <c r="F485" t="s">
        <v>456</v>
      </c>
      <c r="G485" t="s">
        <v>1805</v>
      </c>
      <c r="H485" s="39">
        <v>42669</v>
      </c>
      <c r="I485">
        <v>2016</v>
      </c>
      <c r="J485" t="s">
        <v>1297</v>
      </c>
      <c r="K485" t="s">
        <v>1380</v>
      </c>
      <c r="N485" t="s">
        <v>2116</v>
      </c>
      <c r="O485" t="s">
        <v>1837</v>
      </c>
      <c r="Q485" t="s">
        <v>29</v>
      </c>
      <c r="R485" t="s">
        <v>130</v>
      </c>
      <c r="S485" t="s">
        <v>692</v>
      </c>
      <c r="T485" t="s">
        <v>2850</v>
      </c>
      <c r="U485" t="s">
        <v>697</v>
      </c>
      <c r="V485" t="s">
        <v>899</v>
      </c>
      <c r="AG485" t="s">
        <v>2116</v>
      </c>
      <c r="AH485" t="s">
        <v>2116</v>
      </c>
      <c r="AI485">
        <v>303383.42</v>
      </c>
      <c r="AJ485">
        <v>6097565.2999999998</v>
      </c>
      <c r="AK485" t="s">
        <v>2388</v>
      </c>
      <c r="AL485" s="57">
        <v>5.76</v>
      </c>
      <c r="AM485" s="57">
        <v>5.75</v>
      </c>
    </row>
    <row r="486" spans="1:39" x14ac:dyDescent="0.2">
      <c r="A486" s="44" t="s">
        <v>173</v>
      </c>
      <c r="B486" t="s">
        <v>176</v>
      </c>
      <c r="C486" t="s">
        <v>220</v>
      </c>
      <c r="E486" t="s">
        <v>1237</v>
      </c>
      <c r="F486" t="s">
        <v>623</v>
      </c>
      <c r="G486" t="s">
        <v>1805</v>
      </c>
      <c r="H486" s="39">
        <v>43722</v>
      </c>
      <c r="I486">
        <v>2019</v>
      </c>
      <c r="J486" t="s">
        <v>3870</v>
      </c>
      <c r="K486" t="s">
        <v>1452</v>
      </c>
      <c r="N486" t="s">
        <v>2116</v>
      </c>
      <c r="O486" t="s">
        <v>1837</v>
      </c>
      <c r="Q486" t="s">
        <v>29</v>
      </c>
      <c r="R486" t="s">
        <v>130</v>
      </c>
      <c r="S486" t="s">
        <v>692</v>
      </c>
      <c r="T486" t="s">
        <v>2841</v>
      </c>
      <c r="U486" t="s">
        <v>1824</v>
      </c>
      <c r="V486" t="s">
        <v>1008</v>
      </c>
      <c r="AG486" t="s">
        <v>2116</v>
      </c>
      <c r="AH486" t="s">
        <v>2116</v>
      </c>
      <c r="AI486">
        <v>377490.02600000001</v>
      </c>
      <c r="AJ486">
        <v>6137019.9879999999</v>
      </c>
      <c r="AK486" t="s">
        <v>2388</v>
      </c>
      <c r="AL486" s="57">
        <v>4.5</v>
      </c>
      <c r="AM486" s="57">
        <v>4.45</v>
      </c>
    </row>
    <row r="487" spans="1:39" x14ac:dyDescent="0.2">
      <c r="A487" s="44" t="s">
        <v>173</v>
      </c>
      <c r="B487" t="s">
        <v>176</v>
      </c>
      <c r="C487" t="s">
        <v>2546</v>
      </c>
      <c r="E487" t="s">
        <v>1107</v>
      </c>
      <c r="F487" t="s">
        <v>337</v>
      </c>
      <c r="G487" t="s">
        <v>1805</v>
      </c>
      <c r="H487" s="39">
        <v>41036</v>
      </c>
      <c r="I487">
        <v>2012</v>
      </c>
      <c r="J487" t="s">
        <v>1344</v>
      </c>
      <c r="K487" t="s">
        <v>1346</v>
      </c>
      <c r="N487" t="s">
        <v>2116</v>
      </c>
      <c r="O487" t="s">
        <v>1823</v>
      </c>
      <c r="Q487" t="s">
        <v>29</v>
      </c>
      <c r="R487" t="s">
        <v>130</v>
      </c>
      <c r="S487" t="s">
        <v>692</v>
      </c>
      <c r="T487" t="s">
        <v>2850</v>
      </c>
      <c r="U487" t="s">
        <v>709</v>
      </c>
      <c r="V487" t="s">
        <v>789</v>
      </c>
      <c r="AG487" t="s">
        <v>2116</v>
      </c>
      <c r="AH487" t="s">
        <v>2116</v>
      </c>
      <c r="AI487">
        <v>260693.98050000001</v>
      </c>
      <c r="AJ487">
        <v>5697410.0389999999</v>
      </c>
      <c r="AK487" t="s">
        <v>2388</v>
      </c>
      <c r="AL487" s="57">
        <v>6.04</v>
      </c>
      <c r="AM487" s="57">
        <v>6.04</v>
      </c>
    </row>
    <row r="488" spans="1:39" x14ac:dyDescent="0.2">
      <c r="A488" s="44" t="s">
        <v>173</v>
      </c>
      <c r="B488" t="s">
        <v>176</v>
      </c>
      <c r="C488" t="s">
        <v>2550</v>
      </c>
      <c r="E488" t="s">
        <v>1105</v>
      </c>
      <c r="F488" t="s">
        <v>335</v>
      </c>
      <c r="G488" t="s">
        <v>1805</v>
      </c>
      <c r="H488" s="39">
        <v>39660</v>
      </c>
      <c r="I488">
        <v>2008</v>
      </c>
      <c r="J488" t="s">
        <v>1344</v>
      </c>
      <c r="K488" t="s">
        <v>1346</v>
      </c>
      <c r="N488" t="s">
        <v>2116</v>
      </c>
      <c r="O488" t="s">
        <v>1837</v>
      </c>
      <c r="Q488" t="s">
        <v>29</v>
      </c>
      <c r="R488" t="s">
        <v>130</v>
      </c>
      <c r="S488" t="s">
        <v>692</v>
      </c>
      <c r="T488" t="s">
        <v>2850</v>
      </c>
      <c r="U488" t="s">
        <v>709</v>
      </c>
      <c r="V488" t="s">
        <v>789</v>
      </c>
      <c r="AG488" t="s">
        <v>2116</v>
      </c>
      <c r="AH488" t="s">
        <v>2116</v>
      </c>
      <c r="AI488">
        <v>255838.8947</v>
      </c>
      <c r="AJ488">
        <v>5697556.9179999996</v>
      </c>
      <c r="AK488" t="s">
        <v>2388</v>
      </c>
      <c r="AL488" s="57">
        <v>4.8499999999999996</v>
      </c>
      <c r="AM488" s="57">
        <v>4.8499999999999996</v>
      </c>
    </row>
    <row r="489" spans="1:39" x14ac:dyDescent="0.2">
      <c r="A489" s="44" t="s">
        <v>173</v>
      </c>
      <c r="B489" t="s">
        <v>176</v>
      </c>
      <c r="C489" t="s">
        <v>2463</v>
      </c>
      <c r="E489" t="s">
        <v>1236</v>
      </c>
      <c r="F489" t="s">
        <v>622</v>
      </c>
      <c r="G489" t="s">
        <v>1805</v>
      </c>
      <c r="H489" s="39">
        <v>42431</v>
      </c>
      <c r="I489">
        <v>2016</v>
      </c>
      <c r="J489" t="s">
        <v>3870</v>
      </c>
      <c r="K489" t="s">
        <v>1452</v>
      </c>
      <c r="N489" t="s">
        <v>2116</v>
      </c>
      <c r="O489" t="s">
        <v>1826</v>
      </c>
      <c r="Q489" t="s">
        <v>36</v>
      </c>
      <c r="R489" t="s">
        <v>28</v>
      </c>
      <c r="S489" t="s">
        <v>139</v>
      </c>
      <c r="U489" t="s">
        <v>1824</v>
      </c>
      <c r="V489" t="s">
        <v>1007</v>
      </c>
      <c r="AG489" t="s">
        <v>2116</v>
      </c>
      <c r="AH489" t="s">
        <v>2116</v>
      </c>
      <c r="AI489">
        <v>370381.8</v>
      </c>
      <c r="AJ489">
        <v>6129984.4630000005</v>
      </c>
      <c r="AK489" t="s">
        <v>2388</v>
      </c>
      <c r="AL489" s="57">
        <v>60</v>
      </c>
      <c r="AM489" s="57">
        <v>59.64</v>
      </c>
    </row>
    <row r="490" spans="1:39" x14ac:dyDescent="0.2">
      <c r="A490" s="44" t="s">
        <v>173</v>
      </c>
      <c r="B490" t="s">
        <v>176</v>
      </c>
      <c r="C490" t="s">
        <v>2454</v>
      </c>
      <c r="F490" t="s">
        <v>2430</v>
      </c>
      <c r="G490" t="s">
        <v>1805</v>
      </c>
      <c r="H490" s="39">
        <v>43147</v>
      </c>
      <c r="I490">
        <v>2018</v>
      </c>
      <c r="J490" t="s">
        <v>1297</v>
      </c>
      <c r="K490" t="s">
        <v>1300</v>
      </c>
      <c r="N490" t="s">
        <v>2116</v>
      </c>
      <c r="O490" t="s">
        <v>1823</v>
      </c>
      <c r="Q490" t="s">
        <v>36</v>
      </c>
      <c r="R490" t="s">
        <v>28</v>
      </c>
      <c r="S490" t="s">
        <v>139</v>
      </c>
      <c r="U490" t="s">
        <v>1824</v>
      </c>
      <c r="V490" t="s">
        <v>834</v>
      </c>
      <c r="AG490" t="s">
        <v>2116</v>
      </c>
      <c r="AH490" t="s">
        <v>2116</v>
      </c>
      <c r="AI490">
        <v>302526.11</v>
      </c>
      <c r="AJ490">
        <v>6030183.3200000003</v>
      </c>
      <c r="AK490" t="s">
        <v>2388</v>
      </c>
      <c r="AL490" s="57">
        <v>25.563400000000001</v>
      </c>
      <c r="AM490" s="57">
        <v>25.408899999999999</v>
      </c>
    </row>
    <row r="491" spans="1:39" x14ac:dyDescent="0.2">
      <c r="A491" s="44" t="s">
        <v>173</v>
      </c>
      <c r="B491" t="s">
        <v>176</v>
      </c>
      <c r="C491" t="s">
        <v>2552</v>
      </c>
      <c r="E491" t="s">
        <v>1187</v>
      </c>
      <c r="F491" t="s">
        <v>495</v>
      </c>
      <c r="G491" t="s">
        <v>1805</v>
      </c>
      <c r="H491" s="39">
        <v>41417</v>
      </c>
      <c r="I491">
        <v>2013</v>
      </c>
      <c r="J491" t="s">
        <v>1302</v>
      </c>
      <c r="K491" t="s">
        <v>1404</v>
      </c>
      <c r="N491" t="s">
        <v>2116</v>
      </c>
      <c r="O491" t="s">
        <v>1826</v>
      </c>
      <c r="Q491" t="s">
        <v>29</v>
      </c>
      <c r="R491" t="s">
        <v>130</v>
      </c>
      <c r="S491" t="s">
        <v>692</v>
      </c>
      <c r="T491" t="s">
        <v>2850</v>
      </c>
      <c r="U491" t="s">
        <v>715</v>
      </c>
      <c r="V491" t="s">
        <v>929</v>
      </c>
      <c r="AG491" t="s">
        <v>2116</v>
      </c>
      <c r="AH491" t="s">
        <v>2116</v>
      </c>
      <c r="AI491">
        <v>705876.12</v>
      </c>
      <c r="AJ491">
        <v>5428117.0300000003</v>
      </c>
      <c r="AK491" t="s">
        <v>162</v>
      </c>
      <c r="AL491" s="57">
        <v>1.2</v>
      </c>
      <c r="AM491" s="57">
        <v>1.2</v>
      </c>
    </row>
    <row r="492" spans="1:39" x14ac:dyDescent="0.2">
      <c r="A492" s="44" t="s">
        <v>173</v>
      </c>
      <c r="B492" t="s">
        <v>176</v>
      </c>
      <c r="C492" t="s">
        <v>2468</v>
      </c>
      <c r="E492" t="s">
        <v>1233</v>
      </c>
      <c r="F492" t="s">
        <v>620</v>
      </c>
      <c r="G492" t="s">
        <v>1805</v>
      </c>
      <c r="H492" s="39">
        <v>40664</v>
      </c>
      <c r="I492">
        <v>2011</v>
      </c>
      <c r="J492" t="s">
        <v>3870</v>
      </c>
      <c r="K492" t="s">
        <v>1452</v>
      </c>
      <c r="N492" t="s">
        <v>2116</v>
      </c>
      <c r="O492" t="s">
        <v>1823</v>
      </c>
      <c r="Q492" t="s">
        <v>36</v>
      </c>
      <c r="R492" t="s">
        <v>28</v>
      </c>
      <c r="S492" t="s">
        <v>139</v>
      </c>
      <c r="U492" t="s">
        <v>1824</v>
      </c>
      <c r="V492" t="s">
        <v>1004</v>
      </c>
      <c r="AG492" t="s">
        <v>2116</v>
      </c>
      <c r="AH492" t="s">
        <v>2116</v>
      </c>
      <c r="AI492">
        <v>357928.41</v>
      </c>
      <c r="AJ492">
        <v>6144324.784</v>
      </c>
      <c r="AK492" t="s">
        <v>2396</v>
      </c>
      <c r="AL492" s="57">
        <v>163.19999999999999</v>
      </c>
      <c r="AM492" s="57">
        <v>162.792</v>
      </c>
    </row>
    <row r="493" spans="1:39" x14ac:dyDescent="0.2">
      <c r="A493" s="44" t="s">
        <v>173</v>
      </c>
      <c r="B493" t="s">
        <v>176</v>
      </c>
      <c r="C493" t="s">
        <v>2469</v>
      </c>
      <c r="E493" t="s">
        <v>1234</v>
      </c>
      <c r="F493" t="s">
        <v>621</v>
      </c>
      <c r="G493" t="s">
        <v>1805</v>
      </c>
      <c r="H493" s="39">
        <v>40665</v>
      </c>
      <c r="I493">
        <v>2011</v>
      </c>
      <c r="J493" t="s">
        <v>3870</v>
      </c>
      <c r="K493" t="s">
        <v>1452</v>
      </c>
      <c r="N493" t="s">
        <v>2116</v>
      </c>
      <c r="O493" t="s">
        <v>1823</v>
      </c>
      <c r="Q493" t="s">
        <v>36</v>
      </c>
      <c r="R493" t="s">
        <v>28</v>
      </c>
      <c r="S493" t="s">
        <v>139</v>
      </c>
      <c r="U493" t="s">
        <v>1824</v>
      </c>
      <c r="V493" t="s">
        <v>1005</v>
      </c>
      <c r="AG493" t="s">
        <v>2116</v>
      </c>
      <c r="AH493" t="s">
        <v>2116</v>
      </c>
      <c r="AI493">
        <v>343084.21</v>
      </c>
      <c r="AJ493">
        <v>6153171.2640000004</v>
      </c>
      <c r="AK493" t="s">
        <v>2388</v>
      </c>
      <c r="AL493" s="57">
        <v>155</v>
      </c>
      <c r="AM493" s="57">
        <v>154.61250000000001</v>
      </c>
    </row>
    <row r="494" spans="1:39" x14ac:dyDescent="0.2">
      <c r="A494" s="44" t="s">
        <v>173</v>
      </c>
      <c r="B494" t="s">
        <v>176</v>
      </c>
      <c r="C494" t="s">
        <v>2558</v>
      </c>
      <c r="E494" t="s">
        <v>1185</v>
      </c>
      <c r="F494" t="s">
        <v>491</v>
      </c>
      <c r="G494" t="s">
        <v>1805</v>
      </c>
      <c r="H494" s="39">
        <v>42012</v>
      </c>
      <c r="I494">
        <v>2015</v>
      </c>
      <c r="J494" t="s">
        <v>1354</v>
      </c>
      <c r="K494" t="s">
        <v>1400</v>
      </c>
      <c r="N494" t="s">
        <v>2116</v>
      </c>
      <c r="O494" t="s">
        <v>1823</v>
      </c>
      <c r="Q494" t="s">
        <v>29</v>
      </c>
      <c r="R494" t="s">
        <v>130</v>
      </c>
      <c r="S494" t="s">
        <v>692</v>
      </c>
      <c r="T494" t="s">
        <v>2850</v>
      </c>
      <c r="U494" t="s">
        <v>1883</v>
      </c>
      <c r="V494" t="s">
        <v>925</v>
      </c>
      <c r="AG494" t="s">
        <v>2116</v>
      </c>
      <c r="AH494" t="s">
        <v>2116</v>
      </c>
      <c r="AI494">
        <v>727958.03339999996</v>
      </c>
      <c r="AJ494">
        <v>5557841.0279999999</v>
      </c>
      <c r="AK494" t="s">
        <v>162</v>
      </c>
      <c r="AL494" s="57">
        <v>2.7</v>
      </c>
      <c r="AM494" s="57">
        <v>2.5</v>
      </c>
    </row>
    <row r="495" spans="1:39" x14ac:dyDescent="0.2">
      <c r="A495" s="44" t="s">
        <v>173</v>
      </c>
      <c r="B495" t="s">
        <v>176</v>
      </c>
      <c r="C495" t="s">
        <v>3410</v>
      </c>
      <c r="F495" t="s">
        <v>3411</v>
      </c>
      <c r="G495" t="s">
        <v>1805</v>
      </c>
      <c r="H495" s="39">
        <v>45097</v>
      </c>
      <c r="I495">
        <v>2023</v>
      </c>
      <c r="J495" t="s">
        <v>1337</v>
      </c>
      <c r="K495" t="s">
        <v>1457</v>
      </c>
      <c r="N495" t="s">
        <v>2116</v>
      </c>
      <c r="O495" t="s">
        <v>1837</v>
      </c>
      <c r="Q495" t="s">
        <v>29</v>
      </c>
      <c r="R495" t="s">
        <v>130</v>
      </c>
      <c r="S495" t="s">
        <v>692</v>
      </c>
      <c r="T495" t="s">
        <v>2841</v>
      </c>
      <c r="U495" t="s">
        <v>3412</v>
      </c>
      <c r="V495" t="s">
        <v>3413</v>
      </c>
      <c r="AG495" t="s">
        <v>2116</v>
      </c>
      <c r="AH495" t="s">
        <v>2116</v>
      </c>
      <c r="AI495">
        <v>283177</v>
      </c>
      <c r="AJ495">
        <v>5839896</v>
      </c>
      <c r="AK495" t="s">
        <v>2391</v>
      </c>
      <c r="AL495" s="57">
        <v>7</v>
      </c>
      <c r="AM495" s="57">
        <v>6.8510999999999997</v>
      </c>
    </row>
    <row r="496" spans="1:39" x14ac:dyDescent="0.2">
      <c r="A496" s="44" t="s">
        <v>173</v>
      </c>
      <c r="B496" t="s">
        <v>176</v>
      </c>
      <c r="C496" t="s">
        <v>2472</v>
      </c>
      <c r="E496" t="s">
        <v>1761</v>
      </c>
      <c r="F496" t="s">
        <v>1541</v>
      </c>
      <c r="G496" t="s">
        <v>1805</v>
      </c>
      <c r="H496" s="39">
        <v>42223</v>
      </c>
      <c r="I496">
        <v>2015</v>
      </c>
      <c r="J496" t="s">
        <v>1337</v>
      </c>
      <c r="K496" t="s">
        <v>1457</v>
      </c>
      <c r="N496" t="s">
        <v>2116</v>
      </c>
      <c r="O496" t="s">
        <v>1837</v>
      </c>
      <c r="Q496" t="s">
        <v>29</v>
      </c>
      <c r="R496" t="s">
        <v>130</v>
      </c>
      <c r="S496" t="s">
        <v>692</v>
      </c>
      <c r="T496" t="s">
        <v>2841</v>
      </c>
      <c r="U496" t="s">
        <v>1824</v>
      </c>
      <c r="V496" t="s">
        <v>1022</v>
      </c>
      <c r="AG496" t="s">
        <v>2116</v>
      </c>
      <c r="AH496" t="s">
        <v>2116</v>
      </c>
      <c r="AI496">
        <v>277070.97570000001</v>
      </c>
      <c r="AJ496">
        <v>5839265.0099999998</v>
      </c>
      <c r="AK496" t="s">
        <v>2388</v>
      </c>
      <c r="AL496" s="57">
        <v>1.8</v>
      </c>
      <c r="AM496" s="57">
        <v>1.7549999999999999</v>
      </c>
    </row>
    <row r="497" spans="1:39" x14ac:dyDescent="0.2">
      <c r="A497" s="44" t="s">
        <v>173</v>
      </c>
      <c r="B497" t="s">
        <v>176</v>
      </c>
      <c r="C497" t="s">
        <v>2864</v>
      </c>
      <c r="F497" t="s">
        <v>2865</v>
      </c>
      <c r="G497" t="s">
        <v>1805</v>
      </c>
      <c r="H497" s="39">
        <v>44567</v>
      </c>
      <c r="I497">
        <v>2022</v>
      </c>
      <c r="J497" t="s">
        <v>3870</v>
      </c>
      <c r="K497" t="s">
        <v>1452</v>
      </c>
      <c r="N497" t="s">
        <v>2116</v>
      </c>
      <c r="O497" t="s">
        <v>1837</v>
      </c>
      <c r="Q497" t="s">
        <v>29</v>
      </c>
      <c r="R497" t="s">
        <v>130</v>
      </c>
      <c r="S497" t="s">
        <v>692</v>
      </c>
      <c r="T497" t="s">
        <v>2841</v>
      </c>
      <c r="U497" t="s">
        <v>1824</v>
      </c>
      <c r="V497" t="s">
        <v>2866</v>
      </c>
      <c r="AG497" t="s">
        <v>2116</v>
      </c>
      <c r="AH497" t="s">
        <v>2116</v>
      </c>
      <c r="AI497">
        <v>371425</v>
      </c>
      <c r="AJ497">
        <v>6154694</v>
      </c>
      <c r="AK497" t="s">
        <v>2391</v>
      </c>
      <c r="AL497" s="57">
        <v>2.9990000000000001</v>
      </c>
      <c r="AM497" s="57">
        <v>2.968</v>
      </c>
    </row>
    <row r="498" spans="1:39" x14ac:dyDescent="0.2">
      <c r="A498" s="44" t="s">
        <v>173</v>
      </c>
      <c r="B498" t="s">
        <v>176</v>
      </c>
      <c r="C498" t="s">
        <v>4041</v>
      </c>
      <c r="E498" t="s">
        <v>1188</v>
      </c>
      <c r="F498" t="s">
        <v>2291</v>
      </c>
      <c r="G498" t="s">
        <v>1805</v>
      </c>
      <c r="H498" s="39">
        <v>41618</v>
      </c>
      <c r="I498">
        <v>2013</v>
      </c>
      <c r="J498" t="s">
        <v>1344</v>
      </c>
      <c r="K498" t="s">
        <v>1405</v>
      </c>
      <c r="N498" t="s">
        <v>2116</v>
      </c>
      <c r="O498" t="s">
        <v>1823</v>
      </c>
      <c r="Q498" t="s">
        <v>29</v>
      </c>
      <c r="R498" t="s">
        <v>130</v>
      </c>
      <c r="S498" t="s">
        <v>692</v>
      </c>
      <c r="T498" t="s">
        <v>2850</v>
      </c>
      <c r="U498" t="s">
        <v>709</v>
      </c>
      <c r="V498" t="s">
        <v>930</v>
      </c>
      <c r="AG498" t="s">
        <v>2116</v>
      </c>
      <c r="AH498" t="s">
        <v>2116</v>
      </c>
      <c r="AI498">
        <v>667355.9926</v>
      </c>
      <c r="AJ498">
        <v>5668669.0379999997</v>
      </c>
      <c r="AK498" t="s">
        <v>2389</v>
      </c>
      <c r="AL498" s="57">
        <v>0.6</v>
      </c>
      <c r="AM498" s="57">
        <v>0.59</v>
      </c>
    </row>
    <row r="499" spans="1:39" x14ac:dyDescent="0.2">
      <c r="A499" s="44" t="s">
        <v>173</v>
      </c>
      <c r="B499" t="s">
        <v>176</v>
      </c>
      <c r="C499" t="s">
        <v>2564</v>
      </c>
      <c r="E499" t="s">
        <v>1077</v>
      </c>
      <c r="F499" t="s">
        <v>259</v>
      </c>
      <c r="G499" t="s">
        <v>1805</v>
      </c>
      <c r="H499" s="39">
        <v>40718</v>
      </c>
      <c r="I499">
        <v>2011</v>
      </c>
      <c r="J499" t="s">
        <v>1310</v>
      </c>
      <c r="K499" t="s">
        <v>1314</v>
      </c>
      <c r="N499" t="s">
        <v>2116</v>
      </c>
      <c r="O499" t="s">
        <v>1837</v>
      </c>
      <c r="Q499" t="s">
        <v>29</v>
      </c>
      <c r="R499" t="s">
        <v>130</v>
      </c>
      <c r="S499" t="s">
        <v>692</v>
      </c>
      <c r="T499" t="s">
        <v>2850</v>
      </c>
      <c r="U499" t="s">
        <v>722</v>
      </c>
      <c r="V499" t="s">
        <v>723</v>
      </c>
      <c r="AG499" t="s">
        <v>2116</v>
      </c>
      <c r="AH499" t="s">
        <v>2116</v>
      </c>
      <c r="AI499">
        <v>313990.97989999998</v>
      </c>
      <c r="AJ499">
        <v>6281791.051</v>
      </c>
      <c r="AK499" t="s">
        <v>2397</v>
      </c>
      <c r="AL499" s="57">
        <v>3.4</v>
      </c>
      <c r="AM499" s="57">
        <v>3.3915000000000002</v>
      </c>
    </row>
    <row r="500" spans="1:39" x14ac:dyDescent="0.2">
      <c r="A500" s="44" t="s">
        <v>173</v>
      </c>
      <c r="B500" t="s">
        <v>176</v>
      </c>
      <c r="C500" t="s">
        <v>2476</v>
      </c>
      <c r="E500" t="s">
        <v>1741</v>
      </c>
      <c r="F500" t="s">
        <v>624</v>
      </c>
      <c r="G500" t="s">
        <v>1805</v>
      </c>
      <c r="H500" s="39">
        <v>43774</v>
      </c>
      <c r="I500">
        <v>2019</v>
      </c>
      <c r="J500" t="s">
        <v>3870</v>
      </c>
      <c r="K500" t="s">
        <v>1452</v>
      </c>
      <c r="N500" t="s">
        <v>2116</v>
      </c>
      <c r="O500" t="s">
        <v>1837</v>
      </c>
      <c r="Q500" t="s">
        <v>29</v>
      </c>
      <c r="R500" t="s">
        <v>130</v>
      </c>
      <c r="S500" t="s">
        <v>692</v>
      </c>
      <c r="T500" t="s">
        <v>2841</v>
      </c>
      <c r="U500" t="s">
        <v>1824</v>
      </c>
      <c r="V500" t="s">
        <v>1008</v>
      </c>
      <c r="AG500" t="s">
        <v>2116</v>
      </c>
      <c r="AH500" t="s">
        <v>2116</v>
      </c>
      <c r="AI500">
        <v>377462.04</v>
      </c>
      <c r="AJ500">
        <v>6136965.2699999996</v>
      </c>
      <c r="AK500" t="s">
        <v>2391</v>
      </c>
      <c r="AL500" s="57">
        <v>3.044</v>
      </c>
      <c r="AM500" s="57">
        <v>3.0169999999999999</v>
      </c>
    </row>
    <row r="501" spans="1:39" x14ac:dyDescent="0.2">
      <c r="A501" s="44" t="s">
        <v>173</v>
      </c>
      <c r="B501" t="s">
        <v>176</v>
      </c>
      <c r="C501" t="s">
        <v>2851</v>
      </c>
      <c r="E501" t="s">
        <v>1584</v>
      </c>
      <c r="F501" t="s">
        <v>373</v>
      </c>
      <c r="G501" t="s">
        <v>1805</v>
      </c>
      <c r="H501" s="39">
        <v>41869</v>
      </c>
      <c r="I501">
        <v>2014</v>
      </c>
      <c r="J501" t="s">
        <v>1354</v>
      </c>
      <c r="K501" t="s">
        <v>1355</v>
      </c>
      <c r="N501" t="s">
        <v>2116</v>
      </c>
      <c r="O501" t="s">
        <v>1837</v>
      </c>
      <c r="Q501" t="s">
        <v>29</v>
      </c>
      <c r="R501" t="s">
        <v>130</v>
      </c>
      <c r="S501" t="s">
        <v>692</v>
      </c>
      <c r="T501" t="s">
        <v>2850</v>
      </c>
      <c r="U501" t="s">
        <v>1883</v>
      </c>
      <c r="V501" t="s">
        <v>821</v>
      </c>
      <c r="AG501" t="s">
        <v>2116</v>
      </c>
      <c r="AH501" t="s">
        <v>2116</v>
      </c>
      <c r="AI501">
        <v>727452.98109999998</v>
      </c>
      <c r="AJ501">
        <v>5532286.9759999998</v>
      </c>
      <c r="AK501" t="s">
        <v>162</v>
      </c>
      <c r="AL501" s="57">
        <v>1.2</v>
      </c>
      <c r="AM501" s="57">
        <v>1.1499999999999999</v>
      </c>
    </row>
    <row r="502" spans="1:39" x14ac:dyDescent="0.2">
      <c r="A502" s="44" t="s">
        <v>173</v>
      </c>
      <c r="B502" t="s">
        <v>176</v>
      </c>
      <c r="C502" t="s">
        <v>4011</v>
      </c>
      <c r="F502" t="s">
        <v>4012</v>
      </c>
      <c r="G502" t="s">
        <v>1805</v>
      </c>
      <c r="H502" s="39">
        <v>45567</v>
      </c>
      <c r="I502">
        <v>2024</v>
      </c>
      <c r="J502" t="s">
        <v>3870</v>
      </c>
      <c r="K502" t="s">
        <v>1452</v>
      </c>
      <c r="N502" t="s">
        <v>2116</v>
      </c>
      <c r="O502" t="s">
        <v>1837</v>
      </c>
      <c r="Q502" t="s">
        <v>29</v>
      </c>
      <c r="R502" t="s">
        <v>130</v>
      </c>
      <c r="S502" t="s">
        <v>692</v>
      </c>
      <c r="T502" t="s">
        <v>2841</v>
      </c>
      <c r="U502" t="s">
        <v>1824</v>
      </c>
      <c r="V502" t="s">
        <v>4013</v>
      </c>
      <c r="AG502" t="s">
        <v>2116</v>
      </c>
      <c r="AH502" t="s">
        <v>2116</v>
      </c>
      <c r="AI502">
        <v>368455</v>
      </c>
      <c r="AJ502">
        <v>6153181</v>
      </c>
      <c r="AK502" t="s">
        <v>2388</v>
      </c>
      <c r="AL502" s="57">
        <v>2.9990000000000001</v>
      </c>
      <c r="AM502" s="57">
        <v>2.964</v>
      </c>
    </row>
    <row r="503" spans="1:39" x14ac:dyDescent="0.2">
      <c r="A503" s="44" t="s">
        <v>173</v>
      </c>
      <c r="B503" t="s">
        <v>176</v>
      </c>
      <c r="C503" t="s">
        <v>2569</v>
      </c>
      <c r="E503" t="s">
        <v>1254</v>
      </c>
      <c r="F503" t="s">
        <v>681</v>
      </c>
      <c r="G503" t="s">
        <v>1805</v>
      </c>
      <c r="H503" s="39">
        <v>39569</v>
      </c>
      <c r="I503">
        <v>2008</v>
      </c>
      <c r="J503" t="s">
        <v>1348</v>
      </c>
      <c r="K503" t="s">
        <v>1471</v>
      </c>
      <c r="N503" t="s">
        <v>2116</v>
      </c>
      <c r="O503" t="s">
        <v>1823</v>
      </c>
      <c r="Q503" t="s">
        <v>29</v>
      </c>
      <c r="R503" t="s">
        <v>130</v>
      </c>
      <c r="S503" t="s">
        <v>692</v>
      </c>
      <c r="T503" t="s">
        <v>2850</v>
      </c>
      <c r="U503" t="s">
        <v>738</v>
      </c>
      <c r="V503" t="s">
        <v>1051</v>
      </c>
      <c r="AG503" t="s">
        <v>2116</v>
      </c>
      <c r="AH503" t="s">
        <v>2116</v>
      </c>
      <c r="AI503">
        <v>320208.53000000003</v>
      </c>
      <c r="AJ503">
        <v>6680178.9000000004</v>
      </c>
      <c r="AK503" t="s">
        <v>2390</v>
      </c>
      <c r="AL503" s="57">
        <v>5.6</v>
      </c>
      <c r="AM503" s="57">
        <v>5.3760000000000003</v>
      </c>
    </row>
    <row r="504" spans="1:39" x14ac:dyDescent="0.2">
      <c r="A504" s="44" t="s">
        <v>173</v>
      </c>
      <c r="B504" t="s">
        <v>176</v>
      </c>
      <c r="C504" t="s">
        <v>2556</v>
      </c>
      <c r="E504" t="s">
        <v>1246</v>
      </c>
      <c r="F504" t="s">
        <v>660</v>
      </c>
      <c r="G504" t="s">
        <v>1805</v>
      </c>
      <c r="H504" s="39">
        <v>42690</v>
      </c>
      <c r="I504">
        <v>2016</v>
      </c>
      <c r="J504" t="s">
        <v>1297</v>
      </c>
      <c r="K504" t="s">
        <v>1271</v>
      </c>
      <c r="N504" t="s">
        <v>2116</v>
      </c>
      <c r="O504" t="s">
        <v>1837</v>
      </c>
      <c r="Q504" t="s">
        <v>29</v>
      </c>
      <c r="R504" t="s">
        <v>130</v>
      </c>
      <c r="S504" t="s">
        <v>692</v>
      </c>
      <c r="T504" t="s">
        <v>2850</v>
      </c>
      <c r="U504" t="s">
        <v>885</v>
      </c>
      <c r="V504" t="s">
        <v>912</v>
      </c>
      <c r="AG504" t="s">
        <v>2116</v>
      </c>
      <c r="AH504" t="s">
        <v>2116</v>
      </c>
      <c r="AI504">
        <v>334114.52</v>
      </c>
      <c r="AJ504">
        <v>6132541.3799999999</v>
      </c>
      <c r="AK504" t="s">
        <v>2388</v>
      </c>
      <c r="AL504" s="57">
        <v>3</v>
      </c>
      <c r="AM504" s="57">
        <v>2.9750000000000001</v>
      </c>
    </row>
    <row r="505" spans="1:39" x14ac:dyDescent="0.2">
      <c r="A505" s="44" t="s">
        <v>173</v>
      </c>
      <c r="B505" t="s">
        <v>176</v>
      </c>
      <c r="C505" t="s">
        <v>3114</v>
      </c>
      <c r="F505" t="s">
        <v>3115</v>
      </c>
      <c r="G505" t="s">
        <v>1805</v>
      </c>
      <c r="H505" s="39">
        <v>44803</v>
      </c>
      <c r="I505">
        <v>2022</v>
      </c>
      <c r="J505" t="s">
        <v>3870</v>
      </c>
      <c r="K505" t="s">
        <v>1452</v>
      </c>
      <c r="N505" t="s">
        <v>2116</v>
      </c>
      <c r="O505" t="s">
        <v>1837</v>
      </c>
      <c r="Q505" t="s">
        <v>29</v>
      </c>
      <c r="R505" t="s">
        <v>28</v>
      </c>
      <c r="S505" t="s">
        <v>692</v>
      </c>
      <c r="U505" t="s">
        <v>1824</v>
      </c>
      <c r="V505" t="s">
        <v>3116</v>
      </c>
      <c r="AG505" t="s">
        <v>2116</v>
      </c>
      <c r="AH505" t="s">
        <v>2116</v>
      </c>
      <c r="AI505">
        <v>368296</v>
      </c>
      <c r="AJ505">
        <v>6153169</v>
      </c>
      <c r="AK505" t="s">
        <v>2388</v>
      </c>
      <c r="AL505" s="57">
        <v>3.004</v>
      </c>
      <c r="AM505" s="57">
        <v>2.9990000000000001</v>
      </c>
    </row>
    <row r="506" spans="1:39" x14ac:dyDescent="0.2">
      <c r="A506" s="44" t="s">
        <v>173</v>
      </c>
      <c r="B506" t="s">
        <v>176</v>
      </c>
      <c r="C506" t="s">
        <v>2555</v>
      </c>
      <c r="E506" t="s">
        <v>1744</v>
      </c>
      <c r="F506" t="s">
        <v>661</v>
      </c>
      <c r="G506" t="s">
        <v>1805</v>
      </c>
      <c r="H506" s="39">
        <v>43042</v>
      </c>
      <c r="I506">
        <v>2017</v>
      </c>
      <c r="J506" t="s">
        <v>1297</v>
      </c>
      <c r="K506" t="s">
        <v>1271</v>
      </c>
      <c r="N506" t="s">
        <v>2116</v>
      </c>
      <c r="O506" t="s">
        <v>1837</v>
      </c>
      <c r="Q506" t="s">
        <v>29</v>
      </c>
      <c r="R506" t="s">
        <v>130</v>
      </c>
      <c r="S506" t="s">
        <v>692</v>
      </c>
      <c r="T506" t="s">
        <v>2850</v>
      </c>
      <c r="U506" t="s">
        <v>885</v>
      </c>
      <c r="V506" t="s">
        <v>1892</v>
      </c>
      <c r="AG506" t="s">
        <v>2116</v>
      </c>
      <c r="AH506" t="s">
        <v>2116</v>
      </c>
      <c r="AI506">
        <v>331196</v>
      </c>
      <c r="AJ506">
        <v>6132595</v>
      </c>
      <c r="AK506" t="s">
        <v>2391</v>
      </c>
      <c r="AL506" s="57">
        <v>1.9</v>
      </c>
      <c r="AM506" s="57">
        <v>1.8842000000000001</v>
      </c>
    </row>
    <row r="507" spans="1:39" x14ac:dyDescent="0.2">
      <c r="A507" s="44" t="s">
        <v>173</v>
      </c>
      <c r="B507" t="s">
        <v>176</v>
      </c>
      <c r="C507" t="s">
        <v>2478</v>
      </c>
      <c r="E507" t="s">
        <v>1231</v>
      </c>
      <c r="F507" t="s">
        <v>2265</v>
      </c>
      <c r="G507" t="s">
        <v>1805</v>
      </c>
      <c r="H507" s="39">
        <v>43090</v>
      </c>
      <c r="I507">
        <v>2017</v>
      </c>
      <c r="J507" t="s">
        <v>1297</v>
      </c>
      <c r="K507" t="s">
        <v>1390</v>
      </c>
      <c r="N507" t="s">
        <v>2116</v>
      </c>
      <c r="O507" t="s">
        <v>1823</v>
      </c>
      <c r="Q507" t="s">
        <v>29</v>
      </c>
      <c r="R507" t="s">
        <v>130</v>
      </c>
      <c r="S507" t="s">
        <v>692</v>
      </c>
      <c r="U507" t="s">
        <v>1824</v>
      </c>
      <c r="V507" t="s">
        <v>1000</v>
      </c>
      <c r="AG507" t="s">
        <v>2116</v>
      </c>
      <c r="AH507" t="s">
        <v>2116</v>
      </c>
      <c r="AI507">
        <v>324845</v>
      </c>
      <c r="AJ507">
        <v>6032856</v>
      </c>
      <c r="AK507" t="s">
        <v>2388</v>
      </c>
      <c r="AL507" s="57">
        <v>16.5</v>
      </c>
      <c r="AM507" s="57">
        <v>16.466000000000001</v>
      </c>
    </row>
    <row r="508" spans="1:39" x14ac:dyDescent="0.2">
      <c r="A508" s="44" t="s">
        <v>173</v>
      </c>
      <c r="B508" t="s">
        <v>176</v>
      </c>
      <c r="C508" t="s">
        <v>2479</v>
      </c>
      <c r="E508" t="s">
        <v>1252</v>
      </c>
      <c r="F508" t="s">
        <v>2266</v>
      </c>
      <c r="G508" t="s">
        <v>1805</v>
      </c>
      <c r="H508" s="39">
        <v>41556</v>
      </c>
      <c r="I508">
        <v>2013</v>
      </c>
      <c r="J508" t="s">
        <v>1362</v>
      </c>
      <c r="K508" t="s">
        <v>1470</v>
      </c>
      <c r="N508" t="s">
        <v>2116</v>
      </c>
      <c r="O508" t="s">
        <v>1823</v>
      </c>
      <c r="Q508" t="s">
        <v>29</v>
      </c>
      <c r="R508" t="s">
        <v>130</v>
      </c>
      <c r="S508" t="s">
        <v>692</v>
      </c>
      <c r="T508" t="s">
        <v>2841</v>
      </c>
      <c r="U508" t="s">
        <v>1824</v>
      </c>
      <c r="V508" t="s">
        <v>1047</v>
      </c>
      <c r="AG508" t="s">
        <v>2116</v>
      </c>
      <c r="AH508" t="s">
        <v>2116</v>
      </c>
      <c r="AI508">
        <v>339259.99890000001</v>
      </c>
      <c r="AJ508">
        <v>6826782.0559999999</v>
      </c>
      <c r="AK508" t="s">
        <v>2390</v>
      </c>
      <c r="AL508" s="57">
        <v>5.12</v>
      </c>
      <c r="AM508" s="57">
        <v>5.0999999999999996</v>
      </c>
    </row>
    <row r="509" spans="1:39" x14ac:dyDescent="0.2">
      <c r="A509" s="44" t="s">
        <v>173</v>
      </c>
      <c r="B509" t="s">
        <v>176</v>
      </c>
      <c r="C509" t="s">
        <v>2471</v>
      </c>
      <c r="E509" t="s">
        <v>1230</v>
      </c>
      <c r="F509" t="s">
        <v>609</v>
      </c>
      <c r="G509" t="s">
        <v>1805</v>
      </c>
      <c r="H509" s="39">
        <v>39881</v>
      </c>
      <c r="I509">
        <v>2009</v>
      </c>
      <c r="J509" t="s">
        <v>1297</v>
      </c>
      <c r="K509" t="s">
        <v>1390</v>
      </c>
      <c r="N509" t="s">
        <v>2116</v>
      </c>
      <c r="O509" t="s">
        <v>1823</v>
      </c>
      <c r="Q509" t="s">
        <v>29</v>
      </c>
      <c r="R509" t="s">
        <v>130</v>
      </c>
      <c r="S509" t="s">
        <v>692</v>
      </c>
      <c r="U509" t="s">
        <v>1824</v>
      </c>
      <c r="V509" t="s">
        <v>996</v>
      </c>
      <c r="AG509" t="s">
        <v>2116</v>
      </c>
      <c r="AH509" t="s">
        <v>2116</v>
      </c>
      <c r="AI509">
        <v>294995.81</v>
      </c>
      <c r="AJ509">
        <v>6065027.4900000002</v>
      </c>
      <c r="AK509" t="s">
        <v>2388</v>
      </c>
      <c r="AL509" s="57">
        <v>19</v>
      </c>
      <c r="AM509" s="57">
        <v>18.952500000000001</v>
      </c>
    </row>
    <row r="510" spans="1:39" x14ac:dyDescent="0.2">
      <c r="A510" s="44" t="s">
        <v>173</v>
      </c>
      <c r="B510" t="s">
        <v>176</v>
      </c>
      <c r="C510" t="s">
        <v>2471</v>
      </c>
      <c r="E510" t="s">
        <v>1230</v>
      </c>
      <c r="F510" t="s">
        <v>604</v>
      </c>
      <c r="G510" t="s">
        <v>1805</v>
      </c>
      <c r="H510" s="39">
        <v>40628</v>
      </c>
      <c r="I510">
        <v>2011</v>
      </c>
      <c r="J510" t="s">
        <v>1297</v>
      </c>
      <c r="K510" t="s">
        <v>1390</v>
      </c>
      <c r="N510" t="s">
        <v>2116</v>
      </c>
      <c r="O510" t="s">
        <v>1837</v>
      </c>
      <c r="Q510" t="s">
        <v>29</v>
      </c>
      <c r="R510" t="s">
        <v>130</v>
      </c>
      <c r="S510" t="s">
        <v>692</v>
      </c>
      <c r="T510" t="s">
        <v>2841</v>
      </c>
      <c r="U510" t="s">
        <v>1824</v>
      </c>
      <c r="V510" t="s">
        <v>1842</v>
      </c>
      <c r="AG510" t="s">
        <v>2116</v>
      </c>
      <c r="AH510" t="s">
        <v>2116</v>
      </c>
      <c r="AI510">
        <v>294883</v>
      </c>
      <c r="AJ510">
        <v>6058490</v>
      </c>
      <c r="AK510" t="s">
        <v>2391</v>
      </c>
      <c r="AL510" s="57">
        <v>6.3</v>
      </c>
      <c r="AM510" s="57">
        <v>6.2854999999999999</v>
      </c>
    </row>
    <row r="511" spans="1:39" x14ac:dyDescent="0.2">
      <c r="A511" s="44" t="s">
        <v>173</v>
      </c>
      <c r="B511" t="s">
        <v>176</v>
      </c>
      <c r="C511" t="s">
        <v>2471</v>
      </c>
      <c r="E511" t="s">
        <v>1230</v>
      </c>
      <c r="F511" t="s">
        <v>612</v>
      </c>
      <c r="G511" t="s">
        <v>1805</v>
      </c>
      <c r="H511" s="39">
        <v>41361</v>
      </c>
      <c r="I511">
        <v>2013</v>
      </c>
      <c r="J511" t="s">
        <v>1297</v>
      </c>
      <c r="K511" t="s">
        <v>1390</v>
      </c>
      <c r="N511" t="s">
        <v>2116</v>
      </c>
      <c r="O511" t="s">
        <v>1823</v>
      </c>
      <c r="Q511" t="s">
        <v>29</v>
      </c>
      <c r="R511" t="s">
        <v>130</v>
      </c>
      <c r="S511" t="s">
        <v>692</v>
      </c>
      <c r="U511" t="s">
        <v>1824</v>
      </c>
      <c r="V511" t="s">
        <v>999</v>
      </c>
      <c r="AG511" t="s">
        <v>2116</v>
      </c>
      <c r="AH511" t="s">
        <v>2116</v>
      </c>
      <c r="AI511">
        <v>293769.99979999999</v>
      </c>
      <c r="AJ511">
        <v>6072494.0159999998</v>
      </c>
      <c r="AK511" t="s">
        <v>2388</v>
      </c>
      <c r="AL511" s="57">
        <v>14.2</v>
      </c>
      <c r="AM511" s="57">
        <v>14.129</v>
      </c>
    </row>
    <row r="512" spans="1:39" x14ac:dyDescent="0.2">
      <c r="A512" s="44" t="s">
        <v>173</v>
      </c>
      <c r="B512" t="s">
        <v>176</v>
      </c>
      <c r="C512" t="s">
        <v>2572</v>
      </c>
      <c r="E512" t="s">
        <v>1067</v>
      </c>
      <c r="F512" t="s">
        <v>2296</v>
      </c>
      <c r="G512" t="s">
        <v>1805</v>
      </c>
      <c r="H512" s="39">
        <v>41388</v>
      </c>
      <c r="I512">
        <v>2013</v>
      </c>
      <c r="J512" t="s">
        <v>1297</v>
      </c>
      <c r="K512" t="s">
        <v>1300</v>
      </c>
      <c r="N512" t="s">
        <v>2116</v>
      </c>
      <c r="O512" t="s">
        <v>1837</v>
      </c>
      <c r="Q512" t="s">
        <v>29</v>
      </c>
      <c r="R512" t="s">
        <v>130</v>
      </c>
      <c r="S512" t="s">
        <v>692</v>
      </c>
      <c r="T512" t="s">
        <v>2850</v>
      </c>
      <c r="U512" t="s">
        <v>699</v>
      </c>
      <c r="V512" t="s">
        <v>700</v>
      </c>
      <c r="AG512" t="s">
        <v>2116</v>
      </c>
      <c r="AH512" t="s">
        <v>2116</v>
      </c>
      <c r="AI512">
        <v>294046.0429</v>
      </c>
      <c r="AJ512">
        <v>6030258.9970000004</v>
      </c>
      <c r="AK512" t="s">
        <v>2388</v>
      </c>
      <c r="AL512" s="57">
        <v>4</v>
      </c>
      <c r="AM512" s="57">
        <v>3.9908000000000001</v>
      </c>
    </row>
    <row r="513" spans="1:39" x14ac:dyDescent="0.2">
      <c r="A513" s="44" t="s">
        <v>173</v>
      </c>
      <c r="B513" t="s">
        <v>176</v>
      </c>
      <c r="C513" t="s">
        <v>2481</v>
      </c>
      <c r="E513" t="s">
        <v>1235</v>
      </c>
      <c r="F513" t="s">
        <v>2269</v>
      </c>
      <c r="G513" t="s">
        <v>1805</v>
      </c>
      <c r="H513" s="39">
        <v>41813</v>
      </c>
      <c r="I513">
        <v>2014</v>
      </c>
      <c r="J513" t="s">
        <v>3870</v>
      </c>
      <c r="K513" t="s">
        <v>1452</v>
      </c>
      <c r="N513" t="s">
        <v>2116</v>
      </c>
      <c r="O513" t="s">
        <v>1823</v>
      </c>
      <c r="Q513" t="s">
        <v>36</v>
      </c>
      <c r="R513" t="s">
        <v>28</v>
      </c>
      <c r="S513" t="s">
        <v>139</v>
      </c>
      <c r="U513" t="s">
        <v>1824</v>
      </c>
      <c r="V513" t="s">
        <v>1006</v>
      </c>
      <c r="AG513" t="s">
        <v>2116</v>
      </c>
      <c r="AH513" t="s">
        <v>2116</v>
      </c>
      <c r="AI513">
        <v>373430.6</v>
      </c>
      <c r="AJ513">
        <v>6155511.4129999997</v>
      </c>
      <c r="AK513" t="s">
        <v>2388</v>
      </c>
      <c r="AL513" s="57">
        <v>40.299999999999997</v>
      </c>
      <c r="AM513" s="57">
        <v>40.058199999999999</v>
      </c>
    </row>
    <row r="514" spans="1:39" x14ac:dyDescent="0.2">
      <c r="A514" s="44" t="s">
        <v>173</v>
      </c>
      <c r="B514" t="s">
        <v>176</v>
      </c>
      <c r="C514" t="s">
        <v>2571</v>
      </c>
      <c r="E514" t="s">
        <v>1750</v>
      </c>
      <c r="F514" t="s">
        <v>2295</v>
      </c>
      <c r="G514" t="s">
        <v>1805</v>
      </c>
      <c r="H514" s="39">
        <v>40335</v>
      </c>
      <c r="I514">
        <v>2010</v>
      </c>
      <c r="J514" t="s">
        <v>1344</v>
      </c>
      <c r="K514" t="s">
        <v>1472</v>
      </c>
      <c r="N514" t="s">
        <v>2116</v>
      </c>
      <c r="O514" t="s">
        <v>1823</v>
      </c>
      <c r="Q514" t="s">
        <v>29</v>
      </c>
      <c r="R514" t="s">
        <v>130</v>
      </c>
      <c r="S514" t="s">
        <v>692</v>
      </c>
      <c r="T514" t="s">
        <v>2850</v>
      </c>
      <c r="U514" t="s">
        <v>1883</v>
      </c>
      <c r="V514" t="s">
        <v>794</v>
      </c>
      <c r="AG514" t="s">
        <v>2116</v>
      </c>
      <c r="AH514" t="s">
        <v>2116</v>
      </c>
      <c r="AI514">
        <v>757137.98289999994</v>
      </c>
      <c r="AJ514">
        <v>5723373.9809999997</v>
      </c>
      <c r="AK514" t="s">
        <v>2389</v>
      </c>
      <c r="AL514" s="57">
        <v>5.6</v>
      </c>
      <c r="AM514" s="57">
        <v>5.59</v>
      </c>
    </row>
    <row r="515" spans="1:39" x14ac:dyDescent="0.2">
      <c r="A515" s="44" t="s">
        <v>173</v>
      </c>
      <c r="B515" t="s">
        <v>176</v>
      </c>
      <c r="C515" t="s">
        <v>4118</v>
      </c>
      <c r="F515" t="s">
        <v>3261</v>
      </c>
      <c r="G515" t="s">
        <v>1805</v>
      </c>
      <c r="H515" s="39">
        <v>44930</v>
      </c>
      <c r="I515">
        <v>2023</v>
      </c>
      <c r="J515" t="s">
        <v>1302</v>
      </c>
      <c r="K515" t="s">
        <v>1383</v>
      </c>
      <c r="N515" t="s">
        <v>2116</v>
      </c>
      <c r="O515" t="s">
        <v>1837</v>
      </c>
      <c r="Q515" t="s">
        <v>29</v>
      </c>
      <c r="R515" t="s">
        <v>130</v>
      </c>
      <c r="S515" t="s">
        <v>692</v>
      </c>
      <c r="T515" t="s">
        <v>2841</v>
      </c>
      <c r="U515" t="s">
        <v>1824</v>
      </c>
      <c r="V515" t="s">
        <v>904</v>
      </c>
      <c r="AG515" t="s">
        <v>2116</v>
      </c>
      <c r="AH515" t="s">
        <v>2116</v>
      </c>
      <c r="AI515">
        <v>722642</v>
      </c>
      <c r="AJ515">
        <v>5463653</v>
      </c>
      <c r="AK515" t="s">
        <v>2389</v>
      </c>
      <c r="AL515" s="57">
        <v>2.2999999999999998</v>
      </c>
      <c r="AM515" s="57">
        <v>2.2709000000000001</v>
      </c>
    </row>
    <row r="516" spans="1:39" x14ac:dyDescent="0.2">
      <c r="A516" s="44" t="s">
        <v>173</v>
      </c>
      <c r="B516" t="s">
        <v>176</v>
      </c>
      <c r="C516" t="s">
        <v>4118</v>
      </c>
      <c r="E516" t="s">
        <v>1601</v>
      </c>
      <c r="F516" t="s">
        <v>462</v>
      </c>
      <c r="G516" t="s">
        <v>1805</v>
      </c>
      <c r="H516" s="39">
        <v>41166</v>
      </c>
      <c r="I516">
        <v>2012</v>
      </c>
      <c r="J516" t="s">
        <v>1302</v>
      </c>
      <c r="K516" t="s">
        <v>1383</v>
      </c>
      <c r="N516" t="s">
        <v>2116</v>
      </c>
      <c r="O516" t="s">
        <v>1823</v>
      </c>
      <c r="Q516" t="s">
        <v>29</v>
      </c>
      <c r="R516" t="s">
        <v>130</v>
      </c>
      <c r="S516" t="s">
        <v>692</v>
      </c>
      <c r="T516" t="s">
        <v>2841</v>
      </c>
      <c r="U516" t="s">
        <v>1824</v>
      </c>
      <c r="V516" t="s">
        <v>904</v>
      </c>
      <c r="AG516" t="s">
        <v>2116</v>
      </c>
      <c r="AH516" t="s">
        <v>2116</v>
      </c>
      <c r="AI516">
        <v>724252.00049999997</v>
      </c>
      <c r="AJ516">
        <v>5470282.0180000002</v>
      </c>
      <c r="AK516" t="s">
        <v>162</v>
      </c>
      <c r="AL516" s="57">
        <v>3.3</v>
      </c>
      <c r="AM516" s="57">
        <v>3.29175</v>
      </c>
    </row>
    <row r="517" spans="1:39" x14ac:dyDescent="0.2">
      <c r="A517" s="44" t="s">
        <v>173</v>
      </c>
      <c r="B517" t="s">
        <v>176</v>
      </c>
      <c r="C517" t="s">
        <v>4118</v>
      </c>
      <c r="E517" t="s">
        <v>1601</v>
      </c>
      <c r="F517" t="s">
        <v>1524</v>
      </c>
      <c r="G517" t="s">
        <v>1805</v>
      </c>
      <c r="H517" s="39">
        <v>41423</v>
      </c>
      <c r="I517">
        <v>2013</v>
      </c>
      <c r="J517" t="s">
        <v>1302</v>
      </c>
      <c r="K517" t="s">
        <v>1383</v>
      </c>
      <c r="N517" t="s">
        <v>2116</v>
      </c>
      <c r="O517" t="s">
        <v>1823</v>
      </c>
      <c r="Q517" t="s">
        <v>29</v>
      </c>
      <c r="R517" t="s">
        <v>130</v>
      </c>
      <c r="S517" t="s">
        <v>692</v>
      </c>
      <c r="T517" t="s">
        <v>2841</v>
      </c>
      <c r="U517" t="s">
        <v>1824</v>
      </c>
      <c r="V517" t="s">
        <v>904</v>
      </c>
      <c r="AG517" t="s">
        <v>2116</v>
      </c>
      <c r="AH517" t="s">
        <v>2116</v>
      </c>
      <c r="AI517">
        <v>718639.03130000003</v>
      </c>
      <c r="AJ517">
        <v>5467123.0520000001</v>
      </c>
      <c r="AK517" t="s">
        <v>162</v>
      </c>
      <c r="AL517" s="57">
        <v>9</v>
      </c>
      <c r="AM517" s="57">
        <v>8.9545999999999992</v>
      </c>
    </row>
    <row r="518" spans="1:39" x14ac:dyDescent="0.2">
      <c r="A518" s="44" t="s">
        <v>173</v>
      </c>
      <c r="B518" t="s">
        <v>176</v>
      </c>
      <c r="C518" t="s">
        <v>4118</v>
      </c>
      <c r="E518" t="s">
        <v>1601</v>
      </c>
      <c r="F518" t="s">
        <v>1525</v>
      </c>
      <c r="G518" t="s">
        <v>1805</v>
      </c>
      <c r="H518" s="39">
        <v>41423</v>
      </c>
      <c r="I518">
        <v>2013</v>
      </c>
      <c r="J518" t="s">
        <v>1302</v>
      </c>
      <c r="K518" t="s">
        <v>1383</v>
      </c>
      <c r="N518" t="s">
        <v>2116</v>
      </c>
      <c r="O518" t="s">
        <v>1837</v>
      </c>
      <c r="Q518" t="s">
        <v>29</v>
      </c>
      <c r="R518" t="s">
        <v>130</v>
      </c>
      <c r="S518" t="s">
        <v>692</v>
      </c>
      <c r="T518" t="s">
        <v>2841</v>
      </c>
      <c r="U518" t="s">
        <v>1824</v>
      </c>
      <c r="V518" t="s">
        <v>904</v>
      </c>
      <c r="AG518" t="s">
        <v>2116</v>
      </c>
      <c r="AH518" t="s">
        <v>2116</v>
      </c>
      <c r="AI518">
        <v>718639.03130000003</v>
      </c>
      <c r="AJ518">
        <v>5467123.0520000001</v>
      </c>
      <c r="AK518" t="s">
        <v>162</v>
      </c>
      <c r="AL518" s="57">
        <v>3.2</v>
      </c>
      <c r="AM518" s="57">
        <v>3.15</v>
      </c>
    </row>
    <row r="519" spans="1:39" x14ac:dyDescent="0.2">
      <c r="A519" s="44" t="s">
        <v>173</v>
      </c>
      <c r="B519" t="s">
        <v>176</v>
      </c>
      <c r="C519" t="s">
        <v>4118</v>
      </c>
      <c r="E519" t="s">
        <v>1601</v>
      </c>
      <c r="F519" t="s">
        <v>463</v>
      </c>
      <c r="G519" t="s">
        <v>1805</v>
      </c>
      <c r="H519" s="39">
        <v>41166</v>
      </c>
      <c r="I519">
        <v>2012</v>
      </c>
      <c r="J519" t="s">
        <v>1302</v>
      </c>
      <c r="K519" t="s">
        <v>1383</v>
      </c>
      <c r="N519" t="s">
        <v>2116</v>
      </c>
      <c r="O519" t="s">
        <v>1823</v>
      </c>
      <c r="Q519" t="s">
        <v>29</v>
      </c>
      <c r="R519" t="s">
        <v>130</v>
      </c>
      <c r="S519" t="s">
        <v>692</v>
      </c>
      <c r="T519" t="s">
        <v>2841</v>
      </c>
      <c r="U519" t="s">
        <v>1824</v>
      </c>
      <c r="V519" t="s">
        <v>904</v>
      </c>
      <c r="AG519" t="s">
        <v>2116</v>
      </c>
      <c r="AH519" t="s">
        <v>2116</v>
      </c>
      <c r="AI519">
        <v>724070.00049999997</v>
      </c>
      <c r="AJ519">
        <v>5469472.0180000002</v>
      </c>
      <c r="AK519" t="s">
        <v>162</v>
      </c>
      <c r="AL519" s="57">
        <v>7.0789999999999997</v>
      </c>
      <c r="AM519" s="57">
        <v>6.992</v>
      </c>
    </row>
    <row r="520" spans="1:39" x14ac:dyDescent="0.2">
      <c r="A520" s="44" t="s">
        <v>173</v>
      </c>
      <c r="B520" t="s">
        <v>176</v>
      </c>
      <c r="C520" t="s">
        <v>2475</v>
      </c>
      <c r="E520" t="s">
        <v>1758</v>
      </c>
      <c r="F520" t="s">
        <v>1530</v>
      </c>
      <c r="G520" t="s">
        <v>1805</v>
      </c>
      <c r="H520" s="39">
        <v>44202</v>
      </c>
      <c r="I520">
        <v>2021</v>
      </c>
      <c r="J520" t="s">
        <v>1354</v>
      </c>
      <c r="K520" t="s">
        <v>1444</v>
      </c>
      <c r="N520" t="s">
        <v>2116</v>
      </c>
      <c r="O520" t="s">
        <v>1837</v>
      </c>
      <c r="Q520" t="s">
        <v>29</v>
      </c>
      <c r="R520" t="s">
        <v>130</v>
      </c>
      <c r="S520" t="s">
        <v>692</v>
      </c>
      <c r="U520" t="s">
        <v>1824</v>
      </c>
      <c r="V520" t="s">
        <v>1533</v>
      </c>
      <c r="AG520" t="s">
        <v>2116</v>
      </c>
      <c r="AH520" t="s">
        <v>2116</v>
      </c>
      <c r="AI520">
        <v>732490</v>
      </c>
      <c r="AJ520">
        <v>5497370</v>
      </c>
      <c r="AK520" t="s">
        <v>162</v>
      </c>
      <c r="AL520" s="57">
        <v>14.9</v>
      </c>
      <c r="AM520" s="57">
        <v>14.77</v>
      </c>
    </row>
    <row r="521" spans="1:39" x14ac:dyDescent="0.2">
      <c r="A521" s="44" t="s">
        <v>173</v>
      </c>
      <c r="B521" t="s">
        <v>176</v>
      </c>
      <c r="C521" t="s">
        <v>2566</v>
      </c>
      <c r="E521" t="s">
        <v>1128</v>
      </c>
      <c r="F521" t="s">
        <v>372</v>
      </c>
      <c r="G521" t="s">
        <v>1805</v>
      </c>
      <c r="H521" s="39">
        <v>40808</v>
      </c>
      <c r="I521">
        <v>2011</v>
      </c>
      <c r="J521" t="s">
        <v>1354</v>
      </c>
      <c r="K521" t="s">
        <v>1355</v>
      </c>
      <c r="N521" t="s">
        <v>2116</v>
      </c>
      <c r="O521" t="s">
        <v>1823</v>
      </c>
      <c r="Q521" t="s">
        <v>29</v>
      </c>
      <c r="R521" t="s">
        <v>130</v>
      </c>
      <c r="S521" t="s">
        <v>692</v>
      </c>
      <c r="T521" t="s">
        <v>2850</v>
      </c>
      <c r="U521" t="s">
        <v>1883</v>
      </c>
      <c r="V521" t="s">
        <v>820</v>
      </c>
      <c r="AG521" t="s">
        <v>2116</v>
      </c>
      <c r="AH521" t="s">
        <v>2116</v>
      </c>
      <c r="AI521">
        <v>735598.01300000004</v>
      </c>
      <c r="AJ521">
        <v>5533393.0250000004</v>
      </c>
      <c r="AK521" t="s">
        <v>162</v>
      </c>
      <c r="AL521" s="57">
        <v>1</v>
      </c>
      <c r="AM521" s="57">
        <v>0.99750000000000005</v>
      </c>
    </row>
    <row r="522" spans="1:39" x14ac:dyDescent="0.2">
      <c r="A522" s="44" t="s">
        <v>173</v>
      </c>
      <c r="B522" t="s">
        <v>176</v>
      </c>
      <c r="C522" t="s">
        <v>4119</v>
      </c>
      <c r="E522" t="s">
        <v>1588</v>
      </c>
      <c r="F522" t="s">
        <v>404</v>
      </c>
      <c r="G522" t="s">
        <v>1805</v>
      </c>
      <c r="H522" s="39">
        <v>43998</v>
      </c>
      <c r="I522">
        <v>2020</v>
      </c>
      <c r="J522" t="s">
        <v>1302</v>
      </c>
      <c r="K522" t="s">
        <v>1361</v>
      </c>
      <c r="N522" t="s">
        <v>2116</v>
      </c>
      <c r="O522" t="s">
        <v>1837</v>
      </c>
      <c r="Q522" t="s">
        <v>29</v>
      </c>
      <c r="R522" t="s">
        <v>130</v>
      </c>
      <c r="S522" t="s">
        <v>692</v>
      </c>
      <c r="T522" t="s">
        <v>2841</v>
      </c>
      <c r="U522" t="s">
        <v>1824</v>
      </c>
      <c r="V522" t="s">
        <v>849</v>
      </c>
      <c r="AG522" t="s">
        <v>2116</v>
      </c>
      <c r="AH522" t="s">
        <v>2116</v>
      </c>
      <c r="AI522">
        <v>728393.88</v>
      </c>
      <c r="AJ522">
        <v>5480812.5899999999</v>
      </c>
      <c r="AK522" t="s">
        <v>162</v>
      </c>
      <c r="AL522" s="57">
        <v>8.48</v>
      </c>
      <c r="AM522" s="57">
        <v>8.3800000000000008</v>
      </c>
    </row>
    <row r="523" spans="1:39" x14ac:dyDescent="0.2">
      <c r="A523" s="44" t="s">
        <v>173</v>
      </c>
      <c r="B523" t="s">
        <v>176</v>
      </c>
      <c r="C523" t="s">
        <v>4119</v>
      </c>
      <c r="E523" t="s">
        <v>1588</v>
      </c>
      <c r="F523" t="s">
        <v>403</v>
      </c>
      <c r="G523" t="s">
        <v>1805</v>
      </c>
      <c r="H523" s="39">
        <v>43998</v>
      </c>
      <c r="I523">
        <v>2020</v>
      </c>
      <c r="J523" t="s">
        <v>1302</v>
      </c>
      <c r="K523" t="s">
        <v>1361</v>
      </c>
      <c r="N523" t="s">
        <v>2116</v>
      </c>
      <c r="O523" t="s">
        <v>1823</v>
      </c>
      <c r="Q523" t="s">
        <v>29</v>
      </c>
      <c r="R523" t="s">
        <v>130</v>
      </c>
      <c r="S523" t="s">
        <v>692</v>
      </c>
      <c r="T523" t="s">
        <v>2841</v>
      </c>
      <c r="U523" t="s">
        <v>1824</v>
      </c>
      <c r="V523" t="s">
        <v>849</v>
      </c>
      <c r="AG523" t="s">
        <v>2116</v>
      </c>
      <c r="AH523" t="s">
        <v>2116</v>
      </c>
      <c r="AI523">
        <v>726378</v>
      </c>
      <c r="AJ523">
        <v>5481176</v>
      </c>
      <c r="AK523" t="s">
        <v>1480</v>
      </c>
      <c r="AL523" s="57">
        <v>8.66</v>
      </c>
      <c r="AM523" s="57">
        <v>8.56</v>
      </c>
    </row>
    <row r="524" spans="1:39" x14ac:dyDescent="0.2">
      <c r="A524" s="44" t="s">
        <v>173</v>
      </c>
      <c r="B524" t="s">
        <v>176</v>
      </c>
      <c r="C524" t="s">
        <v>2557</v>
      </c>
      <c r="E524" t="s">
        <v>1113</v>
      </c>
      <c r="F524" t="s">
        <v>348</v>
      </c>
      <c r="G524" t="s">
        <v>1805</v>
      </c>
      <c r="H524" s="39">
        <v>40266</v>
      </c>
      <c r="I524">
        <v>2010</v>
      </c>
      <c r="J524" t="s">
        <v>1348</v>
      </c>
      <c r="K524" t="s">
        <v>1350</v>
      </c>
      <c r="N524" t="s">
        <v>2116</v>
      </c>
      <c r="O524" t="s">
        <v>1823</v>
      </c>
      <c r="Q524" t="s">
        <v>29</v>
      </c>
      <c r="R524" t="s">
        <v>130</v>
      </c>
      <c r="S524" t="s">
        <v>692</v>
      </c>
      <c r="T524" t="s">
        <v>2850</v>
      </c>
      <c r="U524" t="s">
        <v>801</v>
      </c>
      <c r="V524" t="s">
        <v>802</v>
      </c>
      <c r="AG524" t="s">
        <v>2116</v>
      </c>
      <c r="AH524" t="s">
        <v>2116</v>
      </c>
      <c r="AI524">
        <v>304884.99949999998</v>
      </c>
      <c r="AJ524">
        <v>6601830.0279999999</v>
      </c>
      <c r="AK524" t="s">
        <v>2390</v>
      </c>
      <c r="AL524" s="57">
        <v>4.5999999999999996</v>
      </c>
      <c r="AM524" s="57">
        <v>4.4160000000000004</v>
      </c>
    </row>
    <row r="525" spans="1:39" x14ac:dyDescent="0.2">
      <c r="A525" s="44" t="s">
        <v>173</v>
      </c>
      <c r="B525" t="s">
        <v>176</v>
      </c>
      <c r="C525" t="s">
        <v>3613</v>
      </c>
      <c r="F525" t="s">
        <v>3614</v>
      </c>
      <c r="G525" t="s">
        <v>1805</v>
      </c>
      <c r="H525" s="39">
        <v>45219</v>
      </c>
      <c r="I525">
        <v>2023</v>
      </c>
      <c r="J525" t="s">
        <v>1297</v>
      </c>
      <c r="K525" t="s">
        <v>2817</v>
      </c>
      <c r="N525" t="s">
        <v>2116</v>
      </c>
      <c r="O525" t="s">
        <v>695</v>
      </c>
      <c r="Q525" t="s">
        <v>29</v>
      </c>
      <c r="R525" t="s">
        <v>113</v>
      </c>
      <c r="S525" t="s">
        <v>692</v>
      </c>
      <c r="T525" t="s">
        <v>2850</v>
      </c>
      <c r="U525" t="s">
        <v>3615</v>
      </c>
      <c r="V525" t="s">
        <v>3616</v>
      </c>
      <c r="AG525" t="s">
        <v>2116</v>
      </c>
      <c r="AH525" t="s">
        <v>2116</v>
      </c>
      <c r="AI525">
        <v>244234</v>
      </c>
      <c r="AJ525">
        <v>6076805</v>
      </c>
      <c r="AK525" t="s">
        <v>2388</v>
      </c>
      <c r="AL525" s="57">
        <v>4.0060000000000002</v>
      </c>
      <c r="AM525" s="57">
        <v>4</v>
      </c>
    </row>
    <row r="526" spans="1:39" x14ac:dyDescent="0.2">
      <c r="A526" s="44" t="s">
        <v>173</v>
      </c>
      <c r="B526" t="s">
        <v>176</v>
      </c>
      <c r="C526" t="s">
        <v>2618</v>
      </c>
      <c r="E526" t="s">
        <v>1232</v>
      </c>
      <c r="F526" t="s">
        <v>616</v>
      </c>
      <c r="G526" t="s">
        <v>1805</v>
      </c>
      <c r="H526" s="39">
        <v>42670</v>
      </c>
      <c r="I526">
        <v>2016</v>
      </c>
      <c r="J526" t="s">
        <v>1316</v>
      </c>
      <c r="K526" t="s">
        <v>1451</v>
      </c>
      <c r="N526" t="s">
        <v>2116</v>
      </c>
      <c r="O526" t="s">
        <v>695</v>
      </c>
      <c r="Q526" t="s">
        <v>29</v>
      </c>
      <c r="R526" t="s">
        <v>113</v>
      </c>
      <c r="S526" t="s">
        <v>692</v>
      </c>
      <c r="T526" t="s">
        <v>2850</v>
      </c>
      <c r="U526" t="s">
        <v>727</v>
      </c>
      <c r="V526" t="s">
        <v>1935</v>
      </c>
      <c r="AG526" t="s">
        <v>2116</v>
      </c>
      <c r="AH526" t="s">
        <v>2116</v>
      </c>
      <c r="AI526">
        <v>338781</v>
      </c>
      <c r="AJ526">
        <v>6378884</v>
      </c>
      <c r="AK526" t="s">
        <v>2391</v>
      </c>
      <c r="AL526" s="57">
        <v>2.5409999999999999</v>
      </c>
      <c r="AM526" s="57">
        <v>2.5409999999999999</v>
      </c>
    </row>
    <row r="527" spans="1:39" x14ac:dyDescent="0.2">
      <c r="A527" s="44" t="s">
        <v>173</v>
      </c>
      <c r="B527" t="s">
        <v>176</v>
      </c>
      <c r="C527" t="s">
        <v>2578</v>
      </c>
      <c r="E527" t="s">
        <v>1095</v>
      </c>
      <c r="F527" t="s">
        <v>311</v>
      </c>
      <c r="G527" t="s">
        <v>1805</v>
      </c>
      <c r="H527" s="39">
        <v>42333</v>
      </c>
      <c r="I527">
        <v>2015</v>
      </c>
      <c r="J527" t="s">
        <v>1337</v>
      </c>
      <c r="K527" t="s">
        <v>1264</v>
      </c>
      <c r="N527" t="s">
        <v>2116</v>
      </c>
      <c r="O527" t="s">
        <v>1823</v>
      </c>
      <c r="Q527" t="s">
        <v>29</v>
      </c>
      <c r="R527" t="s">
        <v>47</v>
      </c>
      <c r="S527" t="s">
        <v>692</v>
      </c>
      <c r="T527" t="s">
        <v>2850</v>
      </c>
      <c r="U527" t="s">
        <v>709</v>
      </c>
      <c r="V527" t="s">
        <v>768</v>
      </c>
      <c r="AG527" t="s">
        <v>2116</v>
      </c>
      <c r="AH527" t="s">
        <v>2116</v>
      </c>
      <c r="AI527">
        <v>626114.54</v>
      </c>
      <c r="AJ527">
        <v>5821372.7000000002</v>
      </c>
      <c r="AK527" t="s">
        <v>2389</v>
      </c>
      <c r="AL527" s="57">
        <v>6</v>
      </c>
      <c r="AM527" s="57">
        <v>5.9866999999999999</v>
      </c>
    </row>
    <row r="528" spans="1:39" x14ac:dyDescent="0.2">
      <c r="A528" s="44" t="s">
        <v>173</v>
      </c>
      <c r="B528" t="s">
        <v>176</v>
      </c>
      <c r="C528" t="s">
        <v>2483</v>
      </c>
      <c r="E528" t="s">
        <v>1710</v>
      </c>
      <c r="F528" t="s">
        <v>1528</v>
      </c>
      <c r="G528" t="s">
        <v>1805</v>
      </c>
      <c r="H528" s="39">
        <v>44250</v>
      </c>
      <c r="I528">
        <v>2021</v>
      </c>
      <c r="J528" t="s">
        <v>1362</v>
      </c>
      <c r="K528" t="s">
        <v>1399</v>
      </c>
      <c r="N528" t="s">
        <v>2116</v>
      </c>
      <c r="O528" t="s">
        <v>1846</v>
      </c>
      <c r="Q528" t="s">
        <v>29</v>
      </c>
      <c r="R528" t="s">
        <v>47</v>
      </c>
      <c r="S528" t="s">
        <v>692</v>
      </c>
      <c r="U528" t="s">
        <v>1824</v>
      </c>
      <c r="V528" t="s">
        <v>1847</v>
      </c>
      <c r="AG528" t="s">
        <v>2116</v>
      </c>
      <c r="AH528" t="s">
        <v>2116</v>
      </c>
      <c r="AI528">
        <v>261743</v>
      </c>
      <c r="AJ528">
        <v>6790295</v>
      </c>
      <c r="AK528" t="s">
        <v>2390</v>
      </c>
      <c r="AL528" s="57">
        <v>207.23</v>
      </c>
      <c r="AM528" s="57">
        <v>205.25</v>
      </c>
    </row>
    <row r="529" spans="1:39" x14ac:dyDescent="0.2">
      <c r="A529" s="44" t="s">
        <v>173</v>
      </c>
      <c r="B529" t="s">
        <v>176</v>
      </c>
      <c r="C529" t="s">
        <v>3146</v>
      </c>
      <c r="F529" t="s">
        <v>3147</v>
      </c>
      <c r="G529" t="s">
        <v>1805</v>
      </c>
      <c r="H529" s="39">
        <v>44725</v>
      </c>
      <c r="I529">
        <v>2022</v>
      </c>
      <c r="J529" t="s">
        <v>1310</v>
      </c>
      <c r="K529" t="s">
        <v>1435</v>
      </c>
      <c r="N529" t="s">
        <v>2116</v>
      </c>
      <c r="O529" t="s">
        <v>1837</v>
      </c>
      <c r="Q529" t="s">
        <v>29</v>
      </c>
      <c r="R529" t="s">
        <v>113</v>
      </c>
      <c r="S529" t="s">
        <v>692</v>
      </c>
      <c r="T529" t="s">
        <v>2850</v>
      </c>
      <c r="U529" t="s">
        <v>895</v>
      </c>
      <c r="V529" t="s">
        <v>3149</v>
      </c>
      <c r="AG529" t="s">
        <v>2116</v>
      </c>
      <c r="AH529" t="s">
        <v>2116</v>
      </c>
      <c r="AI529">
        <v>341942</v>
      </c>
      <c r="AJ529">
        <v>6309279</v>
      </c>
      <c r="AK529" t="s">
        <v>2388</v>
      </c>
      <c r="AL529" s="57">
        <v>0.39</v>
      </c>
      <c r="AM529" s="57">
        <v>0.3</v>
      </c>
    </row>
    <row r="530" spans="1:39" x14ac:dyDescent="0.2">
      <c r="A530" s="44" t="s">
        <v>173</v>
      </c>
      <c r="B530" t="s">
        <v>176</v>
      </c>
      <c r="C530" t="s">
        <v>2625</v>
      </c>
      <c r="E530" t="s">
        <v>1715</v>
      </c>
      <c r="F530" t="s">
        <v>512</v>
      </c>
      <c r="G530" t="s">
        <v>1805</v>
      </c>
      <c r="H530" s="39">
        <v>43726</v>
      </c>
      <c r="I530">
        <v>2019</v>
      </c>
      <c r="J530" t="s">
        <v>1316</v>
      </c>
      <c r="K530" t="s">
        <v>1412</v>
      </c>
      <c r="N530" t="s">
        <v>2116</v>
      </c>
      <c r="O530" t="s">
        <v>1837</v>
      </c>
      <c r="Q530" t="s">
        <v>29</v>
      </c>
      <c r="R530" t="s">
        <v>113</v>
      </c>
      <c r="S530" t="s">
        <v>692</v>
      </c>
      <c r="T530" t="s">
        <v>2850</v>
      </c>
      <c r="U530" t="s">
        <v>697</v>
      </c>
      <c r="V530" t="s">
        <v>1937</v>
      </c>
      <c r="AG530" t="s">
        <v>2116</v>
      </c>
      <c r="AH530" t="s">
        <v>2116</v>
      </c>
      <c r="AI530">
        <v>290230.61</v>
      </c>
      <c r="AJ530">
        <v>6409675.1399999997</v>
      </c>
      <c r="AK530" t="s">
        <v>2388</v>
      </c>
      <c r="AL530" s="57">
        <v>3</v>
      </c>
      <c r="AM530" s="57">
        <v>2.99</v>
      </c>
    </row>
    <row r="531" spans="1:39" x14ac:dyDescent="0.2">
      <c r="A531" s="44" t="s">
        <v>173</v>
      </c>
      <c r="B531" t="s">
        <v>176</v>
      </c>
      <c r="C531" t="s">
        <v>2595</v>
      </c>
      <c r="E531" t="s">
        <v>1680</v>
      </c>
      <c r="F531" t="s">
        <v>559</v>
      </c>
      <c r="G531" t="s">
        <v>1805</v>
      </c>
      <c r="H531" s="39">
        <v>42947</v>
      </c>
      <c r="I531">
        <v>2017</v>
      </c>
      <c r="J531" t="s">
        <v>1310</v>
      </c>
      <c r="K531" t="s">
        <v>1430</v>
      </c>
      <c r="N531" t="s">
        <v>2116</v>
      </c>
      <c r="O531" t="s">
        <v>1837</v>
      </c>
      <c r="Q531" t="s">
        <v>29</v>
      </c>
      <c r="R531" t="s">
        <v>113</v>
      </c>
      <c r="S531" t="s">
        <v>692</v>
      </c>
      <c r="T531" t="s">
        <v>2850</v>
      </c>
      <c r="U531" t="s">
        <v>895</v>
      </c>
      <c r="V531" t="s">
        <v>966</v>
      </c>
      <c r="AG531" t="s">
        <v>2116</v>
      </c>
      <c r="AH531" t="s">
        <v>2116</v>
      </c>
      <c r="AI531">
        <v>339796.78</v>
      </c>
      <c r="AJ531">
        <v>6290415.4100000001</v>
      </c>
      <c r="AK531" t="s">
        <v>2391</v>
      </c>
      <c r="AL531" s="57">
        <v>2.77</v>
      </c>
      <c r="AM531" s="57">
        <v>2.77</v>
      </c>
    </row>
    <row r="532" spans="1:39" x14ac:dyDescent="0.2">
      <c r="A532" s="44" t="s">
        <v>173</v>
      </c>
      <c r="B532" t="s">
        <v>176</v>
      </c>
      <c r="C532" t="s">
        <v>2595</v>
      </c>
      <c r="E532" t="s">
        <v>1680</v>
      </c>
      <c r="F532" t="s">
        <v>237</v>
      </c>
      <c r="G532" t="s">
        <v>1805</v>
      </c>
      <c r="H532" s="39">
        <v>43784</v>
      </c>
      <c r="I532">
        <v>2019</v>
      </c>
      <c r="J532" t="s">
        <v>1302</v>
      </c>
      <c r="K532" t="s">
        <v>1304</v>
      </c>
      <c r="N532" t="s">
        <v>2116</v>
      </c>
      <c r="O532" t="s">
        <v>1837</v>
      </c>
      <c r="Q532" t="s">
        <v>36</v>
      </c>
      <c r="R532" t="s">
        <v>37</v>
      </c>
      <c r="S532" t="s">
        <v>139</v>
      </c>
      <c r="T532" t="s">
        <v>2850</v>
      </c>
      <c r="U532" t="s">
        <v>1883</v>
      </c>
      <c r="V532" t="s">
        <v>2008</v>
      </c>
      <c r="AG532" t="s">
        <v>2116</v>
      </c>
      <c r="AH532" t="s">
        <v>2116</v>
      </c>
      <c r="AI532">
        <v>609356.12</v>
      </c>
      <c r="AJ532">
        <v>5369412.3300000001</v>
      </c>
      <c r="AK532" t="s">
        <v>1480</v>
      </c>
      <c r="AL532" s="57">
        <v>3</v>
      </c>
      <c r="AM532" s="57">
        <v>2.9550000000000001</v>
      </c>
    </row>
    <row r="533" spans="1:39" x14ac:dyDescent="0.2">
      <c r="A533" s="44" t="s">
        <v>173</v>
      </c>
      <c r="B533" t="s">
        <v>176</v>
      </c>
      <c r="C533" t="s">
        <v>199</v>
      </c>
      <c r="E533" t="s">
        <v>1577</v>
      </c>
      <c r="F533" t="s">
        <v>333</v>
      </c>
      <c r="G533" t="s">
        <v>1805</v>
      </c>
      <c r="H533" s="39">
        <v>43970</v>
      </c>
      <c r="I533">
        <v>2020</v>
      </c>
      <c r="J533" t="s">
        <v>1337</v>
      </c>
      <c r="K533" t="s">
        <v>1342</v>
      </c>
      <c r="N533" t="s">
        <v>2116</v>
      </c>
      <c r="O533" t="s">
        <v>695</v>
      </c>
      <c r="Q533" t="s">
        <v>29</v>
      </c>
      <c r="R533" t="s">
        <v>113</v>
      </c>
      <c r="S533" t="s">
        <v>692</v>
      </c>
      <c r="T533" t="s">
        <v>2850</v>
      </c>
      <c r="U533" t="s">
        <v>1883</v>
      </c>
      <c r="V533" t="s">
        <v>787</v>
      </c>
      <c r="AG533" t="s">
        <v>2116</v>
      </c>
      <c r="AH533" t="s">
        <v>2116</v>
      </c>
      <c r="AI533">
        <v>732739</v>
      </c>
      <c r="AJ533">
        <v>5897568</v>
      </c>
      <c r="AK533" t="s">
        <v>2389</v>
      </c>
      <c r="AL533" s="57">
        <v>2.63</v>
      </c>
      <c r="AM533" s="57">
        <v>2.6269999999999998</v>
      </c>
    </row>
    <row r="534" spans="1:39" x14ac:dyDescent="0.2">
      <c r="A534" s="44" t="s">
        <v>173</v>
      </c>
      <c r="B534" t="s">
        <v>176</v>
      </c>
      <c r="C534" t="s">
        <v>2216</v>
      </c>
      <c r="E534" t="s">
        <v>1581</v>
      </c>
      <c r="F534" t="s">
        <v>359</v>
      </c>
      <c r="G534" t="s">
        <v>1805</v>
      </c>
      <c r="H534" s="39">
        <v>43621</v>
      </c>
      <c r="I534">
        <v>2019</v>
      </c>
      <c r="J534" t="s">
        <v>1348</v>
      </c>
      <c r="K534" t="s">
        <v>1350</v>
      </c>
      <c r="N534" t="s">
        <v>2116</v>
      </c>
      <c r="O534" t="s">
        <v>695</v>
      </c>
      <c r="Q534" t="s">
        <v>29</v>
      </c>
      <c r="R534" t="s">
        <v>113</v>
      </c>
      <c r="S534" t="s">
        <v>692</v>
      </c>
      <c r="T534" t="s">
        <v>2850</v>
      </c>
      <c r="U534" t="s">
        <v>697</v>
      </c>
      <c r="V534" t="s">
        <v>1987</v>
      </c>
      <c r="AG534" t="s">
        <v>2116</v>
      </c>
      <c r="AH534" t="s">
        <v>2116</v>
      </c>
      <c r="AI534">
        <v>268359</v>
      </c>
      <c r="AJ534">
        <v>6611269</v>
      </c>
      <c r="AK534" t="s">
        <v>2393</v>
      </c>
      <c r="AL534" s="57">
        <v>2.75</v>
      </c>
      <c r="AM534" s="57">
        <v>2.73</v>
      </c>
    </row>
    <row r="535" spans="1:39" x14ac:dyDescent="0.2">
      <c r="A535" s="44" t="s">
        <v>173</v>
      </c>
      <c r="B535" t="s">
        <v>176</v>
      </c>
      <c r="C535" t="s">
        <v>3622</v>
      </c>
      <c r="F535" t="s">
        <v>3063</v>
      </c>
      <c r="G535" t="s">
        <v>1805</v>
      </c>
      <c r="H535" s="39">
        <v>44701</v>
      </c>
      <c r="I535">
        <v>2022</v>
      </c>
      <c r="J535" t="s">
        <v>1333</v>
      </c>
      <c r="K535" t="s">
        <v>1449</v>
      </c>
      <c r="N535" t="s">
        <v>2116</v>
      </c>
      <c r="O535" t="s">
        <v>695</v>
      </c>
      <c r="Q535" t="s">
        <v>29</v>
      </c>
      <c r="R535" t="s">
        <v>113</v>
      </c>
      <c r="S535" t="s">
        <v>692</v>
      </c>
      <c r="T535" t="s">
        <v>2850</v>
      </c>
      <c r="U535" t="s">
        <v>3064</v>
      </c>
      <c r="V535" t="s">
        <v>2670</v>
      </c>
      <c r="AG535" t="s">
        <v>2116</v>
      </c>
      <c r="AH535" t="s">
        <v>2116</v>
      </c>
      <c r="AI535">
        <v>232808</v>
      </c>
      <c r="AJ535">
        <v>5957506</v>
      </c>
      <c r="AK535" t="s">
        <v>2388</v>
      </c>
      <c r="AL535" s="57">
        <v>3.008</v>
      </c>
      <c r="AM535" s="57">
        <v>3</v>
      </c>
    </row>
    <row r="536" spans="1:39" x14ac:dyDescent="0.2">
      <c r="A536" s="44" t="s">
        <v>173</v>
      </c>
      <c r="B536" t="s">
        <v>176</v>
      </c>
      <c r="C536" t="s">
        <v>2668</v>
      </c>
      <c r="F536" t="s">
        <v>2669</v>
      </c>
      <c r="G536" t="s">
        <v>1805</v>
      </c>
      <c r="H536" s="39">
        <v>44373</v>
      </c>
      <c r="I536">
        <v>2021</v>
      </c>
      <c r="J536" t="s">
        <v>1333</v>
      </c>
      <c r="K536" t="s">
        <v>1449</v>
      </c>
      <c r="N536" t="s">
        <v>2116</v>
      </c>
      <c r="O536" t="s">
        <v>695</v>
      </c>
      <c r="Q536" t="s">
        <v>29</v>
      </c>
      <c r="R536" t="s">
        <v>113</v>
      </c>
      <c r="S536" t="s">
        <v>692</v>
      </c>
      <c r="T536" t="s">
        <v>2850</v>
      </c>
      <c r="U536" t="s">
        <v>2403</v>
      </c>
      <c r="V536" t="s">
        <v>2670</v>
      </c>
      <c r="AG536" t="s">
        <v>2116</v>
      </c>
      <c r="AH536" t="s">
        <v>2116</v>
      </c>
      <c r="AI536">
        <v>232297</v>
      </c>
      <c r="AJ536">
        <v>5957865</v>
      </c>
      <c r="AK536" t="s">
        <v>2391</v>
      </c>
      <c r="AL536" s="57">
        <v>2.9950399999999999</v>
      </c>
      <c r="AM536" s="57">
        <v>2.99</v>
      </c>
    </row>
    <row r="537" spans="1:39" x14ac:dyDescent="0.2">
      <c r="A537" s="44" t="s">
        <v>173</v>
      </c>
      <c r="B537" t="s">
        <v>176</v>
      </c>
      <c r="C537" t="s">
        <v>2109</v>
      </c>
      <c r="E537" t="s">
        <v>1692</v>
      </c>
      <c r="F537" t="s">
        <v>659</v>
      </c>
      <c r="G537" t="s">
        <v>1805</v>
      </c>
      <c r="H537" s="39">
        <v>40526</v>
      </c>
      <c r="I537">
        <v>2010</v>
      </c>
      <c r="J537" t="s">
        <v>1297</v>
      </c>
      <c r="K537" t="s">
        <v>1271</v>
      </c>
      <c r="N537" t="s">
        <v>2116</v>
      </c>
      <c r="O537" t="s">
        <v>1831</v>
      </c>
      <c r="Q537" t="s">
        <v>36</v>
      </c>
      <c r="R537" t="s">
        <v>37</v>
      </c>
      <c r="S537" t="s">
        <v>139</v>
      </c>
      <c r="U537" t="s">
        <v>1824</v>
      </c>
      <c r="V537" t="s">
        <v>1033</v>
      </c>
      <c r="W537" t="s">
        <v>37</v>
      </c>
      <c r="X537" t="s">
        <v>2051</v>
      </c>
      <c r="Y537" t="s">
        <v>1273</v>
      </c>
      <c r="Z537" t="s">
        <v>1294</v>
      </c>
      <c r="AA537" t="s">
        <v>2052</v>
      </c>
      <c r="AB537" t="s">
        <v>1273</v>
      </c>
      <c r="AG537" t="s">
        <v>2116</v>
      </c>
      <c r="AH537" t="s">
        <v>2116</v>
      </c>
      <c r="AI537">
        <v>304098.3</v>
      </c>
      <c r="AJ537">
        <v>6139650.2000000002</v>
      </c>
      <c r="AK537" t="s">
        <v>2388</v>
      </c>
      <c r="AL537" s="57">
        <v>12.46</v>
      </c>
      <c r="AM537" s="57">
        <v>12.08</v>
      </c>
    </row>
    <row r="538" spans="1:39" x14ac:dyDescent="0.2">
      <c r="A538" s="44" t="s">
        <v>173</v>
      </c>
      <c r="B538" t="s">
        <v>176</v>
      </c>
      <c r="C538" t="s">
        <v>1508</v>
      </c>
      <c r="E538" t="s">
        <v>1671</v>
      </c>
      <c r="F538" t="s">
        <v>1527</v>
      </c>
      <c r="G538" t="s">
        <v>1805</v>
      </c>
      <c r="H538" s="39">
        <v>44083</v>
      </c>
      <c r="I538">
        <v>2020</v>
      </c>
      <c r="J538" t="s">
        <v>1310</v>
      </c>
      <c r="K538" t="s">
        <v>1386</v>
      </c>
      <c r="N538" t="s">
        <v>2116</v>
      </c>
      <c r="O538" t="s">
        <v>695</v>
      </c>
      <c r="Q538" t="s">
        <v>29</v>
      </c>
      <c r="R538" t="s">
        <v>113</v>
      </c>
      <c r="S538" t="s">
        <v>692</v>
      </c>
      <c r="T538" t="s">
        <v>2850</v>
      </c>
      <c r="U538" t="s">
        <v>697</v>
      </c>
      <c r="V538" t="s">
        <v>2962</v>
      </c>
      <c r="AG538" t="s">
        <v>2116</v>
      </c>
      <c r="AH538" t="s">
        <v>2116</v>
      </c>
      <c r="AI538">
        <v>327184</v>
      </c>
      <c r="AJ538">
        <v>6284777</v>
      </c>
      <c r="AK538" t="s">
        <v>2388</v>
      </c>
      <c r="AL538" s="57">
        <v>9.0079999999999991</v>
      </c>
      <c r="AM538" s="57">
        <v>9</v>
      </c>
    </row>
    <row r="539" spans="1:39" x14ac:dyDescent="0.2">
      <c r="A539" s="44" t="s">
        <v>173</v>
      </c>
      <c r="B539" t="s">
        <v>176</v>
      </c>
      <c r="C539" t="s">
        <v>3631</v>
      </c>
      <c r="F539" t="s">
        <v>3632</v>
      </c>
      <c r="G539" t="s">
        <v>1805</v>
      </c>
      <c r="H539" s="39">
        <v>45204</v>
      </c>
      <c r="I539">
        <v>2023</v>
      </c>
      <c r="J539" t="s">
        <v>1310</v>
      </c>
      <c r="K539" t="s">
        <v>1376</v>
      </c>
      <c r="N539" t="s">
        <v>2116</v>
      </c>
      <c r="O539" t="s">
        <v>695</v>
      </c>
      <c r="Q539" t="s">
        <v>36</v>
      </c>
      <c r="R539" t="s">
        <v>37</v>
      </c>
      <c r="S539" t="s">
        <v>139</v>
      </c>
      <c r="T539" t="s">
        <v>2850</v>
      </c>
      <c r="U539" t="s">
        <v>1545</v>
      </c>
      <c r="V539" t="s">
        <v>3633</v>
      </c>
      <c r="AG539" t="s">
        <v>2116</v>
      </c>
      <c r="AH539" t="s">
        <v>2116</v>
      </c>
      <c r="AI539">
        <v>339591</v>
      </c>
      <c r="AJ539">
        <v>6314064</v>
      </c>
      <c r="AK539" t="s">
        <v>2388</v>
      </c>
      <c r="AL539" s="57">
        <v>3.0150000000000001</v>
      </c>
      <c r="AM539" s="57">
        <v>3</v>
      </c>
    </row>
    <row r="540" spans="1:39" x14ac:dyDescent="0.2">
      <c r="A540" s="44" t="s">
        <v>173</v>
      </c>
      <c r="B540" t="s">
        <v>176</v>
      </c>
      <c r="C540" t="s">
        <v>4117</v>
      </c>
      <c r="F540" t="s">
        <v>3502</v>
      </c>
      <c r="G540" t="s">
        <v>1805</v>
      </c>
      <c r="H540" s="39">
        <v>45189</v>
      </c>
      <c r="I540">
        <v>2023</v>
      </c>
      <c r="J540" t="s">
        <v>3870</v>
      </c>
      <c r="K540" t="s">
        <v>1369</v>
      </c>
      <c r="N540" t="s">
        <v>2116</v>
      </c>
      <c r="O540" t="s">
        <v>695</v>
      </c>
      <c r="Q540" t="s">
        <v>36</v>
      </c>
      <c r="R540" t="s">
        <v>37</v>
      </c>
      <c r="S540" t="s">
        <v>139</v>
      </c>
      <c r="T540" t="s">
        <v>2850</v>
      </c>
      <c r="U540" t="s">
        <v>697</v>
      </c>
      <c r="V540" t="s">
        <v>3503</v>
      </c>
      <c r="AG540" t="s">
        <v>2116</v>
      </c>
      <c r="AH540" t="s">
        <v>2116</v>
      </c>
      <c r="AI540">
        <v>342872</v>
      </c>
      <c r="AJ540">
        <v>6215363</v>
      </c>
      <c r="AK540" t="s">
        <v>2388</v>
      </c>
      <c r="AL540" s="57">
        <v>3</v>
      </c>
      <c r="AM540" s="57">
        <v>3</v>
      </c>
    </row>
    <row r="541" spans="1:39" x14ac:dyDescent="0.2">
      <c r="A541" s="44" t="s">
        <v>173</v>
      </c>
      <c r="B541" t="s">
        <v>176</v>
      </c>
      <c r="C541" t="s">
        <v>2747</v>
      </c>
      <c r="E541" t="s">
        <v>1745</v>
      </c>
      <c r="F541" t="s">
        <v>662</v>
      </c>
      <c r="G541" t="s">
        <v>1805</v>
      </c>
      <c r="H541" s="39">
        <v>43874</v>
      </c>
      <c r="I541">
        <v>2020</v>
      </c>
      <c r="J541" t="s">
        <v>1297</v>
      </c>
      <c r="K541" t="s">
        <v>1271</v>
      </c>
      <c r="N541" t="s">
        <v>2116</v>
      </c>
      <c r="O541" t="s">
        <v>2102</v>
      </c>
      <c r="Q541" t="s">
        <v>36</v>
      </c>
      <c r="R541" t="s">
        <v>87</v>
      </c>
      <c r="S541" t="s">
        <v>139</v>
      </c>
      <c r="U541" t="s">
        <v>1824</v>
      </c>
      <c r="V541" t="s">
        <v>2103</v>
      </c>
      <c r="W541" t="s">
        <v>1295</v>
      </c>
      <c r="X541" t="s">
        <v>2104</v>
      </c>
      <c r="Y541" t="s">
        <v>1278</v>
      </c>
      <c r="AG541" t="s">
        <v>2116</v>
      </c>
      <c r="AH541" t="s">
        <v>2116</v>
      </c>
      <c r="AI541">
        <v>304237</v>
      </c>
      <c r="AJ541">
        <v>6139442</v>
      </c>
      <c r="AK541" t="s">
        <v>2390</v>
      </c>
      <c r="AL541" s="57">
        <v>44.46</v>
      </c>
      <c r="AM541" s="57">
        <v>43.68</v>
      </c>
    </row>
    <row r="542" spans="1:39" x14ac:dyDescent="0.2">
      <c r="A542" s="44" t="s">
        <v>173</v>
      </c>
      <c r="B542" t="s">
        <v>176</v>
      </c>
      <c r="C542" t="s">
        <v>2593</v>
      </c>
      <c r="E542" t="s">
        <v>1735</v>
      </c>
      <c r="F542" t="s">
        <v>586</v>
      </c>
      <c r="G542" t="s">
        <v>1805</v>
      </c>
      <c r="H542" s="39">
        <v>43946</v>
      </c>
      <c r="I542">
        <v>2020</v>
      </c>
      <c r="J542" t="s">
        <v>1316</v>
      </c>
      <c r="K542" t="s">
        <v>1443</v>
      </c>
      <c r="N542" t="s">
        <v>2116</v>
      </c>
      <c r="O542" t="s">
        <v>695</v>
      </c>
      <c r="Q542" t="s">
        <v>29</v>
      </c>
      <c r="R542" t="s">
        <v>113</v>
      </c>
      <c r="S542" t="s">
        <v>692</v>
      </c>
      <c r="T542" t="s">
        <v>2850</v>
      </c>
      <c r="U542" t="s">
        <v>727</v>
      </c>
      <c r="V542" t="s">
        <v>1912</v>
      </c>
      <c r="AG542" t="s">
        <v>2116</v>
      </c>
      <c r="AH542" t="s">
        <v>2116</v>
      </c>
      <c r="AI542">
        <v>340041</v>
      </c>
      <c r="AJ542">
        <v>6352431</v>
      </c>
      <c r="AK542" t="s">
        <v>2391</v>
      </c>
      <c r="AL542" s="57">
        <v>9</v>
      </c>
      <c r="AM542" s="57">
        <v>8.9990000000000006</v>
      </c>
    </row>
    <row r="543" spans="1:39" x14ac:dyDescent="0.2">
      <c r="A543" s="44" t="s">
        <v>173</v>
      </c>
      <c r="B543" t="s">
        <v>176</v>
      </c>
      <c r="C543" t="s">
        <v>2203</v>
      </c>
      <c r="E543" t="s">
        <v>1625</v>
      </c>
      <c r="F543" t="s">
        <v>564</v>
      </c>
      <c r="G543" t="s">
        <v>1805</v>
      </c>
      <c r="H543" s="39">
        <v>43608</v>
      </c>
      <c r="I543">
        <v>2019</v>
      </c>
      <c r="J543" t="s">
        <v>1316</v>
      </c>
      <c r="K543" t="s">
        <v>1432</v>
      </c>
      <c r="N543" t="s">
        <v>2116</v>
      </c>
      <c r="O543" t="s">
        <v>1837</v>
      </c>
      <c r="Q543" t="s">
        <v>29</v>
      </c>
      <c r="R543" t="s">
        <v>113</v>
      </c>
      <c r="S543" t="s">
        <v>692</v>
      </c>
      <c r="T543" t="s">
        <v>2850</v>
      </c>
      <c r="U543" t="s">
        <v>727</v>
      </c>
      <c r="V543" t="s">
        <v>1911</v>
      </c>
      <c r="AG543" t="s">
        <v>2116</v>
      </c>
      <c r="AH543" t="s">
        <v>2116</v>
      </c>
      <c r="AI543">
        <v>321135.93</v>
      </c>
      <c r="AJ543">
        <v>6369023.8700000001</v>
      </c>
      <c r="AK543" t="s">
        <v>2391</v>
      </c>
      <c r="AL543" s="57">
        <v>3</v>
      </c>
      <c r="AM543" s="57">
        <v>2.9870000000000001</v>
      </c>
    </row>
    <row r="544" spans="1:39" x14ac:dyDescent="0.2">
      <c r="A544" s="44" t="s">
        <v>173</v>
      </c>
      <c r="B544" t="s">
        <v>176</v>
      </c>
      <c r="C544" t="s">
        <v>2512</v>
      </c>
      <c r="E544" t="s">
        <v>1153</v>
      </c>
      <c r="F544" t="s">
        <v>428</v>
      </c>
      <c r="G544" t="s">
        <v>1805</v>
      </c>
      <c r="H544" s="39">
        <v>42143</v>
      </c>
      <c r="I544">
        <v>2015</v>
      </c>
      <c r="J544" t="s">
        <v>1362</v>
      </c>
      <c r="K544" t="s">
        <v>1366</v>
      </c>
      <c r="N544" t="s">
        <v>2116</v>
      </c>
      <c r="O544" t="s">
        <v>695</v>
      </c>
      <c r="Q544" t="s">
        <v>29</v>
      </c>
      <c r="R544" t="s">
        <v>113</v>
      </c>
      <c r="S544" t="s">
        <v>692</v>
      </c>
      <c r="U544" t="s">
        <v>1824</v>
      </c>
      <c r="V544" t="s">
        <v>1874</v>
      </c>
      <c r="AG544" t="s">
        <v>2116</v>
      </c>
      <c r="AH544" t="s">
        <v>2116</v>
      </c>
      <c r="AI544">
        <v>378062.52</v>
      </c>
      <c r="AJ544">
        <v>7090296.6299999999</v>
      </c>
      <c r="AK544" t="s">
        <v>2393</v>
      </c>
      <c r="AL544" s="57">
        <v>69.018000000000001</v>
      </c>
      <c r="AM544" s="57">
        <v>63.3</v>
      </c>
    </row>
    <row r="545" spans="1:39" x14ac:dyDescent="0.2">
      <c r="A545" s="44" t="s">
        <v>173</v>
      </c>
      <c r="B545" t="s">
        <v>176</v>
      </c>
      <c r="C545" t="s">
        <v>3859</v>
      </c>
      <c r="F545" t="s">
        <v>3860</v>
      </c>
      <c r="G545" t="s">
        <v>1805</v>
      </c>
      <c r="H545" s="39">
        <v>45385</v>
      </c>
      <c r="I545">
        <v>2024</v>
      </c>
      <c r="J545" t="s">
        <v>1333</v>
      </c>
      <c r="K545" t="s">
        <v>1496</v>
      </c>
      <c r="N545" t="s">
        <v>2116</v>
      </c>
      <c r="O545" t="s">
        <v>695</v>
      </c>
      <c r="Q545" t="s">
        <v>29</v>
      </c>
      <c r="R545" t="s">
        <v>113</v>
      </c>
      <c r="S545" t="s">
        <v>692</v>
      </c>
      <c r="T545" t="s">
        <v>2850</v>
      </c>
      <c r="U545" t="s">
        <v>697</v>
      </c>
      <c r="V545" t="s">
        <v>3861</v>
      </c>
      <c r="AG545" t="s">
        <v>2116</v>
      </c>
      <c r="AH545" t="s">
        <v>2116</v>
      </c>
      <c r="AI545">
        <v>760697</v>
      </c>
      <c r="AJ545">
        <v>5953731</v>
      </c>
      <c r="AK545" t="s">
        <v>2389</v>
      </c>
      <c r="AL545" s="57">
        <v>0.34200000000000003</v>
      </c>
      <c r="AM545" s="57">
        <v>0.192</v>
      </c>
    </row>
    <row r="546" spans="1:39" x14ac:dyDescent="0.2">
      <c r="A546" s="44" t="s">
        <v>173</v>
      </c>
      <c r="B546" t="s">
        <v>176</v>
      </c>
      <c r="C546" t="s">
        <v>2738</v>
      </c>
      <c r="E546" t="s">
        <v>1249</v>
      </c>
      <c r="F546" t="s">
        <v>668</v>
      </c>
      <c r="G546" t="s">
        <v>1805</v>
      </c>
      <c r="H546" s="39">
        <v>40806</v>
      </c>
      <c r="I546">
        <v>2011</v>
      </c>
      <c r="J546" t="s">
        <v>1310</v>
      </c>
      <c r="K546" t="s">
        <v>1465</v>
      </c>
      <c r="N546" t="s">
        <v>2116</v>
      </c>
      <c r="O546" t="s">
        <v>4040</v>
      </c>
      <c r="Q546" t="s">
        <v>29</v>
      </c>
      <c r="R546" t="s">
        <v>131</v>
      </c>
      <c r="S546" t="s">
        <v>692</v>
      </c>
      <c r="U546" t="s">
        <v>1824</v>
      </c>
      <c r="V546" t="s">
        <v>1037</v>
      </c>
      <c r="W546" t="s">
        <v>131</v>
      </c>
      <c r="X546" t="s">
        <v>2077</v>
      </c>
      <c r="Y546" t="s">
        <v>1296</v>
      </c>
      <c r="AG546" t="s">
        <v>2116</v>
      </c>
      <c r="AH546" t="s">
        <v>2116</v>
      </c>
      <c r="AI546">
        <v>331349.0086</v>
      </c>
      <c r="AJ546">
        <v>6352180.034</v>
      </c>
      <c r="AK546" t="s">
        <v>2388</v>
      </c>
      <c r="AL546" s="57">
        <v>22.32</v>
      </c>
      <c r="AM546" s="57">
        <v>19.84</v>
      </c>
    </row>
    <row r="547" spans="1:39" x14ac:dyDescent="0.2">
      <c r="A547" s="44" t="s">
        <v>173</v>
      </c>
      <c r="B547" t="s">
        <v>176</v>
      </c>
      <c r="C547" t="s">
        <v>2622</v>
      </c>
      <c r="E547" t="s">
        <v>1641</v>
      </c>
      <c r="F547" t="s">
        <v>619</v>
      </c>
      <c r="G547" t="s">
        <v>1805</v>
      </c>
      <c r="H547" s="39">
        <v>43834</v>
      </c>
      <c r="I547">
        <v>2020</v>
      </c>
      <c r="J547" t="s">
        <v>1316</v>
      </c>
      <c r="K547" t="s">
        <v>1451</v>
      </c>
      <c r="N547" t="s">
        <v>2116</v>
      </c>
      <c r="O547" t="s">
        <v>695</v>
      </c>
      <c r="Q547" t="s">
        <v>29</v>
      </c>
      <c r="R547" t="s">
        <v>113</v>
      </c>
      <c r="S547" t="s">
        <v>692</v>
      </c>
      <c r="T547" t="s">
        <v>2850</v>
      </c>
      <c r="U547" t="s">
        <v>727</v>
      </c>
      <c r="V547" t="s">
        <v>1939</v>
      </c>
      <c r="AG547" t="s">
        <v>2116</v>
      </c>
      <c r="AH547" t="s">
        <v>2116</v>
      </c>
      <c r="AI547">
        <v>339899.13</v>
      </c>
      <c r="AJ547">
        <v>6372146.2599999998</v>
      </c>
      <c r="AK547" t="s">
        <v>2391</v>
      </c>
      <c r="AL547" s="57">
        <v>3</v>
      </c>
      <c r="AM547" s="57">
        <v>2.9950000000000001</v>
      </c>
    </row>
    <row r="548" spans="1:39" x14ac:dyDescent="0.2">
      <c r="A548" s="44" t="s">
        <v>173</v>
      </c>
      <c r="B548" t="s">
        <v>176</v>
      </c>
      <c r="C548" t="s">
        <v>2177</v>
      </c>
      <c r="E548" t="s">
        <v>1652</v>
      </c>
      <c r="F548" t="s">
        <v>638</v>
      </c>
      <c r="G548" t="s">
        <v>1805</v>
      </c>
      <c r="H548" s="39">
        <v>43309</v>
      </c>
      <c r="I548">
        <v>2018</v>
      </c>
      <c r="J548" t="s">
        <v>3870</v>
      </c>
      <c r="K548" t="s">
        <v>1456</v>
      </c>
      <c r="N548" t="s">
        <v>2116</v>
      </c>
      <c r="O548" t="s">
        <v>695</v>
      </c>
      <c r="Q548" t="s">
        <v>29</v>
      </c>
      <c r="R548" t="s">
        <v>113</v>
      </c>
      <c r="S548" t="s">
        <v>692</v>
      </c>
      <c r="T548" t="s">
        <v>2850</v>
      </c>
      <c r="U548" t="s">
        <v>697</v>
      </c>
      <c r="V548" t="s">
        <v>1017</v>
      </c>
      <c r="AG548" t="s">
        <v>2116</v>
      </c>
      <c r="AH548" t="s">
        <v>2116</v>
      </c>
      <c r="AI548">
        <v>308682.83</v>
      </c>
      <c r="AJ548">
        <v>6182025.29</v>
      </c>
      <c r="AK548" t="s">
        <v>2391</v>
      </c>
      <c r="AL548" s="57">
        <v>8.57</v>
      </c>
      <c r="AM548" s="57">
        <v>8.4397000000000002</v>
      </c>
    </row>
    <row r="549" spans="1:39" x14ac:dyDescent="0.2">
      <c r="A549" s="44" t="s">
        <v>173</v>
      </c>
      <c r="B549" t="s">
        <v>176</v>
      </c>
      <c r="C549" t="s">
        <v>200</v>
      </c>
      <c r="E549" t="s">
        <v>1118</v>
      </c>
      <c r="F549" t="s">
        <v>353</v>
      </c>
      <c r="G549" t="s">
        <v>1805</v>
      </c>
      <c r="H549" s="39">
        <v>42384</v>
      </c>
      <c r="I549">
        <v>2016</v>
      </c>
      <c r="J549" t="s">
        <v>1348</v>
      </c>
      <c r="K549" t="s">
        <v>1350</v>
      </c>
      <c r="N549" t="s">
        <v>2116</v>
      </c>
      <c r="O549" t="s">
        <v>695</v>
      </c>
      <c r="Q549" t="s">
        <v>29</v>
      </c>
      <c r="R549" t="s">
        <v>113</v>
      </c>
      <c r="S549" t="s">
        <v>692</v>
      </c>
      <c r="T549" t="s">
        <v>2850</v>
      </c>
      <c r="U549" t="s">
        <v>738</v>
      </c>
      <c r="V549" t="s">
        <v>807</v>
      </c>
      <c r="AG549" t="s">
        <v>2116</v>
      </c>
      <c r="AH549" t="s">
        <v>2116</v>
      </c>
      <c r="AI549">
        <v>297504.9999</v>
      </c>
      <c r="AJ549">
        <v>6622199.0149999997</v>
      </c>
      <c r="AK549" t="s">
        <v>2390</v>
      </c>
      <c r="AL549" s="57">
        <v>2.9279999999999999</v>
      </c>
      <c r="AM549" s="57">
        <v>2.9049999999999998</v>
      </c>
    </row>
    <row r="550" spans="1:39" x14ac:dyDescent="0.2">
      <c r="A550" s="44" t="s">
        <v>173</v>
      </c>
      <c r="B550" t="s">
        <v>176</v>
      </c>
      <c r="C550" t="s">
        <v>194</v>
      </c>
      <c r="E550" t="s">
        <v>1582</v>
      </c>
      <c r="F550" t="s">
        <v>190</v>
      </c>
      <c r="G550" t="s">
        <v>1805</v>
      </c>
      <c r="H550" s="39">
        <v>43966</v>
      </c>
      <c r="I550">
        <v>2020</v>
      </c>
      <c r="J550" t="s">
        <v>1348</v>
      </c>
      <c r="K550" t="s">
        <v>1350</v>
      </c>
      <c r="N550" t="s">
        <v>2116</v>
      </c>
      <c r="O550" t="s">
        <v>1837</v>
      </c>
      <c r="Q550" t="s">
        <v>29</v>
      </c>
      <c r="R550" t="s">
        <v>113</v>
      </c>
      <c r="S550" t="s">
        <v>692</v>
      </c>
      <c r="T550" t="s">
        <v>2850</v>
      </c>
      <c r="U550" t="s">
        <v>697</v>
      </c>
      <c r="V550" t="s">
        <v>811</v>
      </c>
      <c r="AG550" t="s">
        <v>2116</v>
      </c>
      <c r="AH550" t="s">
        <v>2116</v>
      </c>
      <c r="AI550">
        <v>285885.28000000003</v>
      </c>
      <c r="AJ550">
        <v>6606788.1600000001</v>
      </c>
      <c r="AK550" t="s">
        <v>2390</v>
      </c>
      <c r="AL550" s="57">
        <v>2.78</v>
      </c>
      <c r="AM550" s="57">
        <v>2.76</v>
      </c>
    </row>
    <row r="551" spans="1:39" x14ac:dyDescent="0.2">
      <c r="A551" s="44" t="s">
        <v>173</v>
      </c>
      <c r="B551" t="s">
        <v>176</v>
      </c>
      <c r="C551" t="s">
        <v>3926</v>
      </c>
      <c r="F551" t="s">
        <v>3927</v>
      </c>
      <c r="G551" t="s">
        <v>1805</v>
      </c>
      <c r="H551" s="39">
        <v>45460</v>
      </c>
      <c r="I551">
        <v>2024</v>
      </c>
      <c r="J551" t="s">
        <v>1297</v>
      </c>
      <c r="K551" t="s">
        <v>1391</v>
      </c>
      <c r="N551" t="s">
        <v>2116</v>
      </c>
      <c r="O551" t="s">
        <v>695</v>
      </c>
      <c r="Q551" t="s">
        <v>29</v>
      </c>
      <c r="R551" t="s">
        <v>113</v>
      </c>
      <c r="S551" t="s">
        <v>692</v>
      </c>
      <c r="T551" t="s">
        <v>2850</v>
      </c>
      <c r="U551" t="s">
        <v>697</v>
      </c>
      <c r="V551" t="s">
        <v>3928</v>
      </c>
      <c r="AG551" t="s">
        <v>2116</v>
      </c>
      <c r="AH551" t="s">
        <v>2116</v>
      </c>
      <c r="AI551">
        <v>252460</v>
      </c>
      <c r="AJ551">
        <v>6118013</v>
      </c>
      <c r="AK551" t="s">
        <v>2388</v>
      </c>
      <c r="AL551" s="57">
        <v>3</v>
      </c>
      <c r="AM551" s="57">
        <v>2.97</v>
      </c>
    </row>
    <row r="552" spans="1:39" x14ac:dyDescent="0.2">
      <c r="A552" s="44" t="s">
        <v>173</v>
      </c>
      <c r="B552" t="s">
        <v>176</v>
      </c>
      <c r="C552" t="s">
        <v>3419</v>
      </c>
      <c r="F552" t="s">
        <v>3420</v>
      </c>
      <c r="G552" t="s">
        <v>1805</v>
      </c>
      <c r="H552" s="39">
        <v>45105</v>
      </c>
      <c r="I552">
        <v>2023</v>
      </c>
      <c r="J552" t="s">
        <v>1310</v>
      </c>
      <c r="K552" t="s">
        <v>1465</v>
      </c>
      <c r="N552" t="s">
        <v>2116</v>
      </c>
      <c r="O552" t="s">
        <v>695</v>
      </c>
      <c r="Q552" t="s">
        <v>29</v>
      </c>
      <c r="R552" t="s">
        <v>113</v>
      </c>
      <c r="S552" t="s">
        <v>692</v>
      </c>
      <c r="T552" t="s">
        <v>2850</v>
      </c>
      <c r="U552" t="s">
        <v>3921</v>
      </c>
      <c r="V552" t="s">
        <v>3422</v>
      </c>
      <c r="AG552" t="s">
        <v>2116</v>
      </c>
      <c r="AH552" t="s">
        <v>2116</v>
      </c>
      <c r="AI552">
        <v>323803</v>
      </c>
      <c r="AJ552">
        <v>6330956</v>
      </c>
      <c r="AK552" t="s">
        <v>2388</v>
      </c>
      <c r="AL552" s="57">
        <v>2.7130000000000001</v>
      </c>
      <c r="AM552" s="57">
        <v>2.7</v>
      </c>
    </row>
    <row r="553" spans="1:39" x14ac:dyDescent="0.2">
      <c r="A553" s="44" t="s">
        <v>173</v>
      </c>
      <c r="B553" t="s">
        <v>176</v>
      </c>
      <c r="C553" t="s">
        <v>2180</v>
      </c>
      <c r="E553" t="s">
        <v>1564</v>
      </c>
      <c r="F553" t="s">
        <v>262</v>
      </c>
      <c r="G553" t="s">
        <v>1805</v>
      </c>
      <c r="H553" s="39">
        <v>43082</v>
      </c>
      <c r="I553">
        <v>2017</v>
      </c>
      <c r="J553" t="s">
        <v>1310</v>
      </c>
      <c r="K553" t="s">
        <v>1315</v>
      </c>
      <c r="N553" t="s">
        <v>2116</v>
      </c>
      <c r="O553" t="s">
        <v>695</v>
      </c>
      <c r="Q553" t="s">
        <v>29</v>
      </c>
      <c r="R553" t="s">
        <v>113</v>
      </c>
      <c r="S553" t="s">
        <v>692</v>
      </c>
      <c r="T553" t="s">
        <v>2850</v>
      </c>
      <c r="U553" t="s">
        <v>697</v>
      </c>
      <c r="V553" t="s">
        <v>1942</v>
      </c>
      <c r="AG553" t="s">
        <v>2116</v>
      </c>
      <c r="AH553" t="s">
        <v>2116</v>
      </c>
      <c r="AI553">
        <v>262124.33</v>
      </c>
      <c r="AJ553">
        <v>6244472.0700000003</v>
      </c>
      <c r="AK553" t="s">
        <v>2391</v>
      </c>
      <c r="AL553" s="57">
        <v>2.96</v>
      </c>
      <c r="AM553" s="57">
        <v>2.96</v>
      </c>
    </row>
    <row r="554" spans="1:39" x14ac:dyDescent="0.2">
      <c r="A554" s="44" t="s">
        <v>173</v>
      </c>
      <c r="B554" t="s">
        <v>176</v>
      </c>
      <c r="C554" t="s">
        <v>3906</v>
      </c>
      <c r="E554" t="s">
        <v>1142</v>
      </c>
      <c r="F554" t="s">
        <v>2285</v>
      </c>
      <c r="G554" t="s">
        <v>1805</v>
      </c>
      <c r="H554" s="39">
        <v>42509</v>
      </c>
      <c r="I554">
        <v>2016</v>
      </c>
      <c r="J554" t="s">
        <v>1302</v>
      </c>
      <c r="K554" t="s">
        <v>1361</v>
      </c>
      <c r="N554" t="s">
        <v>2116</v>
      </c>
      <c r="O554" t="s">
        <v>1837</v>
      </c>
      <c r="Q554" t="s">
        <v>29</v>
      </c>
      <c r="R554" t="s">
        <v>130</v>
      </c>
      <c r="S554" t="s">
        <v>692</v>
      </c>
      <c r="T554" t="s">
        <v>2850</v>
      </c>
      <c r="U554" t="s">
        <v>717</v>
      </c>
      <c r="V554" t="s">
        <v>848</v>
      </c>
      <c r="AG554" t="s">
        <v>2116</v>
      </c>
      <c r="AH554" t="s">
        <v>2116</v>
      </c>
      <c r="AI554">
        <v>724902</v>
      </c>
      <c r="AJ554">
        <v>5489475</v>
      </c>
      <c r="AK554" t="s">
        <v>162</v>
      </c>
      <c r="AL554" s="57">
        <v>3.4369999999999998</v>
      </c>
      <c r="AM554" s="57">
        <v>3.4</v>
      </c>
    </row>
    <row r="555" spans="1:39" x14ac:dyDescent="0.2">
      <c r="A555" s="44" t="s">
        <v>173</v>
      </c>
      <c r="B555" t="s">
        <v>176</v>
      </c>
      <c r="C555" t="s">
        <v>3906</v>
      </c>
      <c r="E555" t="s">
        <v>1736</v>
      </c>
      <c r="F555" t="s">
        <v>588</v>
      </c>
      <c r="G555" t="s">
        <v>1805</v>
      </c>
      <c r="H555" s="39">
        <v>40439</v>
      </c>
      <c r="I555">
        <v>2010</v>
      </c>
      <c r="J555" t="s">
        <v>1354</v>
      </c>
      <c r="K555" t="s">
        <v>1444</v>
      </c>
      <c r="N555" t="s">
        <v>2116</v>
      </c>
      <c r="O555" t="s">
        <v>1837</v>
      </c>
      <c r="Q555" t="s">
        <v>29</v>
      </c>
      <c r="R555" t="s">
        <v>130</v>
      </c>
      <c r="S555" t="s">
        <v>692</v>
      </c>
      <c r="T555" t="s">
        <v>2850</v>
      </c>
      <c r="U555" t="s">
        <v>1883</v>
      </c>
      <c r="V555" t="s">
        <v>979</v>
      </c>
      <c r="AG555" t="s">
        <v>2116</v>
      </c>
      <c r="AH555" t="s">
        <v>2116</v>
      </c>
      <c r="AI555">
        <v>727041.01930000004</v>
      </c>
      <c r="AJ555">
        <v>5496941.9630000005</v>
      </c>
      <c r="AK555" t="s">
        <v>162</v>
      </c>
      <c r="AL555" s="57">
        <v>0.8</v>
      </c>
      <c r="AM555" s="57">
        <v>0.8</v>
      </c>
    </row>
    <row r="556" spans="1:39" x14ac:dyDescent="0.2">
      <c r="A556" s="44" t="s">
        <v>173</v>
      </c>
      <c r="B556" t="s">
        <v>176</v>
      </c>
      <c r="C556" t="s">
        <v>3906</v>
      </c>
      <c r="E556" t="s">
        <v>1736</v>
      </c>
      <c r="F556" t="s">
        <v>590</v>
      </c>
      <c r="G556" t="s">
        <v>1805</v>
      </c>
      <c r="H556" s="39">
        <v>41311</v>
      </c>
      <c r="I556">
        <v>2013</v>
      </c>
      <c r="J556" t="s">
        <v>1354</v>
      </c>
      <c r="K556" t="s">
        <v>1444</v>
      </c>
      <c r="N556" t="s">
        <v>2116</v>
      </c>
      <c r="O556" t="s">
        <v>1837</v>
      </c>
      <c r="Q556" t="s">
        <v>29</v>
      </c>
      <c r="R556" t="s">
        <v>130</v>
      </c>
      <c r="S556" t="s">
        <v>692</v>
      </c>
      <c r="T556" t="s">
        <v>2850</v>
      </c>
      <c r="U556" t="s">
        <v>1883</v>
      </c>
      <c r="V556" t="s">
        <v>979</v>
      </c>
      <c r="AG556" t="s">
        <v>2116</v>
      </c>
      <c r="AH556" t="s">
        <v>2116</v>
      </c>
      <c r="AI556">
        <v>727041.38</v>
      </c>
      <c r="AJ556">
        <v>5496939.29</v>
      </c>
      <c r="AK556" t="s">
        <v>162</v>
      </c>
      <c r="AL556" s="57">
        <v>1.0349999999999999</v>
      </c>
      <c r="AM556" s="57">
        <v>1.0249999999999999</v>
      </c>
    </row>
    <row r="557" spans="1:39" x14ac:dyDescent="0.2">
      <c r="A557" s="44" t="s">
        <v>173</v>
      </c>
      <c r="B557" t="s">
        <v>176</v>
      </c>
      <c r="C557" t="s">
        <v>2627</v>
      </c>
      <c r="E557" t="s">
        <v>1614</v>
      </c>
      <c r="F557" t="s">
        <v>513</v>
      </c>
      <c r="G557" t="s">
        <v>1805</v>
      </c>
      <c r="H557" s="39">
        <v>43883</v>
      </c>
      <c r="I557">
        <v>2020</v>
      </c>
      <c r="J557" t="s">
        <v>1316</v>
      </c>
      <c r="K557" t="s">
        <v>1412</v>
      </c>
      <c r="N557" t="s">
        <v>2116</v>
      </c>
      <c r="O557" t="s">
        <v>695</v>
      </c>
      <c r="Q557" t="s">
        <v>29</v>
      </c>
      <c r="R557" t="s">
        <v>113</v>
      </c>
      <c r="S557" t="s">
        <v>692</v>
      </c>
      <c r="T557" t="s">
        <v>2850</v>
      </c>
      <c r="U557" t="s">
        <v>697</v>
      </c>
      <c r="V557" t="s">
        <v>1943</v>
      </c>
      <c r="AG557" t="s">
        <v>2116</v>
      </c>
      <c r="AH557" t="s">
        <v>2116</v>
      </c>
      <c r="AI557">
        <v>286515</v>
      </c>
      <c r="AJ557">
        <v>6406994</v>
      </c>
      <c r="AK557" t="s">
        <v>2391</v>
      </c>
      <c r="AL557" s="57">
        <v>3</v>
      </c>
      <c r="AM557" s="57">
        <v>2.97</v>
      </c>
    </row>
    <row r="558" spans="1:39" x14ac:dyDescent="0.2">
      <c r="A558" s="44" t="s">
        <v>173</v>
      </c>
      <c r="B558" t="s">
        <v>176</v>
      </c>
      <c r="C558" t="s">
        <v>201</v>
      </c>
      <c r="E558" t="s">
        <v>1119</v>
      </c>
      <c r="F558" t="s">
        <v>354</v>
      </c>
      <c r="G558" t="s">
        <v>1805</v>
      </c>
      <c r="H558" s="39">
        <v>42383</v>
      </c>
      <c r="I558">
        <v>2016</v>
      </c>
      <c r="J558" t="s">
        <v>1348</v>
      </c>
      <c r="K558" t="s">
        <v>1350</v>
      </c>
      <c r="N558" t="s">
        <v>2116</v>
      </c>
      <c r="O558" t="s">
        <v>695</v>
      </c>
      <c r="Q558" t="s">
        <v>29</v>
      </c>
      <c r="R558" t="s">
        <v>113</v>
      </c>
      <c r="S558" t="s">
        <v>692</v>
      </c>
      <c r="T558" t="s">
        <v>2850</v>
      </c>
      <c r="U558" t="s">
        <v>738</v>
      </c>
      <c r="V558" t="s">
        <v>808</v>
      </c>
      <c r="AG558" t="s">
        <v>2116</v>
      </c>
      <c r="AH558" t="s">
        <v>2116</v>
      </c>
      <c r="AI558">
        <v>286874.99979999999</v>
      </c>
      <c r="AJ558">
        <v>6604316.0149999997</v>
      </c>
      <c r="AK558" t="s">
        <v>2390</v>
      </c>
      <c r="AL558" s="57">
        <v>2.9279999999999999</v>
      </c>
      <c r="AM558" s="57">
        <v>2.9049999999999998</v>
      </c>
    </row>
    <row r="559" spans="1:39" x14ac:dyDescent="0.2">
      <c r="A559" s="44" t="s">
        <v>173</v>
      </c>
      <c r="B559" t="s">
        <v>176</v>
      </c>
      <c r="C559" t="s">
        <v>3919</v>
      </c>
      <c r="F559" t="s">
        <v>3920</v>
      </c>
      <c r="G559" t="s">
        <v>1805</v>
      </c>
      <c r="H559" s="39">
        <v>45245</v>
      </c>
      <c r="I559">
        <v>2023</v>
      </c>
      <c r="J559" t="s">
        <v>1310</v>
      </c>
      <c r="K559" t="s">
        <v>1417</v>
      </c>
      <c r="N559" t="s">
        <v>2116</v>
      </c>
      <c r="O559" t="s">
        <v>695</v>
      </c>
      <c r="Q559" t="s">
        <v>29</v>
      </c>
      <c r="R559" t="s">
        <v>113</v>
      </c>
      <c r="S559" t="s">
        <v>692</v>
      </c>
      <c r="T559" t="s">
        <v>2850</v>
      </c>
      <c r="U559" t="s">
        <v>3921</v>
      </c>
      <c r="V559" t="s">
        <v>3801</v>
      </c>
      <c r="AG559" t="s">
        <v>2116</v>
      </c>
      <c r="AH559" t="s">
        <v>2116</v>
      </c>
      <c r="AI559">
        <v>321107</v>
      </c>
      <c r="AJ559">
        <v>6317793</v>
      </c>
      <c r="AK559" t="s">
        <v>2388</v>
      </c>
      <c r="AL559" s="57">
        <v>9.0139999999999993</v>
      </c>
      <c r="AM559" s="57">
        <v>9</v>
      </c>
    </row>
    <row r="560" spans="1:39" x14ac:dyDescent="0.2">
      <c r="A560" s="44" t="s">
        <v>173</v>
      </c>
      <c r="B560" t="s">
        <v>176</v>
      </c>
      <c r="C560" t="s">
        <v>2163</v>
      </c>
      <c r="E560" t="s">
        <v>1182</v>
      </c>
      <c r="F560" t="s">
        <v>486</v>
      </c>
      <c r="G560" t="s">
        <v>1805</v>
      </c>
      <c r="H560" s="39">
        <v>43614</v>
      </c>
      <c r="I560">
        <v>2019</v>
      </c>
      <c r="J560" t="s">
        <v>1310</v>
      </c>
      <c r="K560" t="s">
        <v>1396</v>
      </c>
      <c r="N560" t="s">
        <v>2116</v>
      </c>
      <c r="O560" t="s">
        <v>1837</v>
      </c>
      <c r="Q560" t="s">
        <v>29</v>
      </c>
      <c r="R560" t="s">
        <v>113</v>
      </c>
      <c r="S560" t="s">
        <v>692</v>
      </c>
      <c r="T560" t="s">
        <v>2850</v>
      </c>
      <c r="U560" t="s">
        <v>697</v>
      </c>
      <c r="V560" t="s">
        <v>1927</v>
      </c>
      <c r="AG560" t="s">
        <v>2116</v>
      </c>
      <c r="AH560" t="s">
        <v>2116</v>
      </c>
      <c r="AI560">
        <v>312590.9302</v>
      </c>
      <c r="AJ560">
        <v>6271484.4160000002</v>
      </c>
      <c r="AK560" t="s">
        <v>2391</v>
      </c>
      <c r="AL560" s="57">
        <v>7.5</v>
      </c>
      <c r="AM560" s="57">
        <v>7.31</v>
      </c>
    </row>
    <row r="561" spans="1:39" x14ac:dyDescent="0.2">
      <c r="A561" s="44" t="s">
        <v>173</v>
      </c>
      <c r="B561" t="s">
        <v>176</v>
      </c>
      <c r="C561" t="s">
        <v>2983</v>
      </c>
      <c r="E561" t="s">
        <v>1222</v>
      </c>
      <c r="F561" t="s">
        <v>2262</v>
      </c>
      <c r="G561" t="s">
        <v>1805</v>
      </c>
      <c r="H561" s="39">
        <v>40698</v>
      </c>
      <c r="I561">
        <v>2011</v>
      </c>
      <c r="J561" t="s">
        <v>1354</v>
      </c>
      <c r="K561" t="s">
        <v>1444</v>
      </c>
      <c r="N561" t="s">
        <v>2116</v>
      </c>
      <c r="O561" t="s">
        <v>1823</v>
      </c>
      <c r="Q561" t="s">
        <v>29</v>
      </c>
      <c r="R561" t="s">
        <v>130</v>
      </c>
      <c r="S561" t="s">
        <v>692</v>
      </c>
      <c r="U561" t="s">
        <v>1824</v>
      </c>
      <c r="V561" t="s">
        <v>980</v>
      </c>
      <c r="AG561" t="s">
        <v>2116</v>
      </c>
      <c r="AH561" t="s">
        <v>2116</v>
      </c>
      <c r="AI561">
        <v>719814.77040000004</v>
      </c>
      <c r="AJ561">
        <v>5500400.727</v>
      </c>
      <c r="AK561" t="s">
        <v>162</v>
      </c>
      <c r="AL561" s="57">
        <v>18</v>
      </c>
      <c r="AM561" s="57">
        <v>17.954999999999998</v>
      </c>
    </row>
    <row r="562" spans="1:39" x14ac:dyDescent="0.2">
      <c r="A562" s="44" t="s">
        <v>173</v>
      </c>
      <c r="B562" t="s">
        <v>176</v>
      </c>
      <c r="C562" t="s">
        <v>2410</v>
      </c>
      <c r="F562" t="s">
        <v>2411</v>
      </c>
      <c r="G562" t="s">
        <v>1805</v>
      </c>
      <c r="H562" s="39">
        <v>44344</v>
      </c>
      <c r="I562">
        <v>2021</v>
      </c>
      <c r="J562" t="s">
        <v>1297</v>
      </c>
      <c r="K562" t="s">
        <v>1299</v>
      </c>
      <c r="N562" t="s">
        <v>2116</v>
      </c>
      <c r="O562" t="s">
        <v>695</v>
      </c>
      <c r="Q562" t="s">
        <v>29</v>
      </c>
      <c r="R562" t="s">
        <v>113</v>
      </c>
      <c r="S562" t="s">
        <v>692</v>
      </c>
      <c r="T562" t="s">
        <v>2850</v>
      </c>
      <c r="U562" t="s">
        <v>1557</v>
      </c>
      <c r="V562" t="s">
        <v>2412</v>
      </c>
      <c r="AG562" t="s">
        <v>2116</v>
      </c>
      <c r="AH562" t="s">
        <v>2116</v>
      </c>
      <c r="AI562">
        <v>262841</v>
      </c>
      <c r="AJ562">
        <v>6029130</v>
      </c>
      <c r="AK562" t="s">
        <v>2388</v>
      </c>
      <c r="AL562" s="57">
        <v>9.0020000000000007</v>
      </c>
      <c r="AM562" s="57">
        <v>8.98</v>
      </c>
    </row>
    <row r="563" spans="1:39" x14ac:dyDescent="0.2">
      <c r="A563" s="44" t="s">
        <v>173</v>
      </c>
      <c r="B563" t="s">
        <v>176</v>
      </c>
      <c r="C563" t="s">
        <v>2413</v>
      </c>
      <c r="F563" t="s">
        <v>2414</v>
      </c>
      <c r="G563" t="s">
        <v>1805</v>
      </c>
      <c r="H563" s="39">
        <v>44225</v>
      </c>
      <c r="I563">
        <v>2021</v>
      </c>
      <c r="J563" t="s">
        <v>1316</v>
      </c>
      <c r="K563" t="s">
        <v>1321</v>
      </c>
      <c r="N563" t="s">
        <v>2116</v>
      </c>
      <c r="O563" t="s">
        <v>695</v>
      </c>
      <c r="Q563" t="s">
        <v>29</v>
      </c>
      <c r="R563" t="s">
        <v>113</v>
      </c>
      <c r="S563" t="s">
        <v>692</v>
      </c>
      <c r="T563" t="s">
        <v>2850</v>
      </c>
      <c r="U563" t="s">
        <v>1321</v>
      </c>
      <c r="V563" t="s">
        <v>2415</v>
      </c>
      <c r="AG563" t="s">
        <v>2116</v>
      </c>
      <c r="AH563" t="s">
        <v>2116</v>
      </c>
      <c r="AI563">
        <v>277419.04700000002</v>
      </c>
      <c r="AJ563">
        <v>6303899.7690000003</v>
      </c>
      <c r="AK563" t="s">
        <v>2388</v>
      </c>
      <c r="AL563" s="57">
        <v>3.0075940000000001</v>
      </c>
      <c r="AM563" s="57">
        <v>3</v>
      </c>
    </row>
    <row r="564" spans="1:39" x14ac:dyDescent="0.2">
      <c r="A564" s="44" t="s">
        <v>173</v>
      </c>
      <c r="B564" t="s">
        <v>176</v>
      </c>
      <c r="C564" t="s">
        <v>3840</v>
      </c>
      <c r="F564" t="s">
        <v>3841</v>
      </c>
      <c r="G564" t="s">
        <v>1805</v>
      </c>
      <c r="H564" s="39">
        <v>45259</v>
      </c>
      <c r="I564">
        <v>2023</v>
      </c>
      <c r="J564" t="s">
        <v>1310</v>
      </c>
      <c r="K564" t="s">
        <v>1430</v>
      </c>
      <c r="N564" t="s">
        <v>2116</v>
      </c>
      <c r="O564" t="s">
        <v>695</v>
      </c>
      <c r="Q564" t="s">
        <v>29</v>
      </c>
      <c r="R564" t="s">
        <v>113</v>
      </c>
      <c r="S564" t="s">
        <v>692</v>
      </c>
      <c r="T564" t="s">
        <v>2850</v>
      </c>
      <c r="U564" t="s">
        <v>895</v>
      </c>
      <c r="V564" t="s">
        <v>3842</v>
      </c>
      <c r="AG564" t="s">
        <v>2116</v>
      </c>
      <c r="AH564" t="s">
        <v>2116</v>
      </c>
      <c r="AI564">
        <v>328087</v>
      </c>
      <c r="AJ564">
        <v>6290706</v>
      </c>
      <c r="AK564" t="s">
        <v>2388</v>
      </c>
      <c r="AL564" s="57">
        <v>2.4060000000000001</v>
      </c>
      <c r="AM564" s="57">
        <v>2.4</v>
      </c>
    </row>
    <row r="565" spans="1:39" x14ac:dyDescent="0.2">
      <c r="A565" s="44" t="s">
        <v>173</v>
      </c>
      <c r="B565" t="s">
        <v>176</v>
      </c>
      <c r="C565" t="s">
        <v>2632</v>
      </c>
      <c r="E565" t="s">
        <v>1754</v>
      </c>
      <c r="F565" t="s">
        <v>1507</v>
      </c>
      <c r="G565" t="s">
        <v>1805</v>
      </c>
      <c r="H565" s="39">
        <v>44090</v>
      </c>
      <c r="I565">
        <v>2020</v>
      </c>
      <c r="J565" t="s">
        <v>1310</v>
      </c>
      <c r="K565" t="s">
        <v>1314</v>
      </c>
      <c r="N565" t="s">
        <v>2116</v>
      </c>
      <c r="O565" t="s">
        <v>695</v>
      </c>
      <c r="Q565" t="s">
        <v>29</v>
      </c>
      <c r="R565" t="s">
        <v>113</v>
      </c>
      <c r="S565" t="s">
        <v>692</v>
      </c>
      <c r="T565" t="s">
        <v>2850</v>
      </c>
      <c r="U565" t="s">
        <v>697</v>
      </c>
      <c r="V565" t="s">
        <v>2186</v>
      </c>
      <c r="AG565" t="s">
        <v>2116</v>
      </c>
      <c r="AH565" t="s">
        <v>2116</v>
      </c>
      <c r="AI565">
        <v>299295</v>
      </c>
      <c r="AJ565">
        <v>6280594</v>
      </c>
      <c r="AK565" t="s">
        <v>80</v>
      </c>
      <c r="AL565" s="57">
        <v>2.7839999999999998</v>
      </c>
      <c r="AM565" s="57">
        <v>2.7789999999999999</v>
      </c>
    </row>
    <row r="566" spans="1:39" x14ac:dyDescent="0.2">
      <c r="A566" s="44" t="s">
        <v>173</v>
      </c>
      <c r="B566" t="s">
        <v>176</v>
      </c>
      <c r="C566" t="s">
        <v>3157</v>
      </c>
      <c r="F566" t="s">
        <v>3158</v>
      </c>
      <c r="G566" t="s">
        <v>1805</v>
      </c>
      <c r="H566" s="39">
        <v>44870</v>
      </c>
      <c r="I566">
        <v>2022</v>
      </c>
      <c r="J566" t="s">
        <v>1316</v>
      </c>
      <c r="K566" t="s">
        <v>1319</v>
      </c>
      <c r="N566" t="s">
        <v>2116</v>
      </c>
      <c r="O566" t="s">
        <v>695</v>
      </c>
      <c r="Q566" t="s">
        <v>29</v>
      </c>
      <c r="R566" t="s">
        <v>113</v>
      </c>
      <c r="S566" t="s">
        <v>692</v>
      </c>
      <c r="T566" t="s">
        <v>2850</v>
      </c>
      <c r="U566" t="s">
        <v>3159</v>
      </c>
      <c r="V566" t="s">
        <v>3160</v>
      </c>
      <c r="AG566" t="s">
        <v>2116</v>
      </c>
      <c r="AH566" t="s">
        <v>2116</v>
      </c>
      <c r="AI566">
        <v>257978</v>
      </c>
      <c r="AJ566">
        <v>6299334</v>
      </c>
      <c r="AK566" t="s">
        <v>2388</v>
      </c>
      <c r="AL566" s="57">
        <v>9.0150000000000006</v>
      </c>
      <c r="AM566" s="57">
        <v>9</v>
      </c>
    </row>
    <row r="567" spans="1:39" x14ac:dyDescent="0.2">
      <c r="A567" s="44" t="s">
        <v>173</v>
      </c>
      <c r="B567" t="s">
        <v>176</v>
      </c>
      <c r="C567" t="s">
        <v>2811</v>
      </c>
      <c r="F567" t="s">
        <v>2765</v>
      </c>
      <c r="G567" t="s">
        <v>1805</v>
      </c>
      <c r="H567" s="39">
        <v>44441</v>
      </c>
      <c r="I567">
        <v>2021</v>
      </c>
      <c r="J567" t="s">
        <v>1316</v>
      </c>
      <c r="K567" t="s">
        <v>1321</v>
      </c>
      <c r="N567" t="s">
        <v>2116</v>
      </c>
      <c r="O567" t="s">
        <v>695</v>
      </c>
      <c r="Q567" t="s">
        <v>29</v>
      </c>
      <c r="R567" t="s">
        <v>113</v>
      </c>
      <c r="S567" t="s">
        <v>692</v>
      </c>
      <c r="T567" t="s">
        <v>2850</v>
      </c>
      <c r="U567" t="s">
        <v>1321</v>
      </c>
      <c r="V567" t="s">
        <v>2767</v>
      </c>
      <c r="AG567" t="s">
        <v>2116</v>
      </c>
      <c r="AH567" t="s">
        <v>2116</v>
      </c>
      <c r="AI567">
        <v>273075</v>
      </c>
      <c r="AJ567">
        <v>6302722</v>
      </c>
      <c r="AK567" t="s">
        <v>2388</v>
      </c>
      <c r="AL567" s="57">
        <v>2.9975939999999999</v>
      </c>
      <c r="AM567" s="57">
        <v>2.99</v>
      </c>
    </row>
    <row r="568" spans="1:39" x14ac:dyDescent="0.2">
      <c r="A568" s="44" t="s">
        <v>173</v>
      </c>
      <c r="B568" t="s">
        <v>176</v>
      </c>
      <c r="C568" t="s">
        <v>209</v>
      </c>
      <c r="E568" t="s">
        <v>1717</v>
      </c>
      <c r="F568" t="s">
        <v>516</v>
      </c>
      <c r="G568" t="s">
        <v>1805</v>
      </c>
      <c r="H568" s="39">
        <v>43958</v>
      </c>
      <c r="I568">
        <v>2020</v>
      </c>
      <c r="J568" t="s">
        <v>1348</v>
      </c>
      <c r="K568" t="s">
        <v>1413</v>
      </c>
      <c r="N568" t="s">
        <v>2116</v>
      </c>
      <c r="O568" t="s">
        <v>695</v>
      </c>
      <c r="Q568" t="s">
        <v>29</v>
      </c>
      <c r="R568" t="s">
        <v>113</v>
      </c>
      <c r="S568" t="s">
        <v>692</v>
      </c>
      <c r="T568" t="s">
        <v>2850</v>
      </c>
      <c r="U568" t="s">
        <v>697</v>
      </c>
      <c r="V568" t="s">
        <v>1953</v>
      </c>
      <c r="AG568" t="s">
        <v>2116</v>
      </c>
      <c r="AH568" t="s">
        <v>2116</v>
      </c>
      <c r="AI568">
        <v>320000</v>
      </c>
      <c r="AJ568">
        <v>6706960</v>
      </c>
      <c r="AK568" t="s">
        <v>2393</v>
      </c>
      <c r="AL568" s="57">
        <v>9.0050000000000008</v>
      </c>
      <c r="AM568" s="57">
        <v>9</v>
      </c>
    </row>
    <row r="569" spans="1:39" x14ac:dyDescent="0.2">
      <c r="A569" s="44" t="s">
        <v>173</v>
      </c>
      <c r="B569" t="s">
        <v>176</v>
      </c>
      <c r="C569" t="s">
        <v>2708</v>
      </c>
      <c r="F569" t="s">
        <v>1504</v>
      </c>
      <c r="G569" t="s">
        <v>1805</v>
      </c>
      <c r="H569" s="39">
        <v>44125</v>
      </c>
      <c r="I569">
        <v>2020</v>
      </c>
      <c r="J569" t="s">
        <v>1354</v>
      </c>
      <c r="K569" t="s">
        <v>1509</v>
      </c>
      <c r="N569" t="s">
        <v>2116</v>
      </c>
      <c r="O569" t="s">
        <v>1835</v>
      </c>
      <c r="Q569" t="s">
        <v>36</v>
      </c>
      <c r="R569" t="s">
        <v>37</v>
      </c>
      <c r="S569" t="s">
        <v>139</v>
      </c>
      <c r="T569" t="s">
        <v>2850</v>
      </c>
      <c r="U569" t="s">
        <v>1510</v>
      </c>
      <c r="V569" t="s">
        <v>2034</v>
      </c>
      <c r="AG569" t="s">
        <v>2116</v>
      </c>
      <c r="AH569" t="s">
        <v>2116</v>
      </c>
      <c r="AI569">
        <v>669574</v>
      </c>
      <c r="AJ569">
        <v>5535318</v>
      </c>
      <c r="AK569" t="s">
        <v>1480</v>
      </c>
      <c r="AL569" s="57">
        <v>2.99</v>
      </c>
      <c r="AM569" s="57">
        <v>2.99</v>
      </c>
    </row>
    <row r="570" spans="1:39" x14ac:dyDescent="0.2">
      <c r="A570" s="44" t="s">
        <v>173</v>
      </c>
      <c r="B570" t="s">
        <v>176</v>
      </c>
      <c r="C570" t="s">
        <v>2708</v>
      </c>
      <c r="F570" t="s">
        <v>1517</v>
      </c>
      <c r="G570" t="s">
        <v>1805</v>
      </c>
      <c r="H570" s="39">
        <v>44111</v>
      </c>
      <c r="I570">
        <v>2020</v>
      </c>
      <c r="J570" t="s">
        <v>1302</v>
      </c>
      <c r="K570" t="s">
        <v>1518</v>
      </c>
      <c r="N570" t="s">
        <v>2116</v>
      </c>
      <c r="O570" t="s">
        <v>1835</v>
      </c>
      <c r="Q570" t="s">
        <v>36</v>
      </c>
      <c r="R570" t="s">
        <v>37</v>
      </c>
      <c r="S570" t="s">
        <v>139</v>
      </c>
      <c r="T570" t="s">
        <v>2850</v>
      </c>
      <c r="U570" t="s">
        <v>1510</v>
      </c>
      <c r="V570" t="s">
        <v>2238</v>
      </c>
      <c r="AG570" t="s">
        <v>2116</v>
      </c>
      <c r="AH570" t="s">
        <v>2116</v>
      </c>
      <c r="AI570">
        <v>652196</v>
      </c>
      <c r="AJ570">
        <v>5482998</v>
      </c>
      <c r="AK570" t="s">
        <v>1480</v>
      </c>
      <c r="AL570" s="57">
        <v>2.99</v>
      </c>
      <c r="AM570" s="57">
        <v>2.99</v>
      </c>
    </row>
    <row r="571" spans="1:39" x14ac:dyDescent="0.2">
      <c r="A571" s="44" t="s">
        <v>173</v>
      </c>
      <c r="B571" t="s">
        <v>176</v>
      </c>
      <c r="C571" t="s">
        <v>2708</v>
      </c>
      <c r="F571" t="s">
        <v>1514</v>
      </c>
      <c r="G571" t="s">
        <v>1805</v>
      </c>
      <c r="H571" s="39">
        <v>44124</v>
      </c>
      <c r="I571">
        <v>2020</v>
      </c>
      <c r="J571" t="s">
        <v>1302</v>
      </c>
      <c r="K571" t="s">
        <v>1308</v>
      </c>
      <c r="N571" t="s">
        <v>2116</v>
      </c>
      <c r="O571" t="s">
        <v>1835</v>
      </c>
      <c r="Q571" t="s">
        <v>36</v>
      </c>
      <c r="R571" t="s">
        <v>37</v>
      </c>
      <c r="S571" t="s">
        <v>139</v>
      </c>
      <c r="T571" t="s">
        <v>2850</v>
      </c>
      <c r="U571" t="s">
        <v>1519</v>
      </c>
      <c r="V571" t="s">
        <v>2035</v>
      </c>
      <c r="AG571" t="s">
        <v>2116</v>
      </c>
      <c r="AH571" t="s">
        <v>2116</v>
      </c>
      <c r="AI571">
        <v>675017</v>
      </c>
      <c r="AJ571">
        <v>5504479</v>
      </c>
      <c r="AK571" t="s">
        <v>162</v>
      </c>
      <c r="AL571" s="57">
        <v>2.99</v>
      </c>
      <c r="AM571" s="57">
        <v>2.99</v>
      </c>
    </row>
    <row r="572" spans="1:39" x14ac:dyDescent="0.2">
      <c r="A572" s="44" t="s">
        <v>173</v>
      </c>
      <c r="B572" t="s">
        <v>176</v>
      </c>
      <c r="C572" t="s">
        <v>2708</v>
      </c>
      <c r="F572" t="s">
        <v>1515</v>
      </c>
      <c r="G572" t="s">
        <v>1805</v>
      </c>
      <c r="H572" s="39">
        <v>44125</v>
      </c>
      <c r="I572">
        <v>2020</v>
      </c>
      <c r="J572" t="s">
        <v>1354</v>
      </c>
      <c r="K572" t="s">
        <v>1509</v>
      </c>
      <c r="N572" t="s">
        <v>2116</v>
      </c>
      <c r="O572" t="s">
        <v>1835</v>
      </c>
      <c r="Q572" t="s">
        <v>36</v>
      </c>
      <c r="R572" t="s">
        <v>37</v>
      </c>
      <c r="S572" t="s">
        <v>139</v>
      </c>
      <c r="T572" t="s">
        <v>2850</v>
      </c>
      <c r="U572" t="s">
        <v>1883</v>
      </c>
      <c r="V572" t="s">
        <v>1520</v>
      </c>
      <c r="AG572" t="s">
        <v>2116</v>
      </c>
      <c r="AH572" t="s">
        <v>2116</v>
      </c>
      <c r="AI572">
        <v>664105</v>
      </c>
      <c r="AJ572">
        <v>5540381</v>
      </c>
      <c r="AK572" t="s">
        <v>2394</v>
      </c>
      <c r="AL572" s="57">
        <v>2.99</v>
      </c>
      <c r="AM572" s="57">
        <v>2.99</v>
      </c>
    </row>
    <row r="573" spans="1:39" x14ac:dyDescent="0.2">
      <c r="A573" s="44" t="s">
        <v>173</v>
      </c>
      <c r="B573" t="s">
        <v>176</v>
      </c>
      <c r="C573" t="s">
        <v>2708</v>
      </c>
      <c r="F573" t="s">
        <v>1516</v>
      </c>
      <c r="G573" t="s">
        <v>1805</v>
      </c>
      <c r="H573" s="39">
        <v>44112</v>
      </c>
      <c r="I573">
        <v>2020</v>
      </c>
      <c r="J573" t="s">
        <v>1354</v>
      </c>
      <c r="K573" t="s">
        <v>1444</v>
      </c>
      <c r="N573" t="s">
        <v>2116</v>
      </c>
      <c r="O573" t="s">
        <v>1835</v>
      </c>
      <c r="Q573" t="s">
        <v>36</v>
      </c>
      <c r="R573" t="s">
        <v>37</v>
      </c>
      <c r="S573" t="s">
        <v>139</v>
      </c>
      <c r="T573" t="s">
        <v>2850</v>
      </c>
      <c r="U573" t="s">
        <v>1510</v>
      </c>
      <c r="V573" t="s">
        <v>2239</v>
      </c>
      <c r="AG573" t="s">
        <v>2116</v>
      </c>
      <c r="AH573" t="s">
        <v>2116</v>
      </c>
      <c r="AI573">
        <v>670242</v>
      </c>
      <c r="AJ573">
        <v>5532075</v>
      </c>
      <c r="AK573" t="s">
        <v>162</v>
      </c>
      <c r="AL573" s="57">
        <v>2.99</v>
      </c>
      <c r="AM573" s="57">
        <v>2.99</v>
      </c>
    </row>
    <row r="574" spans="1:39" x14ac:dyDescent="0.2">
      <c r="A574" s="44" t="s">
        <v>173</v>
      </c>
      <c r="B574" t="s">
        <v>176</v>
      </c>
      <c r="C574" t="s">
        <v>2169</v>
      </c>
      <c r="E574" t="s">
        <v>1640</v>
      </c>
      <c r="F574" t="s">
        <v>617</v>
      </c>
      <c r="G574" t="s">
        <v>1805</v>
      </c>
      <c r="H574" s="39">
        <v>43578</v>
      </c>
      <c r="I574">
        <v>2019</v>
      </c>
      <c r="J574" t="s">
        <v>1316</v>
      </c>
      <c r="K574" t="s">
        <v>1451</v>
      </c>
      <c r="N574" t="s">
        <v>2116</v>
      </c>
      <c r="O574" t="s">
        <v>1837</v>
      </c>
      <c r="Q574" t="s">
        <v>29</v>
      </c>
      <c r="R574" t="s">
        <v>113</v>
      </c>
      <c r="S574" t="s">
        <v>692</v>
      </c>
      <c r="T574" t="s">
        <v>2850</v>
      </c>
      <c r="U574" t="s">
        <v>727</v>
      </c>
      <c r="V574" t="s">
        <v>1930</v>
      </c>
      <c r="AG574" t="s">
        <v>2116</v>
      </c>
      <c r="AH574" t="s">
        <v>2116</v>
      </c>
      <c r="AI574">
        <v>336152.73</v>
      </c>
      <c r="AJ574">
        <v>6377534.9000000004</v>
      </c>
      <c r="AK574" t="s">
        <v>2391</v>
      </c>
      <c r="AL574" s="57">
        <v>8.64</v>
      </c>
      <c r="AM574" s="57">
        <v>8.4939999999999998</v>
      </c>
    </row>
    <row r="575" spans="1:39" x14ac:dyDescent="0.2">
      <c r="A575" s="44" t="s">
        <v>173</v>
      </c>
      <c r="B575" t="s">
        <v>176</v>
      </c>
      <c r="C575" t="s">
        <v>3096</v>
      </c>
      <c r="F575" t="s">
        <v>3097</v>
      </c>
      <c r="G575" t="s">
        <v>1805</v>
      </c>
      <c r="H575" s="39">
        <v>44789</v>
      </c>
      <c r="I575">
        <v>2022</v>
      </c>
      <c r="J575" t="s">
        <v>1297</v>
      </c>
      <c r="K575" t="s">
        <v>1453</v>
      </c>
      <c r="N575" t="s">
        <v>2116</v>
      </c>
      <c r="O575" t="s">
        <v>1837</v>
      </c>
      <c r="Q575" t="s">
        <v>29</v>
      </c>
      <c r="R575" t="s">
        <v>113</v>
      </c>
      <c r="S575" t="s">
        <v>692</v>
      </c>
      <c r="T575" t="s">
        <v>2850</v>
      </c>
      <c r="U575" t="s">
        <v>697</v>
      </c>
      <c r="V575" t="s">
        <v>3098</v>
      </c>
      <c r="AG575" t="s">
        <v>2116</v>
      </c>
      <c r="AH575" t="s">
        <v>2116</v>
      </c>
      <c r="AI575">
        <v>247478</v>
      </c>
      <c r="AJ575">
        <v>6055492</v>
      </c>
      <c r="AK575" t="s">
        <v>2388</v>
      </c>
      <c r="AL575" s="57">
        <v>3.01</v>
      </c>
      <c r="AM575" s="57">
        <v>3</v>
      </c>
    </row>
    <row r="576" spans="1:39" x14ac:dyDescent="0.2">
      <c r="A576" s="44" t="s">
        <v>173</v>
      </c>
      <c r="B576" t="s">
        <v>176</v>
      </c>
      <c r="C576" t="s">
        <v>3221</v>
      </c>
      <c r="F576" t="s">
        <v>3222</v>
      </c>
      <c r="G576" t="s">
        <v>1805</v>
      </c>
      <c r="H576" s="39">
        <v>44910</v>
      </c>
      <c r="I576">
        <v>2022</v>
      </c>
      <c r="J576" t="s">
        <v>1316</v>
      </c>
      <c r="K576" t="s">
        <v>3223</v>
      </c>
      <c r="N576" t="s">
        <v>2116</v>
      </c>
      <c r="O576" t="s">
        <v>695</v>
      </c>
      <c r="Q576" t="s">
        <v>29</v>
      </c>
      <c r="R576" t="s">
        <v>113</v>
      </c>
      <c r="S576" t="s">
        <v>692</v>
      </c>
      <c r="T576" t="s">
        <v>2850</v>
      </c>
      <c r="U576" t="s">
        <v>727</v>
      </c>
      <c r="V576" t="s">
        <v>3224</v>
      </c>
      <c r="AG576" t="s">
        <v>2116</v>
      </c>
      <c r="AH576" t="s">
        <v>2116</v>
      </c>
      <c r="AI576">
        <v>295336</v>
      </c>
      <c r="AJ576">
        <v>6371855</v>
      </c>
      <c r="AK576" t="s">
        <v>2388</v>
      </c>
      <c r="AL576" s="57">
        <v>9.0085999999999995</v>
      </c>
      <c r="AM576" s="57">
        <v>9</v>
      </c>
    </row>
    <row r="577" spans="1:39" x14ac:dyDescent="0.2">
      <c r="A577" s="44" t="s">
        <v>173</v>
      </c>
      <c r="B577" t="s">
        <v>176</v>
      </c>
      <c r="C577" t="s">
        <v>3767</v>
      </c>
      <c r="E577" t="s">
        <v>1567</v>
      </c>
      <c r="F577" t="s">
        <v>1482</v>
      </c>
      <c r="G577" t="s">
        <v>1805</v>
      </c>
      <c r="H577" s="39">
        <v>43931</v>
      </c>
      <c r="I577">
        <v>2020</v>
      </c>
      <c r="J577" t="s">
        <v>1310</v>
      </c>
      <c r="K577" t="s">
        <v>1365</v>
      </c>
      <c r="N577" t="s">
        <v>2116</v>
      </c>
      <c r="O577" t="s">
        <v>695</v>
      </c>
      <c r="Q577" t="s">
        <v>29</v>
      </c>
      <c r="R577" t="s">
        <v>113</v>
      </c>
      <c r="S577" t="s">
        <v>692</v>
      </c>
      <c r="T577" t="s">
        <v>2850</v>
      </c>
      <c r="U577" t="s">
        <v>697</v>
      </c>
      <c r="V577" t="s">
        <v>873</v>
      </c>
      <c r="AG577" t="s">
        <v>2116</v>
      </c>
      <c r="AH577" t="s">
        <v>2116</v>
      </c>
      <c r="AI577">
        <v>307327.5</v>
      </c>
      <c r="AJ577">
        <v>6301437.5599999996</v>
      </c>
      <c r="AK577" t="s">
        <v>2391</v>
      </c>
      <c r="AL577" s="57">
        <v>2.63</v>
      </c>
      <c r="AM577" s="57">
        <v>2.6268500000000001</v>
      </c>
    </row>
    <row r="578" spans="1:39" x14ac:dyDescent="0.2">
      <c r="A578" s="44" t="s">
        <v>173</v>
      </c>
      <c r="B578" t="s">
        <v>176</v>
      </c>
      <c r="C578" t="s">
        <v>2739</v>
      </c>
      <c r="E578" t="s">
        <v>1103</v>
      </c>
      <c r="F578" t="s">
        <v>332</v>
      </c>
      <c r="G578" t="s">
        <v>1805</v>
      </c>
      <c r="H578" s="39">
        <v>42215</v>
      </c>
      <c r="I578">
        <v>2015</v>
      </c>
      <c r="J578" t="s">
        <v>1337</v>
      </c>
      <c r="K578" t="s">
        <v>1342</v>
      </c>
      <c r="N578" t="s">
        <v>2116</v>
      </c>
      <c r="O578" t="s">
        <v>1823</v>
      </c>
      <c r="Q578" t="s">
        <v>36</v>
      </c>
      <c r="R578" t="s">
        <v>37</v>
      </c>
      <c r="S578" t="s">
        <v>139</v>
      </c>
      <c r="U578" t="s">
        <v>1824</v>
      </c>
      <c r="V578" t="s">
        <v>2080</v>
      </c>
      <c r="AG578" t="s">
        <v>2116</v>
      </c>
      <c r="AH578" t="s">
        <v>2116</v>
      </c>
      <c r="AI578">
        <v>740717.0048</v>
      </c>
      <c r="AJ578">
        <v>5890368.057</v>
      </c>
      <c r="AK578" t="s">
        <v>2389</v>
      </c>
      <c r="AL578" s="57">
        <v>273.11</v>
      </c>
      <c r="AM578" s="57">
        <v>270.923</v>
      </c>
    </row>
    <row r="579" spans="1:39" x14ac:dyDescent="0.2">
      <c r="A579" s="44" t="s">
        <v>173</v>
      </c>
      <c r="B579" t="s">
        <v>176</v>
      </c>
      <c r="C579" t="s">
        <v>2434</v>
      </c>
      <c r="F579" t="s">
        <v>2435</v>
      </c>
      <c r="G579" t="s">
        <v>1805</v>
      </c>
      <c r="H579" s="39">
        <v>44359</v>
      </c>
      <c r="I579">
        <v>2021</v>
      </c>
      <c r="J579" t="s">
        <v>3870</v>
      </c>
      <c r="K579" t="s">
        <v>1418</v>
      </c>
      <c r="N579" t="s">
        <v>2116</v>
      </c>
      <c r="O579" t="s">
        <v>695</v>
      </c>
      <c r="Q579" t="s">
        <v>29</v>
      </c>
      <c r="R579" t="s">
        <v>113</v>
      </c>
      <c r="S579" t="s">
        <v>692</v>
      </c>
      <c r="T579" t="s">
        <v>2850</v>
      </c>
      <c r="U579" t="s">
        <v>697</v>
      </c>
      <c r="V579" t="s">
        <v>2409</v>
      </c>
      <c r="AG579" t="s">
        <v>2116</v>
      </c>
      <c r="AH579" t="s">
        <v>2116</v>
      </c>
      <c r="AI579">
        <v>281128</v>
      </c>
      <c r="AJ579">
        <v>6206916</v>
      </c>
      <c r="AK579" t="s">
        <v>2388</v>
      </c>
      <c r="AL579" s="57">
        <v>2.2040000000000002</v>
      </c>
      <c r="AM579" s="57">
        <v>2.2000000000000002</v>
      </c>
    </row>
    <row r="580" spans="1:39" x14ac:dyDescent="0.2">
      <c r="A580" s="44" t="s">
        <v>173</v>
      </c>
      <c r="B580" t="s">
        <v>176</v>
      </c>
      <c r="C580" t="s">
        <v>2640</v>
      </c>
      <c r="F580" t="s">
        <v>2310</v>
      </c>
      <c r="G580" t="s">
        <v>1805</v>
      </c>
      <c r="H580" s="39">
        <v>44295</v>
      </c>
      <c r="I580">
        <v>2021</v>
      </c>
      <c r="J580" t="s">
        <v>1297</v>
      </c>
      <c r="K580" t="s">
        <v>1300</v>
      </c>
      <c r="N580" t="s">
        <v>2116</v>
      </c>
      <c r="O580" t="s">
        <v>695</v>
      </c>
      <c r="Q580" t="s">
        <v>29</v>
      </c>
      <c r="R580" t="s">
        <v>113</v>
      </c>
      <c r="S580" t="s">
        <v>692</v>
      </c>
      <c r="T580" t="s">
        <v>2850</v>
      </c>
      <c r="U580" t="s">
        <v>699</v>
      </c>
      <c r="V580" t="s">
        <v>2312</v>
      </c>
      <c r="AG580" t="s">
        <v>2116</v>
      </c>
      <c r="AH580" t="s">
        <v>2116</v>
      </c>
      <c r="AI580">
        <v>282509.5</v>
      </c>
      <c r="AJ580">
        <v>6040873.0199999996</v>
      </c>
      <c r="AK580" t="s">
        <v>2388</v>
      </c>
      <c r="AL580" s="57">
        <v>3.0204</v>
      </c>
      <c r="AM580" s="57">
        <v>3</v>
      </c>
    </row>
    <row r="581" spans="1:39" x14ac:dyDescent="0.2">
      <c r="A581" s="44" t="s">
        <v>173</v>
      </c>
      <c r="B581" t="s">
        <v>176</v>
      </c>
      <c r="C581" t="s">
        <v>2640</v>
      </c>
      <c r="F581" t="s">
        <v>2382</v>
      </c>
      <c r="G581" t="s">
        <v>1805</v>
      </c>
      <c r="H581" s="39">
        <v>44351</v>
      </c>
      <c r="I581">
        <v>2021</v>
      </c>
      <c r="J581" t="s">
        <v>1297</v>
      </c>
      <c r="K581" t="s">
        <v>1300</v>
      </c>
      <c r="N581" t="s">
        <v>2116</v>
      </c>
      <c r="O581" t="s">
        <v>695</v>
      </c>
      <c r="Q581" t="s">
        <v>29</v>
      </c>
      <c r="R581" t="s">
        <v>113</v>
      </c>
      <c r="S581" t="s">
        <v>692</v>
      </c>
      <c r="T581" t="s">
        <v>2850</v>
      </c>
      <c r="U581" t="s">
        <v>699</v>
      </c>
      <c r="V581" t="s">
        <v>2383</v>
      </c>
      <c r="AG581" t="s">
        <v>2116</v>
      </c>
      <c r="AH581" t="s">
        <v>2116</v>
      </c>
      <c r="AI581">
        <v>282785.03999999998</v>
      </c>
      <c r="AJ581">
        <v>6041436.4800000004</v>
      </c>
      <c r="AK581" t="s">
        <v>2388</v>
      </c>
      <c r="AL581" s="57">
        <v>4.5305999999999997</v>
      </c>
      <c r="AM581" s="57">
        <v>4.5</v>
      </c>
    </row>
    <row r="582" spans="1:39" x14ac:dyDescent="0.2">
      <c r="A582" s="44" t="s">
        <v>173</v>
      </c>
      <c r="B582" t="s">
        <v>176</v>
      </c>
      <c r="C582" t="s">
        <v>2785</v>
      </c>
      <c r="F582" t="s">
        <v>2786</v>
      </c>
      <c r="G582" t="s">
        <v>1805</v>
      </c>
      <c r="H582" s="39">
        <v>44412</v>
      </c>
      <c r="I582">
        <v>2021</v>
      </c>
      <c r="J582" t="s">
        <v>1310</v>
      </c>
      <c r="K582" t="s">
        <v>1314</v>
      </c>
      <c r="N582" t="s">
        <v>2116</v>
      </c>
      <c r="O582" t="s">
        <v>695</v>
      </c>
      <c r="Q582" t="s">
        <v>29</v>
      </c>
      <c r="R582" t="s">
        <v>113</v>
      </c>
      <c r="S582" t="s">
        <v>692</v>
      </c>
      <c r="T582" t="s">
        <v>2850</v>
      </c>
      <c r="U582" t="s">
        <v>697</v>
      </c>
      <c r="V582" t="s">
        <v>2787</v>
      </c>
      <c r="AG582" t="s">
        <v>2116</v>
      </c>
      <c r="AH582" t="s">
        <v>2116</v>
      </c>
      <c r="AI582">
        <v>289800</v>
      </c>
      <c r="AJ582">
        <v>6282970</v>
      </c>
      <c r="AK582" t="s">
        <v>2391</v>
      </c>
      <c r="AL582" s="57">
        <v>9.02</v>
      </c>
      <c r="AM582" s="57">
        <v>9</v>
      </c>
    </row>
    <row r="583" spans="1:39" x14ac:dyDescent="0.2">
      <c r="A583" s="44" t="s">
        <v>173</v>
      </c>
      <c r="B583" t="s">
        <v>176</v>
      </c>
      <c r="C583" t="s">
        <v>2562</v>
      </c>
      <c r="E583" t="s">
        <v>1136</v>
      </c>
      <c r="F583" t="s">
        <v>399</v>
      </c>
      <c r="G583" t="s">
        <v>1805</v>
      </c>
      <c r="H583" s="39">
        <v>41781</v>
      </c>
      <c r="I583">
        <v>2014</v>
      </c>
      <c r="J583" t="s">
        <v>1337</v>
      </c>
      <c r="K583" t="s">
        <v>1343</v>
      </c>
      <c r="N583" t="s">
        <v>2116</v>
      </c>
      <c r="O583" t="s">
        <v>1837</v>
      </c>
      <c r="Q583" t="s">
        <v>29</v>
      </c>
      <c r="R583" t="s">
        <v>130</v>
      </c>
      <c r="S583" t="s">
        <v>692</v>
      </c>
      <c r="T583" t="s">
        <v>2850</v>
      </c>
      <c r="U583" t="s">
        <v>777</v>
      </c>
      <c r="V583" t="s">
        <v>840</v>
      </c>
      <c r="AG583" t="s">
        <v>2116</v>
      </c>
      <c r="AH583" t="s">
        <v>2116</v>
      </c>
      <c r="AI583">
        <v>260890.95809999999</v>
      </c>
      <c r="AJ583">
        <v>5843075.0130000003</v>
      </c>
      <c r="AK583" t="s">
        <v>2388</v>
      </c>
      <c r="AL583" s="57">
        <v>2.2000000000000002</v>
      </c>
      <c r="AM583" s="57">
        <v>2.181</v>
      </c>
    </row>
    <row r="584" spans="1:39" x14ac:dyDescent="0.2">
      <c r="A584" s="44" t="s">
        <v>173</v>
      </c>
      <c r="B584" t="s">
        <v>176</v>
      </c>
      <c r="C584" t="s">
        <v>2563</v>
      </c>
      <c r="F584" t="s">
        <v>3174</v>
      </c>
      <c r="G584" t="s">
        <v>1805</v>
      </c>
      <c r="H584" s="39">
        <v>44888</v>
      </c>
      <c r="I584">
        <v>2022</v>
      </c>
      <c r="J584" t="s">
        <v>1354</v>
      </c>
      <c r="K584" t="s">
        <v>1355</v>
      </c>
      <c r="N584" t="s">
        <v>2116</v>
      </c>
      <c r="O584" t="s">
        <v>1837</v>
      </c>
      <c r="Q584" t="s">
        <v>29</v>
      </c>
      <c r="R584" t="s">
        <v>28</v>
      </c>
      <c r="S584" t="s">
        <v>692</v>
      </c>
      <c r="T584" t="s">
        <v>2850</v>
      </c>
      <c r="U584" t="s">
        <v>1883</v>
      </c>
      <c r="V584" t="s">
        <v>3175</v>
      </c>
      <c r="AG584" t="s">
        <v>2116</v>
      </c>
      <c r="AH584" t="s">
        <v>2116</v>
      </c>
      <c r="AI584">
        <v>734883</v>
      </c>
      <c r="AJ584">
        <v>5531695</v>
      </c>
      <c r="AK584" t="s">
        <v>162</v>
      </c>
      <c r="AL584" s="57">
        <v>0.22</v>
      </c>
      <c r="AM584" s="57">
        <v>0.2</v>
      </c>
    </row>
    <row r="585" spans="1:39" x14ac:dyDescent="0.2">
      <c r="A585" s="44" t="s">
        <v>173</v>
      </c>
      <c r="B585" t="s">
        <v>176</v>
      </c>
      <c r="C585" t="s">
        <v>2563</v>
      </c>
      <c r="E585" t="s">
        <v>1696</v>
      </c>
      <c r="F585" t="s">
        <v>374</v>
      </c>
      <c r="G585" t="s">
        <v>1805</v>
      </c>
      <c r="H585" s="39">
        <v>42970</v>
      </c>
      <c r="I585">
        <v>2017</v>
      </c>
      <c r="J585" t="s">
        <v>1354</v>
      </c>
      <c r="K585" t="s">
        <v>1355</v>
      </c>
      <c r="N585" t="s">
        <v>2116</v>
      </c>
      <c r="O585" t="s">
        <v>1823</v>
      </c>
      <c r="Q585" t="s">
        <v>29</v>
      </c>
      <c r="R585" t="s">
        <v>130</v>
      </c>
      <c r="S585" t="s">
        <v>692</v>
      </c>
      <c r="T585" t="s">
        <v>2850</v>
      </c>
      <c r="U585" t="s">
        <v>1883</v>
      </c>
      <c r="V585" t="s">
        <v>822</v>
      </c>
      <c r="AG585" t="s">
        <v>2116</v>
      </c>
      <c r="AH585" t="s">
        <v>2116</v>
      </c>
      <c r="AI585">
        <v>734883.58</v>
      </c>
      <c r="AJ585">
        <v>5531695.0199999996</v>
      </c>
      <c r="AK585" t="s">
        <v>162</v>
      </c>
      <c r="AL585" s="57">
        <v>2.2250000000000001</v>
      </c>
      <c r="AM585" s="57">
        <v>2.1949999999999998</v>
      </c>
    </row>
    <row r="586" spans="1:39" x14ac:dyDescent="0.2">
      <c r="A586" s="44" t="s">
        <v>173</v>
      </c>
      <c r="B586" t="s">
        <v>176</v>
      </c>
      <c r="C586" t="s">
        <v>222</v>
      </c>
      <c r="E586" t="s">
        <v>1650</v>
      </c>
      <c r="F586" t="s">
        <v>636</v>
      </c>
      <c r="G586" t="s">
        <v>1805</v>
      </c>
      <c r="H586" s="39">
        <v>43776</v>
      </c>
      <c r="I586">
        <v>2019</v>
      </c>
      <c r="J586" t="s">
        <v>1310</v>
      </c>
      <c r="K586" t="s">
        <v>1315</v>
      </c>
      <c r="N586" t="s">
        <v>2116</v>
      </c>
      <c r="O586" t="s">
        <v>1837</v>
      </c>
      <c r="Q586" t="s">
        <v>29</v>
      </c>
      <c r="R586" t="s">
        <v>113</v>
      </c>
      <c r="S586" t="s">
        <v>692</v>
      </c>
      <c r="T586" t="s">
        <v>2850</v>
      </c>
      <c r="U586" t="s">
        <v>697</v>
      </c>
      <c r="V586" t="s">
        <v>1942</v>
      </c>
      <c r="AG586" t="s">
        <v>2116</v>
      </c>
      <c r="AH586" t="s">
        <v>2116</v>
      </c>
      <c r="AI586">
        <v>260790.21</v>
      </c>
      <c r="AJ586">
        <v>6244814.2599999998</v>
      </c>
      <c r="AK586" t="s">
        <v>2388</v>
      </c>
      <c r="AL586" s="57">
        <v>2.7</v>
      </c>
      <c r="AM586" s="57">
        <v>2.6960000000000002</v>
      </c>
    </row>
    <row r="587" spans="1:39" x14ac:dyDescent="0.2">
      <c r="A587" s="44" t="s">
        <v>173</v>
      </c>
      <c r="B587" t="s">
        <v>176</v>
      </c>
      <c r="C587" t="s">
        <v>2963</v>
      </c>
      <c r="F587" t="s">
        <v>2964</v>
      </c>
      <c r="G587" t="s">
        <v>1805</v>
      </c>
      <c r="H587" s="39">
        <v>44475</v>
      </c>
      <c r="I587">
        <v>2021</v>
      </c>
      <c r="J587" t="s">
        <v>1297</v>
      </c>
      <c r="K587" t="s">
        <v>1462</v>
      </c>
      <c r="N587" t="s">
        <v>2116</v>
      </c>
      <c r="O587" t="s">
        <v>695</v>
      </c>
      <c r="Q587" t="s">
        <v>29</v>
      </c>
      <c r="R587" t="s">
        <v>113</v>
      </c>
      <c r="S587" t="s">
        <v>692</v>
      </c>
      <c r="T587" t="s">
        <v>2850</v>
      </c>
      <c r="U587" t="s">
        <v>697</v>
      </c>
      <c r="V587" t="s">
        <v>2965</v>
      </c>
      <c r="AG587" t="s">
        <v>2116</v>
      </c>
      <c r="AH587" t="s">
        <v>2116</v>
      </c>
      <c r="AI587">
        <v>253931</v>
      </c>
      <c r="AJ587">
        <v>6074912</v>
      </c>
      <c r="AK587" t="s">
        <v>2388</v>
      </c>
      <c r="AL587" s="57">
        <v>2.76</v>
      </c>
      <c r="AM587" s="57">
        <v>2.75</v>
      </c>
    </row>
    <row r="588" spans="1:39" x14ac:dyDescent="0.2">
      <c r="A588" s="44" t="s">
        <v>173</v>
      </c>
      <c r="B588" t="s">
        <v>176</v>
      </c>
      <c r="C588" t="s">
        <v>2195</v>
      </c>
      <c r="E588" t="s">
        <v>1619</v>
      </c>
      <c r="F588" t="s">
        <v>536</v>
      </c>
      <c r="G588" t="s">
        <v>1805</v>
      </c>
      <c r="H588" s="39">
        <v>43630</v>
      </c>
      <c r="I588">
        <v>2019</v>
      </c>
      <c r="J588" t="s">
        <v>3870</v>
      </c>
      <c r="K588" t="s">
        <v>1418</v>
      </c>
      <c r="N588" t="s">
        <v>2116</v>
      </c>
      <c r="O588" t="s">
        <v>1837</v>
      </c>
      <c r="Q588" t="s">
        <v>29</v>
      </c>
      <c r="R588" t="s">
        <v>113</v>
      </c>
      <c r="S588" t="s">
        <v>692</v>
      </c>
      <c r="T588" t="s">
        <v>2850</v>
      </c>
      <c r="U588" t="s">
        <v>697</v>
      </c>
      <c r="V588" t="s">
        <v>953</v>
      </c>
      <c r="AG588" t="s">
        <v>2116</v>
      </c>
      <c r="AH588" t="s">
        <v>2116</v>
      </c>
      <c r="AI588">
        <v>6211449</v>
      </c>
      <c r="AJ588">
        <v>278119</v>
      </c>
      <c r="AK588" t="s">
        <v>2391</v>
      </c>
      <c r="AL588" s="57">
        <v>2.96</v>
      </c>
      <c r="AM588" s="57">
        <v>2.9392999999999998</v>
      </c>
    </row>
    <row r="589" spans="1:39" x14ac:dyDescent="0.2">
      <c r="A589" s="44" t="s">
        <v>173</v>
      </c>
      <c r="B589" t="s">
        <v>176</v>
      </c>
      <c r="C589" t="s">
        <v>3887</v>
      </c>
      <c r="F589" t="s">
        <v>3888</v>
      </c>
      <c r="G589" t="s">
        <v>1805</v>
      </c>
      <c r="H589" s="39">
        <v>45442</v>
      </c>
      <c r="I589">
        <v>2024</v>
      </c>
      <c r="J589" t="s">
        <v>1310</v>
      </c>
      <c r="K589" t="s">
        <v>3277</v>
      </c>
      <c r="N589" t="s">
        <v>2116</v>
      </c>
      <c r="O589" t="s">
        <v>1837</v>
      </c>
      <c r="Q589" t="s">
        <v>29</v>
      </c>
      <c r="R589" t="s">
        <v>113</v>
      </c>
      <c r="S589" t="s">
        <v>692</v>
      </c>
      <c r="T589" t="s">
        <v>2850</v>
      </c>
      <c r="U589" t="s">
        <v>3545</v>
      </c>
      <c r="V589" t="s">
        <v>3889</v>
      </c>
      <c r="AG589" t="s">
        <v>2116</v>
      </c>
      <c r="AH589" t="s">
        <v>2116</v>
      </c>
      <c r="AI589">
        <v>325144.23</v>
      </c>
      <c r="AJ589">
        <v>6269443.7000000002</v>
      </c>
      <c r="AK589" t="s">
        <v>2388</v>
      </c>
      <c r="AL589" s="57">
        <v>9.0294679999999996</v>
      </c>
      <c r="AM589" s="57">
        <v>9</v>
      </c>
    </row>
    <row r="590" spans="1:39" x14ac:dyDescent="0.2">
      <c r="A590" s="44" t="s">
        <v>173</v>
      </c>
      <c r="B590" t="s">
        <v>176</v>
      </c>
      <c r="C590" t="s">
        <v>2908</v>
      </c>
      <c r="E590" t="s">
        <v>1679</v>
      </c>
      <c r="F590" t="s">
        <v>2346</v>
      </c>
      <c r="G590" t="s">
        <v>1805</v>
      </c>
      <c r="H590" s="39">
        <v>37778</v>
      </c>
      <c r="I590">
        <v>2003</v>
      </c>
      <c r="J590" t="s">
        <v>1333</v>
      </c>
      <c r="K590" t="s">
        <v>1478</v>
      </c>
      <c r="N590" t="s">
        <v>2116</v>
      </c>
      <c r="O590" t="s">
        <v>1837</v>
      </c>
      <c r="Q590" t="s">
        <v>29</v>
      </c>
      <c r="R590" t="s">
        <v>132</v>
      </c>
      <c r="S590" t="s">
        <v>139</v>
      </c>
      <c r="U590" t="s">
        <v>1824</v>
      </c>
      <c r="V590" t="s">
        <v>1059</v>
      </c>
      <c r="AG590" t="s">
        <v>2116</v>
      </c>
      <c r="AH590" t="s">
        <v>2116</v>
      </c>
      <c r="AI590">
        <v>760396.02410000004</v>
      </c>
      <c r="AJ590">
        <v>5882809.0549999997</v>
      </c>
      <c r="AK590" t="s">
        <v>2389</v>
      </c>
      <c r="AL590" s="57">
        <v>13</v>
      </c>
      <c r="AM590" s="57">
        <v>13</v>
      </c>
    </row>
    <row r="591" spans="1:39" x14ac:dyDescent="0.2">
      <c r="A591" s="44" t="s">
        <v>173</v>
      </c>
      <c r="B591" t="s">
        <v>176</v>
      </c>
      <c r="C591" t="s">
        <v>2908</v>
      </c>
      <c r="E591" t="s">
        <v>1679</v>
      </c>
      <c r="F591" t="s">
        <v>230</v>
      </c>
      <c r="G591" t="s">
        <v>1805</v>
      </c>
      <c r="H591" s="39">
        <v>41456</v>
      </c>
      <c r="I591">
        <v>2013</v>
      </c>
      <c r="J591" t="s">
        <v>1297</v>
      </c>
      <c r="K591" t="s">
        <v>1298</v>
      </c>
      <c r="N591" t="s">
        <v>2116</v>
      </c>
      <c r="O591" t="s">
        <v>1837</v>
      </c>
      <c r="Q591" t="s">
        <v>29</v>
      </c>
      <c r="R591" t="s">
        <v>129</v>
      </c>
      <c r="S591" t="s">
        <v>692</v>
      </c>
      <c r="U591" t="s">
        <v>1824</v>
      </c>
      <c r="V591" t="s">
        <v>696</v>
      </c>
      <c r="AG591" t="s">
        <v>2116</v>
      </c>
      <c r="AH591" t="s">
        <v>2116</v>
      </c>
      <c r="AI591">
        <v>735226.95640000002</v>
      </c>
      <c r="AJ591">
        <v>6082725.0549999997</v>
      </c>
      <c r="AK591" t="s">
        <v>2389</v>
      </c>
      <c r="AL591" s="57">
        <v>22</v>
      </c>
      <c r="AM591" s="57">
        <v>22</v>
      </c>
    </row>
    <row r="592" spans="1:39" x14ac:dyDescent="0.2">
      <c r="A592" s="44" t="s">
        <v>173</v>
      </c>
      <c r="B592" t="s">
        <v>176</v>
      </c>
      <c r="C592" t="s">
        <v>3244</v>
      </c>
      <c r="F592" t="s">
        <v>3245</v>
      </c>
      <c r="G592" t="s">
        <v>1805</v>
      </c>
      <c r="H592" s="39">
        <v>44916</v>
      </c>
      <c r="I592">
        <v>2022</v>
      </c>
      <c r="J592" t="s">
        <v>1333</v>
      </c>
      <c r="K592" t="s">
        <v>2324</v>
      </c>
      <c r="N592" t="s">
        <v>2116</v>
      </c>
      <c r="O592" t="s">
        <v>695</v>
      </c>
      <c r="Q592" t="s">
        <v>29</v>
      </c>
      <c r="R592" t="s">
        <v>113</v>
      </c>
      <c r="S592" t="s">
        <v>692</v>
      </c>
      <c r="T592" t="s">
        <v>2850</v>
      </c>
      <c r="U592" t="s">
        <v>1557</v>
      </c>
      <c r="V592" t="s">
        <v>3246</v>
      </c>
      <c r="AG592" t="s">
        <v>2116</v>
      </c>
      <c r="AH592" t="s">
        <v>2116</v>
      </c>
      <c r="AI592">
        <v>765700</v>
      </c>
      <c r="AJ592">
        <v>5943300</v>
      </c>
      <c r="AK592" t="s">
        <v>2389</v>
      </c>
      <c r="AL592" s="57">
        <v>9.0150000000000006</v>
      </c>
      <c r="AM592" s="57">
        <v>9</v>
      </c>
    </row>
    <row r="593" spans="1:39" x14ac:dyDescent="0.2">
      <c r="A593" s="44" t="s">
        <v>173</v>
      </c>
      <c r="B593" t="s">
        <v>176</v>
      </c>
      <c r="C593" t="s">
        <v>2683</v>
      </c>
      <c r="E593" t="s">
        <v>1693</v>
      </c>
      <c r="F593" t="s">
        <v>2332</v>
      </c>
      <c r="G593" t="s">
        <v>1805</v>
      </c>
      <c r="H593" s="39">
        <v>43942</v>
      </c>
      <c r="I593">
        <v>2020</v>
      </c>
      <c r="J593" t="s">
        <v>1333</v>
      </c>
      <c r="K593" t="s">
        <v>1334</v>
      </c>
      <c r="N593" t="s">
        <v>2116</v>
      </c>
      <c r="O593" t="s">
        <v>695</v>
      </c>
      <c r="Q593" t="s">
        <v>29</v>
      </c>
      <c r="R593" t="s">
        <v>113</v>
      </c>
      <c r="S593" t="s">
        <v>692</v>
      </c>
      <c r="T593" t="s">
        <v>2850</v>
      </c>
      <c r="U593" t="s">
        <v>755</v>
      </c>
      <c r="V593" t="s">
        <v>757</v>
      </c>
      <c r="AG593" t="s">
        <v>2116</v>
      </c>
      <c r="AH593" t="s">
        <v>2116</v>
      </c>
      <c r="AI593">
        <v>249260.12</v>
      </c>
      <c r="AJ593">
        <v>5980069.0199999996</v>
      </c>
      <c r="AK593" t="s">
        <v>2391</v>
      </c>
      <c r="AL593" s="57">
        <v>3</v>
      </c>
      <c r="AM593" s="57">
        <v>2.9940000000000002</v>
      </c>
    </row>
    <row r="594" spans="1:39" x14ac:dyDescent="0.2">
      <c r="A594" s="44" t="s">
        <v>173</v>
      </c>
      <c r="B594" t="s">
        <v>176</v>
      </c>
      <c r="C594" t="s">
        <v>2637</v>
      </c>
      <c r="F594" t="s">
        <v>2374</v>
      </c>
      <c r="G594" t="s">
        <v>1805</v>
      </c>
      <c r="H594" s="39">
        <v>44323</v>
      </c>
      <c r="I594">
        <v>2021</v>
      </c>
      <c r="J594" t="s">
        <v>1310</v>
      </c>
      <c r="K594" t="s">
        <v>1314</v>
      </c>
      <c r="N594" t="s">
        <v>2116</v>
      </c>
      <c r="O594" t="s">
        <v>695</v>
      </c>
      <c r="Q594" t="s">
        <v>29</v>
      </c>
      <c r="R594" t="s">
        <v>113</v>
      </c>
      <c r="S594" t="s">
        <v>692</v>
      </c>
      <c r="T594" t="s">
        <v>2850</v>
      </c>
      <c r="U594" t="s">
        <v>697</v>
      </c>
      <c r="V594" t="s">
        <v>2375</v>
      </c>
      <c r="AG594" t="s">
        <v>2116</v>
      </c>
      <c r="AH594" t="s">
        <v>2116</v>
      </c>
      <c r="AI594">
        <v>288155</v>
      </c>
      <c r="AJ594">
        <v>6260478</v>
      </c>
      <c r="AK594" t="s">
        <v>2388</v>
      </c>
      <c r="AL594" s="57">
        <v>3.0049999999999999</v>
      </c>
      <c r="AM594" s="57">
        <v>3</v>
      </c>
    </row>
    <row r="595" spans="1:39" x14ac:dyDescent="0.2">
      <c r="A595" s="44" t="s">
        <v>173</v>
      </c>
      <c r="B595" t="s">
        <v>176</v>
      </c>
      <c r="C595" t="s">
        <v>3828</v>
      </c>
      <c r="F595" t="s">
        <v>3829</v>
      </c>
      <c r="G595" t="s">
        <v>1805</v>
      </c>
      <c r="H595" s="39">
        <v>45371</v>
      </c>
      <c r="I595">
        <v>2024</v>
      </c>
      <c r="J595" t="s">
        <v>1310</v>
      </c>
      <c r="K595" t="s">
        <v>2942</v>
      </c>
      <c r="N595" t="s">
        <v>2116</v>
      </c>
      <c r="O595" t="s">
        <v>695</v>
      </c>
      <c r="Q595" t="s">
        <v>29</v>
      </c>
      <c r="R595" t="s">
        <v>113</v>
      </c>
      <c r="S595" t="s">
        <v>692</v>
      </c>
      <c r="T595" t="s">
        <v>2850</v>
      </c>
      <c r="U595" t="s">
        <v>1557</v>
      </c>
      <c r="V595" t="s">
        <v>3830</v>
      </c>
      <c r="AG595" t="s">
        <v>2116</v>
      </c>
      <c r="AH595" t="s">
        <v>2116</v>
      </c>
      <c r="AI595">
        <v>327941</v>
      </c>
      <c r="AJ595">
        <v>6282479</v>
      </c>
      <c r="AK595" t="s">
        <v>2388</v>
      </c>
      <c r="AL595" s="57">
        <v>9.0120000000000005</v>
      </c>
      <c r="AM595" s="57">
        <v>9</v>
      </c>
    </row>
    <row r="596" spans="1:39" x14ac:dyDescent="0.2">
      <c r="A596" s="44" t="s">
        <v>173</v>
      </c>
      <c r="B596" t="s">
        <v>176</v>
      </c>
      <c r="C596" t="s">
        <v>3194</v>
      </c>
      <c r="F596" t="s">
        <v>3195</v>
      </c>
      <c r="G596" t="s">
        <v>1805</v>
      </c>
      <c r="H596" s="39">
        <v>44834</v>
      </c>
      <c r="I596">
        <v>2022</v>
      </c>
      <c r="J596" t="s">
        <v>1310</v>
      </c>
      <c r="K596" t="s">
        <v>1314</v>
      </c>
      <c r="N596" t="s">
        <v>2116</v>
      </c>
      <c r="O596" t="s">
        <v>695</v>
      </c>
      <c r="Q596" t="s">
        <v>29</v>
      </c>
      <c r="R596" t="s">
        <v>113</v>
      </c>
      <c r="S596" t="s">
        <v>692</v>
      </c>
      <c r="T596" t="s">
        <v>2850</v>
      </c>
      <c r="U596" t="s">
        <v>1557</v>
      </c>
      <c r="V596" t="s">
        <v>3196</v>
      </c>
      <c r="AG596" t="s">
        <v>2116</v>
      </c>
      <c r="AH596" t="s">
        <v>2116</v>
      </c>
      <c r="AI596">
        <v>290281</v>
      </c>
      <c r="AJ596">
        <v>6257346</v>
      </c>
      <c r="AK596" t="s">
        <v>2388</v>
      </c>
      <c r="AL596" s="57">
        <v>9.0150000000000006</v>
      </c>
      <c r="AM596" s="57">
        <v>9</v>
      </c>
    </row>
    <row r="597" spans="1:39" x14ac:dyDescent="0.2">
      <c r="A597" s="44" t="s">
        <v>173</v>
      </c>
      <c r="B597" t="s">
        <v>176</v>
      </c>
      <c r="C597" t="s">
        <v>2197</v>
      </c>
      <c r="E597" t="s">
        <v>1623</v>
      </c>
      <c r="F597" t="s">
        <v>557</v>
      </c>
      <c r="G597" t="s">
        <v>1805</v>
      </c>
      <c r="H597" s="39">
        <v>43691</v>
      </c>
      <c r="I597">
        <v>2019</v>
      </c>
      <c r="J597" t="s">
        <v>3870</v>
      </c>
      <c r="K597" t="s">
        <v>1427</v>
      </c>
      <c r="N597" t="s">
        <v>2116</v>
      </c>
      <c r="O597" t="s">
        <v>695</v>
      </c>
      <c r="Q597" t="s">
        <v>29</v>
      </c>
      <c r="R597" t="s">
        <v>113</v>
      </c>
      <c r="S597" t="s">
        <v>692</v>
      </c>
      <c r="T597" t="s">
        <v>2850</v>
      </c>
      <c r="U597" t="s">
        <v>697</v>
      </c>
      <c r="V597" t="s">
        <v>1962</v>
      </c>
      <c r="AG597" t="s">
        <v>2116</v>
      </c>
      <c r="AH597" t="s">
        <v>2116</v>
      </c>
      <c r="AI597">
        <v>259532.45</v>
      </c>
      <c r="AJ597">
        <v>6189742.3700000001</v>
      </c>
      <c r="AK597" t="s">
        <v>2391</v>
      </c>
      <c r="AL597" s="57">
        <v>2.95</v>
      </c>
      <c r="AM597" s="57">
        <v>2.95</v>
      </c>
    </row>
    <row r="598" spans="1:39" x14ac:dyDescent="0.2">
      <c r="A598" s="44" t="s">
        <v>173</v>
      </c>
      <c r="B598" t="s">
        <v>176</v>
      </c>
      <c r="C598" t="s">
        <v>208</v>
      </c>
      <c r="E598" t="s">
        <v>1716</v>
      </c>
      <c r="F598" t="s">
        <v>515</v>
      </c>
      <c r="G598" t="s">
        <v>1805</v>
      </c>
      <c r="H598" s="39">
        <v>43830</v>
      </c>
      <c r="I598">
        <v>2019</v>
      </c>
      <c r="J598" t="s">
        <v>1348</v>
      </c>
      <c r="K598" t="s">
        <v>1413</v>
      </c>
      <c r="N598" t="s">
        <v>2116</v>
      </c>
      <c r="O598" t="s">
        <v>695</v>
      </c>
      <c r="Q598" t="s">
        <v>29</v>
      </c>
      <c r="R598" t="s">
        <v>113</v>
      </c>
      <c r="S598" t="s">
        <v>692</v>
      </c>
      <c r="T598" t="s">
        <v>2850</v>
      </c>
      <c r="U598" t="s">
        <v>697</v>
      </c>
      <c r="V598" t="s">
        <v>1948</v>
      </c>
      <c r="AG598" t="s">
        <v>2116</v>
      </c>
      <c r="AH598" t="s">
        <v>2116</v>
      </c>
      <c r="AI598">
        <v>294985</v>
      </c>
      <c r="AJ598">
        <v>6696011</v>
      </c>
      <c r="AK598" t="s">
        <v>2393</v>
      </c>
      <c r="AL598" s="57">
        <v>3</v>
      </c>
      <c r="AM598" s="57">
        <v>2.9950000000000001</v>
      </c>
    </row>
    <row r="599" spans="1:39" x14ac:dyDescent="0.2">
      <c r="A599" s="44" t="s">
        <v>173</v>
      </c>
      <c r="B599" t="s">
        <v>176</v>
      </c>
      <c r="C599" t="s">
        <v>3161</v>
      </c>
      <c r="F599" t="s">
        <v>3162</v>
      </c>
      <c r="G599" t="s">
        <v>1805</v>
      </c>
      <c r="H599" s="39">
        <v>44804</v>
      </c>
      <c r="I599">
        <v>2022</v>
      </c>
      <c r="J599" t="s">
        <v>3870</v>
      </c>
      <c r="K599" t="s">
        <v>1401</v>
      </c>
      <c r="N599" t="s">
        <v>2116</v>
      </c>
      <c r="O599" t="s">
        <v>695</v>
      </c>
      <c r="Q599" t="s">
        <v>29</v>
      </c>
      <c r="R599" t="s">
        <v>113</v>
      </c>
      <c r="S599" t="s">
        <v>692</v>
      </c>
      <c r="T599" t="s">
        <v>2850</v>
      </c>
      <c r="U599" t="s">
        <v>697</v>
      </c>
      <c r="V599" t="s">
        <v>3163</v>
      </c>
      <c r="AG599" t="s">
        <v>2116</v>
      </c>
      <c r="AH599" t="s">
        <v>2116</v>
      </c>
      <c r="AI599">
        <v>337431</v>
      </c>
      <c r="AJ599">
        <v>6230561</v>
      </c>
      <c r="AK599" t="s">
        <v>2388</v>
      </c>
      <c r="AL599" s="57">
        <v>9.02</v>
      </c>
      <c r="AM599" s="57">
        <v>9</v>
      </c>
    </row>
    <row r="600" spans="1:39" x14ac:dyDescent="0.2">
      <c r="A600" s="44" t="s">
        <v>173</v>
      </c>
      <c r="B600" t="s">
        <v>176</v>
      </c>
      <c r="C600" t="s">
        <v>2973</v>
      </c>
      <c r="F600" t="s">
        <v>2974</v>
      </c>
      <c r="G600" t="s">
        <v>1805</v>
      </c>
      <c r="H600" s="39">
        <v>44559</v>
      </c>
      <c r="I600">
        <v>2021</v>
      </c>
      <c r="J600" t="s">
        <v>1310</v>
      </c>
      <c r="K600" t="s">
        <v>1314</v>
      </c>
      <c r="N600" t="s">
        <v>2116</v>
      </c>
      <c r="O600" t="s">
        <v>695</v>
      </c>
      <c r="Q600" t="s">
        <v>29</v>
      </c>
      <c r="R600" t="s">
        <v>113</v>
      </c>
      <c r="S600" t="s">
        <v>692</v>
      </c>
      <c r="T600" t="s">
        <v>2850</v>
      </c>
      <c r="U600" t="s">
        <v>697</v>
      </c>
      <c r="V600" t="s">
        <v>2975</v>
      </c>
      <c r="AG600" t="s">
        <v>2116</v>
      </c>
      <c r="AH600" t="s">
        <v>2116</v>
      </c>
      <c r="AI600">
        <v>289357</v>
      </c>
      <c r="AJ600">
        <v>6235622</v>
      </c>
      <c r="AK600" t="s">
        <v>2388</v>
      </c>
      <c r="AL600" s="57">
        <v>6.01</v>
      </c>
      <c r="AM600" s="57">
        <v>6</v>
      </c>
    </row>
    <row r="601" spans="1:39" x14ac:dyDescent="0.2">
      <c r="A601" s="44" t="s">
        <v>173</v>
      </c>
      <c r="B601" t="s">
        <v>176</v>
      </c>
      <c r="C601" t="s">
        <v>3183</v>
      </c>
      <c r="F601" t="s">
        <v>3184</v>
      </c>
      <c r="G601" t="s">
        <v>1805</v>
      </c>
      <c r="H601" s="39">
        <v>44862</v>
      </c>
      <c r="I601">
        <v>2022</v>
      </c>
      <c r="J601" t="s">
        <v>1333</v>
      </c>
      <c r="K601" t="s">
        <v>1336</v>
      </c>
      <c r="N601" t="s">
        <v>2116</v>
      </c>
      <c r="O601" t="s">
        <v>695</v>
      </c>
      <c r="Q601" t="s">
        <v>29</v>
      </c>
      <c r="R601" t="s">
        <v>113</v>
      </c>
      <c r="S601" t="s">
        <v>692</v>
      </c>
      <c r="T601" t="s">
        <v>2850</v>
      </c>
      <c r="U601" t="s">
        <v>3185</v>
      </c>
      <c r="V601" t="s">
        <v>3186</v>
      </c>
      <c r="AG601" t="s">
        <v>2116</v>
      </c>
      <c r="AH601" t="s">
        <v>2116</v>
      </c>
      <c r="AI601">
        <v>749708</v>
      </c>
      <c r="AJ601">
        <v>5921066</v>
      </c>
      <c r="AK601" t="s">
        <v>2389</v>
      </c>
      <c r="AL601" s="57">
        <v>2.9060000000000001</v>
      </c>
      <c r="AM601" s="57">
        <v>2.9</v>
      </c>
    </row>
    <row r="602" spans="1:39" x14ac:dyDescent="0.2">
      <c r="A602" s="44" t="s">
        <v>173</v>
      </c>
      <c r="B602" t="s">
        <v>176</v>
      </c>
      <c r="C602" t="s">
        <v>2222</v>
      </c>
      <c r="E602" t="s">
        <v>1662</v>
      </c>
      <c r="F602" t="s">
        <v>2331</v>
      </c>
      <c r="G602" t="s">
        <v>1805</v>
      </c>
      <c r="H602" s="39">
        <v>43921</v>
      </c>
      <c r="I602">
        <v>2020</v>
      </c>
      <c r="J602" t="s">
        <v>1316</v>
      </c>
      <c r="K602" t="s">
        <v>128</v>
      </c>
      <c r="N602" t="s">
        <v>2116</v>
      </c>
      <c r="O602" t="s">
        <v>695</v>
      </c>
      <c r="Q602" t="s">
        <v>29</v>
      </c>
      <c r="R602" t="s">
        <v>113</v>
      </c>
      <c r="S602" t="s">
        <v>692</v>
      </c>
      <c r="T602" t="s">
        <v>2850</v>
      </c>
      <c r="U602" t="s">
        <v>727</v>
      </c>
      <c r="V602" t="s">
        <v>1992</v>
      </c>
      <c r="AG602" t="s">
        <v>2116</v>
      </c>
      <c r="AH602" t="s">
        <v>2116</v>
      </c>
      <c r="AI602">
        <v>257834.3</v>
      </c>
      <c r="AJ602">
        <v>6341882.6100000003</v>
      </c>
      <c r="AK602" t="s">
        <v>2388</v>
      </c>
      <c r="AL602" s="57">
        <v>0.215</v>
      </c>
      <c r="AM602" s="57">
        <v>0.2145</v>
      </c>
    </row>
    <row r="603" spans="1:39" x14ac:dyDescent="0.2">
      <c r="A603" s="44" t="s">
        <v>173</v>
      </c>
      <c r="B603" t="s">
        <v>176</v>
      </c>
      <c r="C603" t="s">
        <v>2222</v>
      </c>
      <c r="E603" t="s">
        <v>1662</v>
      </c>
      <c r="F603" t="s">
        <v>185</v>
      </c>
      <c r="G603" t="s">
        <v>1805</v>
      </c>
      <c r="H603" s="39">
        <v>43921</v>
      </c>
      <c r="I603">
        <v>2020</v>
      </c>
      <c r="J603" t="s">
        <v>1316</v>
      </c>
      <c r="K603" t="s">
        <v>1475</v>
      </c>
      <c r="N603" t="s">
        <v>2116</v>
      </c>
      <c r="O603" t="s">
        <v>695</v>
      </c>
      <c r="Q603" t="s">
        <v>29</v>
      </c>
      <c r="R603" t="s">
        <v>113</v>
      </c>
      <c r="S603" t="s">
        <v>692</v>
      </c>
      <c r="T603" t="s">
        <v>2850</v>
      </c>
      <c r="U603" t="s">
        <v>727</v>
      </c>
      <c r="V603" t="s">
        <v>1993</v>
      </c>
      <c r="AG603" t="s">
        <v>2116</v>
      </c>
      <c r="AH603" t="s">
        <v>2116</v>
      </c>
      <c r="AI603">
        <v>267890.09000000003</v>
      </c>
      <c r="AJ603">
        <v>6341991.5300000003</v>
      </c>
      <c r="AK603" t="s">
        <v>2388</v>
      </c>
      <c r="AL603" s="57">
        <v>0.499</v>
      </c>
      <c r="AM603" s="57">
        <v>0.4985</v>
      </c>
    </row>
    <row r="604" spans="1:39" x14ac:dyDescent="0.2">
      <c r="A604" s="44" t="s">
        <v>173</v>
      </c>
      <c r="B604" t="s">
        <v>176</v>
      </c>
      <c r="C604" t="s">
        <v>3374</v>
      </c>
      <c r="F604" t="s">
        <v>3375</v>
      </c>
      <c r="G604" t="s">
        <v>1805</v>
      </c>
      <c r="H604" s="39">
        <v>45071</v>
      </c>
      <c r="I604">
        <v>2023</v>
      </c>
      <c r="J604" t="s">
        <v>1344</v>
      </c>
      <c r="K604" t="s">
        <v>137</v>
      </c>
      <c r="N604" t="s">
        <v>2116</v>
      </c>
      <c r="O604" t="s">
        <v>695</v>
      </c>
      <c r="Q604" t="s">
        <v>29</v>
      </c>
      <c r="R604" t="s">
        <v>113</v>
      </c>
      <c r="S604" t="s">
        <v>692</v>
      </c>
      <c r="T604" t="s">
        <v>2850</v>
      </c>
      <c r="U604" t="s">
        <v>1883</v>
      </c>
      <c r="V604" t="s">
        <v>3376</v>
      </c>
      <c r="AG604" t="s">
        <v>2116</v>
      </c>
      <c r="AH604" t="s">
        <v>2116</v>
      </c>
      <c r="AI604">
        <v>711674</v>
      </c>
      <c r="AJ604">
        <v>5825236</v>
      </c>
      <c r="AK604" t="s">
        <v>2389</v>
      </c>
      <c r="AL604" s="57">
        <v>3.01</v>
      </c>
      <c r="AM604" s="57">
        <v>3</v>
      </c>
    </row>
    <row r="605" spans="1:39" x14ac:dyDescent="0.2">
      <c r="A605" s="44" t="s">
        <v>173</v>
      </c>
      <c r="B605" t="s">
        <v>176</v>
      </c>
      <c r="C605" t="s">
        <v>3374</v>
      </c>
      <c r="F605" t="s">
        <v>3782</v>
      </c>
      <c r="G605" t="s">
        <v>1805</v>
      </c>
      <c r="H605" s="39">
        <v>45295</v>
      </c>
      <c r="I605">
        <v>2024</v>
      </c>
      <c r="J605" t="s">
        <v>1344</v>
      </c>
      <c r="K605" t="s">
        <v>137</v>
      </c>
      <c r="N605" t="s">
        <v>2116</v>
      </c>
      <c r="O605" t="s">
        <v>695</v>
      </c>
      <c r="Q605" t="s">
        <v>29</v>
      </c>
      <c r="R605" t="s">
        <v>113</v>
      </c>
      <c r="S605" t="s">
        <v>692</v>
      </c>
      <c r="T605" t="s">
        <v>2850</v>
      </c>
      <c r="U605" t="s">
        <v>1883</v>
      </c>
      <c r="V605" t="s">
        <v>3376</v>
      </c>
      <c r="AG605" t="s">
        <v>2116</v>
      </c>
      <c r="AH605" t="s">
        <v>2116</v>
      </c>
      <c r="AI605">
        <v>711674</v>
      </c>
      <c r="AJ605">
        <v>5825236</v>
      </c>
      <c r="AK605" t="s">
        <v>2389</v>
      </c>
      <c r="AL605" s="57">
        <v>3.01</v>
      </c>
      <c r="AM605" s="57">
        <v>3</v>
      </c>
    </row>
    <row r="606" spans="1:39" x14ac:dyDescent="0.2">
      <c r="A606" s="44" t="s">
        <v>173</v>
      </c>
      <c r="B606" t="s">
        <v>176</v>
      </c>
      <c r="C606" t="s">
        <v>2548</v>
      </c>
      <c r="E606" t="s">
        <v>1098</v>
      </c>
      <c r="F606" t="s">
        <v>321</v>
      </c>
      <c r="G606" t="s">
        <v>1805</v>
      </c>
      <c r="H606" s="39">
        <v>40653</v>
      </c>
      <c r="I606">
        <v>2011</v>
      </c>
      <c r="J606" t="s">
        <v>1337</v>
      </c>
      <c r="K606" t="s">
        <v>1341</v>
      </c>
      <c r="N606" t="s">
        <v>2116</v>
      </c>
      <c r="O606" t="s">
        <v>1837</v>
      </c>
      <c r="Q606" t="s">
        <v>29</v>
      </c>
      <c r="R606" t="s">
        <v>130</v>
      </c>
      <c r="S606" t="s">
        <v>692</v>
      </c>
      <c r="T606" t="s">
        <v>2850</v>
      </c>
      <c r="U606" t="s">
        <v>777</v>
      </c>
      <c r="V606" t="s">
        <v>778</v>
      </c>
      <c r="AG606" t="s">
        <v>2116</v>
      </c>
      <c r="AH606" t="s">
        <v>2116</v>
      </c>
      <c r="AI606">
        <v>758238.00699999998</v>
      </c>
      <c r="AJ606">
        <v>5854215.0010000002</v>
      </c>
      <c r="AK606" t="s">
        <v>2389</v>
      </c>
      <c r="AL606" s="57">
        <v>3.3</v>
      </c>
      <c r="AM606" s="57">
        <v>3.2917999999999998</v>
      </c>
    </row>
    <row r="607" spans="1:39" x14ac:dyDescent="0.2">
      <c r="A607" s="44" t="s">
        <v>173</v>
      </c>
      <c r="B607" t="s">
        <v>176</v>
      </c>
      <c r="C607" t="s">
        <v>225</v>
      </c>
      <c r="E607" t="s">
        <v>1664</v>
      </c>
      <c r="F607" t="s">
        <v>685</v>
      </c>
      <c r="G607" t="s">
        <v>1805</v>
      </c>
      <c r="H607" s="39">
        <v>43312</v>
      </c>
      <c r="I607">
        <v>2018</v>
      </c>
      <c r="J607" t="s">
        <v>1344</v>
      </c>
      <c r="K607" t="s">
        <v>136</v>
      </c>
      <c r="N607" t="s">
        <v>2116</v>
      </c>
      <c r="O607" t="s">
        <v>1826</v>
      </c>
      <c r="Q607" t="s">
        <v>29</v>
      </c>
      <c r="R607" t="s">
        <v>130</v>
      </c>
      <c r="S607" t="s">
        <v>692</v>
      </c>
      <c r="T607" t="s">
        <v>2850</v>
      </c>
      <c r="U607" t="s">
        <v>697</v>
      </c>
      <c r="V607" t="s">
        <v>1057</v>
      </c>
      <c r="AG607" t="s">
        <v>2116</v>
      </c>
      <c r="AH607" t="s">
        <v>2116</v>
      </c>
      <c r="AI607">
        <v>754108.11</v>
      </c>
      <c r="AJ607">
        <v>5660053.6299999999</v>
      </c>
      <c r="AK607" t="s">
        <v>2389</v>
      </c>
      <c r="AL607" s="57">
        <v>3</v>
      </c>
      <c r="AM607" s="57">
        <v>3</v>
      </c>
    </row>
    <row r="608" spans="1:39" x14ac:dyDescent="0.2">
      <c r="A608" s="44" t="s">
        <v>173</v>
      </c>
      <c r="B608" t="s">
        <v>176</v>
      </c>
      <c r="C608" t="s">
        <v>3176</v>
      </c>
      <c r="F608" t="s">
        <v>3177</v>
      </c>
      <c r="G608" t="s">
        <v>1805</v>
      </c>
      <c r="H608" s="39">
        <v>44869</v>
      </c>
      <c r="I608">
        <v>2022</v>
      </c>
      <c r="J608" t="s">
        <v>3870</v>
      </c>
      <c r="K608" t="s">
        <v>1395</v>
      </c>
      <c r="N608" t="s">
        <v>2116</v>
      </c>
      <c r="O608" t="s">
        <v>695</v>
      </c>
      <c r="Q608" t="s">
        <v>29</v>
      </c>
      <c r="R608" t="s">
        <v>113</v>
      </c>
      <c r="S608" t="s">
        <v>692</v>
      </c>
      <c r="T608" t="s">
        <v>2850</v>
      </c>
      <c r="U608" t="s">
        <v>1557</v>
      </c>
      <c r="V608" t="s">
        <v>3178</v>
      </c>
      <c r="AG608" t="s">
        <v>2116</v>
      </c>
      <c r="AH608" t="s">
        <v>2116</v>
      </c>
      <c r="AI608">
        <v>327390</v>
      </c>
      <c r="AJ608">
        <v>6212978</v>
      </c>
      <c r="AK608" t="s">
        <v>2388</v>
      </c>
      <c r="AL608" s="57">
        <v>3.008</v>
      </c>
      <c r="AM608" s="57">
        <v>3</v>
      </c>
    </row>
    <row r="609" spans="1:39" x14ac:dyDescent="0.2">
      <c r="A609" s="44" t="s">
        <v>173</v>
      </c>
      <c r="B609" t="s">
        <v>176</v>
      </c>
      <c r="C609" t="s">
        <v>2235</v>
      </c>
      <c r="F609" t="s">
        <v>2337</v>
      </c>
      <c r="G609" t="s">
        <v>1805</v>
      </c>
      <c r="H609" s="39">
        <v>43350</v>
      </c>
      <c r="I609">
        <v>2018</v>
      </c>
      <c r="J609" t="s">
        <v>1316</v>
      </c>
      <c r="K609" t="s">
        <v>1432</v>
      </c>
      <c r="N609" t="s">
        <v>2116</v>
      </c>
      <c r="O609" t="s">
        <v>1823</v>
      </c>
      <c r="Q609" t="s">
        <v>36</v>
      </c>
      <c r="R609" t="s">
        <v>37</v>
      </c>
      <c r="S609" t="s">
        <v>139</v>
      </c>
      <c r="T609" t="s">
        <v>2850</v>
      </c>
      <c r="U609" t="s">
        <v>727</v>
      </c>
      <c r="V609" t="s">
        <v>968</v>
      </c>
      <c r="W609" t="s">
        <v>37</v>
      </c>
      <c r="X609" t="s">
        <v>2012</v>
      </c>
      <c r="Y609" t="s">
        <v>1273</v>
      </c>
      <c r="AG609" t="s">
        <v>2116</v>
      </c>
      <c r="AH609" t="s">
        <v>2116</v>
      </c>
      <c r="AI609">
        <v>332765</v>
      </c>
      <c r="AJ609">
        <v>6375758</v>
      </c>
      <c r="AK609" t="s">
        <v>2391</v>
      </c>
      <c r="AL609" s="57">
        <v>3</v>
      </c>
      <c r="AM609" s="57">
        <v>2.97</v>
      </c>
    </row>
    <row r="610" spans="1:39" x14ac:dyDescent="0.2">
      <c r="A610" s="44" t="s">
        <v>173</v>
      </c>
      <c r="B610" t="s">
        <v>176</v>
      </c>
      <c r="C610" t="s">
        <v>2768</v>
      </c>
      <c r="F610" t="s">
        <v>2769</v>
      </c>
      <c r="G610" t="s">
        <v>1805</v>
      </c>
      <c r="H610" s="39">
        <v>44385</v>
      </c>
      <c r="I610">
        <v>2021</v>
      </c>
      <c r="J610" t="s">
        <v>1333</v>
      </c>
      <c r="K610" t="s">
        <v>1449</v>
      </c>
      <c r="N610" t="s">
        <v>2116</v>
      </c>
      <c r="O610" t="s">
        <v>695</v>
      </c>
      <c r="Q610" t="s">
        <v>29</v>
      </c>
      <c r="R610" t="s">
        <v>113</v>
      </c>
      <c r="S610" t="s">
        <v>692</v>
      </c>
      <c r="T610" t="s">
        <v>2850</v>
      </c>
      <c r="U610" t="s">
        <v>3282</v>
      </c>
      <c r="V610" t="s">
        <v>2771</v>
      </c>
      <c r="AG610" t="s">
        <v>2116</v>
      </c>
      <c r="AH610" t="s">
        <v>2116</v>
      </c>
      <c r="AI610">
        <v>242328</v>
      </c>
      <c r="AJ610">
        <v>5963952</v>
      </c>
      <c r="AK610" t="s">
        <v>2388</v>
      </c>
      <c r="AL610" s="57">
        <v>9.0198</v>
      </c>
      <c r="AM610" s="57">
        <v>9</v>
      </c>
    </row>
    <row r="611" spans="1:39" x14ac:dyDescent="0.2">
      <c r="A611" s="44" t="s">
        <v>173</v>
      </c>
      <c r="B611" t="s">
        <v>176</v>
      </c>
      <c r="C611" t="s">
        <v>4094</v>
      </c>
      <c r="F611" t="s">
        <v>4095</v>
      </c>
      <c r="G611" t="s">
        <v>1805</v>
      </c>
      <c r="H611" s="39">
        <v>45590</v>
      </c>
      <c r="I611">
        <v>2024</v>
      </c>
      <c r="J611" t="s">
        <v>1337</v>
      </c>
      <c r="K611" t="s">
        <v>1341</v>
      </c>
      <c r="N611" t="s">
        <v>2116</v>
      </c>
      <c r="O611" t="s">
        <v>695</v>
      </c>
      <c r="Q611" t="s">
        <v>29</v>
      </c>
      <c r="R611" t="s">
        <v>113</v>
      </c>
      <c r="S611" t="s">
        <v>4070</v>
      </c>
      <c r="T611" t="s">
        <v>2850</v>
      </c>
      <c r="U611" t="s">
        <v>777</v>
      </c>
      <c r="V611" t="s">
        <v>4096</v>
      </c>
      <c r="AG611" t="s">
        <v>2116</v>
      </c>
      <c r="AH611" t="s">
        <v>2116</v>
      </c>
      <c r="AI611">
        <v>746385</v>
      </c>
      <c r="AJ611">
        <v>5843992</v>
      </c>
      <c r="AK611" t="s">
        <v>2389</v>
      </c>
      <c r="AL611" s="57">
        <v>1.05</v>
      </c>
      <c r="AM611" s="57">
        <v>1</v>
      </c>
    </row>
    <row r="612" spans="1:39" x14ac:dyDescent="0.2">
      <c r="A612" s="44" t="s">
        <v>173</v>
      </c>
      <c r="B612" t="s">
        <v>176</v>
      </c>
      <c r="C612" t="s">
        <v>2741</v>
      </c>
      <c r="E612" t="s">
        <v>1102</v>
      </c>
      <c r="F612" t="s">
        <v>331</v>
      </c>
      <c r="G612" t="s">
        <v>1805</v>
      </c>
      <c r="H612" s="39">
        <v>40551</v>
      </c>
      <c r="I612">
        <v>2011</v>
      </c>
      <c r="J612" t="s">
        <v>1337</v>
      </c>
      <c r="K612" t="s">
        <v>1342</v>
      </c>
      <c r="N612" t="s">
        <v>2116</v>
      </c>
      <c r="O612" t="s">
        <v>1837</v>
      </c>
      <c r="Q612" t="s">
        <v>29</v>
      </c>
      <c r="R612" t="s">
        <v>129</v>
      </c>
      <c r="S612" t="s">
        <v>692</v>
      </c>
      <c r="U612" t="s">
        <v>1824</v>
      </c>
      <c r="V612" t="s">
        <v>786</v>
      </c>
      <c r="W612" t="s">
        <v>129</v>
      </c>
      <c r="X612" t="s">
        <v>2081</v>
      </c>
      <c r="Y612" t="s">
        <v>1284</v>
      </c>
      <c r="AG612" t="s">
        <v>2116</v>
      </c>
      <c r="AH612" t="s">
        <v>2116</v>
      </c>
      <c r="AI612">
        <v>731292.9817</v>
      </c>
      <c r="AJ612">
        <v>5897007.9859999996</v>
      </c>
      <c r="AK612" t="s">
        <v>2395</v>
      </c>
      <c r="AL612" s="57">
        <v>11</v>
      </c>
      <c r="AM612" s="57">
        <v>11</v>
      </c>
    </row>
    <row r="613" spans="1:39" x14ac:dyDescent="0.2">
      <c r="A613" s="44" t="s">
        <v>173</v>
      </c>
      <c r="B613" t="s">
        <v>176</v>
      </c>
      <c r="C613" t="s">
        <v>3325</v>
      </c>
      <c r="F613" t="s">
        <v>3326</v>
      </c>
      <c r="G613" t="s">
        <v>1805</v>
      </c>
      <c r="H613" s="39">
        <v>45001</v>
      </c>
      <c r="I613">
        <v>2023</v>
      </c>
      <c r="J613" t="s">
        <v>3870</v>
      </c>
      <c r="K613" t="s">
        <v>1436</v>
      </c>
      <c r="N613" t="s">
        <v>2116</v>
      </c>
      <c r="O613" t="s">
        <v>695</v>
      </c>
      <c r="Q613" t="s">
        <v>29</v>
      </c>
      <c r="R613" t="s">
        <v>113</v>
      </c>
      <c r="S613" t="s">
        <v>692</v>
      </c>
      <c r="T613" t="s">
        <v>2850</v>
      </c>
      <c r="U613" t="s">
        <v>1557</v>
      </c>
      <c r="V613" t="s">
        <v>3327</v>
      </c>
      <c r="AG613" t="s">
        <v>2116</v>
      </c>
      <c r="AH613" t="s">
        <v>2116</v>
      </c>
      <c r="AI613">
        <v>274881</v>
      </c>
      <c r="AJ613">
        <v>6180213</v>
      </c>
      <c r="AK613" t="s">
        <v>2388</v>
      </c>
      <c r="AL613" s="57">
        <v>6.0049999999999999</v>
      </c>
      <c r="AM613" s="57">
        <v>6</v>
      </c>
    </row>
    <row r="614" spans="1:39" x14ac:dyDescent="0.2">
      <c r="A614" s="44" t="s">
        <v>173</v>
      </c>
      <c r="B614" t="s">
        <v>176</v>
      </c>
      <c r="C614" t="s">
        <v>3100</v>
      </c>
      <c r="F614" t="s">
        <v>3101</v>
      </c>
      <c r="G614" t="s">
        <v>1805</v>
      </c>
      <c r="H614" s="39">
        <v>44776</v>
      </c>
      <c r="I614">
        <v>2022</v>
      </c>
      <c r="J614" t="s">
        <v>1310</v>
      </c>
      <c r="K614" t="s">
        <v>1315</v>
      </c>
      <c r="N614" t="s">
        <v>2116</v>
      </c>
      <c r="O614" t="s">
        <v>695</v>
      </c>
      <c r="Q614" t="s">
        <v>29</v>
      </c>
      <c r="R614" t="s">
        <v>113</v>
      </c>
      <c r="S614" t="s">
        <v>692</v>
      </c>
      <c r="T614" t="s">
        <v>2850</v>
      </c>
      <c r="U614" t="s">
        <v>1557</v>
      </c>
      <c r="V614" t="s">
        <v>3102</v>
      </c>
      <c r="AG614" t="s">
        <v>2116</v>
      </c>
      <c r="AH614" t="s">
        <v>2116</v>
      </c>
      <c r="AI614">
        <v>262906</v>
      </c>
      <c r="AJ614">
        <v>6239111</v>
      </c>
      <c r="AK614" t="s">
        <v>2388</v>
      </c>
      <c r="AL614" s="57">
        <v>2.9058000000000002</v>
      </c>
      <c r="AM614" s="57">
        <v>2.9</v>
      </c>
    </row>
    <row r="615" spans="1:39" x14ac:dyDescent="0.2">
      <c r="A615" s="44" t="s">
        <v>173</v>
      </c>
      <c r="B615" t="s">
        <v>176</v>
      </c>
      <c r="C615" t="s">
        <v>2503</v>
      </c>
      <c r="E615" t="s">
        <v>1122</v>
      </c>
      <c r="F615" t="s">
        <v>362</v>
      </c>
      <c r="G615" t="s">
        <v>1805</v>
      </c>
      <c r="H615" s="39">
        <v>40203</v>
      </c>
      <c r="I615">
        <v>2010</v>
      </c>
      <c r="J615" t="s">
        <v>1348</v>
      </c>
      <c r="K615" t="s">
        <v>1351</v>
      </c>
      <c r="N615" t="s">
        <v>2116</v>
      </c>
      <c r="O615" t="s">
        <v>1867</v>
      </c>
      <c r="Q615" t="s">
        <v>29</v>
      </c>
      <c r="R615" t="s">
        <v>47</v>
      </c>
      <c r="S615" t="s">
        <v>692</v>
      </c>
      <c r="U615" t="s">
        <v>1824</v>
      </c>
      <c r="V615" t="s">
        <v>813</v>
      </c>
      <c r="AG615" t="s">
        <v>2116</v>
      </c>
      <c r="AH615" t="s">
        <v>2116</v>
      </c>
      <c r="AI615">
        <v>251545.99960000001</v>
      </c>
      <c r="AJ615">
        <v>6531368.0180000002</v>
      </c>
      <c r="AK615" t="s">
        <v>2390</v>
      </c>
      <c r="AL615" s="57">
        <v>46</v>
      </c>
      <c r="AM615" s="57">
        <v>45.54</v>
      </c>
    </row>
    <row r="616" spans="1:39" x14ac:dyDescent="0.2">
      <c r="A616" s="44" t="s">
        <v>173</v>
      </c>
      <c r="B616" t="s">
        <v>176</v>
      </c>
      <c r="C616" t="s">
        <v>3247</v>
      </c>
      <c r="F616" t="s">
        <v>3248</v>
      </c>
      <c r="G616" t="s">
        <v>1805</v>
      </c>
      <c r="H616" s="39">
        <v>44895</v>
      </c>
      <c r="I616">
        <v>2022</v>
      </c>
      <c r="J616" t="s">
        <v>3870</v>
      </c>
      <c r="K616" t="s">
        <v>1358</v>
      </c>
      <c r="N616" t="s">
        <v>2116</v>
      </c>
      <c r="O616" t="s">
        <v>695</v>
      </c>
      <c r="Q616" t="s">
        <v>29</v>
      </c>
      <c r="R616" t="s">
        <v>113</v>
      </c>
      <c r="S616" t="s">
        <v>692</v>
      </c>
      <c r="T616" t="s">
        <v>2850</v>
      </c>
      <c r="U616" t="s">
        <v>1557</v>
      </c>
      <c r="V616" t="s">
        <v>3249</v>
      </c>
      <c r="AG616" t="s">
        <v>2116</v>
      </c>
      <c r="AH616" t="s">
        <v>2116</v>
      </c>
      <c r="AI616">
        <v>342771</v>
      </c>
      <c r="AJ616">
        <v>6243171</v>
      </c>
      <c r="AK616" t="s">
        <v>2388</v>
      </c>
      <c r="AL616" s="57">
        <v>2.758</v>
      </c>
      <c r="AM616" s="57">
        <v>2.75</v>
      </c>
    </row>
    <row r="617" spans="1:39" x14ac:dyDescent="0.2">
      <c r="A617" s="44" t="s">
        <v>173</v>
      </c>
      <c r="B617" t="s">
        <v>176</v>
      </c>
      <c r="C617" t="s">
        <v>3385</v>
      </c>
      <c r="F617" t="s">
        <v>3386</v>
      </c>
      <c r="G617" t="s">
        <v>1805</v>
      </c>
      <c r="H617" s="39">
        <v>44911</v>
      </c>
      <c r="I617">
        <v>2022</v>
      </c>
      <c r="J617" t="s">
        <v>1362</v>
      </c>
      <c r="K617" t="s">
        <v>1268</v>
      </c>
      <c r="N617" t="s">
        <v>2116</v>
      </c>
      <c r="O617" t="s">
        <v>695</v>
      </c>
      <c r="Q617" t="s">
        <v>29</v>
      </c>
      <c r="R617" t="s">
        <v>113</v>
      </c>
      <c r="S617" t="s">
        <v>692</v>
      </c>
      <c r="T617" t="s">
        <v>2850</v>
      </c>
      <c r="U617" t="s">
        <v>1557</v>
      </c>
      <c r="V617" t="s">
        <v>3387</v>
      </c>
      <c r="AG617" t="s">
        <v>2116</v>
      </c>
      <c r="AH617" t="s">
        <v>2116</v>
      </c>
      <c r="AI617">
        <v>285369</v>
      </c>
      <c r="AJ617">
        <v>6587214</v>
      </c>
      <c r="AK617" t="s">
        <v>2390</v>
      </c>
      <c r="AL617" s="57">
        <v>9.15</v>
      </c>
      <c r="AM617" s="57">
        <v>9</v>
      </c>
    </row>
    <row r="618" spans="1:39" x14ac:dyDescent="0.2">
      <c r="A618" s="44" t="s">
        <v>173</v>
      </c>
      <c r="B618" t="s">
        <v>176</v>
      </c>
      <c r="C618" t="s">
        <v>2144</v>
      </c>
      <c r="E618" t="s">
        <v>1660</v>
      </c>
      <c r="F618" t="s">
        <v>667</v>
      </c>
      <c r="G618" t="s">
        <v>1805</v>
      </c>
      <c r="H618" s="39">
        <v>43511</v>
      </c>
      <c r="I618">
        <v>2019</v>
      </c>
      <c r="J618" t="s">
        <v>1362</v>
      </c>
      <c r="K618" t="s">
        <v>1464</v>
      </c>
      <c r="N618" t="s">
        <v>2116</v>
      </c>
      <c r="O618" t="s">
        <v>1837</v>
      </c>
      <c r="Q618" t="s">
        <v>29</v>
      </c>
      <c r="R618" t="s">
        <v>113</v>
      </c>
      <c r="S618" t="s">
        <v>692</v>
      </c>
      <c r="T618" t="s">
        <v>2850</v>
      </c>
      <c r="U618" t="s">
        <v>858</v>
      </c>
      <c r="V618" t="s">
        <v>1036</v>
      </c>
      <c r="AG618" t="s">
        <v>2116</v>
      </c>
      <c r="AH618" t="s">
        <v>2116</v>
      </c>
      <c r="AI618">
        <v>380117</v>
      </c>
      <c r="AJ618">
        <v>6919840</v>
      </c>
      <c r="AK618" t="s">
        <v>2393</v>
      </c>
      <c r="AL618" s="57">
        <v>9</v>
      </c>
      <c r="AM618" s="57">
        <v>8.9920000000000009</v>
      </c>
    </row>
    <row r="619" spans="1:39" x14ac:dyDescent="0.2">
      <c r="A619" s="44" t="s">
        <v>173</v>
      </c>
      <c r="B619" t="s">
        <v>176</v>
      </c>
      <c r="C619" t="s">
        <v>2707</v>
      </c>
      <c r="E619" t="s">
        <v>1089</v>
      </c>
      <c r="F619" t="s">
        <v>301</v>
      </c>
      <c r="G619" t="s">
        <v>1805</v>
      </c>
      <c r="H619" s="39">
        <v>39871</v>
      </c>
      <c r="I619">
        <v>2009</v>
      </c>
      <c r="J619" t="s">
        <v>1333</v>
      </c>
      <c r="K619" t="s">
        <v>1335</v>
      </c>
      <c r="N619" t="s">
        <v>2116</v>
      </c>
      <c r="O619" t="s">
        <v>1826</v>
      </c>
      <c r="Q619" t="s">
        <v>36</v>
      </c>
      <c r="R619" t="s">
        <v>37</v>
      </c>
      <c r="S619" t="s">
        <v>139</v>
      </c>
      <c r="T619" t="s">
        <v>2850</v>
      </c>
      <c r="U619" t="s">
        <v>1883</v>
      </c>
      <c r="V619" t="s">
        <v>2840</v>
      </c>
      <c r="AG619" t="s">
        <v>2116</v>
      </c>
      <c r="AH619" t="s">
        <v>2116</v>
      </c>
      <c r="AI619">
        <v>736399.99820000003</v>
      </c>
      <c r="AJ619">
        <v>5911781.0319999997</v>
      </c>
      <c r="AK619" t="s">
        <v>2389</v>
      </c>
      <c r="AL619" s="57">
        <v>8.1999999999999993</v>
      </c>
      <c r="AM619" s="57">
        <v>7.2</v>
      </c>
    </row>
    <row r="620" spans="1:39" x14ac:dyDescent="0.2">
      <c r="A620" s="44" t="s">
        <v>173</v>
      </c>
      <c r="B620" t="s">
        <v>176</v>
      </c>
      <c r="C620" t="s">
        <v>2419</v>
      </c>
      <c r="F620" t="s">
        <v>2420</v>
      </c>
      <c r="G620" t="s">
        <v>1805</v>
      </c>
      <c r="H620" s="39">
        <v>44356</v>
      </c>
      <c r="I620">
        <v>2021</v>
      </c>
      <c r="J620" t="s">
        <v>1333</v>
      </c>
      <c r="K620" t="s">
        <v>2324</v>
      </c>
      <c r="N620" t="s">
        <v>2116</v>
      </c>
      <c r="O620" t="s">
        <v>695</v>
      </c>
      <c r="Q620" t="s">
        <v>29</v>
      </c>
      <c r="R620" t="s">
        <v>113</v>
      </c>
      <c r="S620" t="s">
        <v>692</v>
      </c>
      <c r="T620" t="s">
        <v>2850</v>
      </c>
      <c r="U620" t="s">
        <v>2403</v>
      </c>
      <c r="V620" t="s">
        <v>2421</v>
      </c>
      <c r="AG620" t="s">
        <v>2116</v>
      </c>
      <c r="AH620" t="s">
        <v>2116</v>
      </c>
      <c r="AI620">
        <v>765628</v>
      </c>
      <c r="AJ620">
        <v>5945935</v>
      </c>
      <c r="AK620" t="s">
        <v>2394</v>
      </c>
      <c r="AL620" s="57">
        <v>2.992</v>
      </c>
      <c r="AM620" s="57">
        <v>2.98</v>
      </c>
    </row>
    <row r="621" spans="1:39" x14ac:dyDescent="0.2">
      <c r="A621" s="44" t="s">
        <v>173</v>
      </c>
      <c r="B621" t="s">
        <v>176</v>
      </c>
      <c r="C621" t="s">
        <v>3507</v>
      </c>
      <c r="F621" t="s">
        <v>3508</v>
      </c>
      <c r="G621" t="s">
        <v>1805</v>
      </c>
      <c r="H621" s="39">
        <v>45224</v>
      </c>
      <c r="I621">
        <v>2023</v>
      </c>
      <c r="J621" t="s">
        <v>1316</v>
      </c>
      <c r="K621" t="s">
        <v>1432</v>
      </c>
      <c r="N621" t="s">
        <v>2116</v>
      </c>
      <c r="O621" t="s">
        <v>695</v>
      </c>
      <c r="Q621" t="s">
        <v>29</v>
      </c>
      <c r="R621" t="s">
        <v>113</v>
      </c>
      <c r="S621" t="s">
        <v>692</v>
      </c>
      <c r="T621" t="s">
        <v>2850</v>
      </c>
      <c r="U621" t="s">
        <v>727</v>
      </c>
      <c r="V621" t="s">
        <v>2855</v>
      </c>
      <c r="AG621" t="s">
        <v>2116</v>
      </c>
      <c r="AH621" t="s">
        <v>2116</v>
      </c>
      <c r="AI621">
        <v>333797</v>
      </c>
      <c r="AJ621">
        <v>6374920</v>
      </c>
      <c r="AK621" t="s">
        <v>2388</v>
      </c>
      <c r="AL621" s="57">
        <v>3.0078999999999998</v>
      </c>
      <c r="AM621" s="57">
        <v>3</v>
      </c>
    </row>
    <row r="622" spans="1:39" x14ac:dyDescent="0.2">
      <c r="A622" s="44" t="s">
        <v>173</v>
      </c>
      <c r="B622" t="s">
        <v>176</v>
      </c>
      <c r="C622" t="s">
        <v>2458</v>
      </c>
      <c r="E622" t="s">
        <v>1159</v>
      </c>
      <c r="F622" t="s">
        <v>437</v>
      </c>
      <c r="G622" t="s">
        <v>1805</v>
      </c>
      <c r="H622" s="39">
        <v>40908</v>
      </c>
      <c r="I622">
        <v>2011</v>
      </c>
      <c r="J622" t="s">
        <v>3870</v>
      </c>
      <c r="K622" t="s">
        <v>1369</v>
      </c>
      <c r="N622" t="s">
        <v>2116</v>
      </c>
      <c r="O622" t="s">
        <v>1823</v>
      </c>
      <c r="Q622" t="s">
        <v>36</v>
      </c>
      <c r="R622" t="s">
        <v>28</v>
      </c>
      <c r="S622" t="s">
        <v>139</v>
      </c>
      <c r="U622" t="s">
        <v>1824</v>
      </c>
      <c r="V622" t="s">
        <v>881</v>
      </c>
      <c r="AG622" t="s">
        <v>2116</v>
      </c>
      <c r="AH622" t="s">
        <v>2116</v>
      </c>
      <c r="AI622">
        <v>366315.65139999997</v>
      </c>
      <c r="AJ622">
        <v>6206335.7290000003</v>
      </c>
      <c r="AK622" t="s">
        <v>2388</v>
      </c>
      <c r="AL622" s="57">
        <v>112</v>
      </c>
      <c r="AM622" s="57">
        <v>111.72</v>
      </c>
    </row>
    <row r="623" spans="1:39" x14ac:dyDescent="0.2">
      <c r="A623" s="44" t="s">
        <v>173</v>
      </c>
      <c r="B623" t="s">
        <v>176</v>
      </c>
      <c r="C623" t="s">
        <v>2461</v>
      </c>
      <c r="E623" t="s">
        <v>1158</v>
      </c>
      <c r="F623" t="s">
        <v>436</v>
      </c>
      <c r="G623" t="s">
        <v>1805</v>
      </c>
      <c r="H623" s="39">
        <v>39638</v>
      </c>
      <c r="I623">
        <v>2008</v>
      </c>
      <c r="J623" t="s">
        <v>3870</v>
      </c>
      <c r="K623" t="s">
        <v>1369</v>
      </c>
      <c r="N623" t="s">
        <v>2116</v>
      </c>
      <c r="O623" t="s">
        <v>1837</v>
      </c>
      <c r="Q623" t="s">
        <v>29</v>
      </c>
      <c r="R623" t="s">
        <v>130</v>
      </c>
      <c r="S623" t="s">
        <v>692</v>
      </c>
      <c r="U623" t="s">
        <v>1824</v>
      </c>
      <c r="V623" t="s">
        <v>880</v>
      </c>
      <c r="AG623" t="s">
        <v>2116</v>
      </c>
      <c r="AH623" t="s">
        <v>2116</v>
      </c>
      <c r="AI623">
        <v>359437.4705</v>
      </c>
      <c r="AJ623">
        <v>6214070.085</v>
      </c>
      <c r="AK623" t="s">
        <v>2388</v>
      </c>
      <c r="AL623" s="57">
        <v>12</v>
      </c>
      <c r="AM623" s="57">
        <v>11.9724</v>
      </c>
    </row>
    <row r="624" spans="1:39" x14ac:dyDescent="0.2">
      <c r="A624" s="44" t="s">
        <v>173</v>
      </c>
      <c r="B624" t="s">
        <v>176</v>
      </c>
      <c r="C624" t="s">
        <v>2461</v>
      </c>
      <c r="E624" t="s">
        <v>1158</v>
      </c>
      <c r="F624" t="s">
        <v>438</v>
      </c>
      <c r="G624" t="s">
        <v>1805</v>
      </c>
      <c r="H624" s="39">
        <v>6941</v>
      </c>
      <c r="I624">
        <v>1919</v>
      </c>
      <c r="J624" t="s">
        <v>3870</v>
      </c>
      <c r="K624" t="s">
        <v>1369</v>
      </c>
      <c r="N624" t="s">
        <v>2116</v>
      </c>
      <c r="O624" t="s">
        <v>1833</v>
      </c>
      <c r="Q624" t="s">
        <v>36</v>
      </c>
      <c r="R624" t="s">
        <v>28</v>
      </c>
      <c r="S624" t="s">
        <v>139</v>
      </c>
      <c r="U624" t="s">
        <v>1824</v>
      </c>
      <c r="V624" t="s">
        <v>882</v>
      </c>
      <c r="AG624" t="s">
        <v>2116</v>
      </c>
      <c r="AH624" t="s">
        <v>2116</v>
      </c>
      <c r="AI624">
        <v>367137.92</v>
      </c>
      <c r="AJ624">
        <v>6210373.0300000003</v>
      </c>
      <c r="AK624" t="s">
        <v>2388</v>
      </c>
      <c r="AL624" s="57">
        <v>37</v>
      </c>
      <c r="AM624" s="57">
        <v>36.907499999999999</v>
      </c>
    </row>
    <row r="625" spans="1:39" x14ac:dyDescent="0.2">
      <c r="A625" s="44" t="s">
        <v>173</v>
      </c>
      <c r="B625" t="s">
        <v>176</v>
      </c>
      <c r="C625" t="s">
        <v>2497</v>
      </c>
      <c r="E625" t="s">
        <v>1578</v>
      </c>
      <c r="F625" t="s">
        <v>357</v>
      </c>
      <c r="G625" t="s">
        <v>1805</v>
      </c>
      <c r="H625" s="39">
        <v>43621</v>
      </c>
      <c r="I625">
        <v>2019</v>
      </c>
      <c r="J625" t="s">
        <v>1348</v>
      </c>
      <c r="K625" t="s">
        <v>1350</v>
      </c>
      <c r="N625" t="s">
        <v>2116</v>
      </c>
      <c r="O625" t="s">
        <v>1857</v>
      </c>
      <c r="Q625" t="s">
        <v>29</v>
      </c>
      <c r="R625" t="s">
        <v>47</v>
      </c>
      <c r="S625" t="s">
        <v>692</v>
      </c>
      <c r="U625" t="s">
        <v>1824</v>
      </c>
      <c r="V625" t="s">
        <v>1858</v>
      </c>
      <c r="AG625" t="s">
        <v>2116</v>
      </c>
      <c r="AH625" t="s">
        <v>2116</v>
      </c>
      <c r="AI625">
        <v>249936.93</v>
      </c>
      <c r="AJ625">
        <v>6551910.1900000004</v>
      </c>
      <c r="AK625" t="s">
        <v>2393</v>
      </c>
      <c r="AL625" s="57">
        <v>82.622</v>
      </c>
      <c r="AM625" s="57">
        <v>81.185000000000002</v>
      </c>
    </row>
    <row r="626" spans="1:39" x14ac:dyDescent="0.2">
      <c r="A626" s="44" t="s">
        <v>173</v>
      </c>
      <c r="B626" t="s">
        <v>176</v>
      </c>
      <c r="C626" t="s">
        <v>3190</v>
      </c>
      <c r="F626" t="s">
        <v>3191</v>
      </c>
      <c r="G626" t="s">
        <v>1805</v>
      </c>
      <c r="H626" s="39">
        <v>44853</v>
      </c>
      <c r="I626">
        <v>2022</v>
      </c>
      <c r="J626" t="s">
        <v>3870</v>
      </c>
      <c r="K626" t="s">
        <v>1378</v>
      </c>
      <c r="N626" t="s">
        <v>2116</v>
      </c>
      <c r="O626" t="s">
        <v>695</v>
      </c>
      <c r="Q626" t="s">
        <v>29</v>
      </c>
      <c r="R626" t="s">
        <v>113</v>
      </c>
      <c r="S626" t="s">
        <v>692</v>
      </c>
      <c r="T626" t="s">
        <v>2850</v>
      </c>
      <c r="U626" t="s">
        <v>1557</v>
      </c>
      <c r="V626" t="s">
        <v>2808</v>
      </c>
      <c r="AG626" t="s">
        <v>2116</v>
      </c>
      <c r="AH626" t="s">
        <v>2116</v>
      </c>
      <c r="AI626">
        <v>306041</v>
      </c>
      <c r="AJ626">
        <v>6201381</v>
      </c>
      <c r="AK626" t="s">
        <v>2388</v>
      </c>
      <c r="AL626" s="57">
        <v>3.0070000000000001</v>
      </c>
      <c r="AM626" s="57">
        <v>3</v>
      </c>
    </row>
    <row r="627" spans="1:39" x14ac:dyDescent="0.2">
      <c r="A627" s="44" t="s">
        <v>173</v>
      </c>
      <c r="B627" t="s">
        <v>176</v>
      </c>
      <c r="C627" t="s">
        <v>3103</v>
      </c>
      <c r="F627" t="s">
        <v>3104</v>
      </c>
      <c r="G627" t="s">
        <v>1805</v>
      </c>
      <c r="H627" s="39">
        <v>44762</v>
      </c>
      <c r="I627">
        <v>2022</v>
      </c>
      <c r="J627" t="s">
        <v>1316</v>
      </c>
      <c r="K627" t="s">
        <v>1360</v>
      </c>
      <c r="N627" t="s">
        <v>2116</v>
      </c>
      <c r="O627" t="s">
        <v>695</v>
      </c>
      <c r="Q627" t="s">
        <v>29</v>
      </c>
      <c r="R627" t="s">
        <v>113</v>
      </c>
      <c r="S627" t="s">
        <v>692</v>
      </c>
      <c r="T627" t="s">
        <v>2850</v>
      </c>
      <c r="U627" t="s">
        <v>727</v>
      </c>
      <c r="V627" t="s">
        <v>3105</v>
      </c>
      <c r="AG627" t="s">
        <v>2116</v>
      </c>
      <c r="AH627" t="s">
        <v>2116</v>
      </c>
      <c r="AI627">
        <v>291659</v>
      </c>
      <c r="AJ627">
        <v>6351055</v>
      </c>
      <c r="AK627" t="s">
        <v>2388</v>
      </c>
      <c r="AL627" s="57">
        <v>9.016</v>
      </c>
      <c r="AM627" s="57">
        <v>9</v>
      </c>
    </row>
    <row r="628" spans="1:39" x14ac:dyDescent="0.2">
      <c r="A628" s="44" t="s">
        <v>173</v>
      </c>
      <c r="B628" t="s">
        <v>176</v>
      </c>
      <c r="C628" t="s">
        <v>3737</v>
      </c>
      <c r="F628" t="s">
        <v>3738</v>
      </c>
      <c r="G628" t="s">
        <v>1805</v>
      </c>
      <c r="H628" s="39">
        <v>45308</v>
      </c>
      <c r="I628">
        <v>2024</v>
      </c>
      <c r="J628" t="s">
        <v>1297</v>
      </c>
      <c r="K628" t="s">
        <v>1462</v>
      </c>
      <c r="N628" t="s">
        <v>2116</v>
      </c>
      <c r="O628" t="s">
        <v>695</v>
      </c>
      <c r="Q628" t="s">
        <v>29</v>
      </c>
      <c r="R628" t="s">
        <v>113</v>
      </c>
      <c r="S628" t="s">
        <v>692</v>
      </c>
      <c r="T628" t="s">
        <v>2850</v>
      </c>
      <c r="U628" t="s">
        <v>1557</v>
      </c>
      <c r="V628" t="s">
        <v>3739</v>
      </c>
      <c r="AG628" t="s">
        <v>2116</v>
      </c>
      <c r="AH628" t="s">
        <v>2116</v>
      </c>
      <c r="AI628">
        <v>264392</v>
      </c>
      <c r="AJ628">
        <v>6082340</v>
      </c>
      <c r="AK628" t="s">
        <v>2388</v>
      </c>
      <c r="AL628" s="57">
        <v>3</v>
      </c>
      <c r="AM628" s="57">
        <v>2.99</v>
      </c>
    </row>
    <row r="629" spans="1:39" x14ac:dyDescent="0.2">
      <c r="A629" s="44" t="s">
        <v>173</v>
      </c>
      <c r="B629" t="s">
        <v>176</v>
      </c>
      <c r="C629" t="s">
        <v>2723</v>
      </c>
      <c r="E629" t="s">
        <v>1076</v>
      </c>
      <c r="F629" t="s">
        <v>257</v>
      </c>
      <c r="G629" t="s">
        <v>1805</v>
      </c>
      <c r="H629" s="39">
        <v>42485</v>
      </c>
      <c r="I629">
        <v>2016</v>
      </c>
      <c r="J629" t="s">
        <v>1310</v>
      </c>
      <c r="K629" t="s">
        <v>1312</v>
      </c>
      <c r="N629" t="s">
        <v>2116</v>
      </c>
      <c r="O629" t="s">
        <v>1837</v>
      </c>
      <c r="Q629" t="s">
        <v>36</v>
      </c>
      <c r="R629" t="s">
        <v>87</v>
      </c>
      <c r="S629" t="s">
        <v>139</v>
      </c>
      <c r="U629" t="s">
        <v>1824</v>
      </c>
      <c r="V629" t="s">
        <v>721</v>
      </c>
      <c r="W629" t="s">
        <v>87</v>
      </c>
      <c r="X629" t="s">
        <v>2054</v>
      </c>
      <c r="Y629" t="s">
        <v>1275</v>
      </c>
      <c r="AG629" t="s">
        <v>2116</v>
      </c>
      <c r="AH629" t="s">
        <v>2116</v>
      </c>
      <c r="AI629">
        <v>355416.0245</v>
      </c>
      <c r="AJ629">
        <v>6280267.9730000002</v>
      </c>
      <c r="AK629" t="s">
        <v>2388</v>
      </c>
      <c r="AL629" s="57">
        <v>52.93</v>
      </c>
      <c r="AM629" s="57">
        <v>51.85</v>
      </c>
    </row>
    <row r="630" spans="1:39" x14ac:dyDescent="0.2">
      <c r="A630" s="44" t="s">
        <v>173</v>
      </c>
      <c r="B630" t="s">
        <v>176</v>
      </c>
      <c r="C630" t="s">
        <v>2613</v>
      </c>
      <c r="E630" t="s">
        <v>1756</v>
      </c>
      <c r="F630" t="s">
        <v>1506</v>
      </c>
      <c r="G630" t="s">
        <v>1805</v>
      </c>
      <c r="H630" s="39">
        <v>44028</v>
      </c>
      <c r="I630">
        <v>2020</v>
      </c>
      <c r="J630" t="s">
        <v>1316</v>
      </c>
      <c r="K630" t="s">
        <v>1270</v>
      </c>
      <c r="N630" t="s">
        <v>2116</v>
      </c>
      <c r="O630" t="s">
        <v>695</v>
      </c>
      <c r="Q630" t="s">
        <v>29</v>
      </c>
      <c r="R630" t="s">
        <v>113</v>
      </c>
      <c r="S630" t="s">
        <v>692</v>
      </c>
      <c r="T630" t="s">
        <v>2850</v>
      </c>
      <c r="U630" t="s">
        <v>1931</v>
      </c>
      <c r="V630" t="s">
        <v>2170</v>
      </c>
      <c r="AG630" t="s">
        <v>2116</v>
      </c>
      <c r="AH630" t="s">
        <v>2116</v>
      </c>
      <c r="AI630">
        <v>348550</v>
      </c>
      <c r="AJ630">
        <v>6379891</v>
      </c>
      <c r="AK630" t="s">
        <v>2388</v>
      </c>
      <c r="AL630" s="57">
        <v>3</v>
      </c>
      <c r="AM630" s="57">
        <v>3</v>
      </c>
    </row>
    <row r="631" spans="1:39" x14ac:dyDescent="0.2">
      <c r="A631" s="44" t="s">
        <v>173</v>
      </c>
      <c r="B631" t="s">
        <v>176</v>
      </c>
      <c r="C631" t="s">
        <v>3470</v>
      </c>
      <c r="F631" t="s">
        <v>3471</v>
      </c>
      <c r="G631" t="s">
        <v>1805</v>
      </c>
      <c r="H631" s="39">
        <v>45184</v>
      </c>
      <c r="I631">
        <v>2023</v>
      </c>
      <c r="J631" t="s">
        <v>1362</v>
      </c>
      <c r="K631" t="s">
        <v>1399</v>
      </c>
      <c r="N631" t="s">
        <v>2116</v>
      </c>
      <c r="O631" t="s">
        <v>3472</v>
      </c>
      <c r="Q631" t="s">
        <v>29</v>
      </c>
      <c r="R631" t="s">
        <v>47</v>
      </c>
      <c r="S631" t="s">
        <v>692</v>
      </c>
      <c r="U631" t="s">
        <v>1824</v>
      </c>
      <c r="V631" t="s">
        <v>3473</v>
      </c>
      <c r="AG631" t="s">
        <v>2116</v>
      </c>
      <c r="AH631" t="s">
        <v>2116</v>
      </c>
      <c r="AI631">
        <v>258259</v>
      </c>
      <c r="AJ631">
        <v>6795074</v>
      </c>
      <c r="AK631" t="s">
        <v>2390</v>
      </c>
      <c r="AL631" s="57">
        <v>165.8115</v>
      </c>
      <c r="AM631" s="57">
        <v>160.29400000000001</v>
      </c>
    </row>
    <row r="632" spans="1:39" x14ac:dyDescent="0.2">
      <c r="A632" s="44" t="s">
        <v>173</v>
      </c>
      <c r="B632" t="s">
        <v>176</v>
      </c>
      <c r="C632" t="s">
        <v>2484</v>
      </c>
      <c r="E632" t="s">
        <v>1184</v>
      </c>
      <c r="F632" t="s">
        <v>489</v>
      </c>
      <c r="G632" t="s">
        <v>1805</v>
      </c>
      <c r="H632" s="39">
        <v>43263</v>
      </c>
      <c r="I632">
        <v>2018</v>
      </c>
      <c r="J632" t="s">
        <v>1362</v>
      </c>
      <c r="K632" t="s">
        <v>1399</v>
      </c>
      <c r="N632" t="s">
        <v>2116</v>
      </c>
      <c r="O632" t="s">
        <v>695</v>
      </c>
      <c r="Q632" t="s">
        <v>29</v>
      </c>
      <c r="R632" t="s">
        <v>47</v>
      </c>
      <c r="S632" t="s">
        <v>692</v>
      </c>
      <c r="U632" t="s">
        <v>1824</v>
      </c>
      <c r="V632" t="s">
        <v>1849</v>
      </c>
      <c r="AG632" t="s">
        <v>2116</v>
      </c>
      <c r="AH632" t="s">
        <v>2116</v>
      </c>
      <c r="AI632">
        <v>260993</v>
      </c>
      <c r="AJ632">
        <v>6798412</v>
      </c>
      <c r="AK632" t="s">
        <v>2390</v>
      </c>
      <c r="AL632" s="57">
        <v>190.22550000000001</v>
      </c>
      <c r="AM632" s="57">
        <v>175.19890000000001</v>
      </c>
    </row>
    <row r="633" spans="1:39" x14ac:dyDescent="0.2">
      <c r="A633" s="44" t="s">
        <v>173</v>
      </c>
      <c r="B633" t="s">
        <v>176</v>
      </c>
      <c r="C633" t="s">
        <v>3345</v>
      </c>
      <c r="F633" t="s">
        <v>3346</v>
      </c>
      <c r="G633" t="s">
        <v>1805</v>
      </c>
      <c r="H633" s="39">
        <v>45019</v>
      </c>
      <c r="I633">
        <v>2023</v>
      </c>
      <c r="J633" t="s">
        <v>1337</v>
      </c>
      <c r="K633" t="s">
        <v>1341</v>
      </c>
      <c r="N633" t="s">
        <v>2116</v>
      </c>
      <c r="O633" t="s">
        <v>1808</v>
      </c>
      <c r="Q633" t="s">
        <v>29</v>
      </c>
      <c r="R633" t="s">
        <v>47</v>
      </c>
      <c r="S633" t="s">
        <v>692</v>
      </c>
      <c r="U633" t="s">
        <v>1824</v>
      </c>
      <c r="V633" t="s">
        <v>3347</v>
      </c>
      <c r="AG633" t="s">
        <v>2116</v>
      </c>
      <c r="AH633" t="s">
        <v>2116</v>
      </c>
      <c r="AI633">
        <v>721816.9</v>
      </c>
      <c r="AJ633">
        <v>5857691.7999999998</v>
      </c>
      <c r="AK633" t="s">
        <v>2389</v>
      </c>
      <c r="AL633" s="57">
        <v>65.709999999999994</v>
      </c>
      <c r="AM633" s="57">
        <v>62.945</v>
      </c>
    </row>
    <row r="634" spans="1:39" x14ac:dyDescent="0.2">
      <c r="A634" s="44" t="s">
        <v>173</v>
      </c>
      <c r="B634" t="s">
        <v>176</v>
      </c>
      <c r="C634" t="s">
        <v>2486</v>
      </c>
      <c r="E634" t="s">
        <v>1116</v>
      </c>
      <c r="F634" t="s">
        <v>2271</v>
      </c>
      <c r="G634" t="s">
        <v>1805</v>
      </c>
      <c r="H634" s="39">
        <v>41796</v>
      </c>
      <c r="I634">
        <v>2014</v>
      </c>
      <c r="J634" t="s">
        <v>1348</v>
      </c>
      <c r="K634" t="s">
        <v>1350</v>
      </c>
      <c r="N634" t="s">
        <v>2116</v>
      </c>
      <c r="O634" t="s">
        <v>1852</v>
      </c>
      <c r="Q634" t="s">
        <v>29</v>
      </c>
      <c r="R634" t="s">
        <v>47</v>
      </c>
      <c r="S634" t="s">
        <v>692</v>
      </c>
      <c r="U634" t="s">
        <v>1824</v>
      </c>
      <c r="V634" t="s">
        <v>805</v>
      </c>
      <c r="AG634" t="s">
        <v>2116</v>
      </c>
      <c r="AH634" t="s">
        <v>2116</v>
      </c>
      <c r="AI634">
        <v>241256.99950000001</v>
      </c>
      <c r="AJ634">
        <v>6613923.0190000003</v>
      </c>
      <c r="AK634" t="s">
        <v>2390</v>
      </c>
      <c r="AL634" s="57">
        <v>115</v>
      </c>
      <c r="AM634" s="57">
        <v>114.9885</v>
      </c>
    </row>
    <row r="635" spans="1:39" x14ac:dyDescent="0.2">
      <c r="A635" s="44" t="s">
        <v>173</v>
      </c>
      <c r="B635" t="s">
        <v>176</v>
      </c>
      <c r="C635" t="s">
        <v>2487</v>
      </c>
      <c r="E635" t="s">
        <v>1708</v>
      </c>
      <c r="F635" t="s">
        <v>472</v>
      </c>
      <c r="G635" t="s">
        <v>1805</v>
      </c>
      <c r="H635" s="39">
        <v>44008</v>
      </c>
      <c r="I635">
        <v>2020</v>
      </c>
      <c r="J635" t="s">
        <v>1337</v>
      </c>
      <c r="K635" t="s">
        <v>1388</v>
      </c>
      <c r="N635" t="s">
        <v>2116</v>
      </c>
      <c r="O635" t="s">
        <v>1826</v>
      </c>
      <c r="Q635" t="s">
        <v>29</v>
      </c>
      <c r="R635" t="s">
        <v>47</v>
      </c>
      <c r="S635" t="s">
        <v>692</v>
      </c>
      <c r="U635" t="s">
        <v>1824</v>
      </c>
      <c r="V635" t="s">
        <v>1853</v>
      </c>
      <c r="AG635" t="s">
        <v>2116</v>
      </c>
      <c r="AH635" t="s">
        <v>2116</v>
      </c>
      <c r="AI635">
        <v>717112.06</v>
      </c>
      <c r="AJ635">
        <v>5872368.3399999999</v>
      </c>
      <c r="AK635" t="s">
        <v>2389</v>
      </c>
      <c r="AL635" s="57">
        <v>11.46</v>
      </c>
      <c r="AM635" s="57">
        <v>10.89</v>
      </c>
    </row>
    <row r="636" spans="1:39" x14ac:dyDescent="0.2">
      <c r="A636" s="44" t="s">
        <v>173</v>
      </c>
      <c r="B636" t="s">
        <v>176</v>
      </c>
      <c r="C636" t="s">
        <v>2577</v>
      </c>
      <c r="E636" t="s">
        <v>1180</v>
      </c>
      <c r="F636" t="s">
        <v>483</v>
      </c>
      <c r="G636" t="s">
        <v>1805</v>
      </c>
      <c r="H636" s="39">
        <v>43700</v>
      </c>
      <c r="I636">
        <v>2019</v>
      </c>
      <c r="J636" t="s">
        <v>1337</v>
      </c>
      <c r="K636" t="s">
        <v>1394</v>
      </c>
      <c r="N636" t="s">
        <v>2116</v>
      </c>
      <c r="O636" t="s">
        <v>1826</v>
      </c>
      <c r="Q636" t="s">
        <v>29</v>
      </c>
      <c r="R636" t="s">
        <v>47</v>
      </c>
      <c r="S636" t="s">
        <v>692</v>
      </c>
      <c r="T636" t="s">
        <v>2850</v>
      </c>
      <c r="U636" t="s">
        <v>709</v>
      </c>
      <c r="V636" t="s">
        <v>1900</v>
      </c>
      <c r="AG636" t="s">
        <v>2116</v>
      </c>
      <c r="AH636" t="s">
        <v>2116</v>
      </c>
      <c r="AI636">
        <v>727803.03</v>
      </c>
      <c r="AJ636">
        <v>5836616.1200000001</v>
      </c>
      <c r="AK636" t="s">
        <v>2394</v>
      </c>
      <c r="AL636" s="57">
        <v>9</v>
      </c>
      <c r="AM636" s="57">
        <v>8.9</v>
      </c>
    </row>
    <row r="637" spans="1:39" x14ac:dyDescent="0.2">
      <c r="A637" s="44" t="s">
        <v>173</v>
      </c>
      <c r="B637" t="s">
        <v>176</v>
      </c>
      <c r="C637" t="s">
        <v>2493</v>
      </c>
      <c r="E637" t="s">
        <v>1093</v>
      </c>
      <c r="F637" t="s">
        <v>308</v>
      </c>
      <c r="G637" t="s">
        <v>1805</v>
      </c>
      <c r="H637" s="39">
        <v>41723</v>
      </c>
      <c r="I637">
        <v>2014</v>
      </c>
      <c r="J637" t="s">
        <v>1337</v>
      </c>
      <c r="K637" t="s">
        <v>1264</v>
      </c>
      <c r="N637" t="s">
        <v>2116</v>
      </c>
      <c r="O637" t="s">
        <v>1828</v>
      </c>
      <c r="Q637" t="s">
        <v>29</v>
      </c>
      <c r="R637" t="s">
        <v>47</v>
      </c>
      <c r="S637" t="s">
        <v>692</v>
      </c>
      <c r="T637" t="s">
        <v>2841</v>
      </c>
      <c r="U637" t="s">
        <v>1824</v>
      </c>
      <c r="V637" t="s">
        <v>766</v>
      </c>
      <c r="AG637" t="s">
        <v>2116</v>
      </c>
      <c r="AH637" t="s">
        <v>2116</v>
      </c>
      <c r="AI637">
        <v>619571.60649999999</v>
      </c>
      <c r="AJ637">
        <v>5828898.5039999997</v>
      </c>
      <c r="AK637" t="s">
        <v>2389</v>
      </c>
      <c r="AL637" s="57">
        <v>10.045</v>
      </c>
      <c r="AM637" s="57">
        <v>9.34</v>
      </c>
    </row>
    <row r="638" spans="1:39" x14ac:dyDescent="0.2">
      <c r="A638" s="44" t="s">
        <v>173</v>
      </c>
      <c r="B638" t="s">
        <v>176</v>
      </c>
      <c r="C638" t="s">
        <v>2493</v>
      </c>
      <c r="E638" t="s">
        <v>1093</v>
      </c>
      <c r="F638" t="s">
        <v>312</v>
      </c>
      <c r="G638" t="s">
        <v>1805</v>
      </c>
      <c r="H638" s="39">
        <v>42718</v>
      </c>
      <c r="I638">
        <v>2016</v>
      </c>
      <c r="J638" t="s">
        <v>1337</v>
      </c>
      <c r="K638" t="s">
        <v>1264</v>
      </c>
      <c r="N638" t="s">
        <v>2116</v>
      </c>
      <c r="O638" t="s">
        <v>1826</v>
      </c>
      <c r="Q638" t="s">
        <v>29</v>
      </c>
      <c r="R638" t="s">
        <v>47</v>
      </c>
      <c r="S638" t="s">
        <v>692</v>
      </c>
      <c r="T638" t="s">
        <v>2850</v>
      </c>
      <c r="U638" t="s">
        <v>1883</v>
      </c>
      <c r="V638" t="s">
        <v>769</v>
      </c>
      <c r="AG638" t="s">
        <v>2116</v>
      </c>
      <c r="AH638" t="s">
        <v>2116</v>
      </c>
      <c r="AI638">
        <v>619564.86</v>
      </c>
      <c r="AJ638">
        <v>5828555.6699999999</v>
      </c>
      <c r="AK638" t="s">
        <v>2389</v>
      </c>
      <c r="AL638" s="57">
        <v>5.25</v>
      </c>
      <c r="AM638" s="57">
        <v>5.15</v>
      </c>
    </row>
    <row r="639" spans="1:39" x14ac:dyDescent="0.2">
      <c r="A639" s="44" t="s">
        <v>173</v>
      </c>
      <c r="B639" t="s">
        <v>176</v>
      </c>
      <c r="C639" t="s">
        <v>2494</v>
      </c>
      <c r="E639" t="s">
        <v>1117</v>
      </c>
      <c r="F639" t="s">
        <v>352</v>
      </c>
      <c r="G639" t="s">
        <v>1805</v>
      </c>
      <c r="H639" s="39">
        <v>41843</v>
      </c>
      <c r="I639">
        <v>2014</v>
      </c>
      <c r="J639" t="s">
        <v>1348</v>
      </c>
      <c r="K639" t="s">
        <v>1350</v>
      </c>
      <c r="N639" t="s">
        <v>2116</v>
      </c>
      <c r="O639" t="s">
        <v>1855</v>
      </c>
      <c r="Q639" t="s">
        <v>29</v>
      </c>
      <c r="R639" t="s">
        <v>47</v>
      </c>
      <c r="S639" t="s">
        <v>692</v>
      </c>
      <c r="U639" t="s">
        <v>1824</v>
      </c>
      <c r="V639" t="s">
        <v>806</v>
      </c>
      <c r="AG639" t="s">
        <v>2116</v>
      </c>
      <c r="AH639" t="s">
        <v>2116</v>
      </c>
      <c r="AI639">
        <v>246372.99950000001</v>
      </c>
      <c r="AJ639">
        <v>6564046.0180000002</v>
      </c>
      <c r="AK639" t="s">
        <v>2390</v>
      </c>
      <c r="AL639" s="57">
        <v>109.4</v>
      </c>
      <c r="AM639" s="57">
        <v>107.7</v>
      </c>
    </row>
    <row r="640" spans="1:39" x14ac:dyDescent="0.2">
      <c r="A640" s="44" t="s">
        <v>173</v>
      </c>
      <c r="B640" t="s">
        <v>176</v>
      </c>
      <c r="C640" t="s">
        <v>2498</v>
      </c>
      <c r="E640" t="s">
        <v>1733</v>
      </c>
      <c r="F640" t="s">
        <v>573</v>
      </c>
      <c r="G640" t="s">
        <v>1805</v>
      </c>
      <c r="H640" s="39">
        <v>43903</v>
      </c>
      <c r="I640">
        <v>2020</v>
      </c>
      <c r="J640" t="s">
        <v>1344</v>
      </c>
      <c r="K640" t="s">
        <v>137</v>
      </c>
      <c r="N640" t="s">
        <v>2116</v>
      </c>
      <c r="O640" t="s">
        <v>1859</v>
      </c>
      <c r="Q640" t="s">
        <v>29</v>
      </c>
      <c r="R640" t="s">
        <v>47</v>
      </c>
      <c r="S640" t="s">
        <v>692</v>
      </c>
      <c r="U640" t="s">
        <v>1824</v>
      </c>
      <c r="V640" t="s">
        <v>1860</v>
      </c>
      <c r="AG640" t="s">
        <v>2116</v>
      </c>
      <c r="AH640" t="s">
        <v>2116</v>
      </c>
      <c r="AI640">
        <v>717985.34</v>
      </c>
      <c r="AJ640">
        <v>5827627.4500000002</v>
      </c>
      <c r="AK640" t="s">
        <v>2389</v>
      </c>
      <c r="AL640" s="57">
        <v>183</v>
      </c>
      <c r="AM640" s="57">
        <v>180</v>
      </c>
    </row>
    <row r="641" spans="1:39" x14ac:dyDescent="0.2">
      <c r="A641" s="44" t="s">
        <v>173</v>
      </c>
      <c r="B641" t="s">
        <v>176</v>
      </c>
      <c r="C641" t="s">
        <v>2141</v>
      </c>
      <c r="E641" t="s">
        <v>1570</v>
      </c>
      <c r="F641" t="s">
        <v>282</v>
      </c>
      <c r="G641" t="s">
        <v>1805</v>
      </c>
      <c r="H641" s="39">
        <v>43484</v>
      </c>
      <c r="I641">
        <v>2019</v>
      </c>
      <c r="J641" t="s">
        <v>1316</v>
      </c>
      <c r="K641" t="s">
        <v>1324</v>
      </c>
      <c r="N641" t="s">
        <v>2116</v>
      </c>
      <c r="O641" t="s">
        <v>1837</v>
      </c>
      <c r="Q641" t="s">
        <v>29</v>
      </c>
      <c r="R641" t="s">
        <v>113</v>
      </c>
      <c r="S641" t="s">
        <v>692</v>
      </c>
      <c r="T641" t="s">
        <v>2850</v>
      </c>
      <c r="U641" t="s">
        <v>697</v>
      </c>
      <c r="V641" t="s">
        <v>740</v>
      </c>
      <c r="AG641" t="s">
        <v>2116</v>
      </c>
      <c r="AH641" t="s">
        <v>2116</v>
      </c>
      <c r="AI641">
        <v>321436</v>
      </c>
      <c r="AJ641">
        <v>6411744</v>
      </c>
      <c r="AK641" t="s">
        <v>2391</v>
      </c>
      <c r="AL641" s="57">
        <v>3</v>
      </c>
      <c r="AM641" s="57">
        <v>2.9980000000000002</v>
      </c>
    </row>
    <row r="642" spans="1:39" x14ac:dyDescent="0.2">
      <c r="A642" s="44" t="s">
        <v>173</v>
      </c>
      <c r="B642" t="s">
        <v>176</v>
      </c>
      <c r="C642" t="s">
        <v>3483</v>
      </c>
      <c r="F642" t="s">
        <v>3512</v>
      </c>
      <c r="G642" t="s">
        <v>1805</v>
      </c>
      <c r="H642" s="39">
        <v>44826</v>
      </c>
      <c r="I642">
        <v>2022</v>
      </c>
      <c r="J642" t="s">
        <v>3870</v>
      </c>
      <c r="K642" t="s">
        <v>3485</v>
      </c>
      <c r="N642" t="s">
        <v>2116</v>
      </c>
      <c r="O642" t="s">
        <v>695</v>
      </c>
      <c r="Q642" t="s">
        <v>29</v>
      </c>
      <c r="R642" t="s">
        <v>113</v>
      </c>
      <c r="S642" t="s">
        <v>692</v>
      </c>
      <c r="T642" t="s">
        <v>2850</v>
      </c>
      <c r="U642" t="s">
        <v>1557</v>
      </c>
      <c r="V642" t="s">
        <v>3486</v>
      </c>
      <c r="AG642" t="s">
        <v>2116</v>
      </c>
      <c r="AH642" t="s">
        <v>2116</v>
      </c>
      <c r="AI642">
        <v>288073</v>
      </c>
      <c r="AJ642">
        <v>6154882</v>
      </c>
      <c r="AK642" t="s">
        <v>2388</v>
      </c>
      <c r="AL642" s="57">
        <v>3.0150000000000001</v>
      </c>
      <c r="AM642" s="57">
        <v>3</v>
      </c>
    </row>
    <row r="643" spans="1:39" x14ac:dyDescent="0.2">
      <c r="A643" s="44" t="s">
        <v>173</v>
      </c>
      <c r="B643" t="s">
        <v>176</v>
      </c>
      <c r="C643" t="s">
        <v>3483</v>
      </c>
      <c r="F643" t="s">
        <v>3484</v>
      </c>
      <c r="G643" t="s">
        <v>1805</v>
      </c>
      <c r="H643" s="39">
        <v>44826</v>
      </c>
      <c r="I643">
        <v>2022</v>
      </c>
      <c r="J643" t="s">
        <v>3870</v>
      </c>
      <c r="K643" t="s">
        <v>3485</v>
      </c>
      <c r="N643" t="s">
        <v>2116</v>
      </c>
      <c r="O643" t="s">
        <v>695</v>
      </c>
      <c r="Q643" t="s">
        <v>29</v>
      </c>
      <c r="R643" t="s">
        <v>113</v>
      </c>
      <c r="S643" t="s">
        <v>692</v>
      </c>
      <c r="T643" t="s">
        <v>2850</v>
      </c>
      <c r="U643" t="s">
        <v>1557</v>
      </c>
      <c r="V643" t="s">
        <v>3486</v>
      </c>
      <c r="AG643" t="s">
        <v>2116</v>
      </c>
      <c r="AH643" t="s">
        <v>2116</v>
      </c>
      <c r="AI643">
        <v>288073</v>
      </c>
      <c r="AJ643">
        <v>6154882</v>
      </c>
      <c r="AK643" t="s">
        <v>2388</v>
      </c>
      <c r="AL643" s="57">
        <v>3.0150000000000001</v>
      </c>
      <c r="AM643" s="57">
        <v>3</v>
      </c>
    </row>
    <row r="644" spans="1:39" x14ac:dyDescent="0.2">
      <c r="A644" s="44" t="s">
        <v>173</v>
      </c>
      <c r="B644" t="s">
        <v>176</v>
      </c>
      <c r="C644" t="s">
        <v>2598</v>
      </c>
      <c r="F644" t="s">
        <v>2599</v>
      </c>
      <c r="G644" t="s">
        <v>1805</v>
      </c>
      <c r="H644" s="39">
        <v>44371</v>
      </c>
      <c r="I644">
        <v>2021</v>
      </c>
      <c r="J644" t="s">
        <v>1310</v>
      </c>
      <c r="K644" t="s">
        <v>1365</v>
      </c>
      <c r="N644" t="s">
        <v>2116</v>
      </c>
      <c r="O644" t="s">
        <v>695</v>
      </c>
      <c r="Q644" t="s">
        <v>29</v>
      </c>
      <c r="R644" t="s">
        <v>113</v>
      </c>
      <c r="S644" t="s">
        <v>692</v>
      </c>
      <c r="T644" t="s">
        <v>2850</v>
      </c>
      <c r="U644" t="s">
        <v>697</v>
      </c>
      <c r="V644" t="s">
        <v>2600</v>
      </c>
      <c r="AG644" t="s">
        <v>2116</v>
      </c>
      <c r="AH644" t="s">
        <v>2116</v>
      </c>
      <c r="AI644">
        <v>300778</v>
      </c>
      <c r="AJ644">
        <v>6309154</v>
      </c>
      <c r="AK644" t="s">
        <v>2388</v>
      </c>
      <c r="AL644" s="57">
        <v>2.7033420000000001</v>
      </c>
      <c r="AM644" s="57">
        <v>2.7</v>
      </c>
    </row>
    <row r="645" spans="1:39" x14ac:dyDescent="0.2">
      <c r="A645" s="44" t="s">
        <v>173</v>
      </c>
      <c r="B645" t="s">
        <v>176</v>
      </c>
      <c r="C645" t="s">
        <v>4143</v>
      </c>
      <c r="F645" t="s">
        <v>3544</v>
      </c>
      <c r="G645" t="s">
        <v>1805</v>
      </c>
      <c r="H645" s="39">
        <v>45247</v>
      </c>
      <c r="I645">
        <v>2023</v>
      </c>
      <c r="J645" t="s">
        <v>3870</v>
      </c>
      <c r="K645" t="s">
        <v>1452</v>
      </c>
      <c r="N645" t="s">
        <v>2116</v>
      </c>
      <c r="O645" t="s">
        <v>695</v>
      </c>
      <c r="Q645" t="s">
        <v>29</v>
      </c>
      <c r="R645" t="s">
        <v>113</v>
      </c>
      <c r="S645" t="s">
        <v>692</v>
      </c>
      <c r="T645" t="s">
        <v>2850</v>
      </c>
      <c r="U645" t="s">
        <v>3545</v>
      </c>
      <c r="V645" t="s">
        <v>3546</v>
      </c>
      <c r="AG645" t="s">
        <v>2116</v>
      </c>
      <c r="AH645" t="s">
        <v>2116</v>
      </c>
      <c r="AI645">
        <v>329108</v>
      </c>
      <c r="AJ645">
        <v>6158846</v>
      </c>
      <c r="AK645" t="s">
        <v>2388</v>
      </c>
      <c r="AL645" s="57">
        <v>2.74</v>
      </c>
      <c r="AM645" s="57">
        <v>2.7</v>
      </c>
    </row>
    <row r="646" spans="1:39" x14ac:dyDescent="0.2">
      <c r="A646" s="44" t="s">
        <v>173</v>
      </c>
      <c r="B646" t="s">
        <v>176</v>
      </c>
      <c r="C646" t="s">
        <v>3451</v>
      </c>
      <c r="F646" t="s">
        <v>3452</v>
      </c>
      <c r="G646" t="s">
        <v>1805</v>
      </c>
      <c r="H646" s="39">
        <v>45142</v>
      </c>
      <c r="I646">
        <v>2023</v>
      </c>
      <c r="J646" t="s">
        <v>1310</v>
      </c>
      <c r="K646" t="s">
        <v>1314</v>
      </c>
      <c r="N646" t="s">
        <v>2116</v>
      </c>
      <c r="O646" t="s">
        <v>695</v>
      </c>
      <c r="Q646" t="s">
        <v>29</v>
      </c>
      <c r="R646" t="s">
        <v>113</v>
      </c>
      <c r="S646" t="s">
        <v>692</v>
      </c>
      <c r="T646" t="s">
        <v>2850</v>
      </c>
      <c r="U646" t="s">
        <v>697</v>
      </c>
      <c r="V646" t="s">
        <v>3453</v>
      </c>
      <c r="AG646" t="s">
        <v>2116</v>
      </c>
      <c r="AH646" t="s">
        <v>2116</v>
      </c>
      <c r="AI646">
        <v>294610</v>
      </c>
      <c r="AJ646">
        <v>6281136</v>
      </c>
      <c r="AK646" t="s">
        <v>2388</v>
      </c>
      <c r="AL646" s="57">
        <v>2.2400000000000002</v>
      </c>
      <c r="AM646" s="57">
        <v>2.2000000000000002</v>
      </c>
    </row>
    <row r="647" spans="1:39" x14ac:dyDescent="0.2">
      <c r="A647" s="44" t="s">
        <v>173</v>
      </c>
      <c r="B647" t="s">
        <v>176</v>
      </c>
      <c r="C647" t="s">
        <v>3509</v>
      </c>
      <c r="F647" t="s">
        <v>3510</v>
      </c>
      <c r="G647" t="s">
        <v>1805</v>
      </c>
      <c r="H647" s="39">
        <v>45215</v>
      </c>
      <c r="I647">
        <v>2023</v>
      </c>
      <c r="J647" t="s">
        <v>3870</v>
      </c>
      <c r="K647" t="s">
        <v>1378</v>
      </c>
      <c r="N647" t="s">
        <v>2116</v>
      </c>
      <c r="O647" t="s">
        <v>695</v>
      </c>
      <c r="Q647" t="s">
        <v>29</v>
      </c>
      <c r="R647" t="s">
        <v>113</v>
      </c>
      <c r="S647" t="s">
        <v>692</v>
      </c>
      <c r="T647" t="s">
        <v>2850</v>
      </c>
      <c r="U647" t="s">
        <v>697</v>
      </c>
      <c r="V647" t="s">
        <v>3511</v>
      </c>
      <c r="AG647" t="s">
        <v>2116</v>
      </c>
      <c r="AH647" t="s">
        <v>2116</v>
      </c>
      <c r="AI647">
        <v>314974</v>
      </c>
      <c r="AJ647">
        <v>6205444</v>
      </c>
      <c r="AK647" t="s">
        <v>2388</v>
      </c>
      <c r="AL647" s="57">
        <v>2.74</v>
      </c>
      <c r="AM647" s="57">
        <v>2.7</v>
      </c>
    </row>
    <row r="648" spans="1:39" x14ac:dyDescent="0.2">
      <c r="A648" s="44" t="s">
        <v>173</v>
      </c>
      <c r="B648" t="s">
        <v>176</v>
      </c>
      <c r="C648" t="s">
        <v>2991</v>
      </c>
      <c r="F648" t="s">
        <v>2992</v>
      </c>
      <c r="G648" t="s">
        <v>1805</v>
      </c>
      <c r="H648" s="39">
        <v>44631</v>
      </c>
      <c r="I648">
        <v>2022</v>
      </c>
      <c r="J648" t="s">
        <v>1310</v>
      </c>
      <c r="K648" t="s">
        <v>1313</v>
      </c>
      <c r="N648" t="s">
        <v>2116</v>
      </c>
      <c r="O648" t="s">
        <v>695</v>
      </c>
      <c r="Q648" t="s">
        <v>29</v>
      </c>
      <c r="R648" t="s">
        <v>113</v>
      </c>
      <c r="S648" t="s">
        <v>692</v>
      </c>
      <c r="T648" t="s">
        <v>2850</v>
      </c>
      <c r="U648" t="s">
        <v>1557</v>
      </c>
      <c r="V648" t="s">
        <v>2993</v>
      </c>
      <c r="AG648" t="s">
        <v>2116</v>
      </c>
      <c r="AH648" t="s">
        <v>2116</v>
      </c>
      <c r="AI648">
        <v>308927</v>
      </c>
      <c r="AJ648">
        <v>6231116</v>
      </c>
      <c r="AK648" t="s">
        <v>2388</v>
      </c>
      <c r="AL648" s="57">
        <v>3.05</v>
      </c>
      <c r="AM648" s="57">
        <v>3</v>
      </c>
    </row>
    <row r="649" spans="1:39" x14ac:dyDescent="0.2">
      <c r="A649" s="44" t="s">
        <v>173</v>
      </c>
      <c r="B649" t="s">
        <v>176</v>
      </c>
      <c r="C649" t="s">
        <v>3979</v>
      </c>
      <c r="F649" t="s">
        <v>3980</v>
      </c>
      <c r="G649" t="s">
        <v>1805</v>
      </c>
      <c r="H649" s="39">
        <v>45494</v>
      </c>
      <c r="I649">
        <v>2024</v>
      </c>
      <c r="J649" t="s">
        <v>3870</v>
      </c>
      <c r="K649" t="s">
        <v>1378</v>
      </c>
      <c r="N649" t="s">
        <v>2116</v>
      </c>
      <c r="O649" t="s">
        <v>695</v>
      </c>
      <c r="Q649" t="s">
        <v>29</v>
      </c>
      <c r="R649" t="s">
        <v>113</v>
      </c>
      <c r="S649" t="s">
        <v>692</v>
      </c>
      <c r="T649" t="s">
        <v>2850</v>
      </c>
      <c r="U649" t="s">
        <v>3845</v>
      </c>
      <c r="V649" t="s">
        <v>3981</v>
      </c>
      <c r="AG649" t="s">
        <v>2116</v>
      </c>
      <c r="AH649" t="s">
        <v>2116</v>
      </c>
      <c r="AI649">
        <v>305512.53999999998</v>
      </c>
      <c r="AJ649">
        <v>6201348.0800000001</v>
      </c>
      <c r="AK649" t="s">
        <v>2388</v>
      </c>
      <c r="AL649" s="57">
        <v>2.7130000000000001</v>
      </c>
      <c r="AM649" s="57">
        <v>2.7</v>
      </c>
    </row>
    <row r="650" spans="1:39" x14ac:dyDescent="0.2">
      <c r="A650" s="44" t="s">
        <v>173</v>
      </c>
      <c r="B650" t="s">
        <v>176</v>
      </c>
      <c r="C650" t="s">
        <v>4081</v>
      </c>
      <c r="F650" t="s">
        <v>4082</v>
      </c>
      <c r="G650" t="s">
        <v>1805</v>
      </c>
      <c r="H650" s="39">
        <v>45623</v>
      </c>
      <c r="I650">
        <v>2024</v>
      </c>
      <c r="J650" t="s">
        <v>1316</v>
      </c>
      <c r="K650" t="s">
        <v>1412</v>
      </c>
      <c r="N650" t="s">
        <v>2116</v>
      </c>
      <c r="O650" t="s">
        <v>695</v>
      </c>
      <c r="Q650" t="s">
        <v>29</v>
      </c>
      <c r="R650" t="s">
        <v>113</v>
      </c>
      <c r="S650" t="s">
        <v>4070</v>
      </c>
      <c r="T650" t="s">
        <v>2850</v>
      </c>
      <c r="U650" t="s">
        <v>1557</v>
      </c>
      <c r="V650" t="s">
        <v>4083</v>
      </c>
      <c r="AG650" t="s">
        <v>2116</v>
      </c>
      <c r="AH650" t="s">
        <v>2116</v>
      </c>
      <c r="AI650">
        <v>288202</v>
      </c>
      <c r="AJ650">
        <v>6403412</v>
      </c>
      <c r="AK650" t="s">
        <v>2388</v>
      </c>
      <c r="AL650" s="57">
        <v>2.5649999999999999</v>
      </c>
      <c r="AM650" s="57">
        <v>2.5499999999999998</v>
      </c>
    </row>
    <row r="651" spans="1:39" x14ac:dyDescent="0.2">
      <c r="A651" s="44" t="s">
        <v>173</v>
      </c>
      <c r="B651" t="s">
        <v>176</v>
      </c>
      <c r="C651" t="s">
        <v>3474</v>
      </c>
      <c r="F651" t="s">
        <v>3475</v>
      </c>
      <c r="G651" t="s">
        <v>1805</v>
      </c>
      <c r="H651" s="39">
        <v>44916</v>
      </c>
      <c r="I651">
        <v>2022</v>
      </c>
      <c r="J651" t="s">
        <v>1316</v>
      </c>
      <c r="K651" t="s">
        <v>1414</v>
      </c>
      <c r="N651" t="s">
        <v>2116</v>
      </c>
      <c r="O651" t="s">
        <v>695</v>
      </c>
      <c r="Q651" t="s">
        <v>29</v>
      </c>
      <c r="R651" t="s">
        <v>113</v>
      </c>
      <c r="S651" t="s">
        <v>692</v>
      </c>
      <c r="T651" t="s">
        <v>2850</v>
      </c>
      <c r="U651" t="s">
        <v>1557</v>
      </c>
      <c r="V651" t="s">
        <v>3476</v>
      </c>
      <c r="AG651" t="s">
        <v>2116</v>
      </c>
      <c r="AH651" t="s">
        <v>2116</v>
      </c>
      <c r="AI651">
        <v>315679</v>
      </c>
      <c r="AJ651">
        <v>6428461</v>
      </c>
      <c r="AK651" t="s">
        <v>2388</v>
      </c>
      <c r="AL651" s="57">
        <v>0.91500000000000004</v>
      </c>
      <c r="AM651" s="57">
        <v>0.9</v>
      </c>
    </row>
    <row r="652" spans="1:39" x14ac:dyDescent="0.2">
      <c r="A652" s="44" t="s">
        <v>173</v>
      </c>
      <c r="B652" t="s">
        <v>176</v>
      </c>
      <c r="C652" t="s">
        <v>2192</v>
      </c>
      <c r="E652" t="s">
        <v>1673</v>
      </c>
      <c r="F652" t="s">
        <v>1501</v>
      </c>
      <c r="G652" t="s">
        <v>1805</v>
      </c>
      <c r="H652" s="39">
        <v>44114</v>
      </c>
      <c r="I652">
        <v>2020</v>
      </c>
      <c r="J652" t="s">
        <v>1316</v>
      </c>
      <c r="K652" t="s">
        <v>1403</v>
      </c>
      <c r="N652" t="s">
        <v>2116</v>
      </c>
      <c r="O652" t="s">
        <v>695</v>
      </c>
      <c r="Q652" t="s">
        <v>29</v>
      </c>
      <c r="R652" t="s">
        <v>113</v>
      </c>
      <c r="S652" t="s">
        <v>692</v>
      </c>
      <c r="T652" t="s">
        <v>2850</v>
      </c>
      <c r="U652" t="s">
        <v>727</v>
      </c>
      <c r="V652" t="s">
        <v>1960</v>
      </c>
      <c r="AG652" t="s">
        <v>2116</v>
      </c>
      <c r="AH652" t="s">
        <v>2116</v>
      </c>
      <c r="AI652">
        <v>307289.24</v>
      </c>
      <c r="AJ652">
        <v>6369024.6500000004</v>
      </c>
      <c r="AK652" t="s">
        <v>2388</v>
      </c>
      <c r="AL652" s="57">
        <v>3.6</v>
      </c>
      <c r="AM652" s="57">
        <v>3.5</v>
      </c>
    </row>
    <row r="653" spans="1:39" x14ac:dyDescent="0.2">
      <c r="A653" s="44" t="s">
        <v>173</v>
      </c>
      <c r="B653" t="s">
        <v>176</v>
      </c>
      <c r="C653" t="s">
        <v>2199</v>
      </c>
      <c r="E653" t="s">
        <v>1609</v>
      </c>
      <c r="F653" t="s">
        <v>494</v>
      </c>
      <c r="G653" t="s">
        <v>1805</v>
      </c>
      <c r="H653" s="39">
        <v>43344</v>
      </c>
      <c r="I653">
        <v>2018</v>
      </c>
      <c r="J653" t="s">
        <v>1316</v>
      </c>
      <c r="K653" t="s">
        <v>1403</v>
      </c>
      <c r="N653" t="s">
        <v>2116</v>
      </c>
      <c r="O653" t="s">
        <v>1837</v>
      </c>
      <c r="Q653" t="s">
        <v>29</v>
      </c>
      <c r="R653" t="s">
        <v>113</v>
      </c>
      <c r="S653" t="s">
        <v>692</v>
      </c>
      <c r="T653" t="s">
        <v>2850</v>
      </c>
      <c r="U653" t="s">
        <v>727</v>
      </c>
      <c r="V653" t="s">
        <v>1960</v>
      </c>
      <c r="AG653" t="s">
        <v>2116</v>
      </c>
      <c r="AH653" t="s">
        <v>2116</v>
      </c>
      <c r="AI653">
        <v>307162.01</v>
      </c>
      <c r="AJ653">
        <v>6369449.0999999996</v>
      </c>
      <c r="AK653" t="s">
        <v>2388</v>
      </c>
      <c r="AL653" s="57">
        <v>3</v>
      </c>
      <c r="AM653" s="57">
        <v>3</v>
      </c>
    </row>
    <row r="654" spans="1:39" x14ac:dyDescent="0.2">
      <c r="A654" s="44" t="s">
        <v>173</v>
      </c>
      <c r="B654" t="s">
        <v>176</v>
      </c>
      <c r="C654" t="s">
        <v>2940</v>
      </c>
      <c r="F654" t="s">
        <v>2941</v>
      </c>
      <c r="G654" t="s">
        <v>1805</v>
      </c>
      <c r="H654" s="39">
        <v>44638</v>
      </c>
      <c r="I654">
        <v>2022</v>
      </c>
      <c r="J654" t="s">
        <v>1310</v>
      </c>
      <c r="K654" t="s">
        <v>2942</v>
      </c>
      <c r="N654" t="s">
        <v>2116</v>
      </c>
      <c r="O654" t="s">
        <v>695</v>
      </c>
      <c r="Q654" t="s">
        <v>29</v>
      </c>
      <c r="R654" t="s">
        <v>113</v>
      </c>
      <c r="S654" t="s">
        <v>692</v>
      </c>
      <c r="T654" t="s">
        <v>2850</v>
      </c>
      <c r="U654" t="s">
        <v>697</v>
      </c>
      <c r="V654" t="s">
        <v>2943</v>
      </c>
      <c r="AG654" t="s">
        <v>2116</v>
      </c>
      <c r="AH654" t="s">
        <v>2116</v>
      </c>
      <c r="AI654">
        <v>321186</v>
      </c>
      <c r="AJ654">
        <v>6278160</v>
      </c>
      <c r="AK654" t="s">
        <v>2388</v>
      </c>
      <c r="AL654" s="57">
        <v>3.0150000000000001</v>
      </c>
      <c r="AM654" s="57">
        <v>3</v>
      </c>
    </row>
    <row r="655" spans="1:39" x14ac:dyDescent="0.2">
      <c r="A655" s="44" t="s">
        <v>173</v>
      </c>
      <c r="B655" t="s">
        <v>176</v>
      </c>
      <c r="C655" t="s">
        <v>2215</v>
      </c>
      <c r="E655" t="s">
        <v>1244</v>
      </c>
      <c r="F655" t="s">
        <v>648</v>
      </c>
      <c r="G655" t="s">
        <v>1805</v>
      </c>
      <c r="H655" s="39">
        <v>43683</v>
      </c>
      <c r="I655">
        <v>2019</v>
      </c>
      <c r="J655" t="s">
        <v>1310</v>
      </c>
      <c r="K655" t="s">
        <v>1460</v>
      </c>
      <c r="N655" t="s">
        <v>2116</v>
      </c>
      <c r="O655" t="s">
        <v>695</v>
      </c>
      <c r="Q655" t="s">
        <v>29</v>
      </c>
      <c r="R655" t="s">
        <v>113</v>
      </c>
      <c r="S655" t="s">
        <v>692</v>
      </c>
      <c r="T655" t="s">
        <v>2850</v>
      </c>
      <c r="U655" t="s">
        <v>697</v>
      </c>
      <c r="V655" t="s">
        <v>1986</v>
      </c>
      <c r="AG655" t="s">
        <v>2116</v>
      </c>
      <c r="AH655" t="s">
        <v>2116</v>
      </c>
      <c r="AI655">
        <v>317280</v>
      </c>
      <c r="AJ655">
        <v>6270160</v>
      </c>
      <c r="AK655" t="s">
        <v>2391</v>
      </c>
      <c r="AL655" s="57">
        <v>3</v>
      </c>
      <c r="AM655" s="57">
        <v>2.996</v>
      </c>
    </row>
    <row r="656" spans="1:39" x14ac:dyDescent="0.2">
      <c r="A656" s="44" t="s">
        <v>173</v>
      </c>
      <c r="B656" t="s">
        <v>176</v>
      </c>
      <c r="C656" t="s">
        <v>2322</v>
      </c>
      <c r="F656" t="s">
        <v>2323</v>
      </c>
      <c r="G656" t="s">
        <v>1805</v>
      </c>
      <c r="H656" s="39">
        <v>44295</v>
      </c>
      <c r="I656">
        <v>2021</v>
      </c>
      <c r="J656" t="s">
        <v>1333</v>
      </c>
      <c r="K656" t="s">
        <v>2324</v>
      </c>
      <c r="N656" t="s">
        <v>2116</v>
      </c>
      <c r="O656" t="s">
        <v>695</v>
      </c>
      <c r="Q656" t="s">
        <v>29</v>
      </c>
      <c r="R656" t="s">
        <v>113</v>
      </c>
      <c r="S656" t="s">
        <v>692</v>
      </c>
      <c r="T656" t="s">
        <v>2850</v>
      </c>
      <c r="U656" t="s">
        <v>2403</v>
      </c>
      <c r="V656" t="s">
        <v>2325</v>
      </c>
      <c r="AG656" t="s">
        <v>2116</v>
      </c>
      <c r="AH656" t="s">
        <v>2116</v>
      </c>
      <c r="AI656">
        <v>239648</v>
      </c>
      <c r="AJ656">
        <v>5951577</v>
      </c>
      <c r="AK656" t="s">
        <v>2391</v>
      </c>
      <c r="AL656" s="57">
        <v>2.70357</v>
      </c>
      <c r="AM656" s="57">
        <v>2.7</v>
      </c>
    </row>
    <row r="657" spans="1:39" x14ac:dyDescent="0.2">
      <c r="A657" s="44" t="s">
        <v>173</v>
      </c>
      <c r="B657" t="s">
        <v>176</v>
      </c>
      <c r="C657" t="s">
        <v>3553</v>
      </c>
      <c r="F657" t="s">
        <v>3554</v>
      </c>
      <c r="G657" t="s">
        <v>1805</v>
      </c>
      <c r="H657" s="39">
        <v>44680</v>
      </c>
      <c r="I657">
        <v>2022</v>
      </c>
      <c r="J657" t="s">
        <v>1337</v>
      </c>
      <c r="K657" t="s">
        <v>1408</v>
      </c>
      <c r="N657" t="s">
        <v>2116</v>
      </c>
      <c r="O657" t="s">
        <v>695</v>
      </c>
      <c r="Q657" t="s">
        <v>29</v>
      </c>
      <c r="R657" t="s">
        <v>113</v>
      </c>
      <c r="S657" t="s">
        <v>692</v>
      </c>
      <c r="T657" t="s">
        <v>2850</v>
      </c>
      <c r="U657" t="s">
        <v>3555</v>
      </c>
      <c r="V657" t="s">
        <v>3556</v>
      </c>
      <c r="AG657" t="s">
        <v>2116</v>
      </c>
      <c r="AH657" t="s">
        <v>2116</v>
      </c>
      <c r="AI657">
        <v>709882</v>
      </c>
      <c r="AJ657">
        <v>5829398</v>
      </c>
      <c r="AK657" t="s">
        <v>2389</v>
      </c>
      <c r="AL657" s="57">
        <v>1.9550000000000001</v>
      </c>
      <c r="AM657" s="57">
        <v>1.94</v>
      </c>
    </row>
    <row r="658" spans="1:39" x14ac:dyDescent="0.2">
      <c r="A658" s="44" t="s">
        <v>173</v>
      </c>
      <c r="B658" t="s">
        <v>176</v>
      </c>
      <c r="C658" t="s">
        <v>3187</v>
      </c>
      <c r="F658" t="s">
        <v>3269</v>
      </c>
      <c r="G658" t="s">
        <v>1805</v>
      </c>
      <c r="H658" s="39">
        <v>44957</v>
      </c>
      <c r="I658">
        <v>2023</v>
      </c>
      <c r="J658" t="s">
        <v>1337</v>
      </c>
      <c r="K658" t="s">
        <v>1341</v>
      </c>
      <c r="N658" t="s">
        <v>2116</v>
      </c>
      <c r="O658" t="s">
        <v>695</v>
      </c>
      <c r="Q658" t="s">
        <v>29</v>
      </c>
      <c r="R658" t="s">
        <v>113</v>
      </c>
      <c r="S658" t="s">
        <v>692</v>
      </c>
      <c r="T658" t="s">
        <v>2850</v>
      </c>
      <c r="U658" t="s">
        <v>1883</v>
      </c>
      <c r="V658" t="s">
        <v>3270</v>
      </c>
      <c r="AG658" t="s">
        <v>2116</v>
      </c>
      <c r="AH658" t="s">
        <v>2116</v>
      </c>
      <c r="AI658">
        <v>746491.61</v>
      </c>
      <c r="AJ658">
        <v>5835409.2599999998</v>
      </c>
      <c r="AK658" t="s">
        <v>2389</v>
      </c>
      <c r="AL658" s="57">
        <v>5.2156000000000002</v>
      </c>
      <c r="AM658" s="57">
        <v>5.2</v>
      </c>
    </row>
    <row r="659" spans="1:39" x14ac:dyDescent="0.2">
      <c r="A659" s="44" t="s">
        <v>173</v>
      </c>
      <c r="B659" t="s">
        <v>176</v>
      </c>
      <c r="C659" t="s">
        <v>3187</v>
      </c>
      <c r="F659" t="s">
        <v>3188</v>
      </c>
      <c r="G659" t="s">
        <v>1805</v>
      </c>
      <c r="H659" s="39">
        <v>44876</v>
      </c>
      <c r="I659">
        <v>2022</v>
      </c>
      <c r="J659" t="s">
        <v>1337</v>
      </c>
      <c r="K659" t="s">
        <v>1341</v>
      </c>
      <c r="N659" t="s">
        <v>2116</v>
      </c>
      <c r="O659" t="s">
        <v>695</v>
      </c>
      <c r="Q659" t="s">
        <v>29</v>
      </c>
      <c r="R659" t="s">
        <v>113</v>
      </c>
      <c r="S659" t="s">
        <v>692</v>
      </c>
      <c r="T659" t="s">
        <v>2850</v>
      </c>
      <c r="U659" t="s">
        <v>1883</v>
      </c>
      <c r="V659" t="s">
        <v>3189</v>
      </c>
      <c r="AG659" t="s">
        <v>2116</v>
      </c>
      <c r="AH659" t="s">
        <v>2116</v>
      </c>
      <c r="AI659">
        <v>746402</v>
      </c>
      <c r="AJ659">
        <v>5835069</v>
      </c>
      <c r="AK659" t="s">
        <v>2389</v>
      </c>
      <c r="AL659" s="57">
        <v>2.7534000000000001</v>
      </c>
      <c r="AM659" s="57">
        <v>2.75</v>
      </c>
    </row>
    <row r="660" spans="1:39" x14ac:dyDescent="0.2">
      <c r="A660" s="44" t="s">
        <v>173</v>
      </c>
      <c r="B660" t="s">
        <v>176</v>
      </c>
      <c r="C660" t="s">
        <v>3237</v>
      </c>
      <c r="F660" t="s">
        <v>3238</v>
      </c>
      <c r="G660" t="s">
        <v>1805</v>
      </c>
      <c r="H660" s="39">
        <v>44934</v>
      </c>
      <c r="I660">
        <v>2023</v>
      </c>
      <c r="J660" t="s">
        <v>1333</v>
      </c>
      <c r="K660" t="s">
        <v>3239</v>
      </c>
      <c r="N660" t="s">
        <v>2116</v>
      </c>
      <c r="O660" t="s">
        <v>695</v>
      </c>
      <c r="Q660" t="s">
        <v>29</v>
      </c>
      <c r="R660" t="s">
        <v>113</v>
      </c>
      <c r="S660" t="s">
        <v>692</v>
      </c>
      <c r="T660" t="s">
        <v>2850</v>
      </c>
      <c r="U660" t="s">
        <v>697</v>
      </c>
      <c r="V660" t="s">
        <v>3240</v>
      </c>
      <c r="AG660" t="s">
        <v>2116</v>
      </c>
      <c r="AH660" t="s">
        <v>2116</v>
      </c>
      <c r="AI660">
        <v>720163</v>
      </c>
      <c r="AJ660">
        <v>5986382</v>
      </c>
      <c r="AK660" t="s">
        <v>2389</v>
      </c>
      <c r="AL660" s="57">
        <v>6.01</v>
      </c>
      <c r="AM660" s="57">
        <v>6</v>
      </c>
    </row>
    <row r="661" spans="1:39" x14ac:dyDescent="0.2">
      <c r="A661" s="44" t="s">
        <v>173</v>
      </c>
      <c r="B661" t="s">
        <v>176</v>
      </c>
      <c r="C661" t="s">
        <v>4042</v>
      </c>
      <c r="F661" t="s">
        <v>4043</v>
      </c>
      <c r="G661" t="s">
        <v>1805</v>
      </c>
      <c r="H661" s="39">
        <v>45546</v>
      </c>
      <c r="I661">
        <v>2024</v>
      </c>
      <c r="J661" t="s">
        <v>1362</v>
      </c>
      <c r="K661" t="s">
        <v>1464</v>
      </c>
      <c r="N661" t="s">
        <v>2116</v>
      </c>
      <c r="O661" t="s">
        <v>695</v>
      </c>
      <c r="Q661" t="s">
        <v>29</v>
      </c>
      <c r="R661" t="s">
        <v>113</v>
      </c>
      <c r="S661" t="s">
        <v>692</v>
      </c>
      <c r="T661" t="s">
        <v>2850</v>
      </c>
      <c r="U661" t="s">
        <v>697</v>
      </c>
      <c r="V661" t="s">
        <v>4044</v>
      </c>
      <c r="AG661" t="s">
        <v>2116</v>
      </c>
      <c r="AH661" t="s">
        <v>2116</v>
      </c>
      <c r="AI661">
        <v>374825.61</v>
      </c>
      <c r="AJ661">
        <v>6950679.8200000003</v>
      </c>
      <c r="AK661" t="s">
        <v>2390</v>
      </c>
      <c r="AL661" s="57">
        <v>4.5010000000000003</v>
      </c>
      <c r="AM661" s="57">
        <v>4.5</v>
      </c>
    </row>
    <row r="662" spans="1:39" x14ac:dyDescent="0.2">
      <c r="A662" s="44" t="s">
        <v>173</v>
      </c>
      <c r="B662" t="s">
        <v>176</v>
      </c>
      <c r="C662" t="s">
        <v>3459</v>
      </c>
      <c r="F662" t="s">
        <v>3460</v>
      </c>
      <c r="G662" t="s">
        <v>1805</v>
      </c>
      <c r="H662" s="39">
        <v>45121</v>
      </c>
      <c r="I662">
        <v>2023</v>
      </c>
      <c r="J662" t="s">
        <v>1316</v>
      </c>
      <c r="K662" t="s">
        <v>1412</v>
      </c>
      <c r="N662" t="s">
        <v>2116</v>
      </c>
      <c r="O662" t="s">
        <v>695</v>
      </c>
      <c r="Q662" t="s">
        <v>29</v>
      </c>
      <c r="R662" t="s">
        <v>113</v>
      </c>
      <c r="S662" t="s">
        <v>692</v>
      </c>
      <c r="T662" t="s">
        <v>2850</v>
      </c>
      <c r="U662" t="s">
        <v>1557</v>
      </c>
      <c r="V662" t="s">
        <v>3461</v>
      </c>
      <c r="AG662" t="s">
        <v>2116</v>
      </c>
      <c r="AH662" t="s">
        <v>2116</v>
      </c>
      <c r="AI662">
        <v>298092</v>
      </c>
      <c r="AJ662">
        <v>6402846</v>
      </c>
      <c r="AK662" t="s">
        <v>2388</v>
      </c>
      <c r="AL662" s="57">
        <v>9.01</v>
      </c>
      <c r="AM662" s="57">
        <v>9</v>
      </c>
    </row>
    <row r="663" spans="1:39" x14ac:dyDescent="0.2">
      <c r="A663" s="44" t="s">
        <v>173</v>
      </c>
      <c r="B663" t="s">
        <v>176</v>
      </c>
      <c r="C663" t="s">
        <v>3000</v>
      </c>
      <c r="F663" t="s">
        <v>3001</v>
      </c>
      <c r="G663" t="s">
        <v>1805</v>
      </c>
      <c r="H663" s="39">
        <v>44683</v>
      </c>
      <c r="I663">
        <v>2022</v>
      </c>
      <c r="J663" t="s">
        <v>1297</v>
      </c>
      <c r="K663" t="s">
        <v>1446</v>
      </c>
      <c r="N663" t="s">
        <v>2116</v>
      </c>
      <c r="O663" t="s">
        <v>695</v>
      </c>
      <c r="Q663" t="s">
        <v>29</v>
      </c>
      <c r="R663" t="s">
        <v>113</v>
      </c>
      <c r="S663" t="s">
        <v>692</v>
      </c>
      <c r="T663" t="s">
        <v>2850</v>
      </c>
      <c r="U663" t="s">
        <v>697</v>
      </c>
      <c r="V663" t="s">
        <v>3002</v>
      </c>
      <c r="AG663" t="s">
        <v>2116</v>
      </c>
      <c r="AH663" t="s">
        <v>2116</v>
      </c>
      <c r="AI663">
        <v>304347</v>
      </c>
      <c r="AJ663">
        <v>6132988</v>
      </c>
      <c r="AK663" t="s">
        <v>2388</v>
      </c>
      <c r="AL663" s="57">
        <v>9.01</v>
      </c>
      <c r="AM663" s="57">
        <v>9</v>
      </c>
    </row>
    <row r="664" spans="1:39" x14ac:dyDescent="0.2">
      <c r="A664" s="44" t="s">
        <v>173</v>
      </c>
      <c r="B664" t="s">
        <v>176</v>
      </c>
      <c r="C664" t="s">
        <v>2586</v>
      </c>
      <c r="E664" t="s">
        <v>1189</v>
      </c>
      <c r="F664" t="s">
        <v>498</v>
      </c>
      <c r="G664" t="s">
        <v>1805</v>
      </c>
      <c r="H664" s="39">
        <v>42452</v>
      </c>
      <c r="I664">
        <v>2016</v>
      </c>
      <c r="J664" t="s">
        <v>1348</v>
      </c>
      <c r="K664" t="s">
        <v>1407</v>
      </c>
      <c r="N664" t="s">
        <v>2116</v>
      </c>
      <c r="O664" t="s">
        <v>695</v>
      </c>
      <c r="Q664" t="s">
        <v>29</v>
      </c>
      <c r="R664" t="s">
        <v>113</v>
      </c>
      <c r="S664" t="s">
        <v>692</v>
      </c>
      <c r="T664" t="s">
        <v>2850</v>
      </c>
      <c r="U664" t="s">
        <v>738</v>
      </c>
      <c r="V664" t="s">
        <v>932</v>
      </c>
      <c r="AG664" t="s">
        <v>2116</v>
      </c>
      <c r="AH664" t="s">
        <v>2116</v>
      </c>
      <c r="AI664">
        <v>289377.99979999999</v>
      </c>
      <c r="AJ664">
        <v>6494513.0149999997</v>
      </c>
      <c r="AK664" t="s">
        <v>2390</v>
      </c>
      <c r="AL664" s="57">
        <v>3</v>
      </c>
      <c r="AM664" s="57">
        <v>2.97</v>
      </c>
    </row>
    <row r="665" spans="1:39" x14ac:dyDescent="0.2">
      <c r="A665" s="44" t="s">
        <v>173</v>
      </c>
      <c r="B665" t="s">
        <v>176</v>
      </c>
      <c r="C665" t="s">
        <v>2602</v>
      </c>
      <c r="F665" t="s">
        <v>2301</v>
      </c>
      <c r="G665" t="s">
        <v>1805</v>
      </c>
      <c r="H665" s="39">
        <v>44251</v>
      </c>
      <c r="I665">
        <v>2021</v>
      </c>
      <c r="J665" t="s">
        <v>1310</v>
      </c>
      <c r="K665" t="s">
        <v>1315</v>
      </c>
      <c r="N665" t="s">
        <v>2116</v>
      </c>
      <c r="O665" t="s">
        <v>695</v>
      </c>
      <c r="Q665" t="s">
        <v>29</v>
      </c>
      <c r="R665" t="s">
        <v>113</v>
      </c>
      <c r="S665" t="s">
        <v>692</v>
      </c>
      <c r="T665" t="s">
        <v>2850</v>
      </c>
      <c r="U665" t="s">
        <v>2157</v>
      </c>
      <c r="V665" t="s">
        <v>2158</v>
      </c>
      <c r="AG665" t="s">
        <v>2116</v>
      </c>
      <c r="AH665" t="s">
        <v>2116</v>
      </c>
      <c r="AI665">
        <v>285480.27</v>
      </c>
      <c r="AJ665">
        <v>6236425.5300000003</v>
      </c>
      <c r="AK665" t="s">
        <v>2391</v>
      </c>
      <c r="AL665" s="57">
        <v>2.75</v>
      </c>
      <c r="AM665" s="57">
        <v>2.7029999999999998</v>
      </c>
    </row>
    <row r="666" spans="1:39" x14ac:dyDescent="0.2">
      <c r="A666" s="44" t="s">
        <v>173</v>
      </c>
      <c r="B666" t="s">
        <v>176</v>
      </c>
      <c r="C666" t="s">
        <v>3465</v>
      </c>
      <c r="F666" t="s">
        <v>3466</v>
      </c>
      <c r="G666" t="s">
        <v>1805</v>
      </c>
      <c r="H666" s="39">
        <v>45107</v>
      </c>
      <c r="I666">
        <v>2023</v>
      </c>
      <c r="J666" t="s">
        <v>1310</v>
      </c>
      <c r="K666" t="s">
        <v>2949</v>
      </c>
      <c r="N666" t="s">
        <v>2116</v>
      </c>
      <c r="O666" t="s">
        <v>695</v>
      </c>
      <c r="Q666" t="s">
        <v>29</v>
      </c>
      <c r="R666" t="s">
        <v>113</v>
      </c>
      <c r="S666" t="s">
        <v>692</v>
      </c>
      <c r="T666" t="s">
        <v>2850</v>
      </c>
      <c r="U666" t="s">
        <v>1557</v>
      </c>
      <c r="V666" t="s">
        <v>3370</v>
      </c>
      <c r="AG666" t="s">
        <v>2116</v>
      </c>
      <c r="AH666" t="s">
        <v>2116</v>
      </c>
      <c r="AI666">
        <v>331126</v>
      </c>
      <c r="AJ666">
        <v>6254815</v>
      </c>
      <c r="AK666" t="s">
        <v>2388</v>
      </c>
      <c r="AL666" s="57">
        <v>9.01</v>
      </c>
      <c r="AM666" s="57">
        <v>9</v>
      </c>
    </row>
    <row r="667" spans="1:39" x14ac:dyDescent="0.2">
      <c r="A667" s="44" t="s">
        <v>173</v>
      </c>
      <c r="B667" t="s">
        <v>176</v>
      </c>
      <c r="C667" t="s">
        <v>2150</v>
      </c>
      <c r="E667" t="s">
        <v>1587</v>
      </c>
      <c r="F667" t="s">
        <v>391</v>
      </c>
      <c r="G667" t="s">
        <v>1805</v>
      </c>
      <c r="H667" s="39">
        <v>43971</v>
      </c>
      <c r="I667">
        <v>2020</v>
      </c>
      <c r="J667" t="s">
        <v>1316</v>
      </c>
      <c r="K667" t="s">
        <v>1359</v>
      </c>
      <c r="N667" t="s">
        <v>2116</v>
      </c>
      <c r="O667" t="s">
        <v>695</v>
      </c>
      <c r="Q667" t="s">
        <v>29</v>
      </c>
      <c r="R667" t="s">
        <v>113</v>
      </c>
      <c r="S667" t="s">
        <v>692</v>
      </c>
      <c r="T667" t="s">
        <v>2850</v>
      </c>
      <c r="U667" t="s">
        <v>727</v>
      </c>
      <c r="V667" t="s">
        <v>1911</v>
      </c>
      <c r="AG667" t="s">
        <v>2116</v>
      </c>
      <c r="AH667" t="s">
        <v>2116</v>
      </c>
      <c r="AI667">
        <v>315940</v>
      </c>
      <c r="AJ667">
        <v>6376523</v>
      </c>
      <c r="AK667" t="s">
        <v>2391</v>
      </c>
      <c r="AL667" s="57">
        <v>2</v>
      </c>
      <c r="AM667" s="57">
        <v>1.99</v>
      </c>
    </row>
    <row r="668" spans="1:39" x14ac:dyDescent="0.2">
      <c r="A668" s="44" t="s">
        <v>173</v>
      </c>
      <c r="B668" t="s">
        <v>176</v>
      </c>
      <c r="C668" t="s">
        <v>2891</v>
      </c>
      <c r="F668" t="s">
        <v>2892</v>
      </c>
      <c r="G668" t="s">
        <v>1805</v>
      </c>
      <c r="H668" s="39">
        <v>44530</v>
      </c>
      <c r="I668">
        <v>2021</v>
      </c>
      <c r="J668" t="s">
        <v>1310</v>
      </c>
      <c r="K668" t="s">
        <v>1314</v>
      </c>
      <c r="N668" t="s">
        <v>2116</v>
      </c>
      <c r="O668" t="s">
        <v>695</v>
      </c>
      <c r="Q668" t="s">
        <v>29</v>
      </c>
      <c r="R668" t="s">
        <v>113</v>
      </c>
      <c r="S668" t="s">
        <v>692</v>
      </c>
      <c r="T668" t="s">
        <v>2850</v>
      </c>
      <c r="U668" t="s">
        <v>1557</v>
      </c>
      <c r="V668" t="s">
        <v>2893</v>
      </c>
      <c r="AG668" t="s">
        <v>2116</v>
      </c>
      <c r="AH668" t="s">
        <v>2116</v>
      </c>
      <c r="AI668">
        <v>292999</v>
      </c>
      <c r="AJ668">
        <v>6261324</v>
      </c>
      <c r="AK668" t="s">
        <v>2388</v>
      </c>
      <c r="AL668" s="57">
        <v>2.71</v>
      </c>
      <c r="AM668" s="57">
        <v>2.7</v>
      </c>
    </row>
    <row r="669" spans="1:39" x14ac:dyDescent="0.2">
      <c r="A669" s="44" t="s">
        <v>173</v>
      </c>
      <c r="B669" t="s">
        <v>176</v>
      </c>
      <c r="C669" t="s">
        <v>2155</v>
      </c>
      <c r="E669" t="s">
        <v>1190</v>
      </c>
      <c r="F669" t="s">
        <v>499</v>
      </c>
      <c r="G669" t="s">
        <v>1805</v>
      </c>
      <c r="H669" s="39">
        <v>42796</v>
      </c>
      <c r="I669">
        <v>2017</v>
      </c>
      <c r="J669" t="s">
        <v>1348</v>
      </c>
      <c r="K669" t="s">
        <v>1407</v>
      </c>
      <c r="N669" t="s">
        <v>2116</v>
      </c>
      <c r="O669" t="s">
        <v>695</v>
      </c>
      <c r="Q669" t="s">
        <v>29</v>
      </c>
      <c r="R669" t="s">
        <v>113</v>
      </c>
      <c r="S669" t="s">
        <v>692</v>
      </c>
      <c r="T669" t="s">
        <v>2850</v>
      </c>
      <c r="U669" t="s">
        <v>738</v>
      </c>
      <c r="V669" t="s">
        <v>933</v>
      </c>
      <c r="AG669" t="s">
        <v>2116</v>
      </c>
      <c r="AH669" t="s">
        <v>2116</v>
      </c>
      <c r="AI669">
        <v>289976.71000000002</v>
      </c>
      <c r="AJ669">
        <v>6494762.9900000002</v>
      </c>
      <c r="AK669" t="s">
        <v>2390</v>
      </c>
      <c r="AL669" s="57">
        <v>3</v>
      </c>
      <c r="AM669" s="57">
        <v>2.97</v>
      </c>
    </row>
    <row r="670" spans="1:39" x14ac:dyDescent="0.2">
      <c r="A670" s="44" t="s">
        <v>173</v>
      </c>
      <c r="B670" t="s">
        <v>176</v>
      </c>
      <c r="C670" t="s">
        <v>3836</v>
      </c>
      <c r="F670" t="s">
        <v>3837</v>
      </c>
      <c r="G670" t="s">
        <v>1805</v>
      </c>
      <c r="H670" s="39">
        <v>45337</v>
      </c>
      <c r="I670">
        <v>2024</v>
      </c>
      <c r="J670" t="s">
        <v>1297</v>
      </c>
      <c r="K670" t="s">
        <v>1442</v>
      </c>
      <c r="N670" t="s">
        <v>2116</v>
      </c>
      <c r="O670" t="s">
        <v>695</v>
      </c>
      <c r="Q670" t="s">
        <v>29</v>
      </c>
      <c r="R670" t="s">
        <v>113</v>
      </c>
      <c r="S670" t="s">
        <v>692</v>
      </c>
      <c r="T670" t="s">
        <v>2850</v>
      </c>
      <c r="U670" t="s">
        <v>3838</v>
      </c>
      <c r="V670" t="s">
        <v>3839</v>
      </c>
      <c r="AG670" t="s">
        <v>2116</v>
      </c>
      <c r="AH670" t="s">
        <v>2116</v>
      </c>
      <c r="AI670">
        <v>247498</v>
      </c>
      <c r="AJ670">
        <v>6011587</v>
      </c>
      <c r="AK670" t="s">
        <v>2388</v>
      </c>
      <c r="AL670" s="57">
        <v>1.01</v>
      </c>
      <c r="AM670" s="57">
        <v>1</v>
      </c>
    </row>
    <row r="671" spans="1:39" x14ac:dyDescent="0.2">
      <c r="A671" s="44" t="s">
        <v>173</v>
      </c>
      <c r="B671" t="s">
        <v>176</v>
      </c>
      <c r="C671" t="s">
        <v>3396</v>
      </c>
      <c r="F671" t="s">
        <v>3397</v>
      </c>
      <c r="G671" t="s">
        <v>1805</v>
      </c>
      <c r="H671" s="39">
        <v>45049</v>
      </c>
      <c r="I671">
        <v>2023</v>
      </c>
      <c r="J671" t="s">
        <v>1333</v>
      </c>
      <c r="K671" t="s">
        <v>3239</v>
      </c>
      <c r="N671" t="s">
        <v>2116</v>
      </c>
      <c r="O671" t="s">
        <v>695</v>
      </c>
      <c r="Q671" t="s">
        <v>29</v>
      </c>
      <c r="R671" t="s">
        <v>113</v>
      </c>
      <c r="S671" t="s">
        <v>692</v>
      </c>
      <c r="T671" t="s">
        <v>2850</v>
      </c>
      <c r="U671" t="s">
        <v>697</v>
      </c>
      <c r="V671" t="s">
        <v>3398</v>
      </c>
      <c r="AG671" t="s">
        <v>2116</v>
      </c>
      <c r="AH671" t="s">
        <v>2116</v>
      </c>
      <c r="AI671">
        <v>722164</v>
      </c>
      <c r="AJ671">
        <v>5989076</v>
      </c>
      <c r="AK671" t="s">
        <v>2389</v>
      </c>
      <c r="AL671" s="57">
        <v>2.5019999999999998</v>
      </c>
      <c r="AM671" s="57">
        <v>2.5</v>
      </c>
    </row>
    <row r="672" spans="1:39" x14ac:dyDescent="0.2">
      <c r="A672" s="44" t="s">
        <v>173</v>
      </c>
      <c r="B672" t="s">
        <v>176</v>
      </c>
      <c r="C672" t="s">
        <v>2652</v>
      </c>
      <c r="F672" t="s">
        <v>2245</v>
      </c>
      <c r="G672" t="s">
        <v>1805</v>
      </c>
      <c r="H672" s="39">
        <v>44238</v>
      </c>
      <c r="I672">
        <v>2021</v>
      </c>
      <c r="J672" t="s">
        <v>1297</v>
      </c>
      <c r="K672" t="s">
        <v>1453</v>
      </c>
      <c r="N672" t="s">
        <v>2116</v>
      </c>
      <c r="O672" t="s">
        <v>695</v>
      </c>
      <c r="Q672" t="s">
        <v>29</v>
      </c>
      <c r="R672" t="s">
        <v>113</v>
      </c>
      <c r="S672" t="s">
        <v>692</v>
      </c>
      <c r="T672" t="s">
        <v>2850</v>
      </c>
      <c r="U672" t="s">
        <v>697</v>
      </c>
      <c r="V672" t="s">
        <v>2246</v>
      </c>
      <c r="AG672" t="s">
        <v>2116</v>
      </c>
      <c r="AH672" t="s">
        <v>2116</v>
      </c>
      <c r="AI672">
        <v>256818</v>
      </c>
      <c r="AJ672">
        <v>6057915</v>
      </c>
      <c r="AK672" t="s">
        <v>2388</v>
      </c>
      <c r="AL672" s="57">
        <v>6.01</v>
      </c>
      <c r="AM672" s="57">
        <v>6</v>
      </c>
    </row>
    <row r="673" spans="1:39" x14ac:dyDescent="0.2">
      <c r="A673" s="44" t="s">
        <v>173</v>
      </c>
      <c r="B673" t="s">
        <v>176</v>
      </c>
      <c r="C673" t="s">
        <v>3197</v>
      </c>
      <c r="F673" t="s">
        <v>3198</v>
      </c>
      <c r="G673" t="s">
        <v>1805</v>
      </c>
      <c r="H673" s="39">
        <v>44837</v>
      </c>
      <c r="I673">
        <v>2022</v>
      </c>
      <c r="J673" t="s">
        <v>1297</v>
      </c>
      <c r="K673" t="s">
        <v>1446</v>
      </c>
      <c r="N673" t="s">
        <v>2116</v>
      </c>
      <c r="O673" t="s">
        <v>695</v>
      </c>
      <c r="Q673" t="s">
        <v>29</v>
      </c>
      <c r="R673" t="s">
        <v>113</v>
      </c>
      <c r="S673" t="s">
        <v>692</v>
      </c>
      <c r="T673" t="s">
        <v>2850</v>
      </c>
      <c r="U673" t="s">
        <v>1909</v>
      </c>
      <c r="V673" t="s">
        <v>3199</v>
      </c>
      <c r="AG673" t="s">
        <v>2116</v>
      </c>
      <c r="AH673" t="s">
        <v>2116</v>
      </c>
      <c r="AI673">
        <v>311850</v>
      </c>
      <c r="AJ673">
        <v>6126650</v>
      </c>
      <c r="AK673" t="s">
        <v>2388</v>
      </c>
      <c r="AL673" s="57">
        <v>9.01</v>
      </c>
      <c r="AM673" s="57">
        <v>9</v>
      </c>
    </row>
    <row r="674" spans="1:39" x14ac:dyDescent="0.2">
      <c r="A674" s="44" t="s">
        <v>173</v>
      </c>
      <c r="B674" t="s">
        <v>176</v>
      </c>
      <c r="C674" t="s">
        <v>3487</v>
      </c>
      <c r="F674" t="s">
        <v>3488</v>
      </c>
      <c r="G674" t="s">
        <v>1805</v>
      </c>
      <c r="H674" s="39">
        <v>45146</v>
      </c>
      <c r="I674">
        <v>2023</v>
      </c>
      <c r="J674" t="s">
        <v>1333</v>
      </c>
      <c r="K674" t="s">
        <v>3489</v>
      </c>
      <c r="N674" t="s">
        <v>2116</v>
      </c>
      <c r="O674" t="s">
        <v>695</v>
      </c>
      <c r="Q674" t="s">
        <v>29</v>
      </c>
      <c r="R674" t="s">
        <v>113</v>
      </c>
      <c r="S674" t="s">
        <v>692</v>
      </c>
      <c r="T674" t="s">
        <v>2850</v>
      </c>
      <c r="U674" t="s">
        <v>709</v>
      </c>
      <c r="V674" t="s">
        <v>3490</v>
      </c>
      <c r="AG674" t="s">
        <v>2116</v>
      </c>
      <c r="AH674" t="s">
        <v>2116</v>
      </c>
      <c r="AI674">
        <v>757072.39</v>
      </c>
      <c r="AJ674">
        <v>5913786.4900000002</v>
      </c>
      <c r="AK674" t="s">
        <v>2389</v>
      </c>
      <c r="AL674" s="57">
        <v>9.01</v>
      </c>
      <c r="AM674" s="57">
        <v>9</v>
      </c>
    </row>
    <row r="675" spans="1:39" x14ac:dyDescent="0.2">
      <c r="A675" s="44" t="s">
        <v>173</v>
      </c>
      <c r="B675" t="s">
        <v>176</v>
      </c>
      <c r="C675" t="s">
        <v>4154</v>
      </c>
      <c r="F675" t="s">
        <v>4155</v>
      </c>
      <c r="G675" t="s">
        <v>1805</v>
      </c>
      <c r="H675" s="39">
        <v>45636</v>
      </c>
      <c r="I675">
        <v>2024</v>
      </c>
      <c r="J675" t="s">
        <v>1333</v>
      </c>
      <c r="K675" t="s">
        <v>1478</v>
      </c>
      <c r="N675" t="s">
        <v>2116</v>
      </c>
      <c r="O675" t="s">
        <v>1837</v>
      </c>
      <c r="Q675" t="s">
        <v>29</v>
      </c>
      <c r="R675" t="s">
        <v>113</v>
      </c>
      <c r="S675" t="s">
        <v>4070</v>
      </c>
      <c r="T675" t="s">
        <v>2850</v>
      </c>
      <c r="U675" t="s">
        <v>709</v>
      </c>
      <c r="V675" t="s">
        <v>4156</v>
      </c>
      <c r="AG675" t="s">
        <v>2116</v>
      </c>
      <c r="AH675" t="s">
        <v>2116</v>
      </c>
      <c r="AI675">
        <v>758007</v>
      </c>
      <c r="AJ675">
        <v>5885742</v>
      </c>
      <c r="AK675" t="s">
        <v>162</v>
      </c>
      <c r="AL675" s="57">
        <v>6</v>
      </c>
      <c r="AM675" s="57">
        <v>5.9934000000000003</v>
      </c>
    </row>
    <row r="676" spans="1:39" x14ac:dyDescent="0.2">
      <c r="A676" s="44" t="s">
        <v>173</v>
      </c>
      <c r="B676" t="s">
        <v>176</v>
      </c>
      <c r="C676" t="s">
        <v>4154</v>
      </c>
      <c r="F676" t="s">
        <v>4166</v>
      </c>
      <c r="G676" t="s">
        <v>1805</v>
      </c>
      <c r="H676" s="39">
        <v>45636</v>
      </c>
      <c r="I676">
        <v>2024</v>
      </c>
      <c r="J676" t="s">
        <v>1333</v>
      </c>
      <c r="K676" t="s">
        <v>1478</v>
      </c>
      <c r="N676" t="s">
        <v>2116</v>
      </c>
      <c r="O676" t="s">
        <v>695</v>
      </c>
      <c r="Q676" t="s">
        <v>29</v>
      </c>
      <c r="R676" t="s">
        <v>113</v>
      </c>
      <c r="S676" t="s">
        <v>4070</v>
      </c>
      <c r="T676" t="s">
        <v>2850</v>
      </c>
      <c r="U676" t="s">
        <v>709</v>
      </c>
      <c r="V676" t="s">
        <v>4167</v>
      </c>
      <c r="AG676" t="s">
        <v>2116</v>
      </c>
      <c r="AH676" t="s">
        <v>2116</v>
      </c>
      <c r="AI676">
        <v>758007</v>
      </c>
      <c r="AJ676">
        <v>5885742</v>
      </c>
      <c r="AK676" t="s">
        <v>162</v>
      </c>
      <c r="AL676" s="57">
        <v>3.0032999999999999</v>
      </c>
      <c r="AM676" s="57">
        <v>3</v>
      </c>
    </row>
    <row r="677" spans="1:39" x14ac:dyDescent="0.2">
      <c r="A677" s="44" t="s">
        <v>173</v>
      </c>
      <c r="B677" t="s">
        <v>176</v>
      </c>
      <c r="C677" t="s">
        <v>2517</v>
      </c>
      <c r="E677" t="s">
        <v>1148</v>
      </c>
      <c r="F677" t="s">
        <v>408</v>
      </c>
      <c r="G677" t="s">
        <v>1805</v>
      </c>
      <c r="H677" s="39">
        <v>42424</v>
      </c>
      <c r="I677">
        <v>2016</v>
      </c>
      <c r="J677" t="s">
        <v>1362</v>
      </c>
      <c r="K677" t="s">
        <v>1363</v>
      </c>
      <c r="N677" t="s">
        <v>2116</v>
      </c>
      <c r="O677" t="s">
        <v>695</v>
      </c>
      <c r="Q677" t="s">
        <v>29</v>
      </c>
      <c r="R677" t="s">
        <v>113</v>
      </c>
      <c r="S677" t="s">
        <v>692</v>
      </c>
      <c r="U677" t="s">
        <v>1824</v>
      </c>
      <c r="V677" t="s">
        <v>854</v>
      </c>
      <c r="AG677" t="s">
        <v>2116</v>
      </c>
      <c r="AH677" t="s">
        <v>2116</v>
      </c>
      <c r="AI677">
        <v>411211.26</v>
      </c>
      <c r="AJ677">
        <v>7010246.5599999996</v>
      </c>
      <c r="AK677" t="s">
        <v>2390</v>
      </c>
      <c r="AL677" s="57">
        <v>141.04</v>
      </c>
      <c r="AM677" s="57">
        <v>141.04</v>
      </c>
    </row>
    <row r="678" spans="1:39" x14ac:dyDescent="0.2">
      <c r="A678" s="44" t="s">
        <v>173</v>
      </c>
      <c r="B678" t="s">
        <v>176</v>
      </c>
      <c r="C678" t="s">
        <v>2188</v>
      </c>
      <c r="E678" t="s">
        <v>1647</v>
      </c>
      <c r="F678" t="s">
        <v>633</v>
      </c>
      <c r="G678" t="s">
        <v>1805</v>
      </c>
      <c r="H678" s="39">
        <v>43658</v>
      </c>
      <c r="I678">
        <v>2019</v>
      </c>
      <c r="J678" t="s">
        <v>1310</v>
      </c>
      <c r="K678" t="s">
        <v>1315</v>
      </c>
      <c r="N678" t="s">
        <v>2116</v>
      </c>
      <c r="O678" t="s">
        <v>1837</v>
      </c>
      <c r="Q678" t="s">
        <v>29</v>
      </c>
      <c r="R678" t="s">
        <v>113</v>
      </c>
      <c r="S678" t="s">
        <v>692</v>
      </c>
      <c r="T678" t="s">
        <v>2850</v>
      </c>
      <c r="U678" t="s">
        <v>697</v>
      </c>
      <c r="V678" t="s">
        <v>1955</v>
      </c>
      <c r="AG678" t="s">
        <v>2116</v>
      </c>
      <c r="AH678" t="s">
        <v>2116</v>
      </c>
      <c r="AI678">
        <v>284851.17</v>
      </c>
      <c r="AJ678">
        <v>6237168.5899999999</v>
      </c>
      <c r="AK678" t="s">
        <v>2391</v>
      </c>
      <c r="AL678" s="57">
        <v>2.97</v>
      </c>
      <c r="AM678" s="57">
        <v>2.9649999999999999</v>
      </c>
    </row>
    <row r="679" spans="1:39" x14ac:dyDescent="0.2">
      <c r="A679" s="44" t="s">
        <v>173</v>
      </c>
      <c r="B679" t="s">
        <v>176</v>
      </c>
      <c r="C679" t="s">
        <v>3462</v>
      </c>
      <c r="F679" t="s">
        <v>3463</v>
      </c>
      <c r="G679" t="s">
        <v>1805</v>
      </c>
      <c r="H679" s="39">
        <v>45135</v>
      </c>
      <c r="I679">
        <v>2023</v>
      </c>
      <c r="J679" t="s">
        <v>1333</v>
      </c>
      <c r="K679" t="s">
        <v>1449</v>
      </c>
      <c r="N679" t="s">
        <v>2116</v>
      </c>
      <c r="O679" t="s">
        <v>695</v>
      </c>
      <c r="Q679" t="s">
        <v>29</v>
      </c>
      <c r="R679" t="s">
        <v>113</v>
      </c>
      <c r="S679" t="s">
        <v>692</v>
      </c>
      <c r="T679" t="s">
        <v>2850</v>
      </c>
      <c r="U679" t="s">
        <v>1557</v>
      </c>
      <c r="V679" t="s">
        <v>3464</v>
      </c>
      <c r="AG679" t="s">
        <v>2116</v>
      </c>
      <c r="AH679" t="s">
        <v>2116</v>
      </c>
      <c r="AI679">
        <v>236671</v>
      </c>
      <c r="AJ679">
        <v>5962209</v>
      </c>
      <c r="AK679" t="s">
        <v>2388</v>
      </c>
      <c r="AL679" s="57">
        <v>9.01</v>
      </c>
      <c r="AM679" s="57">
        <v>9</v>
      </c>
    </row>
    <row r="680" spans="1:39" x14ac:dyDescent="0.2">
      <c r="A680" s="44" t="s">
        <v>173</v>
      </c>
      <c r="B680" t="s">
        <v>176</v>
      </c>
      <c r="C680" t="s">
        <v>3491</v>
      </c>
      <c r="F680" t="s">
        <v>3492</v>
      </c>
      <c r="G680" t="s">
        <v>1805</v>
      </c>
      <c r="H680" s="39">
        <v>44908</v>
      </c>
      <c r="I680">
        <v>2022</v>
      </c>
      <c r="J680" t="s">
        <v>1362</v>
      </c>
      <c r="K680" t="s">
        <v>1464</v>
      </c>
      <c r="N680" t="s">
        <v>2116</v>
      </c>
      <c r="O680" t="s">
        <v>695</v>
      </c>
      <c r="Q680" t="s">
        <v>29</v>
      </c>
      <c r="R680" t="s">
        <v>113</v>
      </c>
      <c r="S680" t="s">
        <v>692</v>
      </c>
      <c r="T680" t="s">
        <v>2850</v>
      </c>
      <c r="U680" t="s">
        <v>1557</v>
      </c>
      <c r="V680" t="s">
        <v>3493</v>
      </c>
      <c r="AG680" t="s">
        <v>2116</v>
      </c>
      <c r="AH680" t="s">
        <v>2116</v>
      </c>
      <c r="AI680">
        <v>376447</v>
      </c>
      <c r="AJ680">
        <v>6946613</v>
      </c>
      <c r="AK680" t="s">
        <v>2390</v>
      </c>
      <c r="AL680" s="57">
        <v>3.62</v>
      </c>
      <c r="AM680" s="57">
        <v>3.61</v>
      </c>
    </row>
    <row r="681" spans="1:39" x14ac:dyDescent="0.2">
      <c r="A681" s="44" t="s">
        <v>173</v>
      </c>
      <c r="B681" t="s">
        <v>176</v>
      </c>
      <c r="C681" t="s">
        <v>3366</v>
      </c>
      <c r="F681" t="s">
        <v>3367</v>
      </c>
      <c r="G681" t="s">
        <v>1805</v>
      </c>
      <c r="H681" s="39">
        <v>44983</v>
      </c>
      <c r="I681">
        <v>2023</v>
      </c>
      <c r="J681" t="s">
        <v>3870</v>
      </c>
      <c r="K681" t="s">
        <v>1434</v>
      </c>
      <c r="N681" t="s">
        <v>2116</v>
      </c>
      <c r="O681" t="s">
        <v>695</v>
      </c>
      <c r="Q681" t="s">
        <v>29</v>
      </c>
      <c r="R681" t="s">
        <v>113</v>
      </c>
      <c r="S681" t="s">
        <v>692</v>
      </c>
      <c r="T681" t="s">
        <v>2850</v>
      </c>
      <c r="U681" t="s">
        <v>697</v>
      </c>
      <c r="V681" t="s">
        <v>3368</v>
      </c>
      <c r="AG681" t="s">
        <v>2116</v>
      </c>
      <c r="AH681" t="s">
        <v>2116</v>
      </c>
      <c r="AI681">
        <v>295694</v>
      </c>
      <c r="AJ681">
        <v>6161866</v>
      </c>
      <c r="AK681" t="s">
        <v>2388</v>
      </c>
      <c r="AL681" s="57">
        <v>6.01</v>
      </c>
      <c r="AM681" s="57">
        <v>6</v>
      </c>
    </row>
    <row r="682" spans="1:39" x14ac:dyDescent="0.2">
      <c r="A682" s="44" t="s">
        <v>173</v>
      </c>
      <c r="B682" t="s">
        <v>176</v>
      </c>
      <c r="C682" t="s">
        <v>2819</v>
      </c>
      <c r="F682" t="s">
        <v>2820</v>
      </c>
      <c r="G682" t="s">
        <v>1805</v>
      </c>
      <c r="H682" s="39">
        <v>44406</v>
      </c>
      <c r="I682">
        <v>2021</v>
      </c>
      <c r="J682" t="s">
        <v>3870</v>
      </c>
      <c r="K682" t="s">
        <v>1456</v>
      </c>
      <c r="N682" t="s">
        <v>2116</v>
      </c>
      <c r="O682" t="s">
        <v>695</v>
      </c>
      <c r="Q682" t="s">
        <v>29</v>
      </c>
      <c r="R682" t="s">
        <v>113</v>
      </c>
      <c r="S682" t="s">
        <v>692</v>
      </c>
      <c r="T682" t="s">
        <v>2850</v>
      </c>
      <c r="U682" t="s">
        <v>697</v>
      </c>
      <c r="V682" t="s">
        <v>2821</v>
      </c>
      <c r="AG682" t="s">
        <v>2116</v>
      </c>
      <c r="AH682" t="s">
        <v>2116</v>
      </c>
      <c r="AI682">
        <v>306054</v>
      </c>
      <c r="AJ682">
        <v>6185768</v>
      </c>
      <c r="AK682" t="s">
        <v>2390</v>
      </c>
      <c r="AL682" s="57">
        <v>3</v>
      </c>
      <c r="AM682" s="57">
        <v>2.99</v>
      </c>
    </row>
    <row r="683" spans="1:39" x14ac:dyDescent="0.2">
      <c r="A683" s="44" t="s">
        <v>173</v>
      </c>
      <c r="B683" t="s">
        <v>176</v>
      </c>
      <c r="C683" t="s">
        <v>4064</v>
      </c>
      <c r="F683" t="s">
        <v>4065</v>
      </c>
      <c r="G683" t="s">
        <v>1805</v>
      </c>
      <c r="H683" s="39">
        <v>45496</v>
      </c>
      <c r="I683">
        <v>2024</v>
      </c>
      <c r="J683" t="s">
        <v>3870</v>
      </c>
      <c r="K683" t="s">
        <v>1456</v>
      </c>
      <c r="N683" t="s">
        <v>2116</v>
      </c>
      <c r="O683" t="s">
        <v>695</v>
      </c>
      <c r="Q683" t="s">
        <v>29</v>
      </c>
      <c r="R683" t="s">
        <v>113</v>
      </c>
      <c r="S683" t="s">
        <v>692</v>
      </c>
      <c r="T683" t="s">
        <v>2850</v>
      </c>
      <c r="U683" t="s">
        <v>697</v>
      </c>
      <c r="V683" t="s">
        <v>4066</v>
      </c>
      <c r="AG683" t="s">
        <v>2116</v>
      </c>
      <c r="AH683" t="s">
        <v>2116</v>
      </c>
      <c r="AI683">
        <v>298286</v>
      </c>
      <c r="AJ683">
        <v>6183655</v>
      </c>
      <c r="AK683" t="s">
        <v>2388</v>
      </c>
      <c r="AL683" s="57">
        <v>5.31</v>
      </c>
      <c r="AM683" s="57">
        <v>5.3</v>
      </c>
    </row>
    <row r="684" spans="1:39" x14ac:dyDescent="0.2">
      <c r="A684" s="44" t="s">
        <v>173</v>
      </c>
      <c r="B684" t="s">
        <v>176</v>
      </c>
      <c r="C684" t="s">
        <v>3003</v>
      </c>
      <c r="F684" t="s">
        <v>3004</v>
      </c>
      <c r="G684" t="s">
        <v>1805</v>
      </c>
      <c r="H684" s="39">
        <v>44685</v>
      </c>
      <c r="I684">
        <v>2022</v>
      </c>
      <c r="J684" t="s">
        <v>1316</v>
      </c>
      <c r="K684" t="s">
        <v>1320</v>
      </c>
      <c r="N684" t="s">
        <v>2116</v>
      </c>
      <c r="O684" t="s">
        <v>695</v>
      </c>
      <c r="Q684" t="s">
        <v>29</v>
      </c>
      <c r="R684" t="s">
        <v>113</v>
      </c>
      <c r="S684" t="s">
        <v>692</v>
      </c>
      <c r="T684" t="s">
        <v>2850</v>
      </c>
      <c r="U684" t="s">
        <v>727</v>
      </c>
      <c r="V684" t="s">
        <v>3005</v>
      </c>
      <c r="AG684" t="s">
        <v>2116</v>
      </c>
      <c r="AH684" t="s">
        <v>2116</v>
      </c>
      <c r="AI684">
        <v>312839</v>
      </c>
      <c r="AJ684">
        <v>6364945</v>
      </c>
      <c r="AK684" t="s">
        <v>2388</v>
      </c>
      <c r="AL684" s="57">
        <v>6.01</v>
      </c>
      <c r="AM684" s="57">
        <v>6</v>
      </c>
    </row>
    <row r="685" spans="1:39" x14ac:dyDescent="0.2">
      <c r="A685" s="44" t="s">
        <v>173</v>
      </c>
      <c r="B685" t="s">
        <v>176</v>
      </c>
      <c r="C685" t="s">
        <v>4158</v>
      </c>
      <c r="F685" t="s">
        <v>3200</v>
      </c>
      <c r="G685" t="s">
        <v>1805</v>
      </c>
      <c r="H685" s="39">
        <v>44895</v>
      </c>
      <c r="I685">
        <v>2022</v>
      </c>
      <c r="J685" t="s">
        <v>3870</v>
      </c>
      <c r="K685" t="s">
        <v>1458</v>
      </c>
      <c r="N685" t="s">
        <v>2116</v>
      </c>
      <c r="O685" t="s">
        <v>695</v>
      </c>
      <c r="Q685" t="s">
        <v>29</v>
      </c>
      <c r="R685" t="s">
        <v>113</v>
      </c>
      <c r="S685" t="s">
        <v>692</v>
      </c>
      <c r="T685" t="s">
        <v>2850</v>
      </c>
      <c r="U685" t="s">
        <v>697</v>
      </c>
      <c r="V685" t="s">
        <v>3201</v>
      </c>
      <c r="AG685" t="s">
        <v>2116</v>
      </c>
      <c r="AH685" t="s">
        <v>2116</v>
      </c>
      <c r="AI685">
        <v>286547</v>
      </c>
      <c r="AJ685">
        <v>6166212</v>
      </c>
      <c r="AK685" t="s">
        <v>2388</v>
      </c>
      <c r="AL685" s="57">
        <v>9.01</v>
      </c>
      <c r="AM685" s="57">
        <v>9</v>
      </c>
    </row>
    <row r="686" spans="1:39" x14ac:dyDescent="0.2">
      <c r="A686" s="44" t="s">
        <v>173</v>
      </c>
      <c r="B686" t="s">
        <v>176</v>
      </c>
      <c r="C686" t="s">
        <v>3592</v>
      </c>
      <c r="F686" t="s">
        <v>3381</v>
      </c>
      <c r="G686" t="s">
        <v>1805</v>
      </c>
      <c r="H686" s="39">
        <v>45067</v>
      </c>
      <c r="I686">
        <v>2023</v>
      </c>
      <c r="J686" t="s">
        <v>3870</v>
      </c>
      <c r="K686" t="s">
        <v>3382</v>
      </c>
      <c r="N686" t="s">
        <v>2116</v>
      </c>
      <c r="O686" t="s">
        <v>695</v>
      </c>
      <c r="Q686" t="s">
        <v>29</v>
      </c>
      <c r="R686" t="s">
        <v>113</v>
      </c>
      <c r="S686" t="s">
        <v>692</v>
      </c>
      <c r="T686" t="s">
        <v>2850</v>
      </c>
      <c r="U686" t="s">
        <v>697</v>
      </c>
      <c r="V686" t="s">
        <v>3327</v>
      </c>
      <c r="AG686" t="s">
        <v>2116</v>
      </c>
      <c r="AH686" t="s">
        <v>2116</v>
      </c>
      <c r="AI686">
        <v>276091</v>
      </c>
      <c r="AJ686">
        <v>6177851</v>
      </c>
      <c r="AK686" t="s">
        <v>2388</v>
      </c>
      <c r="AL686" s="57">
        <v>2.71</v>
      </c>
      <c r="AM686" s="57">
        <v>2.7</v>
      </c>
    </row>
    <row r="687" spans="1:39" x14ac:dyDescent="0.2">
      <c r="A687" s="44" t="s">
        <v>173</v>
      </c>
      <c r="B687" t="s">
        <v>176</v>
      </c>
      <c r="C687" t="s">
        <v>2635</v>
      </c>
      <c r="E687" t="s">
        <v>1572</v>
      </c>
      <c r="F687" t="s">
        <v>284</v>
      </c>
      <c r="G687" t="s">
        <v>1805</v>
      </c>
      <c r="H687" s="39">
        <v>43844</v>
      </c>
      <c r="I687">
        <v>2020</v>
      </c>
      <c r="J687" t="s">
        <v>1316</v>
      </c>
      <c r="K687" t="s">
        <v>1324</v>
      </c>
      <c r="N687" t="s">
        <v>2116</v>
      </c>
      <c r="O687" t="s">
        <v>695</v>
      </c>
      <c r="Q687" t="s">
        <v>29</v>
      </c>
      <c r="R687" t="s">
        <v>113</v>
      </c>
      <c r="S687" t="s">
        <v>692</v>
      </c>
      <c r="T687" t="s">
        <v>2850</v>
      </c>
      <c r="U687" t="s">
        <v>697</v>
      </c>
      <c r="V687" t="s">
        <v>1905</v>
      </c>
      <c r="AG687" t="s">
        <v>2116</v>
      </c>
      <c r="AH687" t="s">
        <v>2116</v>
      </c>
      <c r="AI687">
        <v>308844.76</v>
      </c>
      <c r="AJ687">
        <v>6413652.9299999997</v>
      </c>
      <c r="AK687" t="s">
        <v>2391</v>
      </c>
      <c r="AL687" s="57">
        <v>2.7</v>
      </c>
      <c r="AM687" s="57">
        <v>2.6949999999999998</v>
      </c>
    </row>
    <row r="688" spans="1:39" x14ac:dyDescent="0.2">
      <c r="A688" s="44" t="s">
        <v>173</v>
      </c>
      <c r="B688" t="s">
        <v>176</v>
      </c>
      <c r="C688" t="s">
        <v>3774</v>
      </c>
      <c r="E688" t="s">
        <v>1567</v>
      </c>
      <c r="F688" t="s">
        <v>683</v>
      </c>
      <c r="G688" t="s">
        <v>1805</v>
      </c>
      <c r="H688" s="39">
        <v>42263</v>
      </c>
      <c r="I688">
        <v>2015</v>
      </c>
      <c r="J688" t="s">
        <v>1348</v>
      </c>
      <c r="K688" t="s">
        <v>1471</v>
      </c>
      <c r="N688" t="s">
        <v>2116</v>
      </c>
      <c r="O688" t="s">
        <v>695</v>
      </c>
      <c r="Q688" t="s">
        <v>29</v>
      </c>
      <c r="R688" t="s">
        <v>113</v>
      </c>
      <c r="S688" t="s">
        <v>692</v>
      </c>
      <c r="T688" t="s">
        <v>2850</v>
      </c>
      <c r="U688" t="s">
        <v>738</v>
      </c>
      <c r="V688" t="s">
        <v>1053</v>
      </c>
      <c r="AG688" t="s">
        <v>2116</v>
      </c>
      <c r="AH688" t="s">
        <v>2116</v>
      </c>
      <c r="AI688">
        <v>338024</v>
      </c>
      <c r="AJ688">
        <v>6675560.0130000003</v>
      </c>
      <c r="AK688" t="s">
        <v>2390</v>
      </c>
      <c r="AL688" s="57">
        <v>2.96</v>
      </c>
      <c r="AM688" s="57">
        <v>2.9392800000000001</v>
      </c>
    </row>
    <row r="689" spans="1:39" x14ac:dyDescent="0.2">
      <c r="A689" s="44" t="s">
        <v>173</v>
      </c>
      <c r="B689" t="s">
        <v>176</v>
      </c>
      <c r="C689" t="s">
        <v>2650</v>
      </c>
      <c r="F689" t="s">
        <v>1547</v>
      </c>
      <c r="G689" t="s">
        <v>1805</v>
      </c>
      <c r="H689" s="39">
        <v>44317</v>
      </c>
      <c r="I689">
        <v>2021</v>
      </c>
      <c r="J689" t="s">
        <v>1333</v>
      </c>
      <c r="K689" t="s">
        <v>1336</v>
      </c>
      <c r="N689" t="s">
        <v>2116</v>
      </c>
      <c r="O689" t="s">
        <v>695</v>
      </c>
      <c r="Q689" t="s">
        <v>29</v>
      </c>
      <c r="R689" t="s">
        <v>113</v>
      </c>
      <c r="S689" t="s">
        <v>692</v>
      </c>
      <c r="T689" t="s">
        <v>2850</v>
      </c>
      <c r="U689" t="s">
        <v>2403</v>
      </c>
      <c r="V689" t="s">
        <v>2201</v>
      </c>
      <c r="AG689" t="s">
        <v>2116</v>
      </c>
      <c r="AH689" t="s">
        <v>2116</v>
      </c>
      <c r="AI689">
        <v>755934.43</v>
      </c>
      <c r="AJ689">
        <v>5929082.6399999997</v>
      </c>
      <c r="AK689" t="s">
        <v>2389</v>
      </c>
      <c r="AL689" s="57">
        <v>6.01</v>
      </c>
      <c r="AM689" s="57">
        <v>6</v>
      </c>
    </row>
    <row r="690" spans="1:39" x14ac:dyDescent="0.2">
      <c r="A690" s="44" t="s">
        <v>173</v>
      </c>
      <c r="B690" t="s">
        <v>176</v>
      </c>
      <c r="C690" t="s">
        <v>2651</v>
      </c>
      <c r="F690" t="s">
        <v>1967</v>
      </c>
      <c r="G690" t="s">
        <v>1805</v>
      </c>
      <c r="H690" s="39">
        <v>44310</v>
      </c>
      <c r="I690">
        <v>2021</v>
      </c>
      <c r="J690" t="s">
        <v>1348</v>
      </c>
      <c r="K690" t="s">
        <v>1350</v>
      </c>
      <c r="N690" t="s">
        <v>2116</v>
      </c>
      <c r="O690" t="s">
        <v>695</v>
      </c>
      <c r="Q690" t="s">
        <v>29</v>
      </c>
      <c r="R690" t="s">
        <v>113</v>
      </c>
      <c r="S690" t="s">
        <v>692</v>
      </c>
      <c r="T690" t="s">
        <v>2850</v>
      </c>
      <c r="U690" t="s">
        <v>697</v>
      </c>
      <c r="V690" t="s">
        <v>2202</v>
      </c>
      <c r="AG690" t="s">
        <v>2116</v>
      </c>
      <c r="AH690" t="s">
        <v>2116</v>
      </c>
      <c r="AI690">
        <v>285141</v>
      </c>
      <c r="AJ690">
        <v>6616027</v>
      </c>
      <c r="AK690" t="s">
        <v>2390</v>
      </c>
      <c r="AL690" s="57">
        <v>9.01</v>
      </c>
      <c r="AM690" s="57">
        <v>9</v>
      </c>
    </row>
    <row r="691" spans="1:39" x14ac:dyDescent="0.2">
      <c r="A691" s="44" t="s">
        <v>173</v>
      </c>
      <c r="B691" t="s">
        <v>176</v>
      </c>
      <c r="C691" t="s">
        <v>2815</v>
      </c>
      <c r="F691" t="s">
        <v>2816</v>
      </c>
      <c r="G691" t="s">
        <v>1805</v>
      </c>
      <c r="H691" s="39">
        <v>44499</v>
      </c>
      <c r="I691">
        <v>2021</v>
      </c>
      <c r="J691" t="s">
        <v>1297</v>
      </c>
      <c r="K691" t="s">
        <v>2817</v>
      </c>
      <c r="N691" t="s">
        <v>2116</v>
      </c>
      <c r="O691" t="s">
        <v>695</v>
      </c>
      <c r="Q691" t="s">
        <v>29</v>
      </c>
      <c r="R691" t="s">
        <v>113</v>
      </c>
      <c r="S691" t="s">
        <v>692</v>
      </c>
      <c r="T691" t="s">
        <v>2850</v>
      </c>
      <c r="U691" t="s">
        <v>697</v>
      </c>
      <c r="V691" t="s">
        <v>2818</v>
      </c>
      <c r="AG691" t="s">
        <v>2116</v>
      </c>
      <c r="AH691" t="s">
        <v>2116</v>
      </c>
      <c r="AI691">
        <v>249944</v>
      </c>
      <c r="AJ691">
        <v>6077250</v>
      </c>
      <c r="AK691" t="s">
        <v>2388</v>
      </c>
      <c r="AL691" s="57">
        <v>3</v>
      </c>
      <c r="AM691" s="57">
        <v>2.99</v>
      </c>
    </row>
    <row r="692" spans="1:39" x14ac:dyDescent="0.2">
      <c r="A692" s="44" t="s">
        <v>173</v>
      </c>
      <c r="B692" t="s">
        <v>176</v>
      </c>
      <c r="C692" t="s">
        <v>3529</v>
      </c>
      <c r="F692" t="s">
        <v>3530</v>
      </c>
      <c r="G692" t="s">
        <v>1805</v>
      </c>
      <c r="H692" s="39">
        <v>45122</v>
      </c>
      <c r="I692">
        <v>2023</v>
      </c>
      <c r="J692" t="s">
        <v>1333</v>
      </c>
      <c r="K692" t="s">
        <v>3489</v>
      </c>
      <c r="N692" t="s">
        <v>2116</v>
      </c>
      <c r="O692" t="s">
        <v>695</v>
      </c>
      <c r="Q692" t="s">
        <v>29</v>
      </c>
      <c r="R692" t="s">
        <v>113</v>
      </c>
      <c r="S692" t="s">
        <v>692</v>
      </c>
      <c r="T692" t="s">
        <v>2850</v>
      </c>
      <c r="U692" t="s">
        <v>709</v>
      </c>
      <c r="V692" t="s">
        <v>3531</v>
      </c>
      <c r="AG692" t="s">
        <v>2116</v>
      </c>
      <c r="AH692" t="s">
        <v>2116</v>
      </c>
      <c r="AI692">
        <v>756997.36</v>
      </c>
      <c r="AJ692">
        <v>5913782.9500000002</v>
      </c>
      <c r="AK692" t="s">
        <v>2389</v>
      </c>
      <c r="AL692" s="57">
        <v>9.01</v>
      </c>
      <c r="AM692" s="57">
        <v>9</v>
      </c>
    </row>
    <row r="693" spans="1:39" x14ac:dyDescent="0.2">
      <c r="A693" s="44" t="s">
        <v>173</v>
      </c>
      <c r="B693" t="s">
        <v>176</v>
      </c>
      <c r="C693" t="s">
        <v>3743</v>
      </c>
      <c r="F693" t="s">
        <v>3744</v>
      </c>
      <c r="G693" t="s">
        <v>1805</v>
      </c>
      <c r="H693" s="39">
        <v>45337</v>
      </c>
      <c r="I693">
        <v>2024</v>
      </c>
      <c r="J693" t="s">
        <v>1333</v>
      </c>
      <c r="K693" t="s">
        <v>2324</v>
      </c>
      <c r="N693" t="s">
        <v>2116</v>
      </c>
      <c r="O693" t="s">
        <v>695</v>
      </c>
      <c r="Q693" t="s">
        <v>29</v>
      </c>
      <c r="R693" t="s">
        <v>113</v>
      </c>
      <c r="S693" t="s">
        <v>692</v>
      </c>
      <c r="T693" t="s">
        <v>2841</v>
      </c>
      <c r="U693" t="s">
        <v>1824</v>
      </c>
      <c r="V693" t="s">
        <v>3745</v>
      </c>
      <c r="AG693" t="s">
        <v>2116</v>
      </c>
      <c r="AH693" t="s">
        <v>2116</v>
      </c>
      <c r="AI693">
        <v>756546</v>
      </c>
      <c r="AJ693">
        <v>5933475</v>
      </c>
      <c r="AK693" t="s">
        <v>2389</v>
      </c>
      <c r="AL693" s="57">
        <v>9.1576000000000004</v>
      </c>
      <c r="AM693" s="57">
        <v>9</v>
      </c>
    </row>
    <row r="694" spans="1:39" x14ac:dyDescent="0.2">
      <c r="A694" s="44" t="s">
        <v>173</v>
      </c>
      <c r="B694" t="s">
        <v>176</v>
      </c>
      <c r="C694" t="s">
        <v>3136</v>
      </c>
      <c r="F694" t="s">
        <v>3137</v>
      </c>
      <c r="G694" t="s">
        <v>1805</v>
      </c>
      <c r="H694" s="39">
        <v>44651</v>
      </c>
      <c r="I694">
        <v>2022</v>
      </c>
      <c r="J694" t="s">
        <v>1297</v>
      </c>
      <c r="K694" t="s">
        <v>1462</v>
      </c>
      <c r="N694" t="s">
        <v>2116</v>
      </c>
      <c r="O694" t="s">
        <v>695</v>
      </c>
      <c r="Q694" t="s">
        <v>29</v>
      </c>
      <c r="R694" t="s">
        <v>113</v>
      </c>
      <c r="S694" t="s">
        <v>692</v>
      </c>
      <c r="T694" t="s">
        <v>2850</v>
      </c>
      <c r="U694" t="s">
        <v>697</v>
      </c>
      <c r="V694" t="s">
        <v>3138</v>
      </c>
      <c r="AG694" t="s">
        <v>2116</v>
      </c>
      <c r="AH694" t="s">
        <v>2116</v>
      </c>
      <c r="AI694">
        <v>264445</v>
      </c>
      <c r="AJ694">
        <v>6081116</v>
      </c>
      <c r="AK694" t="s">
        <v>2388</v>
      </c>
      <c r="AL694" s="57">
        <v>5.51</v>
      </c>
      <c r="AM694" s="57">
        <v>5.5</v>
      </c>
    </row>
    <row r="695" spans="1:39" x14ac:dyDescent="0.2">
      <c r="A695" s="44" t="s">
        <v>173</v>
      </c>
      <c r="B695" t="s">
        <v>176</v>
      </c>
      <c r="C695" t="s">
        <v>3853</v>
      </c>
      <c r="F695" t="s">
        <v>3854</v>
      </c>
      <c r="G695" t="s">
        <v>1805</v>
      </c>
      <c r="H695" s="39">
        <v>45404</v>
      </c>
      <c r="I695">
        <v>2024</v>
      </c>
      <c r="J695" t="s">
        <v>3870</v>
      </c>
      <c r="K695" t="s">
        <v>1452</v>
      </c>
      <c r="N695" t="s">
        <v>2116</v>
      </c>
      <c r="O695" t="s">
        <v>695</v>
      </c>
      <c r="Q695" t="s">
        <v>29</v>
      </c>
      <c r="R695" t="s">
        <v>113</v>
      </c>
      <c r="S695" t="s">
        <v>692</v>
      </c>
      <c r="T695" t="s">
        <v>2850</v>
      </c>
      <c r="U695" t="s">
        <v>697</v>
      </c>
      <c r="V695" t="s">
        <v>3855</v>
      </c>
      <c r="AG695" t="s">
        <v>2116</v>
      </c>
      <c r="AH695" t="s">
        <v>2116</v>
      </c>
      <c r="AI695">
        <v>323938</v>
      </c>
      <c r="AJ695">
        <v>6172210</v>
      </c>
      <c r="AK695" t="s">
        <v>2388</v>
      </c>
      <c r="AL695" s="57">
        <v>2.81</v>
      </c>
      <c r="AM695" s="57">
        <v>2.8</v>
      </c>
    </row>
    <row r="696" spans="1:39" x14ac:dyDescent="0.2">
      <c r="A696" s="44" t="s">
        <v>173</v>
      </c>
      <c r="B696" t="s">
        <v>176</v>
      </c>
      <c r="C696" t="s">
        <v>3129</v>
      </c>
      <c r="F696" t="s">
        <v>3130</v>
      </c>
      <c r="G696" t="s">
        <v>1805</v>
      </c>
      <c r="H696" s="39">
        <v>44757</v>
      </c>
      <c r="I696">
        <v>2022</v>
      </c>
      <c r="J696" t="s">
        <v>1310</v>
      </c>
      <c r="K696" t="s">
        <v>1359</v>
      </c>
      <c r="N696" t="s">
        <v>2116</v>
      </c>
      <c r="O696" t="s">
        <v>695</v>
      </c>
      <c r="Q696" t="s">
        <v>29</v>
      </c>
      <c r="R696" t="s">
        <v>113</v>
      </c>
      <c r="S696" t="s">
        <v>692</v>
      </c>
      <c r="T696" t="s">
        <v>2850</v>
      </c>
      <c r="U696" t="s">
        <v>3131</v>
      </c>
      <c r="V696" t="s">
        <v>3132</v>
      </c>
      <c r="AG696" t="s">
        <v>2116</v>
      </c>
      <c r="AH696" t="s">
        <v>2116</v>
      </c>
      <c r="AI696">
        <v>314619</v>
      </c>
      <c r="AJ696">
        <v>6372938</v>
      </c>
      <c r="AK696" t="s">
        <v>2388</v>
      </c>
      <c r="AL696" s="57">
        <v>2.71</v>
      </c>
      <c r="AM696" s="57">
        <v>2.7</v>
      </c>
    </row>
    <row r="697" spans="1:39" x14ac:dyDescent="0.2">
      <c r="A697" s="44" t="s">
        <v>173</v>
      </c>
      <c r="B697" t="s">
        <v>176</v>
      </c>
      <c r="C697" t="s">
        <v>3847</v>
      </c>
      <c r="F697" t="s">
        <v>3848</v>
      </c>
      <c r="G697" t="s">
        <v>1805</v>
      </c>
      <c r="H697" s="39">
        <v>45379</v>
      </c>
      <c r="I697">
        <v>2024</v>
      </c>
      <c r="J697" t="s">
        <v>3870</v>
      </c>
      <c r="K697" t="s">
        <v>1456</v>
      </c>
      <c r="N697" t="s">
        <v>2116</v>
      </c>
      <c r="O697" t="s">
        <v>695</v>
      </c>
      <c r="Q697" t="s">
        <v>29</v>
      </c>
      <c r="R697" t="s">
        <v>113</v>
      </c>
      <c r="S697" t="s">
        <v>692</v>
      </c>
      <c r="T697" t="s">
        <v>2850</v>
      </c>
      <c r="U697" t="s">
        <v>697</v>
      </c>
      <c r="V697" t="s">
        <v>3849</v>
      </c>
      <c r="AG697" t="s">
        <v>2116</v>
      </c>
      <c r="AH697" t="s">
        <v>2116</v>
      </c>
      <c r="AI697">
        <v>300466.95</v>
      </c>
      <c r="AJ697">
        <v>6178989.6799999997</v>
      </c>
      <c r="AK697" t="s">
        <v>2388</v>
      </c>
      <c r="AL697" s="57">
        <v>0.97</v>
      </c>
      <c r="AM697" s="57">
        <v>1.0309999999999999</v>
      </c>
    </row>
    <row r="698" spans="1:39" x14ac:dyDescent="0.2">
      <c r="A698" s="44" t="s">
        <v>173</v>
      </c>
      <c r="B698" t="s">
        <v>176</v>
      </c>
      <c r="C698" t="s">
        <v>188</v>
      </c>
      <c r="E698" t="s">
        <v>1644</v>
      </c>
      <c r="F698" t="s">
        <v>1489</v>
      </c>
      <c r="G698" t="s">
        <v>1805</v>
      </c>
      <c r="H698" s="39">
        <v>43896</v>
      </c>
      <c r="I698">
        <v>2020</v>
      </c>
      <c r="J698" t="s">
        <v>1297</v>
      </c>
      <c r="K698" t="s">
        <v>1453</v>
      </c>
      <c r="N698" t="s">
        <v>2116</v>
      </c>
      <c r="O698" t="s">
        <v>695</v>
      </c>
      <c r="Q698" t="s">
        <v>29</v>
      </c>
      <c r="R698" t="s">
        <v>113</v>
      </c>
      <c r="S698" t="s">
        <v>692</v>
      </c>
      <c r="T698" t="s">
        <v>2850</v>
      </c>
      <c r="U698" t="s">
        <v>697</v>
      </c>
      <c r="V698" t="s">
        <v>1010</v>
      </c>
      <c r="AG698" t="s">
        <v>2116</v>
      </c>
      <c r="AH698" t="s">
        <v>2116</v>
      </c>
      <c r="AI698">
        <v>254907.19</v>
      </c>
      <c r="AJ698">
        <v>6054707.2000000002</v>
      </c>
      <c r="AK698" t="s">
        <v>2391</v>
      </c>
      <c r="AL698" s="57">
        <v>9</v>
      </c>
      <c r="AM698" s="57">
        <v>8.9990000000000006</v>
      </c>
    </row>
    <row r="699" spans="1:39" x14ac:dyDescent="0.2">
      <c r="A699" s="44" t="s">
        <v>173</v>
      </c>
      <c r="B699" t="s">
        <v>176</v>
      </c>
      <c r="C699" t="s">
        <v>2217</v>
      </c>
      <c r="E699" t="s">
        <v>1569</v>
      </c>
      <c r="F699" t="s">
        <v>281</v>
      </c>
      <c r="G699" t="s">
        <v>1805</v>
      </c>
      <c r="H699" s="39">
        <v>43329</v>
      </c>
      <c r="I699">
        <v>2018</v>
      </c>
      <c r="J699" t="s">
        <v>1316</v>
      </c>
      <c r="K699" t="s">
        <v>1324</v>
      </c>
      <c r="N699" t="s">
        <v>2116</v>
      </c>
      <c r="O699" t="s">
        <v>1837</v>
      </c>
      <c r="Q699" t="s">
        <v>29</v>
      </c>
      <c r="R699" t="s">
        <v>113</v>
      </c>
      <c r="S699" t="s">
        <v>692</v>
      </c>
      <c r="T699" t="s">
        <v>2850</v>
      </c>
      <c r="U699" t="s">
        <v>738</v>
      </c>
      <c r="V699" t="s">
        <v>3518</v>
      </c>
      <c r="AG699" t="s">
        <v>2116</v>
      </c>
      <c r="AH699" t="s">
        <v>2116</v>
      </c>
      <c r="AI699">
        <v>308879.71999999997</v>
      </c>
      <c r="AJ699">
        <v>6413431.5099999998</v>
      </c>
      <c r="AK699" t="s">
        <v>2388</v>
      </c>
      <c r="AL699" s="57">
        <v>3</v>
      </c>
      <c r="AM699" s="57">
        <v>2.97</v>
      </c>
    </row>
    <row r="700" spans="1:39" x14ac:dyDescent="0.2">
      <c r="A700" s="44" t="s">
        <v>173</v>
      </c>
      <c r="B700" t="s">
        <v>176</v>
      </c>
      <c r="C700" t="s">
        <v>3811</v>
      </c>
      <c r="E700" t="s">
        <v>1567</v>
      </c>
      <c r="F700" t="s">
        <v>3812</v>
      </c>
      <c r="G700" t="s">
        <v>1805</v>
      </c>
      <c r="H700" s="39">
        <v>42282</v>
      </c>
      <c r="I700">
        <v>2015</v>
      </c>
      <c r="J700" t="s">
        <v>1348</v>
      </c>
      <c r="K700" t="s">
        <v>1471</v>
      </c>
      <c r="N700" t="s">
        <v>2116</v>
      </c>
      <c r="O700" t="s">
        <v>695</v>
      </c>
      <c r="Q700" t="s">
        <v>29</v>
      </c>
      <c r="R700" t="s">
        <v>113</v>
      </c>
      <c r="S700" t="s">
        <v>692</v>
      </c>
      <c r="T700" t="s">
        <v>2850</v>
      </c>
      <c r="U700" t="s">
        <v>738</v>
      </c>
      <c r="V700" t="s">
        <v>1053</v>
      </c>
      <c r="AG700" t="s">
        <v>2116</v>
      </c>
      <c r="AH700" t="s">
        <v>2116</v>
      </c>
      <c r="AI700">
        <v>337646.48</v>
      </c>
      <c r="AJ700">
        <v>6675562.9529999997</v>
      </c>
      <c r="AK700" t="s">
        <v>2390</v>
      </c>
      <c r="AL700" s="57">
        <v>2.96</v>
      </c>
      <c r="AM700" s="57">
        <v>2.9392999999999998</v>
      </c>
    </row>
    <row r="701" spans="1:39" x14ac:dyDescent="0.2">
      <c r="A701" s="44" t="s">
        <v>173</v>
      </c>
      <c r="B701" t="s">
        <v>176</v>
      </c>
      <c r="C701" t="s">
        <v>3526</v>
      </c>
      <c r="F701" t="s">
        <v>3527</v>
      </c>
      <c r="G701" t="s">
        <v>1805</v>
      </c>
      <c r="H701" s="39">
        <v>44651</v>
      </c>
      <c r="I701">
        <v>2022</v>
      </c>
      <c r="J701" t="s">
        <v>1362</v>
      </c>
      <c r="K701" t="s">
        <v>1363</v>
      </c>
      <c r="N701" t="s">
        <v>2116</v>
      </c>
      <c r="O701" t="s">
        <v>695</v>
      </c>
      <c r="Q701" t="s">
        <v>29</v>
      </c>
      <c r="R701" t="s">
        <v>113</v>
      </c>
      <c r="S701" t="s">
        <v>692</v>
      </c>
      <c r="T701" t="s">
        <v>2850</v>
      </c>
      <c r="U701" t="s">
        <v>697</v>
      </c>
      <c r="V701" t="s">
        <v>3528</v>
      </c>
      <c r="AG701" t="s">
        <v>2116</v>
      </c>
      <c r="AH701" t="s">
        <v>2116</v>
      </c>
      <c r="AI701">
        <v>365444</v>
      </c>
      <c r="AJ701">
        <v>6963800</v>
      </c>
      <c r="AK701" t="s">
        <v>2388</v>
      </c>
      <c r="AL701" s="57">
        <v>1.41</v>
      </c>
      <c r="AM701" s="57">
        <v>1.4</v>
      </c>
    </row>
    <row r="702" spans="1:39" x14ac:dyDescent="0.2">
      <c r="A702" s="44" t="s">
        <v>173</v>
      </c>
      <c r="B702" t="s">
        <v>176</v>
      </c>
      <c r="C702" t="s">
        <v>3832</v>
      </c>
      <c r="F702" t="s">
        <v>3833</v>
      </c>
      <c r="G702" t="s">
        <v>1805</v>
      </c>
      <c r="H702" s="39">
        <v>45408</v>
      </c>
      <c r="I702">
        <v>2024</v>
      </c>
      <c r="J702" t="s">
        <v>1297</v>
      </c>
      <c r="K702" t="s">
        <v>3834</v>
      </c>
      <c r="N702" t="s">
        <v>2116</v>
      </c>
      <c r="O702" t="s">
        <v>695</v>
      </c>
      <c r="Q702" t="s">
        <v>29</v>
      </c>
      <c r="R702" t="s">
        <v>113</v>
      </c>
      <c r="S702" t="s">
        <v>692</v>
      </c>
      <c r="T702" t="s">
        <v>2850</v>
      </c>
      <c r="U702" t="s">
        <v>1557</v>
      </c>
      <c r="V702" t="s">
        <v>3835</v>
      </c>
      <c r="AG702" t="s">
        <v>2116</v>
      </c>
      <c r="AH702" t="s">
        <v>2116</v>
      </c>
      <c r="AI702">
        <v>257731</v>
      </c>
      <c r="AJ702">
        <v>6069820</v>
      </c>
      <c r="AK702" t="s">
        <v>2388</v>
      </c>
      <c r="AL702" s="57">
        <v>2.71</v>
      </c>
      <c r="AM702" s="57">
        <v>2.7</v>
      </c>
    </row>
    <row r="703" spans="1:39" x14ac:dyDescent="0.2">
      <c r="A703" s="44" t="s">
        <v>173</v>
      </c>
      <c r="B703" t="s">
        <v>176</v>
      </c>
      <c r="C703" t="s">
        <v>196</v>
      </c>
      <c r="E703" t="s">
        <v>1663</v>
      </c>
      <c r="F703" t="s">
        <v>192</v>
      </c>
      <c r="G703" t="s">
        <v>1805</v>
      </c>
      <c r="H703" s="39">
        <v>43921</v>
      </c>
      <c r="I703">
        <v>2020</v>
      </c>
      <c r="J703" t="s">
        <v>1297</v>
      </c>
      <c r="K703" t="s">
        <v>1473</v>
      </c>
      <c r="N703" t="s">
        <v>2116</v>
      </c>
      <c r="O703" t="s">
        <v>695</v>
      </c>
      <c r="Q703" t="s">
        <v>29</v>
      </c>
      <c r="R703" t="s">
        <v>113</v>
      </c>
      <c r="S703" t="s">
        <v>692</v>
      </c>
      <c r="T703" t="s">
        <v>2850</v>
      </c>
      <c r="U703" t="s">
        <v>697</v>
      </c>
      <c r="V703" t="s">
        <v>1054</v>
      </c>
      <c r="AG703" t="s">
        <v>2116</v>
      </c>
      <c r="AH703" t="s">
        <v>2116</v>
      </c>
      <c r="AI703">
        <v>254862</v>
      </c>
      <c r="AJ703">
        <v>6046854</v>
      </c>
      <c r="AK703" t="s">
        <v>2391</v>
      </c>
      <c r="AL703" s="57">
        <v>9</v>
      </c>
      <c r="AM703" s="57">
        <v>8.9990000000000006</v>
      </c>
    </row>
    <row r="704" spans="1:39" x14ac:dyDescent="0.2">
      <c r="A704" s="44" t="s">
        <v>173</v>
      </c>
      <c r="B704" t="s">
        <v>176</v>
      </c>
      <c r="C704" t="s">
        <v>216</v>
      </c>
      <c r="E704" t="s">
        <v>1634</v>
      </c>
      <c r="F704" t="s">
        <v>582</v>
      </c>
      <c r="G704" t="s">
        <v>1805</v>
      </c>
      <c r="H704" s="39">
        <v>43725</v>
      </c>
      <c r="I704">
        <v>2019</v>
      </c>
      <c r="J704" t="s">
        <v>1297</v>
      </c>
      <c r="K704" t="s">
        <v>1442</v>
      </c>
      <c r="N704" t="s">
        <v>2116</v>
      </c>
      <c r="O704" t="s">
        <v>695</v>
      </c>
      <c r="Q704" t="s">
        <v>29</v>
      </c>
      <c r="R704" t="s">
        <v>113</v>
      </c>
      <c r="S704" t="s">
        <v>692</v>
      </c>
      <c r="T704" t="s">
        <v>2850</v>
      </c>
      <c r="U704" t="s">
        <v>755</v>
      </c>
      <c r="V704" t="s">
        <v>1996</v>
      </c>
      <c r="AG704" t="s">
        <v>2116</v>
      </c>
      <c r="AH704" t="s">
        <v>2116</v>
      </c>
      <c r="AI704">
        <v>244530.97</v>
      </c>
      <c r="AJ704">
        <v>6027690.54</v>
      </c>
      <c r="AK704" t="s">
        <v>2388</v>
      </c>
      <c r="AL704" s="57">
        <v>3</v>
      </c>
      <c r="AM704" s="57">
        <v>3</v>
      </c>
    </row>
    <row r="705" spans="1:39" x14ac:dyDescent="0.2">
      <c r="A705" s="44" t="s">
        <v>173</v>
      </c>
      <c r="B705" t="s">
        <v>176</v>
      </c>
      <c r="C705" t="s">
        <v>2501</v>
      </c>
      <c r="E705" t="s">
        <v>1115</v>
      </c>
      <c r="F705" t="s">
        <v>350</v>
      </c>
      <c r="G705" t="s">
        <v>1805</v>
      </c>
      <c r="H705" s="39">
        <v>41377</v>
      </c>
      <c r="I705">
        <v>2013</v>
      </c>
      <c r="J705" t="s">
        <v>1348</v>
      </c>
      <c r="K705" t="s">
        <v>1350</v>
      </c>
      <c r="N705" t="s">
        <v>2116</v>
      </c>
      <c r="O705" t="s">
        <v>1863</v>
      </c>
      <c r="Q705" t="s">
        <v>29</v>
      </c>
      <c r="R705" t="s">
        <v>47</v>
      </c>
      <c r="S705" t="s">
        <v>692</v>
      </c>
      <c r="U705" t="s">
        <v>1824</v>
      </c>
      <c r="V705" t="s">
        <v>804</v>
      </c>
      <c r="AG705" t="s">
        <v>2116</v>
      </c>
      <c r="AH705" t="s">
        <v>2116</v>
      </c>
      <c r="AI705">
        <v>252236.99960000001</v>
      </c>
      <c r="AJ705">
        <v>6581553.0180000002</v>
      </c>
      <c r="AK705" t="s">
        <v>2390</v>
      </c>
      <c r="AL705" s="57">
        <v>90</v>
      </c>
      <c r="AM705" s="57">
        <v>89.55</v>
      </c>
    </row>
    <row r="706" spans="1:39" x14ac:dyDescent="0.2">
      <c r="A706" s="44" t="s">
        <v>173</v>
      </c>
      <c r="B706" t="s">
        <v>176</v>
      </c>
      <c r="C706" t="s">
        <v>2110</v>
      </c>
      <c r="E706" t="s">
        <v>1712</v>
      </c>
      <c r="F706" t="s">
        <v>497</v>
      </c>
      <c r="G706" t="s">
        <v>1805</v>
      </c>
      <c r="H706" s="39">
        <v>43263</v>
      </c>
      <c r="I706">
        <v>2018</v>
      </c>
      <c r="J706" t="s">
        <v>1297</v>
      </c>
      <c r="K706" t="s">
        <v>1406</v>
      </c>
      <c r="N706" t="s">
        <v>2116</v>
      </c>
      <c r="O706" t="s">
        <v>1832</v>
      </c>
      <c r="Q706" t="s">
        <v>29</v>
      </c>
      <c r="R706" t="s">
        <v>113</v>
      </c>
      <c r="S706" t="s">
        <v>692</v>
      </c>
      <c r="T706" t="s">
        <v>2850</v>
      </c>
      <c r="U706" t="s">
        <v>697</v>
      </c>
      <c r="V706" t="s">
        <v>931</v>
      </c>
      <c r="AG706" t="s">
        <v>2116</v>
      </c>
      <c r="AH706" t="s">
        <v>2116</v>
      </c>
      <c r="AI706">
        <v>252812.75</v>
      </c>
      <c r="AJ706">
        <v>6119512.0700000003</v>
      </c>
      <c r="AK706" t="s">
        <v>2391</v>
      </c>
      <c r="AL706" s="57">
        <v>2.96</v>
      </c>
      <c r="AM706" s="57">
        <v>2.9559000000000002</v>
      </c>
    </row>
    <row r="707" spans="1:39" x14ac:dyDescent="0.2">
      <c r="A707" s="44" t="s">
        <v>173</v>
      </c>
      <c r="B707" t="s">
        <v>176</v>
      </c>
      <c r="C707" t="s">
        <v>4050</v>
      </c>
      <c r="F707" t="s">
        <v>4051</v>
      </c>
      <c r="G707" t="s">
        <v>1805</v>
      </c>
      <c r="H707" s="39">
        <v>45534</v>
      </c>
      <c r="I707">
        <v>2024</v>
      </c>
      <c r="J707" t="s">
        <v>1310</v>
      </c>
      <c r="K707" t="s">
        <v>1465</v>
      </c>
      <c r="N707" t="s">
        <v>2116</v>
      </c>
      <c r="O707" t="s">
        <v>695</v>
      </c>
      <c r="Q707" t="s">
        <v>29</v>
      </c>
      <c r="R707" t="s">
        <v>113</v>
      </c>
      <c r="S707" t="s">
        <v>692</v>
      </c>
      <c r="T707" t="s">
        <v>2850</v>
      </c>
      <c r="U707" t="s">
        <v>1545</v>
      </c>
      <c r="V707" t="s">
        <v>4052</v>
      </c>
      <c r="AG707" t="s">
        <v>2116</v>
      </c>
      <c r="AH707" t="s">
        <v>2116</v>
      </c>
      <c r="AI707">
        <v>330997</v>
      </c>
      <c r="AJ707">
        <v>6333887</v>
      </c>
      <c r="AK707" t="s">
        <v>2388</v>
      </c>
      <c r="AL707" s="57">
        <v>9.06</v>
      </c>
      <c r="AM707" s="57">
        <v>9</v>
      </c>
    </row>
    <row r="708" spans="1:39" x14ac:dyDescent="0.2">
      <c r="A708" s="44" t="s">
        <v>173</v>
      </c>
      <c r="B708" t="s">
        <v>176</v>
      </c>
      <c r="C708" t="s">
        <v>2994</v>
      </c>
      <c r="F708" t="s">
        <v>2995</v>
      </c>
      <c r="G708" t="s">
        <v>1805</v>
      </c>
      <c r="H708" s="39">
        <v>44705</v>
      </c>
      <c r="I708">
        <v>2022</v>
      </c>
      <c r="J708" t="s">
        <v>1316</v>
      </c>
      <c r="K708" t="s">
        <v>1320</v>
      </c>
      <c r="N708" t="s">
        <v>2116</v>
      </c>
      <c r="O708" t="s">
        <v>695</v>
      </c>
      <c r="Q708" t="s">
        <v>29</v>
      </c>
      <c r="R708" t="s">
        <v>113</v>
      </c>
      <c r="S708" t="s">
        <v>692</v>
      </c>
      <c r="T708" t="s">
        <v>2850</v>
      </c>
      <c r="U708" t="s">
        <v>2971</v>
      </c>
      <c r="V708" t="s">
        <v>2996</v>
      </c>
      <c r="AG708" t="s">
        <v>2116</v>
      </c>
      <c r="AH708" t="s">
        <v>2116</v>
      </c>
      <c r="AI708">
        <v>315433</v>
      </c>
      <c r="AJ708">
        <v>6364334</v>
      </c>
      <c r="AK708" t="s">
        <v>2388</v>
      </c>
      <c r="AL708" s="57">
        <v>3.0057999999999998</v>
      </c>
      <c r="AM708" s="57">
        <v>3</v>
      </c>
    </row>
    <row r="709" spans="1:39" x14ac:dyDescent="0.2">
      <c r="A709" s="44" t="s">
        <v>173</v>
      </c>
      <c r="B709" t="s">
        <v>176</v>
      </c>
      <c r="C709" t="s">
        <v>3771</v>
      </c>
      <c r="F709" t="s">
        <v>3772</v>
      </c>
      <c r="G709" t="s">
        <v>1805</v>
      </c>
      <c r="H709" s="39">
        <v>45351</v>
      </c>
      <c r="I709">
        <v>2024</v>
      </c>
      <c r="J709" t="s">
        <v>1310</v>
      </c>
      <c r="K709" t="s">
        <v>1364</v>
      </c>
      <c r="N709" t="s">
        <v>2116</v>
      </c>
      <c r="O709" t="s">
        <v>695</v>
      </c>
      <c r="Q709" t="s">
        <v>29</v>
      </c>
      <c r="R709" t="s">
        <v>113</v>
      </c>
      <c r="S709" t="s">
        <v>692</v>
      </c>
      <c r="T709" t="s">
        <v>2850</v>
      </c>
      <c r="U709" t="s">
        <v>697</v>
      </c>
      <c r="V709" t="s">
        <v>3773</v>
      </c>
      <c r="AG709" t="s">
        <v>2116</v>
      </c>
      <c r="AH709" t="s">
        <v>2116</v>
      </c>
      <c r="AI709" t="s">
        <v>3789</v>
      </c>
      <c r="AJ709" t="s">
        <v>3789</v>
      </c>
      <c r="AK709" t="s">
        <v>2388</v>
      </c>
      <c r="AL709" s="57">
        <v>3</v>
      </c>
      <c r="AM709" s="57">
        <v>2.9929999999999999</v>
      </c>
    </row>
    <row r="710" spans="1:39" x14ac:dyDescent="0.2">
      <c r="A710" s="44" t="s">
        <v>173</v>
      </c>
      <c r="B710" t="s">
        <v>176</v>
      </c>
      <c r="C710" t="s">
        <v>3106</v>
      </c>
      <c r="F710" t="s">
        <v>3107</v>
      </c>
      <c r="G710" t="s">
        <v>1805</v>
      </c>
      <c r="H710" s="39">
        <v>44720</v>
      </c>
      <c r="I710">
        <v>2022</v>
      </c>
      <c r="J710" t="s">
        <v>1348</v>
      </c>
      <c r="K710" t="s">
        <v>1350</v>
      </c>
      <c r="N710" t="s">
        <v>2116</v>
      </c>
      <c r="O710" t="s">
        <v>695</v>
      </c>
      <c r="Q710" t="s">
        <v>29</v>
      </c>
      <c r="R710" t="s">
        <v>113</v>
      </c>
      <c r="S710" t="s">
        <v>692</v>
      </c>
      <c r="T710" t="s">
        <v>2850</v>
      </c>
      <c r="U710" t="s">
        <v>1557</v>
      </c>
      <c r="V710" t="s">
        <v>3108</v>
      </c>
      <c r="AG710" t="s">
        <v>2116</v>
      </c>
      <c r="AH710" t="s">
        <v>2116</v>
      </c>
      <c r="AI710">
        <v>294845</v>
      </c>
      <c r="AJ710">
        <v>6608807</v>
      </c>
      <c r="AK710" t="s">
        <v>2389</v>
      </c>
      <c r="AL710" s="57">
        <v>9.15</v>
      </c>
      <c r="AM710" s="57">
        <v>9</v>
      </c>
    </row>
    <row r="711" spans="1:39" x14ac:dyDescent="0.2">
      <c r="A711" s="44" t="s">
        <v>173</v>
      </c>
      <c r="B711" t="s">
        <v>176</v>
      </c>
      <c r="C711" t="s">
        <v>3806</v>
      </c>
      <c r="F711" t="s">
        <v>3807</v>
      </c>
      <c r="G711" t="s">
        <v>1805</v>
      </c>
      <c r="H711" s="39">
        <v>45356</v>
      </c>
      <c r="I711">
        <v>2024</v>
      </c>
      <c r="J711" t="s">
        <v>1337</v>
      </c>
      <c r="K711" t="s">
        <v>1341</v>
      </c>
      <c r="N711" t="s">
        <v>2116</v>
      </c>
      <c r="O711" t="s">
        <v>695</v>
      </c>
      <c r="Q711" t="s">
        <v>29</v>
      </c>
      <c r="R711" t="s">
        <v>113</v>
      </c>
      <c r="S711" t="s">
        <v>692</v>
      </c>
      <c r="T711" t="s">
        <v>2850</v>
      </c>
      <c r="U711" t="s">
        <v>697</v>
      </c>
      <c r="V711" t="s">
        <v>3243</v>
      </c>
      <c r="AG711" t="s">
        <v>2116</v>
      </c>
      <c r="AH711" t="s">
        <v>2116</v>
      </c>
      <c r="AI711">
        <v>733285</v>
      </c>
      <c r="AJ711">
        <v>5852597</v>
      </c>
      <c r="AK711" t="s">
        <v>2389</v>
      </c>
      <c r="AL711" s="57">
        <v>2.71</v>
      </c>
      <c r="AM711" s="57">
        <v>2.7</v>
      </c>
    </row>
    <row r="712" spans="1:39" x14ac:dyDescent="0.2">
      <c r="A712" s="44" t="s">
        <v>173</v>
      </c>
      <c r="B712" t="s">
        <v>176</v>
      </c>
      <c r="C712" t="s">
        <v>3538</v>
      </c>
      <c r="E712" t="s">
        <v>2845</v>
      </c>
      <c r="F712" t="s">
        <v>2846</v>
      </c>
      <c r="G712" t="s">
        <v>1805</v>
      </c>
      <c r="H712" s="39">
        <v>44194</v>
      </c>
      <c r="I712">
        <v>2020</v>
      </c>
      <c r="J712" t="s">
        <v>1362</v>
      </c>
      <c r="K712" t="s">
        <v>1399</v>
      </c>
      <c r="N712" t="s">
        <v>2116</v>
      </c>
      <c r="O712" t="s">
        <v>1848</v>
      </c>
      <c r="Q712" t="s">
        <v>29</v>
      </c>
      <c r="R712" t="s">
        <v>47</v>
      </c>
      <c r="S712" t="s">
        <v>692</v>
      </c>
      <c r="U712" t="s">
        <v>1824</v>
      </c>
      <c r="V712" t="s">
        <v>2847</v>
      </c>
      <c r="AG712" t="s">
        <v>2116</v>
      </c>
      <c r="AH712" t="s">
        <v>2116</v>
      </c>
      <c r="AI712">
        <v>255357</v>
      </c>
      <c r="AJ712">
        <v>6798880</v>
      </c>
      <c r="AK712" t="s">
        <v>2390</v>
      </c>
      <c r="AL712" s="57">
        <v>190.22499999999999</v>
      </c>
      <c r="AM712" s="57">
        <v>188.274</v>
      </c>
    </row>
    <row r="713" spans="1:39" x14ac:dyDescent="0.2">
      <c r="A713" s="44" t="s">
        <v>173</v>
      </c>
      <c r="B713" t="s">
        <v>176</v>
      </c>
      <c r="C713" t="s">
        <v>4003</v>
      </c>
      <c r="F713" t="s">
        <v>4004</v>
      </c>
      <c r="G713" t="s">
        <v>1805</v>
      </c>
      <c r="H713" s="39">
        <v>45526</v>
      </c>
      <c r="I713">
        <v>2024</v>
      </c>
      <c r="J713" t="s">
        <v>1337</v>
      </c>
      <c r="K713" t="s">
        <v>1341</v>
      </c>
      <c r="N713" t="s">
        <v>2116</v>
      </c>
      <c r="O713" t="s">
        <v>695</v>
      </c>
      <c r="Q713" t="s">
        <v>29</v>
      </c>
      <c r="R713" t="s">
        <v>113</v>
      </c>
      <c r="S713" t="s">
        <v>692</v>
      </c>
      <c r="T713" t="s">
        <v>2850</v>
      </c>
      <c r="U713" t="s">
        <v>3282</v>
      </c>
      <c r="V713" t="s">
        <v>4005</v>
      </c>
      <c r="AG713" t="s">
        <v>2116</v>
      </c>
      <c r="AH713" t="s">
        <v>2116</v>
      </c>
      <c r="AI713">
        <v>731094</v>
      </c>
      <c r="AJ713">
        <v>5850989</v>
      </c>
      <c r="AK713" t="s">
        <v>2389</v>
      </c>
      <c r="AL713" s="57">
        <v>9.02</v>
      </c>
      <c r="AM713" s="57">
        <v>9</v>
      </c>
    </row>
    <row r="714" spans="1:39" x14ac:dyDescent="0.2">
      <c r="A714" s="44" t="s">
        <v>173</v>
      </c>
      <c r="B714" t="s">
        <v>176</v>
      </c>
      <c r="C714" t="s">
        <v>2822</v>
      </c>
      <c r="F714" t="s">
        <v>2823</v>
      </c>
      <c r="G714" t="s">
        <v>1805</v>
      </c>
      <c r="H714" s="39">
        <v>44405</v>
      </c>
      <c r="I714">
        <v>2021</v>
      </c>
      <c r="J714" t="s">
        <v>1333</v>
      </c>
      <c r="K714" t="s">
        <v>2824</v>
      </c>
      <c r="N714" t="s">
        <v>2116</v>
      </c>
      <c r="O714" t="s">
        <v>695</v>
      </c>
      <c r="Q714" t="s">
        <v>29</v>
      </c>
      <c r="R714" t="s">
        <v>113</v>
      </c>
      <c r="S714" t="s">
        <v>692</v>
      </c>
      <c r="T714" t="s">
        <v>2850</v>
      </c>
      <c r="U714" t="s">
        <v>1557</v>
      </c>
      <c r="V714" t="s">
        <v>2825</v>
      </c>
      <c r="AG714" t="s">
        <v>2116</v>
      </c>
      <c r="AH714" t="s">
        <v>2116</v>
      </c>
      <c r="AI714">
        <v>766146</v>
      </c>
      <c r="AJ714">
        <v>5945908</v>
      </c>
      <c r="AK714" t="s">
        <v>2394</v>
      </c>
      <c r="AL714" s="57">
        <v>2.992</v>
      </c>
      <c r="AM714" s="57">
        <v>2.98</v>
      </c>
    </row>
    <row r="715" spans="1:39" x14ac:dyDescent="0.2">
      <c r="A715" s="44" t="s">
        <v>173</v>
      </c>
      <c r="B715" t="s">
        <v>176</v>
      </c>
      <c r="C715" t="s">
        <v>2247</v>
      </c>
      <c r="F715" t="s">
        <v>2248</v>
      </c>
      <c r="G715" t="s">
        <v>1805</v>
      </c>
      <c r="H715" s="39">
        <v>44223</v>
      </c>
      <c r="I715">
        <v>2021</v>
      </c>
      <c r="J715" t="s">
        <v>1310</v>
      </c>
      <c r="K715" t="s">
        <v>1314</v>
      </c>
      <c r="N715" t="s">
        <v>2116</v>
      </c>
      <c r="O715" t="s">
        <v>695</v>
      </c>
      <c r="Q715" t="s">
        <v>29</v>
      </c>
      <c r="R715" t="s">
        <v>113</v>
      </c>
      <c r="S715" t="s">
        <v>692</v>
      </c>
      <c r="T715" t="s">
        <v>2850</v>
      </c>
      <c r="U715" t="s">
        <v>697</v>
      </c>
      <c r="V715" t="s">
        <v>2249</v>
      </c>
      <c r="AG715" t="s">
        <v>2116</v>
      </c>
      <c r="AH715" t="s">
        <v>2116</v>
      </c>
      <c r="AI715">
        <v>278258.06</v>
      </c>
      <c r="AJ715">
        <v>62345212.25</v>
      </c>
      <c r="AK715" t="s">
        <v>2388</v>
      </c>
      <c r="AL715" s="57">
        <v>9.0039999999999996</v>
      </c>
      <c r="AM715" s="57">
        <v>9</v>
      </c>
    </row>
    <row r="716" spans="1:39" x14ac:dyDescent="0.2">
      <c r="A716" s="44" t="s">
        <v>173</v>
      </c>
      <c r="B716" t="s">
        <v>176</v>
      </c>
      <c r="C716" t="s">
        <v>3202</v>
      </c>
      <c r="F716" t="s">
        <v>3203</v>
      </c>
      <c r="G716" t="s">
        <v>1805</v>
      </c>
      <c r="H716" s="39">
        <v>44882</v>
      </c>
      <c r="I716">
        <v>2022</v>
      </c>
      <c r="J716" t="s">
        <v>1297</v>
      </c>
      <c r="K716" t="s">
        <v>1271</v>
      </c>
      <c r="N716" t="s">
        <v>2116</v>
      </c>
      <c r="O716" t="s">
        <v>695</v>
      </c>
      <c r="Q716" t="s">
        <v>29</v>
      </c>
      <c r="R716" t="s">
        <v>113</v>
      </c>
      <c r="S716" t="s">
        <v>692</v>
      </c>
      <c r="T716" t="s">
        <v>2850</v>
      </c>
      <c r="U716" t="s">
        <v>1557</v>
      </c>
      <c r="V716" t="s">
        <v>3205</v>
      </c>
      <c r="AG716" t="s">
        <v>2116</v>
      </c>
      <c r="AH716" t="s">
        <v>2116</v>
      </c>
      <c r="AI716">
        <v>302321</v>
      </c>
      <c r="AJ716">
        <v>6141289</v>
      </c>
      <c r="AK716" t="s">
        <v>2388</v>
      </c>
      <c r="AL716" s="57">
        <v>2.9060000000000001</v>
      </c>
      <c r="AM716" s="57">
        <v>2.9</v>
      </c>
    </row>
    <row r="717" spans="1:39" x14ac:dyDescent="0.2">
      <c r="A717" s="44" t="s">
        <v>173</v>
      </c>
      <c r="B717" t="s">
        <v>176</v>
      </c>
      <c r="C717" t="s">
        <v>3371</v>
      </c>
      <c r="F717" t="s">
        <v>3372</v>
      </c>
      <c r="G717" t="s">
        <v>1805</v>
      </c>
      <c r="H717" s="39">
        <v>45064</v>
      </c>
      <c r="I717">
        <v>2023</v>
      </c>
      <c r="J717" t="s">
        <v>1337</v>
      </c>
      <c r="K717" t="s">
        <v>1341</v>
      </c>
      <c r="N717" t="s">
        <v>2116</v>
      </c>
      <c r="O717" t="s">
        <v>695</v>
      </c>
      <c r="Q717" t="s">
        <v>29</v>
      </c>
      <c r="R717" t="s">
        <v>113</v>
      </c>
      <c r="S717" t="s">
        <v>692</v>
      </c>
      <c r="T717" t="s">
        <v>2850</v>
      </c>
      <c r="U717" t="s">
        <v>697</v>
      </c>
      <c r="V717" t="s">
        <v>3373</v>
      </c>
      <c r="AG717" t="s">
        <v>2116</v>
      </c>
      <c r="AH717" t="s">
        <v>2116</v>
      </c>
      <c r="AI717">
        <v>741602</v>
      </c>
      <c r="AJ717">
        <v>5856766</v>
      </c>
      <c r="AK717" t="s">
        <v>2389</v>
      </c>
      <c r="AL717" s="57">
        <v>2.7012999999999998</v>
      </c>
      <c r="AM717" s="57">
        <v>2.7</v>
      </c>
    </row>
    <row r="718" spans="1:39" x14ac:dyDescent="0.2">
      <c r="A718" s="44" t="s">
        <v>173</v>
      </c>
      <c r="B718" t="s">
        <v>176</v>
      </c>
      <c r="C718" t="s">
        <v>3941</v>
      </c>
      <c r="F718" t="s">
        <v>3942</v>
      </c>
      <c r="G718" t="s">
        <v>1805</v>
      </c>
      <c r="H718" s="39">
        <v>45392</v>
      </c>
      <c r="I718">
        <v>2024</v>
      </c>
      <c r="J718" t="s">
        <v>1316</v>
      </c>
      <c r="K718" t="s">
        <v>1317</v>
      </c>
      <c r="N718" t="s">
        <v>2116</v>
      </c>
      <c r="O718" t="s">
        <v>695</v>
      </c>
      <c r="Q718" t="s">
        <v>29</v>
      </c>
      <c r="R718" t="s">
        <v>113</v>
      </c>
      <c r="S718" t="s">
        <v>692</v>
      </c>
      <c r="T718" t="s">
        <v>2850</v>
      </c>
      <c r="U718" t="s">
        <v>727</v>
      </c>
      <c r="V718" t="s">
        <v>3943</v>
      </c>
      <c r="AG718" t="s">
        <v>2116</v>
      </c>
      <c r="AH718" t="s">
        <v>2116</v>
      </c>
      <c r="AI718">
        <v>259895</v>
      </c>
      <c r="AJ718">
        <v>6275902</v>
      </c>
      <c r="AK718" t="s">
        <v>2388</v>
      </c>
      <c r="AL718" s="57">
        <v>3.01</v>
      </c>
      <c r="AM718" s="57">
        <v>3</v>
      </c>
    </row>
    <row r="719" spans="1:39" x14ac:dyDescent="0.2">
      <c r="A719" s="44" t="s">
        <v>173</v>
      </c>
      <c r="B719" t="s">
        <v>176</v>
      </c>
      <c r="C719" t="s">
        <v>3057</v>
      </c>
      <c r="F719" t="s">
        <v>3058</v>
      </c>
      <c r="G719" t="s">
        <v>1805</v>
      </c>
      <c r="H719" s="39">
        <v>44629</v>
      </c>
      <c r="I719">
        <v>2022</v>
      </c>
      <c r="J719" t="s">
        <v>1310</v>
      </c>
      <c r="K719" t="s">
        <v>2942</v>
      </c>
      <c r="N719" t="s">
        <v>2116</v>
      </c>
      <c r="O719" t="s">
        <v>695</v>
      </c>
      <c r="Q719" t="s">
        <v>29</v>
      </c>
      <c r="R719" t="s">
        <v>113</v>
      </c>
      <c r="S719" t="s">
        <v>692</v>
      </c>
      <c r="T719" t="s">
        <v>2850</v>
      </c>
      <c r="U719" t="s">
        <v>1557</v>
      </c>
      <c r="V719" t="s">
        <v>3059</v>
      </c>
      <c r="AG719" t="s">
        <v>2116</v>
      </c>
      <c r="AH719" t="s">
        <v>2116</v>
      </c>
      <c r="AI719">
        <v>323347</v>
      </c>
      <c r="AJ719">
        <v>6284270</v>
      </c>
      <c r="AK719" t="s">
        <v>2391</v>
      </c>
      <c r="AL719" s="57">
        <v>9.0399999999999991</v>
      </c>
      <c r="AM719" s="57">
        <v>9</v>
      </c>
    </row>
    <row r="720" spans="1:39" x14ac:dyDescent="0.2">
      <c r="A720" s="44" t="s">
        <v>173</v>
      </c>
      <c r="B720" t="s">
        <v>176</v>
      </c>
      <c r="C720" t="s">
        <v>3909</v>
      </c>
      <c r="F720" t="s">
        <v>3910</v>
      </c>
      <c r="G720" t="s">
        <v>1805</v>
      </c>
      <c r="H720" s="39">
        <v>45450</v>
      </c>
      <c r="I720">
        <v>2024</v>
      </c>
      <c r="J720" t="s">
        <v>1297</v>
      </c>
      <c r="K720" t="s">
        <v>1391</v>
      </c>
      <c r="N720" t="s">
        <v>2116</v>
      </c>
      <c r="O720" t="s">
        <v>1837</v>
      </c>
      <c r="Q720" t="s">
        <v>29</v>
      </c>
      <c r="R720" t="s">
        <v>113</v>
      </c>
      <c r="S720" t="s">
        <v>692</v>
      </c>
      <c r="T720" t="s">
        <v>2850</v>
      </c>
      <c r="U720" t="s">
        <v>697</v>
      </c>
      <c r="V720" t="s">
        <v>3911</v>
      </c>
      <c r="AG720" t="s">
        <v>2116</v>
      </c>
      <c r="AH720" t="s">
        <v>2116</v>
      </c>
      <c r="AI720">
        <v>290220</v>
      </c>
      <c r="AJ720">
        <v>6126483</v>
      </c>
      <c r="AK720" t="s">
        <v>2388</v>
      </c>
      <c r="AL720" s="57">
        <v>1.252</v>
      </c>
      <c r="AM720" s="57">
        <v>1.248</v>
      </c>
    </row>
    <row r="721" spans="1:39" x14ac:dyDescent="0.2">
      <c r="A721" s="44" t="s">
        <v>173</v>
      </c>
      <c r="B721" t="s">
        <v>176</v>
      </c>
      <c r="C721" t="s">
        <v>3350</v>
      </c>
      <c r="F721" t="s">
        <v>3351</v>
      </c>
      <c r="G721" t="s">
        <v>1805</v>
      </c>
      <c r="H721" s="39">
        <v>45029</v>
      </c>
      <c r="I721">
        <v>2023</v>
      </c>
      <c r="J721" t="s">
        <v>3870</v>
      </c>
      <c r="K721" t="s">
        <v>1439</v>
      </c>
      <c r="N721" t="s">
        <v>2116</v>
      </c>
      <c r="O721" t="s">
        <v>695</v>
      </c>
      <c r="Q721" t="s">
        <v>29</v>
      </c>
      <c r="R721" t="s">
        <v>113</v>
      </c>
      <c r="S721" t="s">
        <v>692</v>
      </c>
      <c r="T721" t="s">
        <v>2850</v>
      </c>
      <c r="U721" t="s">
        <v>697</v>
      </c>
      <c r="V721" t="s">
        <v>3352</v>
      </c>
      <c r="AG721" t="s">
        <v>2116</v>
      </c>
      <c r="AH721" t="s">
        <v>2116</v>
      </c>
      <c r="AI721">
        <v>338435</v>
      </c>
      <c r="AJ721">
        <v>6222128</v>
      </c>
      <c r="AK721" t="s">
        <v>2388</v>
      </c>
      <c r="AL721" s="57">
        <v>9.0150000000000006</v>
      </c>
      <c r="AM721" s="57">
        <v>9</v>
      </c>
    </row>
    <row r="722" spans="1:39" x14ac:dyDescent="0.2">
      <c r="A722" s="44" t="s">
        <v>173</v>
      </c>
      <c r="B722" t="s">
        <v>176</v>
      </c>
      <c r="C722" t="s">
        <v>4102</v>
      </c>
      <c r="E722" t="s">
        <v>1195</v>
      </c>
      <c r="F722" t="s">
        <v>484</v>
      </c>
      <c r="G722" t="s">
        <v>1805</v>
      </c>
      <c r="H722" s="39">
        <v>43769</v>
      </c>
      <c r="I722">
        <v>2019</v>
      </c>
      <c r="J722" t="s">
        <v>3870</v>
      </c>
      <c r="K722" t="s">
        <v>1395</v>
      </c>
      <c r="N722" t="s">
        <v>2116</v>
      </c>
      <c r="O722" t="s">
        <v>695</v>
      </c>
      <c r="Q722" t="s">
        <v>29</v>
      </c>
      <c r="R722" t="s">
        <v>113</v>
      </c>
      <c r="S722" t="s">
        <v>692</v>
      </c>
      <c r="T722" t="s">
        <v>2850</v>
      </c>
      <c r="U722" t="s">
        <v>697</v>
      </c>
      <c r="V722" t="s">
        <v>1954</v>
      </c>
      <c r="AG722" t="s">
        <v>2116</v>
      </c>
      <c r="AH722" t="s">
        <v>2116</v>
      </c>
      <c r="AI722">
        <v>326622</v>
      </c>
      <c r="AJ722">
        <v>6214186</v>
      </c>
      <c r="AK722" t="s">
        <v>2391</v>
      </c>
      <c r="AL722" s="57">
        <v>6</v>
      </c>
      <c r="AM722" s="57">
        <v>5.9550000000000001</v>
      </c>
    </row>
    <row r="723" spans="1:39" x14ac:dyDescent="0.2">
      <c r="A723" s="44" t="s">
        <v>173</v>
      </c>
      <c r="B723" t="s">
        <v>176</v>
      </c>
      <c r="C723" t="s">
        <v>4144</v>
      </c>
      <c r="F723" t="s">
        <v>3802</v>
      </c>
      <c r="G723" t="s">
        <v>1805</v>
      </c>
      <c r="H723" s="39">
        <v>45343</v>
      </c>
      <c r="I723">
        <v>2024</v>
      </c>
      <c r="J723" t="s">
        <v>1297</v>
      </c>
      <c r="K723" t="s">
        <v>1442</v>
      </c>
      <c r="N723" t="s">
        <v>2116</v>
      </c>
      <c r="O723" t="s">
        <v>695</v>
      </c>
      <c r="Q723" t="s">
        <v>29</v>
      </c>
      <c r="R723" t="s">
        <v>113</v>
      </c>
      <c r="S723" t="s">
        <v>692</v>
      </c>
      <c r="T723" t="s">
        <v>2850</v>
      </c>
      <c r="U723" t="s">
        <v>3803</v>
      </c>
      <c r="V723" t="s">
        <v>3804</v>
      </c>
      <c r="AG723" t="s">
        <v>2116</v>
      </c>
      <c r="AH723" t="s">
        <v>2116</v>
      </c>
      <c r="AI723">
        <v>251903</v>
      </c>
      <c r="AJ723">
        <v>6020490</v>
      </c>
      <c r="AK723" t="s">
        <v>2388</v>
      </c>
      <c r="AL723" s="57">
        <v>9.01</v>
      </c>
      <c r="AM723" s="57">
        <v>9</v>
      </c>
    </row>
    <row r="724" spans="1:39" x14ac:dyDescent="0.2">
      <c r="A724" s="44" t="s">
        <v>173</v>
      </c>
      <c r="B724" t="s">
        <v>176</v>
      </c>
      <c r="C724" t="s">
        <v>4084</v>
      </c>
      <c r="F724" t="s">
        <v>3729</v>
      </c>
      <c r="G724" t="s">
        <v>1805</v>
      </c>
      <c r="H724" s="39">
        <v>45287</v>
      </c>
      <c r="I724">
        <v>2023</v>
      </c>
      <c r="J724" t="s">
        <v>3870</v>
      </c>
      <c r="K724" t="s">
        <v>1456</v>
      </c>
      <c r="N724" t="s">
        <v>2116</v>
      </c>
      <c r="O724" t="s">
        <v>695</v>
      </c>
      <c r="Q724" t="s">
        <v>29</v>
      </c>
      <c r="R724" t="s">
        <v>113</v>
      </c>
      <c r="S724" t="s">
        <v>692</v>
      </c>
      <c r="T724" t="s">
        <v>2850</v>
      </c>
      <c r="U724" t="s">
        <v>3730</v>
      </c>
      <c r="V724" t="s">
        <v>3731</v>
      </c>
      <c r="AG724" t="s">
        <v>2116</v>
      </c>
      <c r="AH724" t="s">
        <v>2116</v>
      </c>
      <c r="AI724">
        <v>308201</v>
      </c>
      <c r="AJ724">
        <v>6188779</v>
      </c>
      <c r="AL724" s="57">
        <v>3.0045000000000002</v>
      </c>
      <c r="AM724" s="57">
        <v>3</v>
      </c>
    </row>
    <row r="725" spans="1:39" x14ac:dyDescent="0.2">
      <c r="A725" s="44" t="s">
        <v>173</v>
      </c>
      <c r="B725" t="s">
        <v>176</v>
      </c>
      <c r="C725" t="s">
        <v>3593</v>
      </c>
      <c r="F725" t="s">
        <v>3594</v>
      </c>
      <c r="G725" t="s">
        <v>1805</v>
      </c>
      <c r="H725" s="39">
        <v>45293</v>
      </c>
      <c r="I725">
        <v>2024</v>
      </c>
      <c r="J725" t="s">
        <v>1297</v>
      </c>
      <c r="K725" t="s">
        <v>1298</v>
      </c>
      <c r="N725" t="s">
        <v>2116</v>
      </c>
      <c r="O725" t="s">
        <v>695</v>
      </c>
      <c r="Q725" t="s">
        <v>29</v>
      </c>
      <c r="R725" t="s">
        <v>113</v>
      </c>
      <c r="S725" t="s">
        <v>692</v>
      </c>
      <c r="T725" t="s">
        <v>2850</v>
      </c>
      <c r="U725" t="s">
        <v>697</v>
      </c>
      <c r="V725" t="s">
        <v>3595</v>
      </c>
      <c r="AG725" t="s">
        <v>2116</v>
      </c>
      <c r="AH725" t="s">
        <v>2116</v>
      </c>
      <c r="AI725">
        <v>736591</v>
      </c>
      <c r="AJ725">
        <v>6083144</v>
      </c>
      <c r="AK725" t="s">
        <v>2389</v>
      </c>
      <c r="AL725" s="57">
        <v>9</v>
      </c>
      <c r="AM725" s="57">
        <v>8.5</v>
      </c>
    </row>
    <row r="726" spans="1:39" x14ac:dyDescent="0.2">
      <c r="A726" s="44" t="s">
        <v>173</v>
      </c>
      <c r="B726" t="s">
        <v>176</v>
      </c>
      <c r="C726" t="s">
        <v>3454</v>
      </c>
      <c r="F726" t="s">
        <v>3455</v>
      </c>
      <c r="G726" t="s">
        <v>1805</v>
      </c>
      <c r="H726" s="39">
        <v>45128</v>
      </c>
      <c r="I726">
        <v>2023</v>
      </c>
      <c r="J726" t="s">
        <v>1297</v>
      </c>
      <c r="K726" t="s">
        <v>1391</v>
      </c>
      <c r="N726" t="s">
        <v>2116</v>
      </c>
      <c r="O726" t="s">
        <v>695</v>
      </c>
      <c r="Q726" t="s">
        <v>29</v>
      </c>
      <c r="R726" t="s">
        <v>113</v>
      </c>
      <c r="S726" t="s">
        <v>692</v>
      </c>
      <c r="T726" t="s">
        <v>2850</v>
      </c>
      <c r="U726" t="s">
        <v>697</v>
      </c>
      <c r="V726" t="s">
        <v>3456</v>
      </c>
      <c r="AG726" t="s">
        <v>2116</v>
      </c>
      <c r="AH726" t="s">
        <v>2116</v>
      </c>
      <c r="AI726">
        <v>288425</v>
      </c>
      <c r="AJ726">
        <v>6126788</v>
      </c>
      <c r="AK726" t="s">
        <v>2388</v>
      </c>
      <c r="AL726" s="57">
        <v>9.0150000000000006</v>
      </c>
      <c r="AM726" s="57">
        <v>9</v>
      </c>
    </row>
    <row r="727" spans="1:39" x14ac:dyDescent="0.2">
      <c r="A727" s="44" t="s">
        <v>173</v>
      </c>
      <c r="B727" t="s">
        <v>176</v>
      </c>
      <c r="C727" t="s">
        <v>2161</v>
      </c>
      <c r="E727" t="s">
        <v>1635</v>
      </c>
      <c r="F727" t="s">
        <v>583</v>
      </c>
      <c r="G727" t="s">
        <v>1805</v>
      </c>
      <c r="H727" s="39">
        <v>44086</v>
      </c>
      <c r="I727">
        <v>2020</v>
      </c>
      <c r="J727" t="s">
        <v>1297</v>
      </c>
      <c r="K727" t="s">
        <v>1442</v>
      </c>
      <c r="N727" t="s">
        <v>2116</v>
      </c>
      <c r="O727" t="s">
        <v>695</v>
      </c>
      <c r="Q727" t="s">
        <v>29</v>
      </c>
      <c r="R727" t="s">
        <v>113</v>
      </c>
      <c r="S727" t="s">
        <v>692</v>
      </c>
      <c r="T727" t="s">
        <v>2850</v>
      </c>
      <c r="U727" t="s">
        <v>977</v>
      </c>
      <c r="V727" t="s">
        <v>1925</v>
      </c>
      <c r="AG727" t="s">
        <v>2116</v>
      </c>
      <c r="AH727" t="s">
        <v>2116</v>
      </c>
      <c r="AI727">
        <v>236016</v>
      </c>
      <c r="AJ727">
        <v>6009714</v>
      </c>
      <c r="AK727" t="s">
        <v>2391</v>
      </c>
      <c r="AL727" s="57">
        <v>3.01</v>
      </c>
      <c r="AM727" s="57">
        <v>3</v>
      </c>
    </row>
    <row r="728" spans="1:39" x14ac:dyDescent="0.2">
      <c r="A728" s="44" t="s">
        <v>173</v>
      </c>
      <c r="B728" t="s">
        <v>176</v>
      </c>
      <c r="C728" t="s">
        <v>2162</v>
      </c>
      <c r="E728" t="s">
        <v>1657</v>
      </c>
      <c r="F728" t="s">
        <v>2305</v>
      </c>
      <c r="G728" t="s">
        <v>1805</v>
      </c>
      <c r="H728" s="39">
        <v>44055</v>
      </c>
      <c r="I728">
        <v>2020</v>
      </c>
      <c r="J728" t="s">
        <v>1297</v>
      </c>
      <c r="K728" t="s">
        <v>1271</v>
      </c>
      <c r="N728" t="s">
        <v>2116</v>
      </c>
      <c r="O728" t="s">
        <v>695</v>
      </c>
      <c r="Q728" t="s">
        <v>29</v>
      </c>
      <c r="R728" t="s">
        <v>113</v>
      </c>
      <c r="S728" t="s">
        <v>692</v>
      </c>
      <c r="T728" t="s">
        <v>2850</v>
      </c>
      <c r="U728" t="s">
        <v>885</v>
      </c>
      <c r="V728" t="s">
        <v>1926</v>
      </c>
      <c r="AG728" t="s">
        <v>2116</v>
      </c>
      <c r="AH728" t="s">
        <v>2116</v>
      </c>
      <c r="AI728">
        <v>314475</v>
      </c>
      <c r="AJ728">
        <v>6138606</v>
      </c>
      <c r="AK728" t="s">
        <v>2391</v>
      </c>
      <c r="AL728" s="57">
        <v>1.3360000000000001</v>
      </c>
      <c r="AM728" s="57">
        <v>1.33</v>
      </c>
    </row>
    <row r="729" spans="1:39" x14ac:dyDescent="0.2">
      <c r="A729" s="44" t="s">
        <v>173</v>
      </c>
      <c r="B729" t="s">
        <v>176</v>
      </c>
      <c r="C729" t="s">
        <v>3547</v>
      </c>
      <c r="F729" t="s">
        <v>3548</v>
      </c>
      <c r="G729" t="s">
        <v>1805</v>
      </c>
      <c r="H729" s="39">
        <v>45225</v>
      </c>
      <c r="I729">
        <v>2023</v>
      </c>
      <c r="J729" t="s">
        <v>1297</v>
      </c>
      <c r="K729" t="s">
        <v>1301</v>
      </c>
      <c r="N729" t="s">
        <v>2116</v>
      </c>
      <c r="O729" t="s">
        <v>695</v>
      </c>
      <c r="Q729" t="s">
        <v>29</v>
      </c>
      <c r="R729" t="s">
        <v>113</v>
      </c>
      <c r="S729" t="s">
        <v>692</v>
      </c>
      <c r="T729" t="s">
        <v>2850</v>
      </c>
      <c r="U729" t="s">
        <v>1557</v>
      </c>
      <c r="V729" t="s">
        <v>3549</v>
      </c>
      <c r="AG729" t="s">
        <v>2116</v>
      </c>
      <c r="AH729" t="s">
        <v>2116</v>
      </c>
      <c r="AI729">
        <v>771128</v>
      </c>
      <c r="AJ729">
        <v>6121295</v>
      </c>
      <c r="AK729" t="s">
        <v>2389</v>
      </c>
      <c r="AL729" s="57">
        <v>3.01</v>
      </c>
      <c r="AM729" s="57">
        <v>3</v>
      </c>
    </row>
    <row r="730" spans="1:39" x14ac:dyDescent="0.2">
      <c r="A730" s="44" t="s">
        <v>173</v>
      </c>
      <c r="B730" t="s">
        <v>176</v>
      </c>
      <c r="C730" t="s">
        <v>3142</v>
      </c>
      <c r="F730" t="s">
        <v>3143</v>
      </c>
      <c r="G730" t="s">
        <v>1805</v>
      </c>
      <c r="H730" s="39">
        <v>44775</v>
      </c>
      <c r="I730">
        <v>2022</v>
      </c>
      <c r="J730" t="s">
        <v>1297</v>
      </c>
      <c r="K730" t="s">
        <v>1476</v>
      </c>
      <c r="N730" t="s">
        <v>2116</v>
      </c>
      <c r="O730" t="s">
        <v>695</v>
      </c>
      <c r="Q730" t="s">
        <v>29</v>
      </c>
      <c r="R730" t="s">
        <v>113</v>
      </c>
      <c r="S730" t="s">
        <v>692</v>
      </c>
      <c r="T730" t="s">
        <v>2850</v>
      </c>
      <c r="U730" t="s">
        <v>3144</v>
      </c>
      <c r="V730" t="s">
        <v>3145</v>
      </c>
      <c r="AG730" t="s">
        <v>2116</v>
      </c>
      <c r="AH730" t="s">
        <v>2116</v>
      </c>
      <c r="AI730">
        <v>272053</v>
      </c>
      <c r="AJ730">
        <v>6048016</v>
      </c>
      <c r="AK730" t="s">
        <v>2388</v>
      </c>
      <c r="AL730" s="57">
        <v>9.01</v>
      </c>
      <c r="AM730" s="57">
        <v>9</v>
      </c>
    </row>
    <row r="731" spans="1:39" x14ac:dyDescent="0.2">
      <c r="A731" s="44" t="s">
        <v>173</v>
      </c>
      <c r="B731" t="s">
        <v>176</v>
      </c>
      <c r="C731" t="s">
        <v>4146</v>
      </c>
      <c r="F731" t="s">
        <v>3383</v>
      </c>
      <c r="G731" t="s">
        <v>1805</v>
      </c>
      <c r="H731" s="39">
        <v>45014</v>
      </c>
      <c r="I731">
        <v>2023</v>
      </c>
      <c r="J731" t="s">
        <v>1348</v>
      </c>
      <c r="K731" t="s">
        <v>1413</v>
      </c>
      <c r="N731" t="s">
        <v>2116</v>
      </c>
      <c r="O731" t="s">
        <v>695</v>
      </c>
      <c r="Q731" t="s">
        <v>29</v>
      </c>
      <c r="R731" t="s">
        <v>113</v>
      </c>
      <c r="S731" t="s">
        <v>692</v>
      </c>
      <c r="T731" t="s">
        <v>2850</v>
      </c>
      <c r="U731" t="s">
        <v>1557</v>
      </c>
      <c r="V731" t="s">
        <v>3384</v>
      </c>
      <c r="AG731" t="s">
        <v>2116</v>
      </c>
      <c r="AH731" t="s">
        <v>2116</v>
      </c>
      <c r="AI731">
        <v>285000</v>
      </c>
      <c r="AJ731">
        <v>6694098</v>
      </c>
      <c r="AK731" t="s">
        <v>2390</v>
      </c>
      <c r="AL731" s="57">
        <v>9.0150000000000006</v>
      </c>
      <c r="AM731" s="57">
        <v>9</v>
      </c>
    </row>
    <row r="732" spans="1:39" x14ac:dyDescent="0.2">
      <c r="A732" s="44" t="s">
        <v>173</v>
      </c>
      <c r="B732" t="s">
        <v>176</v>
      </c>
      <c r="C732" t="s">
        <v>3915</v>
      </c>
      <c r="F732" t="s">
        <v>3916</v>
      </c>
      <c r="G732" t="s">
        <v>1805</v>
      </c>
      <c r="H732" s="39">
        <v>45436</v>
      </c>
      <c r="I732">
        <v>2024</v>
      </c>
      <c r="J732" t="s">
        <v>1297</v>
      </c>
      <c r="K732" t="s">
        <v>1391</v>
      </c>
      <c r="N732" t="s">
        <v>2116</v>
      </c>
      <c r="O732" t="s">
        <v>695</v>
      </c>
      <c r="Q732" t="s">
        <v>29</v>
      </c>
      <c r="R732" t="s">
        <v>113</v>
      </c>
      <c r="S732" t="s">
        <v>692</v>
      </c>
      <c r="T732" t="s">
        <v>2850</v>
      </c>
      <c r="U732" t="s">
        <v>2157</v>
      </c>
      <c r="V732" t="s">
        <v>3917</v>
      </c>
      <c r="AG732" t="s">
        <v>2116</v>
      </c>
      <c r="AH732" t="s">
        <v>2116</v>
      </c>
      <c r="AI732">
        <v>291720</v>
      </c>
      <c r="AJ732">
        <v>6126698</v>
      </c>
      <c r="AK732" t="s">
        <v>3918</v>
      </c>
      <c r="AL732" s="57">
        <v>9.0449999999999999</v>
      </c>
      <c r="AM732" s="57">
        <v>9</v>
      </c>
    </row>
    <row r="733" spans="1:39" x14ac:dyDescent="0.2">
      <c r="A733" s="44" t="s">
        <v>173</v>
      </c>
      <c r="B733" t="s">
        <v>176</v>
      </c>
      <c r="C733" t="s">
        <v>3596</v>
      </c>
      <c r="F733" t="s">
        <v>3597</v>
      </c>
      <c r="G733" t="s">
        <v>1805</v>
      </c>
      <c r="H733" s="39">
        <v>45289</v>
      </c>
      <c r="I733">
        <v>2023</v>
      </c>
      <c r="J733" t="s">
        <v>3870</v>
      </c>
      <c r="K733" t="s">
        <v>3418</v>
      </c>
      <c r="N733" t="s">
        <v>2116</v>
      </c>
      <c r="O733" t="s">
        <v>695</v>
      </c>
      <c r="Q733" t="s">
        <v>29</v>
      </c>
      <c r="R733" t="s">
        <v>113</v>
      </c>
      <c r="S733" t="s">
        <v>692</v>
      </c>
      <c r="T733" t="s">
        <v>2850</v>
      </c>
      <c r="U733" t="s">
        <v>697</v>
      </c>
      <c r="V733" t="s">
        <v>3598</v>
      </c>
      <c r="AG733" t="s">
        <v>2116</v>
      </c>
      <c r="AH733" t="s">
        <v>2116</v>
      </c>
      <c r="AI733">
        <v>328870</v>
      </c>
      <c r="AJ733">
        <v>6186307</v>
      </c>
      <c r="AL733" s="57">
        <v>6.2350000000000003</v>
      </c>
      <c r="AM733" s="57">
        <v>6.22</v>
      </c>
    </row>
    <row r="734" spans="1:39" x14ac:dyDescent="0.2">
      <c r="A734" s="44" t="s">
        <v>173</v>
      </c>
      <c r="B734" t="s">
        <v>176</v>
      </c>
      <c r="C734" t="s">
        <v>4188</v>
      </c>
      <c r="F734" t="s">
        <v>4189</v>
      </c>
      <c r="G734" t="s">
        <v>1805</v>
      </c>
      <c r="H734" s="39">
        <v>45678</v>
      </c>
      <c r="I734">
        <v>2025</v>
      </c>
      <c r="J734" t="s">
        <v>1362</v>
      </c>
      <c r="K734" t="s">
        <v>1363</v>
      </c>
      <c r="N734" t="s">
        <v>2116</v>
      </c>
      <c r="O734" t="s">
        <v>695</v>
      </c>
      <c r="Q734" t="s">
        <v>29</v>
      </c>
      <c r="R734" t="s">
        <v>113</v>
      </c>
      <c r="S734" t="s">
        <v>4070</v>
      </c>
      <c r="T734" t="s">
        <v>2850</v>
      </c>
      <c r="U734" t="s">
        <v>697</v>
      </c>
      <c r="V734" t="s">
        <v>4190</v>
      </c>
      <c r="AG734" t="s">
        <v>2116</v>
      </c>
      <c r="AH734" t="s">
        <v>2116</v>
      </c>
      <c r="AI734">
        <v>365087</v>
      </c>
      <c r="AJ734">
        <v>6976305</v>
      </c>
      <c r="AK734" t="s">
        <v>2390</v>
      </c>
      <c r="AL734" s="57">
        <v>3.0049999999999999</v>
      </c>
      <c r="AM734" s="57">
        <v>3</v>
      </c>
    </row>
    <row r="735" spans="1:39" x14ac:dyDescent="0.2">
      <c r="A735" s="44" t="s">
        <v>173</v>
      </c>
      <c r="B735" t="s">
        <v>176</v>
      </c>
      <c r="C735" t="s">
        <v>4073</v>
      </c>
      <c r="F735" t="s">
        <v>4056</v>
      </c>
      <c r="G735" t="s">
        <v>1805</v>
      </c>
      <c r="H735" s="39">
        <v>45508</v>
      </c>
      <c r="I735">
        <v>2024</v>
      </c>
      <c r="J735" t="s">
        <v>1362</v>
      </c>
      <c r="K735" t="s">
        <v>1464</v>
      </c>
      <c r="N735" t="s">
        <v>2116</v>
      </c>
      <c r="O735" t="s">
        <v>695</v>
      </c>
      <c r="Q735" t="s">
        <v>29</v>
      </c>
      <c r="R735" t="s">
        <v>113</v>
      </c>
      <c r="S735" t="s">
        <v>692</v>
      </c>
      <c r="T735" t="s">
        <v>2850</v>
      </c>
      <c r="U735" t="s">
        <v>1557</v>
      </c>
      <c r="V735" t="s">
        <v>3984</v>
      </c>
      <c r="AG735" t="s">
        <v>2116</v>
      </c>
      <c r="AH735" t="s">
        <v>2116</v>
      </c>
      <c r="AI735">
        <v>376515</v>
      </c>
      <c r="AJ735">
        <v>6949372</v>
      </c>
      <c r="AK735" t="s">
        <v>2390</v>
      </c>
      <c r="AL735" s="57">
        <v>3.0049999999999999</v>
      </c>
      <c r="AM735" s="57">
        <v>3</v>
      </c>
    </row>
    <row r="736" spans="1:39" x14ac:dyDescent="0.2">
      <c r="A736" s="44" t="s">
        <v>173</v>
      </c>
      <c r="B736" t="s">
        <v>176</v>
      </c>
      <c r="C736" t="s">
        <v>3599</v>
      </c>
      <c r="F736" t="s">
        <v>3514</v>
      </c>
      <c r="G736" t="s">
        <v>1805</v>
      </c>
      <c r="H736" s="39">
        <v>45124</v>
      </c>
      <c r="I736">
        <v>2023</v>
      </c>
      <c r="J736" t="s">
        <v>1297</v>
      </c>
      <c r="K736" t="s">
        <v>1442</v>
      </c>
      <c r="N736" t="s">
        <v>2116</v>
      </c>
      <c r="O736" t="s">
        <v>695</v>
      </c>
      <c r="Q736" t="s">
        <v>29</v>
      </c>
      <c r="R736" t="s">
        <v>113</v>
      </c>
      <c r="S736" t="s">
        <v>692</v>
      </c>
      <c r="T736" t="s">
        <v>2850</v>
      </c>
      <c r="U736" t="s">
        <v>697</v>
      </c>
      <c r="V736" t="s">
        <v>3515</v>
      </c>
      <c r="AG736" t="s">
        <v>2116</v>
      </c>
      <c r="AH736" t="s">
        <v>2116</v>
      </c>
      <c r="AI736">
        <v>251116</v>
      </c>
      <c r="AJ736">
        <v>6008548</v>
      </c>
      <c r="AK736" t="s">
        <v>2388</v>
      </c>
      <c r="AL736" s="57">
        <v>3.0049999999999999</v>
      </c>
      <c r="AM736" s="57">
        <v>3</v>
      </c>
    </row>
    <row r="737" spans="1:39" x14ac:dyDescent="0.2">
      <c r="A737" s="44" t="s">
        <v>173</v>
      </c>
      <c r="B737" t="s">
        <v>176</v>
      </c>
      <c r="C737" t="s">
        <v>2401</v>
      </c>
      <c r="F737" t="s">
        <v>2402</v>
      </c>
      <c r="G737" t="s">
        <v>1805</v>
      </c>
      <c r="H737" s="39">
        <v>44380</v>
      </c>
      <c r="I737">
        <v>2021</v>
      </c>
      <c r="J737" t="s">
        <v>1333</v>
      </c>
      <c r="K737" t="s">
        <v>1336</v>
      </c>
      <c r="N737" t="s">
        <v>2116</v>
      </c>
      <c r="O737" t="s">
        <v>695</v>
      </c>
      <c r="Q737" t="s">
        <v>29</v>
      </c>
      <c r="R737" t="s">
        <v>113</v>
      </c>
      <c r="S737" t="s">
        <v>692</v>
      </c>
      <c r="T737" t="s">
        <v>2850</v>
      </c>
      <c r="U737" t="s">
        <v>2403</v>
      </c>
      <c r="V737" t="s">
        <v>2404</v>
      </c>
      <c r="AG737" t="s">
        <v>2116</v>
      </c>
      <c r="AH737" t="s">
        <v>2116</v>
      </c>
      <c r="AI737">
        <v>747582.92500000005</v>
      </c>
      <c r="AJ737">
        <v>5926621.6699999999</v>
      </c>
      <c r="AK737" t="s">
        <v>2389</v>
      </c>
      <c r="AL737" s="57">
        <v>3.01</v>
      </c>
      <c r="AM737" s="57">
        <v>3</v>
      </c>
    </row>
    <row r="738" spans="1:39" x14ac:dyDescent="0.2">
      <c r="A738" s="44" t="s">
        <v>173</v>
      </c>
      <c r="B738" t="s">
        <v>176</v>
      </c>
      <c r="C738" t="s">
        <v>3477</v>
      </c>
      <c r="F738" t="s">
        <v>3478</v>
      </c>
      <c r="G738" t="s">
        <v>1805</v>
      </c>
      <c r="H738" s="39">
        <v>45200</v>
      </c>
      <c r="I738">
        <v>2023</v>
      </c>
      <c r="J738" t="s">
        <v>1348</v>
      </c>
      <c r="K738" t="s">
        <v>1413</v>
      </c>
      <c r="N738" t="s">
        <v>2116</v>
      </c>
      <c r="O738" t="s">
        <v>695</v>
      </c>
      <c r="Q738" t="s">
        <v>29</v>
      </c>
      <c r="R738" t="s">
        <v>113</v>
      </c>
      <c r="S738" t="s">
        <v>692</v>
      </c>
      <c r="T738" t="s">
        <v>2850</v>
      </c>
      <c r="U738" t="s">
        <v>697</v>
      </c>
      <c r="V738" t="s">
        <v>3479</v>
      </c>
      <c r="AG738" t="s">
        <v>2116</v>
      </c>
      <c r="AH738" t="s">
        <v>2116</v>
      </c>
      <c r="AI738">
        <v>284939</v>
      </c>
      <c r="AJ738">
        <v>6695009</v>
      </c>
      <c r="AK738" t="s">
        <v>2390</v>
      </c>
      <c r="AL738" s="57">
        <v>9.0150000000000006</v>
      </c>
      <c r="AM738" s="57">
        <v>9</v>
      </c>
    </row>
    <row r="739" spans="1:39" x14ac:dyDescent="0.2">
      <c r="A739" s="44" t="s">
        <v>173</v>
      </c>
      <c r="B739" t="s">
        <v>176</v>
      </c>
      <c r="C739" t="s">
        <v>3133</v>
      </c>
      <c r="F739" t="s">
        <v>3134</v>
      </c>
      <c r="G739" t="s">
        <v>1805</v>
      </c>
      <c r="H739" s="39">
        <v>44771</v>
      </c>
      <c r="I739">
        <v>2022</v>
      </c>
      <c r="J739" t="s">
        <v>1297</v>
      </c>
      <c r="K739" t="s">
        <v>1453</v>
      </c>
      <c r="N739" t="s">
        <v>2116</v>
      </c>
      <c r="O739" t="s">
        <v>695</v>
      </c>
      <c r="Q739" t="s">
        <v>29</v>
      </c>
      <c r="R739" t="s">
        <v>113</v>
      </c>
      <c r="S739" t="s">
        <v>692</v>
      </c>
      <c r="T739" t="s">
        <v>2850</v>
      </c>
      <c r="U739" t="s">
        <v>1557</v>
      </c>
      <c r="V739" t="s">
        <v>3135</v>
      </c>
      <c r="AG739" t="s">
        <v>2116</v>
      </c>
      <c r="AH739" t="s">
        <v>2116</v>
      </c>
      <c r="AI739">
        <v>256372</v>
      </c>
      <c r="AJ739">
        <v>6055746</v>
      </c>
      <c r="AK739" t="s">
        <v>2388</v>
      </c>
      <c r="AL739" s="57">
        <v>1.504</v>
      </c>
      <c r="AM739" s="57">
        <v>1.5</v>
      </c>
    </row>
    <row r="740" spans="1:39" x14ac:dyDescent="0.2">
      <c r="A740" s="44" t="s">
        <v>173</v>
      </c>
      <c r="B740" t="s">
        <v>176</v>
      </c>
      <c r="C740" t="s">
        <v>3871</v>
      </c>
      <c r="F740" t="s">
        <v>3872</v>
      </c>
      <c r="G740" t="s">
        <v>1805</v>
      </c>
      <c r="H740" s="39">
        <v>45402</v>
      </c>
      <c r="I740">
        <v>2024</v>
      </c>
      <c r="J740" t="s">
        <v>1297</v>
      </c>
      <c r="K740" t="s">
        <v>1476</v>
      </c>
      <c r="N740" t="s">
        <v>2116</v>
      </c>
      <c r="O740" t="s">
        <v>695</v>
      </c>
      <c r="Q740" t="s">
        <v>29</v>
      </c>
      <c r="R740" t="s">
        <v>113</v>
      </c>
      <c r="S740" t="s">
        <v>692</v>
      </c>
      <c r="T740" t="s">
        <v>2850</v>
      </c>
      <c r="U740" t="s">
        <v>3144</v>
      </c>
      <c r="V740" t="s">
        <v>3873</v>
      </c>
      <c r="AG740" t="s">
        <v>2116</v>
      </c>
      <c r="AH740" t="s">
        <v>2116</v>
      </c>
      <c r="AI740">
        <v>262941</v>
      </c>
      <c r="AJ740">
        <v>6044659</v>
      </c>
      <c r="AK740" t="s">
        <v>2388</v>
      </c>
      <c r="AL740" s="57">
        <v>9.0820000000000007</v>
      </c>
      <c r="AM740" s="57">
        <v>9</v>
      </c>
    </row>
    <row r="741" spans="1:39" x14ac:dyDescent="0.2">
      <c r="A741" s="44" t="s">
        <v>173</v>
      </c>
      <c r="B741" t="s">
        <v>176</v>
      </c>
      <c r="C741" t="s">
        <v>3982</v>
      </c>
      <c r="F741" t="s">
        <v>3983</v>
      </c>
      <c r="G741" t="s">
        <v>1805</v>
      </c>
      <c r="H741" s="39">
        <v>45484</v>
      </c>
      <c r="I741">
        <v>2024</v>
      </c>
      <c r="J741" t="s">
        <v>1362</v>
      </c>
      <c r="K741" t="s">
        <v>1464</v>
      </c>
      <c r="N741" t="s">
        <v>2116</v>
      </c>
      <c r="O741" t="s">
        <v>695</v>
      </c>
      <c r="Q741" t="s">
        <v>29</v>
      </c>
      <c r="R741" t="s">
        <v>113</v>
      </c>
      <c r="S741" t="s">
        <v>692</v>
      </c>
      <c r="T741" t="s">
        <v>2850</v>
      </c>
      <c r="U741" t="s">
        <v>1557</v>
      </c>
      <c r="V741" t="s">
        <v>3984</v>
      </c>
      <c r="AG741" t="s">
        <v>2116</v>
      </c>
      <c r="AH741" t="s">
        <v>2116</v>
      </c>
      <c r="AI741">
        <v>378820</v>
      </c>
      <c r="AJ741">
        <v>6949903</v>
      </c>
      <c r="AK741" t="s">
        <v>2390</v>
      </c>
      <c r="AL741" s="57">
        <v>2.9950000000000001</v>
      </c>
      <c r="AM741" s="57">
        <v>2.99</v>
      </c>
    </row>
    <row r="742" spans="1:39" x14ac:dyDescent="0.2">
      <c r="A742" s="44" t="s">
        <v>173</v>
      </c>
      <c r="B742" t="s">
        <v>176</v>
      </c>
      <c r="C742" t="s">
        <v>3051</v>
      </c>
      <c r="F742" t="s">
        <v>3052</v>
      </c>
      <c r="G742" t="s">
        <v>1805</v>
      </c>
      <c r="H742" s="39">
        <v>44701</v>
      </c>
      <c r="I742">
        <v>2022</v>
      </c>
      <c r="J742" t="s">
        <v>1297</v>
      </c>
      <c r="K742" t="s">
        <v>1461</v>
      </c>
      <c r="N742" t="s">
        <v>2116</v>
      </c>
      <c r="O742" t="s">
        <v>695</v>
      </c>
      <c r="Q742" t="s">
        <v>29</v>
      </c>
      <c r="R742" t="s">
        <v>113</v>
      </c>
      <c r="S742" t="s">
        <v>692</v>
      </c>
      <c r="T742" t="s">
        <v>2850</v>
      </c>
      <c r="U742" t="s">
        <v>697</v>
      </c>
      <c r="V742" t="s">
        <v>3053</v>
      </c>
      <c r="AG742" t="s">
        <v>2116</v>
      </c>
      <c r="AH742" t="s">
        <v>2116</v>
      </c>
      <c r="AI742">
        <v>270127</v>
      </c>
      <c r="AJ742">
        <v>6090779</v>
      </c>
      <c r="AK742" t="s">
        <v>2388</v>
      </c>
      <c r="AL742" s="57">
        <v>3.05</v>
      </c>
      <c r="AM742" s="57">
        <v>3</v>
      </c>
    </row>
    <row r="743" spans="1:39" x14ac:dyDescent="0.2">
      <c r="A743" s="44" t="s">
        <v>173</v>
      </c>
      <c r="B743" t="s">
        <v>176</v>
      </c>
      <c r="C743" t="s">
        <v>3922</v>
      </c>
      <c r="F743" t="s">
        <v>3923</v>
      </c>
      <c r="G743" t="s">
        <v>1805</v>
      </c>
      <c r="H743" s="39">
        <v>45399</v>
      </c>
      <c r="I743">
        <v>2024</v>
      </c>
      <c r="J743" t="s">
        <v>1297</v>
      </c>
      <c r="K743" t="s">
        <v>1391</v>
      </c>
      <c r="N743" t="s">
        <v>2116</v>
      </c>
      <c r="O743" t="s">
        <v>695</v>
      </c>
      <c r="Q743" t="s">
        <v>29</v>
      </c>
      <c r="R743" t="s">
        <v>113</v>
      </c>
      <c r="S743" t="s">
        <v>692</v>
      </c>
      <c r="T743" t="s">
        <v>2850</v>
      </c>
      <c r="U743" t="s">
        <v>3924</v>
      </c>
      <c r="V743" t="s">
        <v>3925</v>
      </c>
      <c r="AG743" t="s">
        <v>2116</v>
      </c>
      <c r="AH743" t="s">
        <v>2116</v>
      </c>
      <c r="AI743">
        <v>302852</v>
      </c>
      <c r="AJ743">
        <v>6116367</v>
      </c>
      <c r="AK743" t="s">
        <v>2388</v>
      </c>
      <c r="AL743" s="57">
        <v>1.7025999999999999</v>
      </c>
      <c r="AM743" s="57">
        <v>1.7</v>
      </c>
    </row>
    <row r="744" spans="1:39" x14ac:dyDescent="0.2">
      <c r="A744" s="44" t="s">
        <v>173</v>
      </c>
      <c r="B744" t="s">
        <v>176</v>
      </c>
      <c r="C744" t="s">
        <v>4104</v>
      </c>
      <c r="E744" t="s">
        <v>1195</v>
      </c>
      <c r="F744" t="s">
        <v>458</v>
      </c>
      <c r="G744" t="s">
        <v>1805</v>
      </c>
      <c r="H744" s="39">
        <v>43889</v>
      </c>
      <c r="I744">
        <v>2020</v>
      </c>
      <c r="J744" t="s">
        <v>1297</v>
      </c>
      <c r="K744" t="s">
        <v>1380</v>
      </c>
      <c r="N744" t="s">
        <v>2116</v>
      </c>
      <c r="O744" t="s">
        <v>695</v>
      </c>
      <c r="Q744" t="s">
        <v>29</v>
      </c>
      <c r="R744" t="s">
        <v>113</v>
      </c>
      <c r="S744" t="s">
        <v>692</v>
      </c>
      <c r="T744" t="s">
        <v>2850</v>
      </c>
      <c r="U744" t="s">
        <v>697</v>
      </c>
      <c r="V744" t="s">
        <v>1966</v>
      </c>
      <c r="AG744" t="s">
        <v>2116</v>
      </c>
      <c r="AH744" t="s">
        <v>2116</v>
      </c>
      <c r="AI744">
        <v>287924</v>
      </c>
      <c r="AJ744">
        <v>6111894</v>
      </c>
      <c r="AK744" t="s">
        <v>2391</v>
      </c>
      <c r="AL744" s="57">
        <v>9</v>
      </c>
      <c r="AM744" s="57">
        <v>8.8870000000000005</v>
      </c>
    </row>
    <row r="745" spans="1:39" x14ac:dyDescent="0.2">
      <c r="A745" s="44" t="s">
        <v>173</v>
      </c>
      <c r="B745" t="s">
        <v>176</v>
      </c>
      <c r="C745" t="s">
        <v>3423</v>
      </c>
      <c r="F745" t="s">
        <v>3424</v>
      </c>
      <c r="G745" t="s">
        <v>1805</v>
      </c>
      <c r="H745" s="39">
        <v>45099</v>
      </c>
      <c r="I745">
        <v>2023</v>
      </c>
      <c r="J745" t="s">
        <v>1297</v>
      </c>
      <c r="K745" t="s">
        <v>1391</v>
      </c>
      <c r="N745" t="s">
        <v>2116</v>
      </c>
      <c r="O745" t="s">
        <v>695</v>
      </c>
      <c r="Q745" t="s">
        <v>29</v>
      </c>
      <c r="R745" t="s">
        <v>113</v>
      </c>
      <c r="S745" t="s">
        <v>692</v>
      </c>
      <c r="T745" t="s">
        <v>2850</v>
      </c>
      <c r="U745" t="s">
        <v>885</v>
      </c>
      <c r="V745" t="s">
        <v>3425</v>
      </c>
      <c r="AG745" t="s">
        <v>2116</v>
      </c>
      <c r="AH745" t="s">
        <v>2116</v>
      </c>
      <c r="AI745">
        <v>306119</v>
      </c>
      <c r="AJ745">
        <v>6106198</v>
      </c>
      <c r="AK745" t="s">
        <v>2388</v>
      </c>
      <c r="AL745" s="57">
        <v>3.0049999999999999</v>
      </c>
      <c r="AM745" s="57">
        <v>3</v>
      </c>
    </row>
    <row r="746" spans="1:39" x14ac:dyDescent="0.2">
      <c r="A746" s="44" t="s">
        <v>173</v>
      </c>
      <c r="B746" t="s">
        <v>176</v>
      </c>
      <c r="C746" t="s">
        <v>3150</v>
      </c>
      <c r="F746" t="s">
        <v>3151</v>
      </c>
      <c r="G746" t="s">
        <v>1805</v>
      </c>
      <c r="H746" s="39">
        <v>44809</v>
      </c>
      <c r="I746">
        <v>2022</v>
      </c>
      <c r="J746" t="s">
        <v>3870</v>
      </c>
      <c r="K746" t="s">
        <v>1452</v>
      </c>
      <c r="N746" t="s">
        <v>2116</v>
      </c>
      <c r="O746" t="s">
        <v>695</v>
      </c>
      <c r="Q746" t="s">
        <v>29</v>
      </c>
      <c r="R746" t="s">
        <v>113</v>
      </c>
      <c r="S746" t="s">
        <v>692</v>
      </c>
      <c r="T746" t="s">
        <v>2850</v>
      </c>
      <c r="U746" t="s">
        <v>1557</v>
      </c>
      <c r="V746" t="s">
        <v>3152</v>
      </c>
      <c r="AG746" t="s">
        <v>2116</v>
      </c>
      <c r="AH746" t="s">
        <v>2116</v>
      </c>
      <c r="AI746">
        <v>319931</v>
      </c>
      <c r="AJ746">
        <v>6171382</v>
      </c>
      <c r="AK746" t="s">
        <v>2388</v>
      </c>
      <c r="AL746" s="57">
        <v>9.02</v>
      </c>
      <c r="AM746" s="57">
        <v>9</v>
      </c>
    </row>
    <row r="747" spans="1:39" x14ac:dyDescent="0.2">
      <c r="A747" s="44" t="s">
        <v>173</v>
      </c>
      <c r="B747" t="s">
        <v>176</v>
      </c>
      <c r="C747" t="s">
        <v>2997</v>
      </c>
      <c r="F747" t="s">
        <v>2998</v>
      </c>
      <c r="G747" t="s">
        <v>1805</v>
      </c>
      <c r="H747" s="39">
        <v>44720</v>
      </c>
      <c r="I747">
        <v>2022</v>
      </c>
      <c r="J747" t="s">
        <v>3870</v>
      </c>
      <c r="K747" t="s">
        <v>1299</v>
      </c>
      <c r="N747" t="s">
        <v>2116</v>
      </c>
      <c r="O747" t="s">
        <v>695</v>
      </c>
      <c r="Q747" t="s">
        <v>29</v>
      </c>
      <c r="R747" t="s">
        <v>113</v>
      </c>
      <c r="S747" t="s">
        <v>692</v>
      </c>
      <c r="T747" t="s">
        <v>2850</v>
      </c>
      <c r="U747" t="s">
        <v>697</v>
      </c>
      <c r="V747" t="s">
        <v>2999</v>
      </c>
      <c r="AG747" t="s">
        <v>2116</v>
      </c>
      <c r="AH747" t="s">
        <v>2116</v>
      </c>
      <c r="AI747">
        <v>262239</v>
      </c>
      <c r="AJ747">
        <v>6034743</v>
      </c>
      <c r="AK747" t="s">
        <v>2388</v>
      </c>
      <c r="AL747" s="57">
        <v>9.02</v>
      </c>
      <c r="AM747" s="57">
        <v>9</v>
      </c>
    </row>
    <row r="748" spans="1:39" x14ac:dyDescent="0.2">
      <c r="A748" s="44" t="s">
        <v>173</v>
      </c>
      <c r="B748" t="s">
        <v>176</v>
      </c>
      <c r="C748" t="s">
        <v>2181</v>
      </c>
      <c r="E748" t="s">
        <v>1638</v>
      </c>
      <c r="F748" t="s">
        <v>602</v>
      </c>
      <c r="G748" t="s">
        <v>1805</v>
      </c>
      <c r="H748" s="39">
        <v>43665</v>
      </c>
      <c r="I748">
        <v>2019</v>
      </c>
      <c r="J748" t="s">
        <v>1333</v>
      </c>
      <c r="K748" t="s">
        <v>1449</v>
      </c>
      <c r="N748" t="s">
        <v>2116</v>
      </c>
      <c r="O748" t="s">
        <v>695</v>
      </c>
      <c r="Q748" t="s">
        <v>29</v>
      </c>
      <c r="R748" t="s">
        <v>113</v>
      </c>
      <c r="S748" t="s">
        <v>692</v>
      </c>
      <c r="T748" t="s">
        <v>2850</v>
      </c>
      <c r="U748" t="s">
        <v>2403</v>
      </c>
      <c r="V748" t="s">
        <v>1944</v>
      </c>
      <c r="AG748" t="s">
        <v>2116</v>
      </c>
      <c r="AH748" t="s">
        <v>2116</v>
      </c>
      <c r="AI748">
        <v>767243.15</v>
      </c>
      <c r="AJ748">
        <v>5961802.2300000004</v>
      </c>
      <c r="AK748" t="s">
        <v>2394</v>
      </c>
      <c r="AL748" s="57">
        <v>3</v>
      </c>
      <c r="AM748" s="57">
        <v>2.98</v>
      </c>
    </row>
    <row r="749" spans="1:39" x14ac:dyDescent="0.2">
      <c r="A749" s="44" t="s">
        <v>173</v>
      </c>
      <c r="B749" t="s">
        <v>176</v>
      </c>
      <c r="C749" t="s">
        <v>3600</v>
      </c>
      <c r="F749" t="s">
        <v>3601</v>
      </c>
      <c r="G749" t="s">
        <v>1805</v>
      </c>
      <c r="H749" s="39">
        <v>45099</v>
      </c>
      <c r="I749">
        <v>2023</v>
      </c>
      <c r="J749" t="s">
        <v>1297</v>
      </c>
      <c r="K749" t="s">
        <v>1300</v>
      </c>
      <c r="N749" t="s">
        <v>2116</v>
      </c>
      <c r="O749" t="s">
        <v>695</v>
      </c>
      <c r="Q749" t="s">
        <v>29</v>
      </c>
      <c r="R749" t="s">
        <v>113</v>
      </c>
      <c r="S749" t="s">
        <v>692</v>
      </c>
      <c r="T749" t="s">
        <v>2850</v>
      </c>
      <c r="U749" t="s">
        <v>1557</v>
      </c>
      <c r="V749" t="s">
        <v>3602</v>
      </c>
      <c r="AG749" t="s">
        <v>2116</v>
      </c>
      <c r="AH749" t="s">
        <v>2116</v>
      </c>
      <c r="AI749">
        <v>281757</v>
      </c>
      <c r="AJ749">
        <v>6044418</v>
      </c>
      <c r="AK749" t="s">
        <v>2388</v>
      </c>
      <c r="AL749" s="57">
        <v>9.02</v>
      </c>
      <c r="AM749" s="57">
        <v>9</v>
      </c>
    </row>
    <row r="750" spans="1:39" x14ac:dyDescent="0.2">
      <c r="A750" s="44" t="s">
        <v>173</v>
      </c>
      <c r="B750" t="s">
        <v>176</v>
      </c>
      <c r="C750" t="s">
        <v>2182</v>
      </c>
      <c r="E750" t="s">
        <v>1639</v>
      </c>
      <c r="F750" t="s">
        <v>603</v>
      </c>
      <c r="G750" t="s">
        <v>1805</v>
      </c>
      <c r="H750" s="39">
        <v>43714</v>
      </c>
      <c r="I750">
        <v>2019</v>
      </c>
      <c r="J750" t="s">
        <v>1333</v>
      </c>
      <c r="K750" t="s">
        <v>1449</v>
      </c>
      <c r="N750" t="s">
        <v>2116</v>
      </c>
      <c r="O750" t="s">
        <v>695</v>
      </c>
      <c r="Q750" t="s">
        <v>29</v>
      </c>
      <c r="R750" t="s">
        <v>113</v>
      </c>
      <c r="S750" t="s">
        <v>692</v>
      </c>
      <c r="T750" t="s">
        <v>2850</v>
      </c>
      <c r="U750" t="s">
        <v>2403</v>
      </c>
      <c r="V750" t="s">
        <v>1945</v>
      </c>
      <c r="AG750" t="s">
        <v>2116</v>
      </c>
      <c r="AH750" t="s">
        <v>2116</v>
      </c>
      <c r="AI750">
        <v>763556.95</v>
      </c>
      <c r="AJ750">
        <v>5956931.4699999997</v>
      </c>
      <c r="AK750" t="s">
        <v>2394</v>
      </c>
      <c r="AL750" s="57">
        <v>3</v>
      </c>
      <c r="AM750" s="57">
        <v>3</v>
      </c>
    </row>
    <row r="751" spans="1:39" x14ac:dyDescent="0.2">
      <c r="A751" s="44" t="s">
        <v>173</v>
      </c>
      <c r="B751" t="s">
        <v>176</v>
      </c>
      <c r="C751" t="s">
        <v>3985</v>
      </c>
      <c r="F751" t="s">
        <v>3986</v>
      </c>
      <c r="G751" t="s">
        <v>1805</v>
      </c>
      <c r="H751" s="39">
        <v>45484</v>
      </c>
      <c r="I751">
        <v>2024</v>
      </c>
      <c r="J751" t="s">
        <v>1362</v>
      </c>
      <c r="K751" t="s">
        <v>1363</v>
      </c>
      <c r="N751" t="s">
        <v>2116</v>
      </c>
      <c r="O751" t="s">
        <v>695</v>
      </c>
      <c r="Q751" t="s">
        <v>29</v>
      </c>
      <c r="R751" t="s">
        <v>113</v>
      </c>
      <c r="S751" t="s">
        <v>692</v>
      </c>
      <c r="T751" t="s">
        <v>2850</v>
      </c>
      <c r="U751" t="s">
        <v>697</v>
      </c>
      <c r="V751" t="s">
        <v>3987</v>
      </c>
      <c r="AG751" t="s">
        <v>2116</v>
      </c>
      <c r="AH751" t="s">
        <v>2116</v>
      </c>
      <c r="AI751">
        <v>374135</v>
      </c>
      <c r="AJ751">
        <v>6966187</v>
      </c>
      <c r="AK751" t="s">
        <v>2390</v>
      </c>
      <c r="AL751" s="57">
        <v>3.0049999999999999</v>
      </c>
      <c r="AM751" s="57">
        <v>3</v>
      </c>
    </row>
    <row r="752" spans="1:39" x14ac:dyDescent="0.2">
      <c r="A752" s="44" t="s">
        <v>173</v>
      </c>
      <c r="B752" t="s">
        <v>176</v>
      </c>
      <c r="C752" t="s">
        <v>2184</v>
      </c>
      <c r="E752" t="s">
        <v>1656</v>
      </c>
      <c r="F752" t="s">
        <v>651</v>
      </c>
      <c r="G752" t="s">
        <v>1805</v>
      </c>
      <c r="H752" s="39">
        <v>43698</v>
      </c>
      <c r="I752">
        <v>2019</v>
      </c>
      <c r="J752" t="s">
        <v>1297</v>
      </c>
      <c r="K752" t="s">
        <v>1462</v>
      </c>
      <c r="N752" t="s">
        <v>2116</v>
      </c>
      <c r="O752" t="s">
        <v>695</v>
      </c>
      <c r="Q752" t="s">
        <v>29</v>
      </c>
      <c r="R752" t="s">
        <v>113</v>
      </c>
      <c r="S752" t="s">
        <v>692</v>
      </c>
      <c r="T752" t="s">
        <v>2850</v>
      </c>
      <c r="U752" t="s">
        <v>697</v>
      </c>
      <c r="V752" t="s">
        <v>1947</v>
      </c>
      <c r="AG752" t="s">
        <v>2116</v>
      </c>
      <c r="AH752" t="s">
        <v>2116</v>
      </c>
      <c r="AI752">
        <v>264937</v>
      </c>
      <c r="AJ752">
        <v>6084221</v>
      </c>
      <c r="AK752" t="s">
        <v>2391</v>
      </c>
      <c r="AL752" s="57">
        <v>3</v>
      </c>
      <c r="AM752" s="57">
        <v>2.9660000000000002</v>
      </c>
    </row>
    <row r="753" spans="1:39" x14ac:dyDescent="0.2">
      <c r="A753" s="44" t="s">
        <v>173</v>
      </c>
      <c r="B753" t="s">
        <v>176</v>
      </c>
      <c r="C753" t="s">
        <v>3480</v>
      </c>
      <c r="F753" t="s">
        <v>3481</v>
      </c>
      <c r="G753" t="s">
        <v>1805</v>
      </c>
      <c r="H753" s="39">
        <v>45182</v>
      </c>
      <c r="I753">
        <v>2023</v>
      </c>
      <c r="J753" t="s">
        <v>1348</v>
      </c>
      <c r="K753" t="s">
        <v>1413</v>
      </c>
      <c r="N753" t="s">
        <v>2116</v>
      </c>
      <c r="O753" t="s">
        <v>695</v>
      </c>
      <c r="Q753" t="s">
        <v>29</v>
      </c>
      <c r="R753" t="s">
        <v>113</v>
      </c>
      <c r="S753" t="s">
        <v>692</v>
      </c>
      <c r="T753" t="s">
        <v>2850</v>
      </c>
      <c r="U753" t="s">
        <v>697</v>
      </c>
      <c r="V753" t="s">
        <v>3482</v>
      </c>
      <c r="AG753" t="s">
        <v>2116</v>
      </c>
      <c r="AH753" t="s">
        <v>2116</v>
      </c>
      <c r="AI753">
        <v>283939</v>
      </c>
      <c r="AJ753">
        <v>6697434</v>
      </c>
      <c r="AK753" t="s">
        <v>2390</v>
      </c>
      <c r="AL753" s="57">
        <v>9.0150000000000006</v>
      </c>
      <c r="AM753" s="57">
        <v>9</v>
      </c>
    </row>
    <row r="754" spans="1:39" x14ac:dyDescent="0.2">
      <c r="A754" s="44" t="s">
        <v>173</v>
      </c>
      <c r="B754" t="s">
        <v>176</v>
      </c>
      <c r="C754" t="s">
        <v>2883</v>
      </c>
      <c r="F754" t="s">
        <v>2884</v>
      </c>
      <c r="G754" t="s">
        <v>1805</v>
      </c>
      <c r="H754" s="39">
        <v>44552</v>
      </c>
      <c r="I754">
        <v>2021</v>
      </c>
      <c r="J754" t="s">
        <v>3870</v>
      </c>
      <c r="K754" t="s">
        <v>1456</v>
      </c>
      <c r="N754" t="s">
        <v>2116</v>
      </c>
      <c r="O754" t="s">
        <v>695</v>
      </c>
      <c r="Q754" t="s">
        <v>29</v>
      </c>
      <c r="R754" t="s">
        <v>113</v>
      </c>
      <c r="S754" t="s">
        <v>692</v>
      </c>
      <c r="T754" t="s">
        <v>2850</v>
      </c>
      <c r="U754" t="s">
        <v>2885</v>
      </c>
      <c r="V754" t="s">
        <v>2886</v>
      </c>
      <c r="AG754" t="s">
        <v>2116</v>
      </c>
      <c r="AH754" t="s">
        <v>2116</v>
      </c>
      <c r="AI754">
        <v>307644</v>
      </c>
      <c r="AJ754">
        <v>6189377</v>
      </c>
      <c r="AK754" t="s">
        <v>2388</v>
      </c>
      <c r="AL754" s="57">
        <v>9.0150000000000006</v>
      </c>
      <c r="AM754" s="57">
        <v>9</v>
      </c>
    </row>
    <row r="755" spans="1:39" x14ac:dyDescent="0.2">
      <c r="A755" s="44" t="s">
        <v>173</v>
      </c>
      <c r="B755" t="s">
        <v>176</v>
      </c>
      <c r="C755" t="s">
        <v>2630</v>
      </c>
      <c r="E755" t="s">
        <v>2371</v>
      </c>
      <c r="F755" t="s">
        <v>2372</v>
      </c>
      <c r="G755" t="s">
        <v>1805</v>
      </c>
      <c r="H755" s="39">
        <v>44310</v>
      </c>
      <c r="I755">
        <v>2021</v>
      </c>
      <c r="J755" t="s">
        <v>3870</v>
      </c>
      <c r="K755" t="s">
        <v>1427</v>
      </c>
      <c r="N755" t="s">
        <v>2116</v>
      </c>
      <c r="O755" t="s">
        <v>695</v>
      </c>
      <c r="Q755" t="s">
        <v>29</v>
      </c>
      <c r="R755" t="s">
        <v>113</v>
      </c>
      <c r="S755" t="s">
        <v>692</v>
      </c>
      <c r="T755" t="s">
        <v>2850</v>
      </c>
      <c r="U755" t="s">
        <v>697</v>
      </c>
      <c r="V755" t="s">
        <v>2373</v>
      </c>
      <c r="AG755" t="s">
        <v>2116</v>
      </c>
      <c r="AH755" t="s">
        <v>2116</v>
      </c>
      <c r="AI755">
        <v>259250</v>
      </c>
      <c r="AJ755">
        <v>6196340</v>
      </c>
      <c r="AK755" t="s">
        <v>2391</v>
      </c>
      <c r="AL755" s="57">
        <v>3.01</v>
      </c>
      <c r="AM755" s="57">
        <v>3</v>
      </c>
    </row>
    <row r="756" spans="1:39" x14ac:dyDescent="0.2">
      <c r="A756" s="44" t="s">
        <v>173</v>
      </c>
      <c r="B756" t="s">
        <v>176</v>
      </c>
      <c r="C756" t="s">
        <v>2631</v>
      </c>
      <c r="F756" t="s">
        <v>1949</v>
      </c>
      <c r="G756" t="s">
        <v>1805</v>
      </c>
      <c r="H756" s="39">
        <v>44225</v>
      </c>
      <c r="I756">
        <v>2021</v>
      </c>
      <c r="J756" t="s">
        <v>1333</v>
      </c>
      <c r="K756" t="s">
        <v>1336</v>
      </c>
      <c r="N756" t="s">
        <v>2116</v>
      </c>
      <c r="O756" t="s">
        <v>695</v>
      </c>
      <c r="Q756" t="s">
        <v>29</v>
      </c>
      <c r="R756" t="s">
        <v>113</v>
      </c>
      <c r="S756" t="s">
        <v>692</v>
      </c>
      <c r="T756" t="s">
        <v>2850</v>
      </c>
      <c r="U756" t="s">
        <v>2403</v>
      </c>
      <c r="V756" t="s">
        <v>1950</v>
      </c>
      <c r="AG756" t="s">
        <v>2116</v>
      </c>
      <c r="AH756" t="s">
        <v>2116</v>
      </c>
      <c r="AI756">
        <v>732450</v>
      </c>
      <c r="AJ756">
        <v>5927680</v>
      </c>
      <c r="AK756" t="s">
        <v>2394</v>
      </c>
      <c r="AL756" s="57">
        <v>3.01</v>
      </c>
      <c r="AM756" s="57">
        <v>3</v>
      </c>
    </row>
    <row r="757" spans="1:39" x14ac:dyDescent="0.2">
      <c r="A757" s="44" t="s">
        <v>173</v>
      </c>
      <c r="B757" t="s">
        <v>176</v>
      </c>
      <c r="C757" t="s">
        <v>4153</v>
      </c>
      <c r="F757" t="s">
        <v>3192</v>
      </c>
      <c r="G757" t="s">
        <v>1805</v>
      </c>
      <c r="H757" s="39">
        <v>44880</v>
      </c>
      <c r="I757">
        <v>2022</v>
      </c>
      <c r="J757" t="s">
        <v>1310</v>
      </c>
      <c r="K757" t="s">
        <v>1315</v>
      </c>
      <c r="N757" t="s">
        <v>2116</v>
      </c>
      <c r="O757" t="s">
        <v>695</v>
      </c>
      <c r="Q757" t="s">
        <v>29</v>
      </c>
      <c r="R757" t="s">
        <v>113</v>
      </c>
      <c r="S757" t="s">
        <v>692</v>
      </c>
      <c r="T757" t="s">
        <v>2850</v>
      </c>
      <c r="U757" t="s">
        <v>1557</v>
      </c>
      <c r="V757" t="s">
        <v>3193</v>
      </c>
      <c r="AG757" t="s">
        <v>2116</v>
      </c>
      <c r="AH757" t="s">
        <v>2116</v>
      </c>
      <c r="AI757">
        <v>286151</v>
      </c>
      <c r="AJ757">
        <v>6237017</v>
      </c>
      <c r="AK757" t="s">
        <v>2388</v>
      </c>
      <c r="AL757" s="57">
        <v>2.9980000000000002</v>
      </c>
      <c r="AM757" s="57">
        <v>2.99</v>
      </c>
    </row>
    <row r="758" spans="1:39" x14ac:dyDescent="0.2">
      <c r="A758" s="44" t="s">
        <v>173</v>
      </c>
      <c r="B758" t="s">
        <v>176</v>
      </c>
      <c r="C758" t="s">
        <v>3426</v>
      </c>
      <c r="F758" t="s">
        <v>3427</v>
      </c>
      <c r="G758" t="s">
        <v>1805</v>
      </c>
      <c r="H758" s="39">
        <v>45134</v>
      </c>
      <c r="I758">
        <v>2023</v>
      </c>
      <c r="J758" t="s">
        <v>1310</v>
      </c>
      <c r="K758" t="s">
        <v>1431</v>
      </c>
      <c r="N758" t="s">
        <v>2116</v>
      </c>
      <c r="O758" t="s">
        <v>695</v>
      </c>
      <c r="Q758" t="s">
        <v>29</v>
      </c>
      <c r="R758" t="s">
        <v>113</v>
      </c>
      <c r="S758" t="s">
        <v>692</v>
      </c>
      <c r="T758" t="s">
        <v>2850</v>
      </c>
      <c r="U758" t="s">
        <v>697</v>
      </c>
      <c r="V758" t="s">
        <v>3428</v>
      </c>
      <c r="AG758" t="s">
        <v>2116</v>
      </c>
      <c r="AH758" t="s">
        <v>2116</v>
      </c>
      <c r="AI758">
        <v>291502</v>
      </c>
      <c r="AJ758">
        <v>6284678</v>
      </c>
      <c r="AK758" t="s">
        <v>2388</v>
      </c>
      <c r="AL758" s="57">
        <v>6.01</v>
      </c>
      <c r="AM758" s="57">
        <v>6</v>
      </c>
    </row>
    <row r="759" spans="1:39" x14ac:dyDescent="0.2">
      <c r="A759" s="44" t="s">
        <v>173</v>
      </c>
      <c r="B759" t="s">
        <v>176</v>
      </c>
      <c r="C759" t="s">
        <v>3320</v>
      </c>
      <c r="F759" t="s">
        <v>3321</v>
      </c>
      <c r="G759" t="s">
        <v>1805</v>
      </c>
      <c r="H759" s="39">
        <v>44991</v>
      </c>
      <c r="I759">
        <v>2023</v>
      </c>
      <c r="J759" t="s">
        <v>1316</v>
      </c>
      <c r="K759" t="s">
        <v>1324</v>
      </c>
      <c r="N759" t="s">
        <v>2116</v>
      </c>
      <c r="O759" t="s">
        <v>695</v>
      </c>
      <c r="Q759" t="s">
        <v>29</v>
      </c>
      <c r="R759" t="s">
        <v>113</v>
      </c>
      <c r="S759" t="s">
        <v>692</v>
      </c>
      <c r="T759" t="s">
        <v>2850</v>
      </c>
      <c r="U759" t="s">
        <v>1557</v>
      </c>
      <c r="V759" t="s">
        <v>2987</v>
      </c>
      <c r="AG759" t="s">
        <v>2116</v>
      </c>
      <c r="AH759" t="s">
        <v>2116</v>
      </c>
      <c r="AI759">
        <v>303003</v>
      </c>
      <c r="AJ759">
        <v>6406555</v>
      </c>
      <c r="AK759" t="s">
        <v>2388</v>
      </c>
      <c r="AL759" s="57">
        <v>3.0049999999999999</v>
      </c>
      <c r="AM759" s="57">
        <v>3</v>
      </c>
    </row>
    <row r="760" spans="1:39" x14ac:dyDescent="0.2">
      <c r="A760" s="44" t="s">
        <v>173</v>
      </c>
      <c r="B760" t="s">
        <v>176</v>
      </c>
      <c r="C760" t="s">
        <v>2966</v>
      </c>
      <c r="F760" t="s">
        <v>2967</v>
      </c>
      <c r="G760" t="s">
        <v>1805</v>
      </c>
      <c r="H760" s="39">
        <v>44664</v>
      </c>
      <c r="I760">
        <v>2022</v>
      </c>
      <c r="J760" t="s">
        <v>1297</v>
      </c>
      <c r="K760" t="s">
        <v>1462</v>
      </c>
      <c r="N760" t="s">
        <v>2116</v>
      </c>
      <c r="O760" t="s">
        <v>695</v>
      </c>
      <c r="Q760" t="s">
        <v>29</v>
      </c>
      <c r="R760" t="s">
        <v>113</v>
      </c>
      <c r="S760" t="s">
        <v>692</v>
      </c>
      <c r="T760" t="s">
        <v>2850</v>
      </c>
      <c r="U760" t="s">
        <v>1557</v>
      </c>
      <c r="V760" t="s">
        <v>2968</v>
      </c>
      <c r="AG760" t="s">
        <v>2116</v>
      </c>
      <c r="AH760" t="s">
        <v>2116</v>
      </c>
      <c r="AI760">
        <v>265808</v>
      </c>
      <c r="AJ760">
        <v>6070737</v>
      </c>
      <c r="AK760" t="s">
        <v>2388</v>
      </c>
      <c r="AL760" s="57">
        <v>5.01</v>
      </c>
      <c r="AM760" s="57">
        <v>5</v>
      </c>
    </row>
    <row r="761" spans="1:39" x14ac:dyDescent="0.2">
      <c r="A761" s="44" t="s">
        <v>173</v>
      </c>
      <c r="B761" t="s">
        <v>176</v>
      </c>
      <c r="C761" t="s">
        <v>2639</v>
      </c>
      <c r="E761" t="s">
        <v>1727</v>
      </c>
      <c r="F761" t="s">
        <v>562</v>
      </c>
      <c r="G761" t="s">
        <v>1805</v>
      </c>
      <c r="H761" s="39">
        <v>44071</v>
      </c>
      <c r="I761">
        <v>2020</v>
      </c>
      <c r="J761" t="s">
        <v>1310</v>
      </c>
      <c r="K761" t="s">
        <v>1431</v>
      </c>
      <c r="N761" t="s">
        <v>2116</v>
      </c>
      <c r="O761" t="s">
        <v>695</v>
      </c>
      <c r="Q761" t="s">
        <v>29</v>
      </c>
      <c r="R761" t="s">
        <v>113</v>
      </c>
      <c r="S761" t="s">
        <v>692</v>
      </c>
      <c r="T761" t="s">
        <v>2850</v>
      </c>
      <c r="U761" t="s">
        <v>697</v>
      </c>
      <c r="V761" t="s">
        <v>1928</v>
      </c>
      <c r="AG761" t="s">
        <v>2116</v>
      </c>
      <c r="AH761" t="s">
        <v>2116</v>
      </c>
      <c r="AI761">
        <v>295180.07</v>
      </c>
      <c r="AJ761">
        <v>6289663.21</v>
      </c>
      <c r="AK761" t="s">
        <v>2391</v>
      </c>
      <c r="AL761" s="57">
        <v>3</v>
      </c>
      <c r="AM761" s="57">
        <v>2.99</v>
      </c>
    </row>
    <row r="762" spans="1:39" x14ac:dyDescent="0.2">
      <c r="A762" s="44" t="s">
        <v>173</v>
      </c>
      <c r="B762" t="s">
        <v>176</v>
      </c>
      <c r="C762" t="s">
        <v>2655</v>
      </c>
      <c r="E762" t="s">
        <v>1593</v>
      </c>
      <c r="F762" t="s">
        <v>2314</v>
      </c>
      <c r="G762" t="s">
        <v>1805</v>
      </c>
      <c r="H762" s="39">
        <v>43802</v>
      </c>
      <c r="I762">
        <v>2019</v>
      </c>
      <c r="J762" t="s">
        <v>3870</v>
      </c>
      <c r="K762" t="s">
        <v>1368</v>
      </c>
      <c r="N762" t="s">
        <v>2116</v>
      </c>
      <c r="O762" t="s">
        <v>695</v>
      </c>
      <c r="Q762" t="s">
        <v>29</v>
      </c>
      <c r="R762" t="s">
        <v>113</v>
      </c>
      <c r="S762" t="s">
        <v>692</v>
      </c>
      <c r="T762" t="s">
        <v>2850</v>
      </c>
      <c r="U762" t="s">
        <v>697</v>
      </c>
      <c r="V762" t="s">
        <v>1971</v>
      </c>
      <c r="AG762" t="s">
        <v>2116</v>
      </c>
      <c r="AH762" t="s">
        <v>2116</v>
      </c>
      <c r="AI762">
        <v>246358</v>
      </c>
      <c r="AJ762">
        <v>6217437</v>
      </c>
      <c r="AK762" t="s">
        <v>2391</v>
      </c>
      <c r="AL762" s="57">
        <v>2.75</v>
      </c>
      <c r="AM762" s="57">
        <v>2.75</v>
      </c>
    </row>
    <row r="763" spans="1:39" x14ac:dyDescent="0.2">
      <c r="A763" s="44" t="s">
        <v>173</v>
      </c>
      <c r="B763" t="s">
        <v>176</v>
      </c>
      <c r="C763" t="s">
        <v>2204</v>
      </c>
      <c r="E763" t="s">
        <v>1568</v>
      </c>
      <c r="F763" t="s">
        <v>274</v>
      </c>
      <c r="G763" t="s">
        <v>1805</v>
      </c>
      <c r="H763" s="39">
        <v>43440</v>
      </c>
      <c r="I763">
        <v>2018</v>
      </c>
      <c r="J763" t="s">
        <v>1316</v>
      </c>
      <c r="K763" t="s">
        <v>1321</v>
      </c>
      <c r="N763" t="s">
        <v>2116</v>
      </c>
      <c r="O763" t="s">
        <v>1837</v>
      </c>
      <c r="Q763" t="s">
        <v>29</v>
      </c>
      <c r="R763" t="s">
        <v>113</v>
      </c>
      <c r="S763" t="s">
        <v>692</v>
      </c>
      <c r="T763" t="s">
        <v>2850</v>
      </c>
      <c r="U763" t="s">
        <v>2366</v>
      </c>
      <c r="V763" t="s">
        <v>2906</v>
      </c>
      <c r="AG763" t="s">
        <v>2116</v>
      </c>
      <c r="AH763" t="s">
        <v>2116</v>
      </c>
      <c r="AI763">
        <v>272158</v>
      </c>
      <c r="AJ763">
        <v>6313082</v>
      </c>
      <c r="AK763" t="s">
        <v>2391</v>
      </c>
      <c r="AL763" s="57">
        <v>9.25</v>
      </c>
      <c r="AM763" s="57">
        <v>9</v>
      </c>
    </row>
    <row r="764" spans="1:39" x14ac:dyDescent="0.2">
      <c r="A764" s="44" t="s">
        <v>173</v>
      </c>
      <c r="B764" t="s">
        <v>176</v>
      </c>
      <c r="C764" t="s">
        <v>2656</v>
      </c>
      <c r="E764" t="s">
        <v>1760</v>
      </c>
      <c r="F764" t="s">
        <v>1538</v>
      </c>
      <c r="G764" t="s">
        <v>1805</v>
      </c>
      <c r="H764" s="39">
        <v>44154</v>
      </c>
      <c r="I764">
        <v>2020</v>
      </c>
      <c r="J764" t="s">
        <v>1316</v>
      </c>
      <c r="K764" t="s">
        <v>1542</v>
      </c>
      <c r="N764" t="s">
        <v>2116</v>
      </c>
      <c r="O764" t="s">
        <v>695</v>
      </c>
      <c r="Q764" t="s">
        <v>29</v>
      </c>
      <c r="R764" t="s">
        <v>113</v>
      </c>
      <c r="S764" t="s">
        <v>692</v>
      </c>
      <c r="T764" t="s">
        <v>2850</v>
      </c>
      <c r="U764" t="s">
        <v>1543</v>
      </c>
      <c r="V764" t="s">
        <v>1973</v>
      </c>
      <c r="AG764" t="s">
        <v>2116</v>
      </c>
      <c r="AH764" t="s">
        <v>2116</v>
      </c>
      <c r="AI764">
        <v>259094</v>
      </c>
      <c r="AJ764">
        <v>6304978</v>
      </c>
      <c r="AK764" t="s">
        <v>2388</v>
      </c>
      <c r="AL764" s="57">
        <v>3.0049999999999999</v>
      </c>
      <c r="AM764" s="57">
        <v>3</v>
      </c>
    </row>
    <row r="765" spans="1:39" x14ac:dyDescent="0.2">
      <c r="A765" s="44" t="s">
        <v>173</v>
      </c>
      <c r="B765" t="s">
        <v>176</v>
      </c>
      <c r="C765" t="s">
        <v>2568</v>
      </c>
      <c r="E765" t="s">
        <v>1697</v>
      </c>
      <c r="F765" t="s">
        <v>379</v>
      </c>
      <c r="G765" t="s">
        <v>1805</v>
      </c>
      <c r="H765" s="39">
        <v>42776</v>
      </c>
      <c r="I765">
        <v>2017</v>
      </c>
      <c r="J765" t="s">
        <v>1354</v>
      </c>
      <c r="K765" t="s">
        <v>1356</v>
      </c>
      <c r="N765" t="s">
        <v>2116</v>
      </c>
      <c r="O765" t="s">
        <v>1837</v>
      </c>
      <c r="Q765" t="s">
        <v>29</v>
      </c>
      <c r="R765" t="s">
        <v>130</v>
      </c>
      <c r="S765" t="s">
        <v>692</v>
      </c>
      <c r="T765" t="s">
        <v>2850</v>
      </c>
      <c r="U765" t="s">
        <v>1883</v>
      </c>
      <c r="V765" t="s">
        <v>825</v>
      </c>
      <c r="AG765" t="s">
        <v>2116</v>
      </c>
      <c r="AH765" t="s">
        <v>2116</v>
      </c>
      <c r="AI765">
        <v>719954.02800000005</v>
      </c>
      <c r="AJ765">
        <v>5598427.0190000003</v>
      </c>
      <c r="AK765" t="s">
        <v>2389</v>
      </c>
      <c r="AL765" s="57">
        <v>0.56000000000000005</v>
      </c>
      <c r="AM765" s="57">
        <v>0.55859999999999999</v>
      </c>
    </row>
    <row r="766" spans="1:39" x14ac:dyDescent="0.2">
      <c r="A766" s="44" t="s">
        <v>173</v>
      </c>
      <c r="B766" t="s">
        <v>176</v>
      </c>
      <c r="C766" t="s">
        <v>2592</v>
      </c>
      <c r="E766" t="s">
        <v>1739</v>
      </c>
      <c r="F766" t="s">
        <v>2299</v>
      </c>
      <c r="G766" t="s">
        <v>1805</v>
      </c>
      <c r="H766" s="39">
        <v>43396</v>
      </c>
      <c r="I766">
        <v>2018</v>
      </c>
      <c r="J766" t="s">
        <v>1316</v>
      </c>
      <c r="K766" t="s">
        <v>1450</v>
      </c>
      <c r="N766" t="s">
        <v>2116</v>
      </c>
      <c r="O766" t="s">
        <v>695</v>
      </c>
      <c r="Q766" t="s">
        <v>29</v>
      </c>
      <c r="R766" t="s">
        <v>113</v>
      </c>
      <c r="S766" t="s">
        <v>692</v>
      </c>
      <c r="T766" t="s">
        <v>2850</v>
      </c>
      <c r="U766" t="s">
        <v>727</v>
      </c>
      <c r="V766" t="s">
        <v>741</v>
      </c>
      <c r="AG766" t="s">
        <v>2116</v>
      </c>
      <c r="AH766" t="s">
        <v>2116</v>
      </c>
      <c r="AI766">
        <v>349740.74</v>
      </c>
      <c r="AJ766">
        <v>6377669.2800000003</v>
      </c>
      <c r="AK766" t="s">
        <v>2391</v>
      </c>
      <c r="AL766" s="57">
        <v>3</v>
      </c>
      <c r="AM766" s="57">
        <v>2.9950000000000001</v>
      </c>
    </row>
    <row r="767" spans="1:39" x14ac:dyDescent="0.2">
      <c r="A767" s="44" t="s">
        <v>173</v>
      </c>
      <c r="B767" t="s">
        <v>176</v>
      </c>
      <c r="C767" t="s">
        <v>3557</v>
      </c>
      <c r="F767" t="s">
        <v>3558</v>
      </c>
      <c r="G767" t="s">
        <v>1805</v>
      </c>
      <c r="H767" s="39">
        <v>45237</v>
      </c>
      <c r="I767">
        <v>2023</v>
      </c>
      <c r="J767" t="s">
        <v>1310</v>
      </c>
      <c r="K767" t="s">
        <v>2953</v>
      </c>
      <c r="N767" t="s">
        <v>2116</v>
      </c>
      <c r="O767" t="s">
        <v>695</v>
      </c>
      <c r="Q767" t="s">
        <v>29</v>
      </c>
      <c r="R767" t="s">
        <v>113</v>
      </c>
      <c r="S767" t="s">
        <v>692</v>
      </c>
      <c r="T767" t="s">
        <v>2850</v>
      </c>
      <c r="U767" t="s">
        <v>1545</v>
      </c>
      <c r="V767" t="s">
        <v>3559</v>
      </c>
      <c r="AG767" t="s">
        <v>2116</v>
      </c>
      <c r="AH767" t="s">
        <v>2116</v>
      </c>
      <c r="AI767">
        <v>333281</v>
      </c>
      <c r="AJ767">
        <v>6306468</v>
      </c>
      <c r="AK767" t="s">
        <v>2388</v>
      </c>
      <c r="AL767" s="57">
        <v>9.1460000000000008</v>
      </c>
      <c r="AM767" s="57">
        <v>9</v>
      </c>
    </row>
    <row r="768" spans="1:39" x14ac:dyDescent="0.2">
      <c r="A768" s="44" t="s">
        <v>173</v>
      </c>
      <c r="B768" t="s">
        <v>176</v>
      </c>
      <c r="C768" t="s">
        <v>3734</v>
      </c>
      <c r="F768" t="s">
        <v>3735</v>
      </c>
      <c r="G768" t="s">
        <v>1805</v>
      </c>
      <c r="H768" s="39">
        <v>45077</v>
      </c>
      <c r="I768">
        <v>2023</v>
      </c>
      <c r="J768" t="s">
        <v>3870</v>
      </c>
      <c r="K768" t="s">
        <v>1440</v>
      </c>
      <c r="N768" t="s">
        <v>2116</v>
      </c>
      <c r="O768" t="s">
        <v>695</v>
      </c>
      <c r="Q768" t="s">
        <v>29</v>
      </c>
      <c r="R768" t="s">
        <v>113</v>
      </c>
      <c r="S768" t="s">
        <v>692</v>
      </c>
      <c r="T768" t="s">
        <v>2850</v>
      </c>
      <c r="U768" t="s">
        <v>697</v>
      </c>
      <c r="V768" t="s">
        <v>3736</v>
      </c>
      <c r="AG768" t="s">
        <v>2116</v>
      </c>
      <c r="AH768" t="s">
        <v>2116</v>
      </c>
      <c r="AI768">
        <v>332137</v>
      </c>
      <c r="AJ768">
        <v>6193093</v>
      </c>
      <c r="AK768" t="s">
        <v>2388</v>
      </c>
      <c r="AL768" s="57">
        <v>3.3730000000000002</v>
      </c>
      <c r="AM768" s="57">
        <v>3.25</v>
      </c>
    </row>
    <row r="769" spans="1:39" x14ac:dyDescent="0.2">
      <c r="A769" s="44" t="s">
        <v>173</v>
      </c>
      <c r="B769" t="s">
        <v>176</v>
      </c>
      <c r="C769" t="s">
        <v>3603</v>
      </c>
      <c r="F769" t="s">
        <v>3604</v>
      </c>
      <c r="G769" t="s">
        <v>1805</v>
      </c>
      <c r="H769" s="39">
        <v>44893</v>
      </c>
      <c r="I769">
        <v>2022</v>
      </c>
      <c r="J769" t="s">
        <v>3870</v>
      </c>
      <c r="K769" t="s">
        <v>1441</v>
      </c>
      <c r="N769" t="s">
        <v>2116</v>
      </c>
      <c r="O769" t="s">
        <v>695</v>
      </c>
      <c r="Q769" t="s">
        <v>29</v>
      </c>
      <c r="R769" t="s">
        <v>113</v>
      </c>
      <c r="S769" t="s">
        <v>692</v>
      </c>
      <c r="T769" t="s">
        <v>2850</v>
      </c>
      <c r="U769" t="s">
        <v>1557</v>
      </c>
      <c r="V769" t="s">
        <v>3605</v>
      </c>
      <c r="AG769" t="s">
        <v>2116</v>
      </c>
      <c r="AH769" t="s">
        <v>2116</v>
      </c>
      <c r="AI769">
        <v>334145</v>
      </c>
      <c r="AJ769">
        <v>6210451</v>
      </c>
      <c r="AK769" t="s">
        <v>2388</v>
      </c>
      <c r="AL769" s="57">
        <v>4.7649999999999997</v>
      </c>
      <c r="AM769" s="57">
        <v>4.75</v>
      </c>
    </row>
    <row r="770" spans="1:39" x14ac:dyDescent="0.2">
      <c r="A770" s="44" t="s">
        <v>173</v>
      </c>
      <c r="B770" t="s">
        <v>176</v>
      </c>
      <c r="C770" t="s">
        <v>3322</v>
      </c>
      <c r="F770" t="s">
        <v>3323</v>
      </c>
      <c r="G770" t="s">
        <v>1805</v>
      </c>
      <c r="H770" s="39">
        <v>45005</v>
      </c>
      <c r="I770">
        <v>2023</v>
      </c>
      <c r="J770" t="s">
        <v>1310</v>
      </c>
      <c r="K770" t="s">
        <v>2942</v>
      </c>
      <c r="N770" t="s">
        <v>2116</v>
      </c>
      <c r="O770" t="s">
        <v>695</v>
      </c>
      <c r="Q770" t="s">
        <v>29</v>
      </c>
      <c r="R770" t="s">
        <v>113</v>
      </c>
      <c r="S770" t="s">
        <v>692</v>
      </c>
      <c r="T770" t="s">
        <v>2850</v>
      </c>
      <c r="U770" t="s">
        <v>697</v>
      </c>
      <c r="V770" t="s">
        <v>3324</v>
      </c>
      <c r="AG770" t="s">
        <v>2116</v>
      </c>
      <c r="AH770" t="s">
        <v>2116</v>
      </c>
      <c r="AI770">
        <v>324376</v>
      </c>
      <c r="AJ770">
        <v>6277750</v>
      </c>
      <c r="AK770" t="s">
        <v>2388</v>
      </c>
      <c r="AL770" s="57">
        <v>2.5550000000000002</v>
      </c>
      <c r="AM770" s="57">
        <v>2.5</v>
      </c>
    </row>
    <row r="771" spans="1:39" x14ac:dyDescent="0.2">
      <c r="A771" s="44" t="s">
        <v>173</v>
      </c>
      <c r="B771" t="s">
        <v>176</v>
      </c>
      <c r="C771" t="s">
        <v>3864</v>
      </c>
      <c r="F771" t="s">
        <v>3865</v>
      </c>
      <c r="G771" t="s">
        <v>1805</v>
      </c>
      <c r="H771" s="39">
        <v>45385</v>
      </c>
      <c r="I771">
        <v>2024</v>
      </c>
      <c r="J771" t="s">
        <v>1310</v>
      </c>
      <c r="K771" t="s">
        <v>2953</v>
      </c>
      <c r="N771" t="s">
        <v>2116</v>
      </c>
      <c r="O771" t="s">
        <v>695</v>
      </c>
      <c r="Q771" t="s">
        <v>29</v>
      </c>
      <c r="R771" t="s">
        <v>113</v>
      </c>
      <c r="S771" t="s">
        <v>692</v>
      </c>
      <c r="T771" t="s">
        <v>2850</v>
      </c>
      <c r="U771" t="s">
        <v>1545</v>
      </c>
      <c r="V771" t="s">
        <v>3866</v>
      </c>
      <c r="AG771" t="s">
        <v>2116</v>
      </c>
      <c r="AH771" t="s">
        <v>2116</v>
      </c>
      <c r="AI771">
        <v>333281</v>
      </c>
      <c r="AJ771">
        <v>6306468</v>
      </c>
      <c r="AK771" t="s">
        <v>2388</v>
      </c>
      <c r="AL771" s="57">
        <v>9.1809999999999992</v>
      </c>
      <c r="AM771" s="57">
        <v>9</v>
      </c>
    </row>
    <row r="772" spans="1:39" x14ac:dyDescent="0.2">
      <c r="A772" s="44" t="s">
        <v>173</v>
      </c>
      <c r="B772" t="s">
        <v>176</v>
      </c>
      <c r="C772" t="s">
        <v>1493</v>
      </c>
      <c r="F772" t="s">
        <v>3109</v>
      </c>
      <c r="G772" t="s">
        <v>1805</v>
      </c>
      <c r="H772" s="39">
        <v>44714</v>
      </c>
      <c r="I772">
        <v>2022</v>
      </c>
      <c r="J772" t="s">
        <v>1297</v>
      </c>
      <c r="K772" t="s">
        <v>1494</v>
      </c>
      <c r="N772" t="s">
        <v>2116</v>
      </c>
      <c r="O772" t="s">
        <v>695</v>
      </c>
      <c r="Q772" t="s">
        <v>29</v>
      </c>
      <c r="R772" t="s">
        <v>113</v>
      </c>
      <c r="S772" t="s">
        <v>692</v>
      </c>
      <c r="T772" t="s">
        <v>2850</v>
      </c>
      <c r="U772" t="s">
        <v>1557</v>
      </c>
      <c r="V772" t="s">
        <v>3110</v>
      </c>
      <c r="AG772" t="s">
        <v>2116</v>
      </c>
      <c r="AH772" t="s">
        <v>2116</v>
      </c>
      <c r="AI772">
        <v>730117</v>
      </c>
      <c r="AJ772">
        <v>6026836</v>
      </c>
      <c r="AK772" t="s">
        <v>2389</v>
      </c>
      <c r="AL772" s="57">
        <v>3.05</v>
      </c>
      <c r="AM772" s="57">
        <v>3</v>
      </c>
    </row>
    <row r="773" spans="1:39" x14ac:dyDescent="0.2">
      <c r="A773" s="44" t="s">
        <v>173</v>
      </c>
      <c r="B773" t="s">
        <v>176</v>
      </c>
      <c r="C773" t="s">
        <v>1493</v>
      </c>
      <c r="E773" t="s">
        <v>1675</v>
      </c>
      <c r="F773" t="s">
        <v>1539</v>
      </c>
      <c r="G773" t="s">
        <v>1805</v>
      </c>
      <c r="H773" s="39">
        <v>44104</v>
      </c>
      <c r="I773">
        <v>2020</v>
      </c>
      <c r="J773" t="s">
        <v>1297</v>
      </c>
      <c r="K773" t="s">
        <v>1494</v>
      </c>
      <c r="N773" t="s">
        <v>2116</v>
      </c>
      <c r="O773" t="s">
        <v>695</v>
      </c>
      <c r="Q773" t="s">
        <v>29</v>
      </c>
      <c r="R773" t="s">
        <v>113</v>
      </c>
      <c r="S773" t="s">
        <v>692</v>
      </c>
      <c r="T773" t="s">
        <v>2850</v>
      </c>
      <c r="U773" t="s">
        <v>697</v>
      </c>
      <c r="V773" t="s">
        <v>1882</v>
      </c>
      <c r="AG773" t="s">
        <v>2116</v>
      </c>
      <c r="AH773" t="s">
        <v>2116</v>
      </c>
      <c r="AI773">
        <v>730173</v>
      </c>
      <c r="AJ773">
        <v>6026660</v>
      </c>
      <c r="AK773" t="s">
        <v>2389</v>
      </c>
      <c r="AL773" s="57">
        <v>3.0449999999999999</v>
      </c>
      <c r="AM773" s="57">
        <v>3</v>
      </c>
    </row>
    <row r="774" spans="1:39" x14ac:dyDescent="0.2">
      <c r="A774" s="44" t="s">
        <v>173</v>
      </c>
      <c r="B774" t="s">
        <v>176</v>
      </c>
      <c r="C774" t="s">
        <v>1493</v>
      </c>
      <c r="E774" t="s">
        <v>1675</v>
      </c>
      <c r="F774" t="s">
        <v>1540</v>
      </c>
      <c r="G774" t="s">
        <v>1805</v>
      </c>
      <c r="H774" s="39">
        <v>44147</v>
      </c>
      <c r="I774">
        <v>2020</v>
      </c>
      <c r="J774" t="s">
        <v>1297</v>
      </c>
      <c r="K774" t="s">
        <v>1494</v>
      </c>
      <c r="N774" t="s">
        <v>2116</v>
      </c>
      <c r="O774" t="s">
        <v>695</v>
      </c>
      <c r="Q774" t="s">
        <v>29</v>
      </c>
      <c r="R774" t="s">
        <v>113</v>
      </c>
      <c r="S774" t="s">
        <v>692</v>
      </c>
      <c r="T774" t="s">
        <v>2850</v>
      </c>
      <c r="U774" t="s">
        <v>1975</v>
      </c>
      <c r="V774" t="s">
        <v>2207</v>
      </c>
      <c r="AG774" t="s">
        <v>2116</v>
      </c>
      <c r="AH774" t="s">
        <v>2116</v>
      </c>
      <c r="AI774">
        <v>730173</v>
      </c>
      <c r="AJ774">
        <v>6026660</v>
      </c>
      <c r="AK774" t="s">
        <v>2389</v>
      </c>
      <c r="AL774" s="57">
        <v>3.0049999999999999</v>
      </c>
      <c r="AM774" s="57">
        <v>3</v>
      </c>
    </row>
    <row r="775" spans="1:39" x14ac:dyDescent="0.2">
      <c r="A775" s="44" t="s">
        <v>173</v>
      </c>
      <c r="B775" t="s">
        <v>176</v>
      </c>
      <c r="C775" t="s">
        <v>3944</v>
      </c>
      <c r="F775" t="s">
        <v>3945</v>
      </c>
      <c r="G775" t="s">
        <v>1805</v>
      </c>
      <c r="H775" s="39">
        <v>45407</v>
      </c>
      <c r="I775">
        <v>2024</v>
      </c>
      <c r="J775" t="s">
        <v>1348</v>
      </c>
      <c r="K775" t="s">
        <v>1447</v>
      </c>
      <c r="N775" t="s">
        <v>2116</v>
      </c>
      <c r="O775" t="s">
        <v>695</v>
      </c>
      <c r="Q775" t="s">
        <v>29</v>
      </c>
      <c r="R775" t="s">
        <v>113</v>
      </c>
      <c r="S775" t="s">
        <v>692</v>
      </c>
      <c r="T775" t="s">
        <v>2850</v>
      </c>
      <c r="U775" t="s">
        <v>697</v>
      </c>
      <c r="V775" t="s">
        <v>3946</v>
      </c>
      <c r="AG775" t="s">
        <v>2116</v>
      </c>
      <c r="AH775" t="s">
        <v>2116</v>
      </c>
      <c r="AI775">
        <v>318083.46999999997</v>
      </c>
      <c r="AJ775">
        <v>6478677.6770000001</v>
      </c>
      <c r="AK775" t="s">
        <v>2388</v>
      </c>
      <c r="AL775" s="57">
        <v>10.006</v>
      </c>
      <c r="AM775" s="57">
        <v>9</v>
      </c>
    </row>
    <row r="776" spans="1:39" x14ac:dyDescent="0.2">
      <c r="A776" s="44" t="s">
        <v>173</v>
      </c>
      <c r="B776" t="s">
        <v>176</v>
      </c>
      <c r="C776" t="s">
        <v>2536</v>
      </c>
      <c r="E776" t="s">
        <v>1178</v>
      </c>
      <c r="F776" t="s">
        <v>502</v>
      </c>
      <c r="G776" t="s">
        <v>1805</v>
      </c>
      <c r="H776" s="39">
        <v>42198</v>
      </c>
      <c r="I776">
        <v>2015</v>
      </c>
      <c r="J776" t="s">
        <v>1337</v>
      </c>
      <c r="K776" t="s">
        <v>1394</v>
      </c>
      <c r="N776" t="s">
        <v>2116</v>
      </c>
      <c r="O776" t="s">
        <v>1837</v>
      </c>
      <c r="Q776" t="s">
        <v>29</v>
      </c>
      <c r="R776" t="s">
        <v>130</v>
      </c>
      <c r="S776" t="s">
        <v>692</v>
      </c>
      <c r="T776" t="s">
        <v>2850</v>
      </c>
      <c r="U776" t="s">
        <v>709</v>
      </c>
      <c r="V776" t="s">
        <v>709</v>
      </c>
      <c r="AG776" t="s">
        <v>2116</v>
      </c>
      <c r="AH776" t="s">
        <v>2116</v>
      </c>
      <c r="AI776">
        <v>722553.87</v>
      </c>
      <c r="AJ776">
        <v>5836275.7800000003</v>
      </c>
      <c r="AK776" t="s">
        <v>2389</v>
      </c>
      <c r="AL776" s="57">
        <v>2.2000000000000002</v>
      </c>
      <c r="AM776" s="57">
        <v>2.1560000000000001</v>
      </c>
    </row>
    <row r="777" spans="1:39" x14ac:dyDescent="0.2">
      <c r="A777" s="44" t="s">
        <v>173</v>
      </c>
      <c r="B777" t="s">
        <v>176</v>
      </c>
      <c r="C777" t="s">
        <v>2536</v>
      </c>
      <c r="E777" t="s">
        <v>1178</v>
      </c>
      <c r="F777" t="s">
        <v>481</v>
      </c>
      <c r="G777" t="s">
        <v>1805</v>
      </c>
      <c r="H777" s="39">
        <v>42229</v>
      </c>
      <c r="I777">
        <v>2015</v>
      </c>
      <c r="J777" t="s">
        <v>1337</v>
      </c>
      <c r="K777" t="s">
        <v>1394</v>
      </c>
      <c r="N777" t="s">
        <v>2116</v>
      </c>
      <c r="O777" t="s">
        <v>1837</v>
      </c>
      <c r="Q777" t="s">
        <v>29</v>
      </c>
      <c r="R777" t="s">
        <v>130</v>
      </c>
      <c r="S777" t="s">
        <v>692</v>
      </c>
      <c r="T777" t="s">
        <v>2850</v>
      </c>
      <c r="U777" t="s">
        <v>709</v>
      </c>
      <c r="V777" t="s">
        <v>918</v>
      </c>
      <c r="AG777" t="s">
        <v>2116</v>
      </c>
      <c r="AH777" t="s">
        <v>2116</v>
      </c>
      <c r="AI777">
        <v>727168.74</v>
      </c>
      <c r="AJ777">
        <v>5838163.7800000003</v>
      </c>
      <c r="AK777" t="s">
        <v>2389</v>
      </c>
      <c r="AL777" s="57">
        <v>0.55000000000000004</v>
      </c>
      <c r="AM777" s="57">
        <v>0.54690000000000005</v>
      </c>
    </row>
    <row r="778" spans="1:39" x14ac:dyDescent="0.2">
      <c r="A778" s="44" t="s">
        <v>173</v>
      </c>
      <c r="B778" t="s">
        <v>176</v>
      </c>
      <c r="C778" t="s">
        <v>2536</v>
      </c>
      <c r="E778" t="s">
        <v>1178</v>
      </c>
      <c r="F778" t="s">
        <v>482</v>
      </c>
      <c r="G778" t="s">
        <v>1805</v>
      </c>
      <c r="H778" s="39">
        <v>42229</v>
      </c>
      <c r="I778">
        <v>2015</v>
      </c>
      <c r="J778" t="s">
        <v>1337</v>
      </c>
      <c r="K778" t="s">
        <v>1394</v>
      </c>
      <c r="N778" t="s">
        <v>2116</v>
      </c>
      <c r="O778" t="s">
        <v>1837</v>
      </c>
      <c r="Q778" t="s">
        <v>29</v>
      </c>
      <c r="R778" t="s">
        <v>130</v>
      </c>
      <c r="S778" t="s">
        <v>692</v>
      </c>
      <c r="T778" t="s">
        <v>2850</v>
      </c>
      <c r="U778" t="s">
        <v>709</v>
      </c>
      <c r="V778" t="s">
        <v>918</v>
      </c>
      <c r="AG778" t="s">
        <v>2116</v>
      </c>
      <c r="AH778" t="s">
        <v>2116</v>
      </c>
      <c r="AI778">
        <v>726870.24</v>
      </c>
      <c r="AJ778">
        <v>5838538.3300000001</v>
      </c>
      <c r="AK778" t="s">
        <v>2389</v>
      </c>
      <c r="AL778" s="57">
        <v>0.55000000000000004</v>
      </c>
      <c r="AM778" s="57">
        <v>0.54690000000000005</v>
      </c>
    </row>
    <row r="779" spans="1:39" x14ac:dyDescent="0.2">
      <c r="A779" s="44" t="s">
        <v>173</v>
      </c>
      <c r="B779" t="s">
        <v>176</v>
      </c>
      <c r="C779" t="s">
        <v>2145</v>
      </c>
      <c r="E779" t="s">
        <v>1573</v>
      </c>
      <c r="F779" t="s">
        <v>285</v>
      </c>
      <c r="G779" t="s">
        <v>1805</v>
      </c>
      <c r="H779" s="39">
        <v>43515</v>
      </c>
      <c r="I779">
        <v>2019</v>
      </c>
      <c r="J779" t="s">
        <v>1316</v>
      </c>
      <c r="K779" t="s">
        <v>1325</v>
      </c>
      <c r="N779" t="s">
        <v>2116</v>
      </c>
      <c r="O779" t="s">
        <v>1837</v>
      </c>
      <c r="Q779" t="s">
        <v>29</v>
      </c>
      <c r="R779" t="s">
        <v>113</v>
      </c>
      <c r="S779" t="s">
        <v>692</v>
      </c>
      <c r="T779" t="s">
        <v>2850</v>
      </c>
      <c r="U779" t="s">
        <v>727</v>
      </c>
      <c r="V779" t="s">
        <v>741</v>
      </c>
      <c r="AG779" t="s">
        <v>2116</v>
      </c>
      <c r="AH779" t="s">
        <v>2116</v>
      </c>
      <c r="AI779">
        <v>349200.46</v>
      </c>
      <c r="AJ779">
        <v>6360398.3799999999</v>
      </c>
      <c r="AK779" t="s">
        <v>2391</v>
      </c>
      <c r="AL779" s="57">
        <v>3</v>
      </c>
      <c r="AM779" s="57">
        <v>2.97</v>
      </c>
    </row>
    <row r="780" spans="1:39" x14ac:dyDescent="0.2">
      <c r="A780" s="44" t="s">
        <v>173</v>
      </c>
      <c r="B780" t="s">
        <v>176</v>
      </c>
      <c r="C780" t="s">
        <v>2689</v>
      </c>
      <c r="E780" t="s">
        <v>1737</v>
      </c>
      <c r="F780" t="s">
        <v>593</v>
      </c>
      <c r="G780" t="s">
        <v>1805</v>
      </c>
      <c r="H780" s="39">
        <v>42991</v>
      </c>
      <c r="I780">
        <v>2017</v>
      </c>
      <c r="J780" t="s">
        <v>1297</v>
      </c>
      <c r="K780" t="s">
        <v>1380</v>
      </c>
      <c r="N780" t="s">
        <v>2116</v>
      </c>
      <c r="O780" t="s">
        <v>1823</v>
      </c>
      <c r="Q780" t="s">
        <v>36</v>
      </c>
      <c r="R780" t="s">
        <v>37</v>
      </c>
      <c r="S780" t="s">
        <v>139</v>
      </c>
      <c r="T780" t="s">
        <v>2850</v>
      </c>
      <c r="U780" t="s">
        <v>697</v>
      </c>
      <c r="V780" t="s">
        <v>1966</v>
      </c>
      <c r="AG780" t="s">
        <v>2116</v>
      </c>
      <c r="AH780" t="s">
        <v>2116</v>
      </c>
      <c r="AI780">
        <v>291153.09999999998</v>
      </c>
      <c r="AJ780">
        <v>6117835.9400000004</v>
      </c>
      <c r="AK780" t="s">
        <v>2388</v>
      </c>
      <c r="AL780" s="57">
        <v>1.2</v>
      </c>
      <c r="AM780" s="57">
        <v>1.1004</v>
      </c>
    </row>
    <row r="781" spans="1:39" x14ac:dyDescent="0.2">
      <c r="A781" s="44" t="s">
        <v>173</v>
      </c>
      <c r="B781" t="s">
        <v>176</v>
      </c>
      <c r="C781" t="s">
        <v>2154</v>
      </c>
      <c r="E781" t="s">
        <v>1729</v>
      </c>
      <c r="F781" t="s">
        <v>565</v>
      </c>
      <c r="G781" t="s">
        <v>1805</v>
      </c>
      <c r="H781" s="39">
        <v>43665</v>
      </c>
      <c r="I781">
        <v>2019</v>
      </c>
      <c r="J781" t="s">
        <v>1316</v>
      </c>
      <c r="K781" t="s">
        <v>1432</v>
      </c>
      <c r="N781" t="s">
        <v>2116</v>
      </c>
      <c r="O781" t="s">
        <v>695</v>
      </c>
      <c r="Q781" t="s">
        <v>29</v>
      </c>
      <c r="R781" t="s">
        <v>113</v>
      </c>
      <c r="S781" t="s">
        <v>692</v>
      </c>
      <c r="T781" t="s">
        <v>2850</v>
      </c>
      <c r="U781" t="s">
        <v>727</v>
      </c>
      <c r="V781" t="s">
        <v>1918</v>
      </c>
      <c r="AG781" t="s">
        <v>2116</v>
      </c>
      <c r="AH781" t="s">
        <v>2116</v>
      </c>
      <c r="AI781">
        <v>325270</v>
      </c>
      <c r="AJ781">
        <v>6370010</v>
      </c>
      <c r="AK781" t="s">
        <v>2391</v>
      </c>
      <c r="AL781" s="57">
        <v>3</v>
      </c>
      <c r="AM781" s="57">
        <v>2.956</v>
      </c>
    </row>
    <row r="782" spans="1:39" x14ac:dyDescent="0.2">
      <c r="A782" s="44" t="s">
        <v>173</v>
      </c>
      <c r="B782" t="s">
        <v>176</v>
      </c>
      <c r="C782" t="s">
        <v>2156</v>
      </c>
      <c r="E782" t="s">
        <v>1611</v>
      </c>
      <c r="F782" t="s">
        <v>507</v>
      </c>
      <c r="G782" t="s">
        <v>1805</v>
      </c>
      <c r="H782" s="39">
        <v>43918</v>
      </c>
      <c r="I782">
        <v>2020</v>
      </c>
      <c r="J782" t="s">
        <v>1310</v>
      </c>
      <c r="K782" t="s">
        <v>1410</v>
      </c>
      <c r="N782" t="s">
        <v>2116</v>
      </c>
      <c r="O782" t="s">
        <v>695</v>
      </c>
      <c r="Q782" t="s">
        <v>29</v>
      </c>
      <c r="R782" t="s">
        <v>113</v>
      </c>
      <c r="S782" t="s">
        <v>692</v>
      </c>
      <c r="T782" t="s">
        <v>2850</v>
      </c>
      <c r="U782" t="s">
        <v>697</v>
      </c>
      <c r="V782" t="s">
        <v>1919</v>
      </c>
      <c r="AG782" t="s">
        <v>2116</v>
      </c>
      <c r="AH782" t="s">
        <v>2116</v>
      </c>
      <c r="AI782">
        <v>327006</v>
      </c>
      <c r="AJ782">
        <v>6263290</v>
      </c>
      <c r="AK782" t="s">
        <v>2392</v>
      </c>
      <c r="AL782" s="57">
        <v>9</v>
      </c>
      <c r="AM782" s="57">
        <v>8.9499999999999993</v>
      </c>
    </row>
    <row r="783" spans="1:39" x14ac:dyDescent="0.2">
      <c r="A783" s="44" t="s">
        <v>173</v>
      </c>
      <c r="B783" t="s">
        <v>176</v>
      </c>
      <c r="C783" t="s">
        <v>219</v>
      </c>
      <c r="E783" t="s">
        <v>1740</v>
      </c>
      <c r="F783" t="s">
        <v>2309</v>
      </c>
      <c r="G783" t="s">
        <v>1805</v>
      </c>
      <c r="H783" s="39">
        <v>43523</v>
      </c>
      <c r="I783">
        <v>2019</v>
      </c>
      <c r="J783" t="s">
        <v>1316</v>
      </c>
      <c r="K783" t="s">
        <v>1451</v>
      </c>
      <c r="N783" t="s">
        <v>2116</v>
      </c>
      <c r="O783" t="s">
        <v>1837</v>
      </c>
      <c r="Q783" t="s">
        <v>29</v>
      </c>
      <c r="R783" t="s">
        <v>113</v>
      </c>
      <c r="S783" t="s">
        <v>692</v>
      </c>
      <c r="T783" t="s">
        <v>2850</v>
      </c>
      <c r="U783" t="s">
        <v>727</v>
      </c>
      <c r="V783" t="s">
        <v>968</v>
      </c>
      <c r="AG783" t="s">
        <v>2116</v>
      </c>
      <c r="AH783" t="s">
        <v>2116</v>
      </c>
      <c r="AI783">
        <v>337545</v>
      </c>
      <c r="AJ783">
        <v>6370964</v>
      </c>
      <c r="AK783" t="s">
        <v>2391</v>
      </c>
      <c r="AL783" s="57">
        <v>3</v>
      </c>
      <c r="AM783" s="57">
        <v>2.9558</v>
      </c>
    </row>
    <row r="784" spans="1:39" x14ac:dyDescent="0.2">
      <c r="A784" s="44" t="s">
        <v>173</v>
      </c>
      <c r="B784" t="s">
        <v>176</v>
      </c>
      <c r="C784" t="s">
        <v>2654</v>
      </c>
      <c r="E784" t="s">
        <v>1752</v>
      </c>
      <c r="F784" t="s">
        <v>1529</v>
      </c>
      <c r="G784" t="s">
        <v>1805</v>
      </c>
      <c r="H784" s="39">
        <v>44055</v>
      </c>
      <c r="I784">
        <v>2020</v>
      </c>
      <c r="J784" t="s">
        <v>1310</v>
      </c>
      <c r="K784" t="s">
        <v>1410</v>
      </c>
      <c r="N784" t="s">
        <v>2116</v>
      </c>
      <c r="O784" t="s">
        <v>695</v>
      </c>
      <c r="Q784" t="s">
        <v>29</v>
      </c>
      <c r="R784" t="s">
        <v>113</v>
      </c>
      <c r="S784" t="s">
        <v>692</v>
      </c>
      <c r="T784" t="s">
        <v>2850</v>
      </c>
      <c r="U784" t="s">
        <v>697</v>
      </c>
      <c r="V784" t="s">
        <v>1969</v>
      </c>
      <c r="AG784" t="s">
        <v>2116</v>
      </c>
      <c r="AH784" t="s">
        <v>2116</v>
      </c>
      <c r="AI784">
        <v>330220</v>
      </c>
      <c r="AJ784">
        <v>6263360</v>
      </c>
      <c r="AK784" t="s">
        <v>2388</v>
      </c>
      <c r="AL784" s="57">
        <v>9.56</v>
      </c>
      <c r="AM784" s="57">
        <v>9</v>
      </c>
    </row>
    <row r="785" spans="1:39" x14ac:dyDescent="0.2">
      <c r="A785" s="44" t="s">
        <v>173</v>
      </c>
      <c r="B785" t="s">
        <v>176</v>
      </c>
      <c r="C785" t="s">
        <v>2659</v>
      </c>
      <c r="E785" t="s">
        <v>1753</v>
      </c>
      <c r="F785" t="s">
        <v>1526</v>
      </c>
      <c r="G785" t="s">
        <v>1805</v>
      </c>
      <c r="H785" s="39">
        <v>44128</v>
      </c>
      <c r="I785">
        <v>2020</v>
      </c>
      <c r="J785" t="s">
        <v>1310</v>
      </c>
      <c r="K785" t="s">
        <v>1386</v>
      </c>
      <c r="N785" t="s">
        <v>2116</v>
      </c>
      <c r="O785" t="s">
        <v>695</v>
      </c>
      <c r="Q785" t="s">
        <v>29</v>
      </c>
      <c r="R785" t="s">
        <v>113</v>
      </c>
      <c r="S785" t="s">
        <v>692</v>
      </c>
      <c r="T785" t="s">
        <v>2850</v>
      </c>
      <c r="U785" t="s">
        <v>697</v>
      </c>
      <c r="V785" t="s">
        <v>1977</v>
      </c>
      <c r="AG785" t="s">
        <v>2116</v>
      </c>
      <c r="AH785" t="s">
        <v>2116</v>
      </c>
      <c r="AI785">
        <v>328772.15000000002</v>
      </c>
      <c r="AJ785">
        <v>6286056.7000000002</v>
      </c>
      <c r="AK785" t="s">
        <v>2388</v>
      </c>
      <c r="AL785" s="57">
        <v>3.03</v>
      </c>
      <c r="AM785" s="57">
        <v>3</v>
      </c>
    </row>
    <row r="786" spans="1:39" x14ac:dyDescent="0.2">
      <c r="A786" s="44" t="s">
        <v>173</v>
      </c>
      <c r="B786" t="s">
        <v>176</v>
      </c>
      <c r="C786" t="s">
        <v>2928</v>
      </c>
      <c r="F786" t="s">
        <v>2929</v>
      </c>
      <c r="G786" t="s">
        <v>1805</v>
      </c>
      <c r="H786" s="39">
        <v>44574</v>
      </c>
      <c r="I786">
        <v>2022</v>
      </c>
      <c r="J786" t="s">
        <v>1310</v>
      </c>
      <c r="K786" t="s">
        <v>1315</v>
      </c>
      <c r="N786" t="s">
        <v>2116</v>
      </c>
      <c r="O786" t="s">
        <v>695</v>
      </c>
      <c r="Q786" t="s">
        <v>29</v>
      </c>
      <c r="R786" t="s">
        <v>113</v>
      </c>
      <c r="S786" t="s">
        <v>692</v>
      </c>
      <c r="T786" t="s">
        <v>2850</v>
      </c>
      <c r="U786" t="s">
        <v>697</v>
      </c>
      <c r="V786" t="s">
        <v>2930</v>
      </c>
      <c r="AG786" t="s">
        <v>2116</v>
      </c>
      <c r="AH786" t="s">
        <v>2116</v>
      </c>
      <c r="AI786">
        <v>275149</v>
      </c>
      <c r="AJ786">
        <v>6246118</v>
      </c>
      <c r="AK786" t="s">
        <v>2391</v>
      </c>
      <c r="AL786" s="57">
        <v>2.8479999999999999</v>
      </c>
      <c r="AM786" s="57">
        <v>2.8</v>
      </c>
    </row>
    <row r="787" spans="1:39" x14ac:dyDescent="0.2">
      <c r="A787" s="44" t="s">
        <v>173</v>
      </c>
      <c r="B787" t="s">
        <v>176</v>
      </c>
      <c r="C787" t="s">
        <v>3783</v>
      </c>
      <c r="E787" t="s">
        <v>1567</v>
      </c>
      <c r="F787" t="s">
        <v>584</v>
      </c>
      <c r="G787" t="s">
        <v>1805</v>
      </c>
      <c r="H787" s="39">
        <v>43056</v>
      </c>
      <c r="I787">
        <v>2017</v>
      </c>
      <c r="J787" t="s">
        <v>1316</v>
      </c>
      <c r="K787" t="s">
        <v>1443</v>
      </c>
      <c r="N787" t="s">
        <v>2116</v>
      </c>
      <c r="O787" t="s">
        <v>695</v>
      </c>
      <c r="Q787" t="s">
        <v>29</v>
      </c>
      <c r="R787" t="s">
        <v>113</v>
      </c>
      <c r="S787" t="s">
        <v>692</v>
      </c>
      <c r="T787" t="s">
        <v>2850</v>
      </c>
      <c r="U787" t="s">
        <v>727</v>
      </c>
      <c r="V787" t="s">
        <v>978</v>
      </c>
      <c r="AG787" t="s">
        <v>2116</v>
      </c>
      <c r="AH787" t="s">
        <v>2116</v>
      </c>
      <c r="AI787">
        <v>342083.94</v>
      </c>
      <c r="AJ787">
        <v>6359442.6500000004</v>
      </c>
      <c r="AK787" t="s">
        <v>2388</v>
      </c>
      <c r="AL787" s="57">
        <v>3</v>
      </c>
      <c r="AM787" s="57">
        <v>2.9870999999999999</v>
      </c>
    </row>
    <row r="788" spans="1:39" x14ac:dyDescent="0.2">
      <c r="A788" s="44" t="s">
        <v>173</v>
      </c>
      <c r="B788" t="s">
        <v>176</v>
      </c>
      <c r="C788" t="s">
        <v>2191</v>
      </c>
      <c r="E788" t="s">
        <v>1218</v>
      </c>
      <c r="F788" t="s">
        <v>569</v>
      </c>
      <c r="G788" t="s">
        <v>1805</v>
      </c>
      <c r="H788" s="39">
        <v>44042</v>
      </c>
      <c r="I788">
        <v>2020</v>
      </c>
      <c r="J788" t="s">
        <v>1316</v>
      </c>
      <c r="K788" t="s">
        <v>1437</v>
      </c>
      <c r="N788" t="s">
        <v>2116</v>
      </c>
      <c r="O788" t="s">
        <v>695</v>
      </c>
      <c r="Q788" t="s">
        <v>29</v>
      </c>
      <c r="R788" t="s">
        <v>113</v>
      </c>
      <c r="S788" t="s">
        <v>692</v>
      </c>
      <c r="T788" t="s">
        <v>2850</v>
      </c>
      <c r="U788" t="s">
        <v>727</v>
      </c>
      <c r="V788" t="s">
        <v>1957</v>
      </c>
      <c r="AG788" t="s">
        <v>2116</v>
      </c>
      <c r="AH788" t="s">
        <v>2116</v>
      </c>
      <c r="AI788">
        <v>285470</v>
      </c>
      <c r="AJ788">
        <v>6330070</v>
      </c>
      <c r="AK788" t="s">
        <v>2391</v>
      </c>
      <c r="AL788" s="57">
        <v>3</v>
      </c>
      <c r="AM788" s="57">
        <v>3</v>
      </c>
    </row>
    <row r="789" spans="1:39" x14ac:dyDescent="0.2">
      <c r="A789" s="44" t="s">
        <v>173</v>
      </c>
      <c r="B789" t="s">
        <v>176</v>
      </c>
      <c r="C789" t="s">
        <v>2657</v>
      </c>
      <c r="E789" t="s">
        <v>1731</v>
      </c>
      <c r="F789" t="s">
        <v>2315</v>
      </c>
      <c r="G789" t="s">
        <v>1805</v>
      </c>
      <c r="H789" s="39">
        <v>43707</v>
      </c>
      <c r="I789">
        <v>2019</v>
      </c>
      <c r="J789" t="s">
        <v>3870</v>
      </c>
      <c r="K789" t="s">
        <v>1436</v>
      </c>
      <c r="N789" t="s">
        <v>2116</v>
      </c>
      <c r="O789" t="s">
        <v>1837</v>
      </c>
      <c r="Q789" t="s">
        <v>29</v>
      </c>
      <c r="R789" t="s">
        <v>113</v>
      </c>
      <c r="S789" t="s">
        <v>692</v>
      </c>
      <c r="T789" t="s">
        <v>2850</v>
      </c>
      <c r="U789" t="s">
        <v>697</v>
      </c>
      <c r="V789" t="s">
        <v>1976</v>
      </c>
      <c r="AG789" t="s">
        <v>2116</v>
      </c>
      <c r="AH789" t="s">
        <v>2116</v>
      </c>
      <c r="AI789">
        <v>265164</v>
      </c>
      <c r="AJ789">
        <v>6184168</v>
      </c>
      <c r="AK789" t="s">
        <v>2391</v>
      </c>
      <c r="AL789" s="57">
        <v>2.95</v>
      </c>
      <c r="AM789" s="57">
        <v>2.95</v>
      </c>
    </row>
    <row r="790" spans="1:39" x14ac:dyDescent="0.2">
      <c r="A790" s="44" t="s">
        <v>173</v>
      </c>
      <c r="B790" t="s">
        <v>176</v>
      </c>
      <c r="C790" t="s">
        <v>3328</v>
      </c>
      <c r="F790" t="s">
        <v>3329</v>
      </c>
      <c r="G790" t="s">
        <v>1805</v>
      </c>
      <c r="H790" s="39">
        <v>45000</v>
      </c>
      <c r="I790">
        <v>2023</v>
      </c>
      <c r="J790" t="s">
        <v>1310</v>
      </c>
      <c r="K790" t="s">
        <v>1460</v>
      </c>
      <c r="N790" t="s">
        <v>2116</v>
      </c>
      <c r="O790" t="s">
        <v>695</v>
      </c>
      <c r="Q790" t="s">
        <v>29</v>
      </c>
      <c r="R790" t="s">
        <v>113</v>
      </c>
      <c r="S790" t="s">
        <v>692</v>
      </c>
      <c r="T790" t="s">
        <v>2850</v>
      </c>
      <c r="U790" t="s">
        <v>697</v>
      </c>
      <c r="V790" t="s">
        <v>3330</v>
      </c>
      <c r="AG790" t="s">
        <v>2116</v>
      </c>
      <c r="AH790" t="s">
        <v>2116</v>
      </c>
      <c r="AI790">
        <v>319125</v>
      </c>
      <c r="AJ790">
        <v>6269168</v>
      </c>
      <c r="AK790" t="s">
        <v>2388</v>
      </c>
      <c r="AL790" s="57">
        <v>9.0109999999999992</v>
      </c>
      <c r="AM790" s="57">
        <v>9</v>
      </c>
    </row>
    <row r="791" spans="1:39" x14ac:dyDescent="0.2">
      <c r="A791" s="44" t="s">
        <v>173</v>
      </c>
      <c r="B791" t="s">
        <v>176</v>
      </c>
      <c r="C791" t="s">
        <v>4185</v>
      </c>
      <c r="F791" t="s">
        <v>4186</v>
      </c>
      <c r="G791" t="s">
        <v>1805</v>
      </c>
      <c r="H791" s="39">
        <v>45686</v>
      </c>
      <c r="I791">
        <v>2025</v>
      </c>
      <c r="J791" t="s">
        <v>3870</v>
      </c>
      <c r="K791" t="s">
        <v>1411</v>
      </c>
      <c r="N791" t="s">
        <v>2116</v>
      </c>
      <c r="O791" t="s">
        <v>695</v>
      </c>
      <c r="Q791" t="s">
        <v>29</v>
      </c>
      <c r="R791" t="s">
        <v>113</v>
      </c>
      <c r="S791" t="s">
        <v>4070</v>
      </c>
      <c r="T791" t="s">
        <v>2850</v>
      </c>
      <c r="U791" t="s">
        <v>697</v>
      </c>
      <c r="V791" t="s">
        <v>4187</v>
      </c>
      <c r="AG791" t="s">
        <v>2116</v>
      </c>
      <c r="AH791" t="s">
        <v>2116</v>
      </c>
      <c r="AI791">
        <v>266497</v>
      </c>
      <c r="AJ791">
        <v>6204996</v>
      </c>
      <c r="AK791" t="s">
        <v>2388</v>
      </c>
      <c r="AL791" s="57">
        <v>3.01</v>
      </c>
      <c r="AM791" s="57">
        <v>3</v>
      </c>
    </row>
    <row r="792" spans="1:39" x14ac:dyDescent="0.2">
      <c r="A792" s="44" t="s">
        <v>173</v>
      </c>
      <c r="B792" t="s">
        <v>176</v>
      </c>
      <c r="C792" t="s">
        <v>2241</v>
      </c>
      <c r="F792" t="s">
        <v>2721</v>
      </c>
      <c r="G792" t="s">
        <v>1805</v>
      </c>
      <c r="H792" s="39">
        <v>44435</v>
      </c>
      <c r="I792">
        <v>2021</v>
      </c>
      <c r="J792" t="s">
        <v>1348</v>
      </c>
      <c r="K792" t="s">
        <v>1374</v>
      </c>
      <c r="N792" t="s">
        <v>2116</v>
      </c>
      <c r="O792" t="s">
        <v>1861</v>
      </c>
      <c r="Q792" t="s">
        <v>36</v>
      </c>
      <c r="R792" t="s">
        <v>37</v>
      </c>
      <c r="S792" t="s">
        <v>139</v>
      </c>
      <c r="U792" t="s">
        <v>1824</v>
      </c>
      <c r="V792" t="s">
        <v>2722</v>
      </c>
      <c r="AG792" t="s">
        <v>2116</v>
      </c>
      <c r="AH792" t="s">
        <v>2116</v>
      </c>
      <c r="AI792">
        <v>265810.90000000002</v>
      </c>
      <c r="AJ792">
        <v>6463355.5599999996</v>
      </c>
      <c r="AK792" t="s">
        <v>2397</v>
      </c>
      <c r="AL792" s="57">
        <v>103.25279999999999</v>
      </c>
      <c r="AM792" s="57">
        <v>102.1888</v>
      </c>
    </row>
    <row r="793" spans="1:39" x14ac:dyDescent="0.2">
      <c r="A793" s="44" t="s">
        <v>173</v>
      </c>
      <c r="B793" t="s">
        <v>176</v>
      </c>
      <c r="C793" t="s">
        <v>2241</v>
      </c>
      <c r="F793" t="s">
        <v>2777</v>
      </c>
      <c r="G793" t="s">
        <v>1805</v>
      </c>
      <c r="H793" s="39">
        <v>44454</v>
      </c>
      <c r="I793">
        <v>2021</v>
      </c>
      <c r="J793" t="s">
        <v>1348</v>
      </c>
      <c r="K793" t="s">
        <v>1379</v>
      </c>
      <c r="N793" t="s">
        <v>2116</v>
      </c>
      <c r="O793" t="s">
        <v>2778</v>
      </c>
      <c r="Q793" t="s">
        <v>36</v>
      </c>
      <c r="R793" t="s">
        <v>37</v>
      </c>
      <c r="S793" t="s">
        <v>139</v>
      </c>
      <c r="U793" t="s">
        <v>1824</v>
      </c>
      <c r="V793" t="s">
        <v>2863</v>
      </c>
      <c r="AG793" t="s">
        <v>2116</v>
      </c>
      <c r="AH793" t="s">
        <v>2116</v>
      </c>
      <c r="AI793">
        <v>303233.9999</v>
      </c>
      <c r="AJ793">
        <v>6485793.0149999997</v>
      </c>
      <c r="AK793" t="s">
        <v>2390</v>
      </c>
      <c r="AL793" s="57">
        <v>77.72</v>
      </c>
      <c r="AM793" s="57">
        <v>75.97</v>
      </c>
    </row>
    <row r="794" spans="1:39" x14ac:dyDescent="0.2">
      <c r="A794" s="44" t="s">
        <v>173</v>
      </c>
      <c r="B794" t="s">
        <v>176</v>
      </c>
      <c r="C794" t="s">
        <v>2241</v>
      </c>
      <c r="F794" t="s">
        <v>2911</v>
      </c>
      <c r="G794" t="s">
        <v>1805</v>
      </c>
      <c r="H794" s="39">
        <v>44569</v>
      </c>
      <c r="I794">
        <v>2022</v>
      </c>
      <c r="J794" t="s">
        <v>1348</v>
      </c>
      <c r="K794" t="s">
        <v>1371</v>
      </c>
      <c r="N794" t="s">
        <v>2116</v>
      </c>
      <c r="O794" t="s">
        <v>2912</v>
      </c>
      <c r="Q794" t="s">
        <v>36</v>
      </c>
      <c r="R794" t="s">
        <v>37</v>
      </c>
      <c r="S794" t="s">
        <v>139</v>
      </c>
      <c r="U794" t="s">
        <v>1824</v>
      </c>
      <c r="V794" t="s">
        <v>2913</v>
      </c>
      <c r="AG794" t="s">
        <v>2116</v>
      </c>
      <c r="AH794" t="s">
        <v>2116</v>
      </c>
      <c r="AI794">
        <v>283996</v>
      </c>
      <c r="AJ794">
        <v>6651327</v>
      </c>
      <c r="AK794" t="s">
        <v>2390</v>
      </c>
      <c r="AL794" s="57">
        <v>153.667</v>
      </c>
      <c r="AM794" s="57">
        <v>149.86500000000001</v>
      </c>
    </row>
    <row r="795" spans="1:39" x14ac:dyDescent="0.2">
      <c r="A795" s="44" t="s">
        <v>173</v>
      </c>
      <c r="B795" t="s">
        <v>176</v>
      </c>
      <c r="C795" t="s">
        <v>2241</v>
      </c>
      <c r="F795" t="s">
        <v>2914</v>
      </c>
      <c r="G795" t="s">
        <v>1805</v>
      </c>
      <c r="H795" s="39">
        <v>44567</v>
      </c>
      <c r="I795">
        <v>2022</v>
      </c>
      <c r="J795" t="s">
        <v>1297</v>
      </c>
      <c r="K795" t="s">
        <v>1298</v>
      </c>
      <c r="N795" t="s">
        <v>2116</v>
      </c>
      <c r="O795" t="s">
        <v>1814</v>
      </c>
      <c r="Q795" t="s">
        <v>36</v>
      </c>
      <c r="R795" t="s">
        <v>37</v>
      </c>
      <c r="S795" t="s">
        <v>139</v>
      </c>
      <c r="U795" t="s">
        <v>1824</v>
      </c>
      <c r="V795" t="s">
        <v>2915</v>
      </c>
      <c r="AG795" t="s">
        <v>2116</v>
      </c>
      <c r="AH795" t="s">
        <v>2116</v>
      </c>
      <c r="AI795">
        <v>738274</v>
      </c>
      <c r="AJ795">
        <v>6080575</v>
      </c>
      <c r="AK795" t="s">
        <v>2389</v>
      </c>
      <c r="AL795" s="57">
        <v>25.9938</v>
      </c>
      <c r="AM795" s="57">
        <v>25.51108</v>
      </c>
    </row>
    <row r="796" spans="1:39" x14ac:dyDescent="0.2">
      <c r="A796" s="44" t="s">
        <v>173</v>
      </c>
      <c r="B796" t="s">
        <v>176</v>
      </c>
      <c r="C796" t="s">
        <v>2241</v>
      </c>
      <c r="F796" t="s">
        <v>2916</v>
      </c>
      <c r="G796" t="s">
        <v>1805</v>
      </c>
      <c r="H796" s="39">
        <v>44871</v>
      </c>
      <c r="I796">
        <v>2022</v>
      </c>
      <c r="J796" t="s">
        <v>1297</v>
      </c>
      <c r="K796" t="s">
        <v>1298</v>
      </c>
      <c r="N796" t="s">
        <v>2116</v>
      </c>
      <c r="O796" t="s">
        <v>1814</v>
      </c>
      <c r="Q796" t="s">
        <v>36</v>
      </c>
      <c r="R796" t="s">
        <v>37</v>
      </c>
      <c r="S796" t="s">
        <v>139</v>
      </c>
      <c r="U796" t="s">
        <v>1824</v>
      </c>
      <c r="V796" t="s">
        <v>2915</v>
      </c>
      <c r="AG796" t="s">
        <v>2116</v>
      </c>
      <c r="AH796" t="s">
        <v>2116</v>
      </c>
      <c r="AI796">
        <v>738274</v>
      </c>
      <c r="AJ796">
        <v>6080575</v>
      </c>
      <c r="AK796" t="s">
        <v>2389</v>
      </c>
      <c r="AL796" s="57">
        <v>26</v>
      </c>
      <c r="AM796" s="57">
        <v>25.433800000000002</v>
      </c>
    </row>
    <row r="797" spans="1:39" x14ac:dyDescent="0.2">
      <c r="A797" s="44" t="s">
        <v>173</v>
      </c>
      <c r="B797" t="s">
        <v>176</v>
      </c>
      <c r="C797" t="s">
        <v>2241</v>
      </c>
      <c r="E797" t="s">
        <v>1759</v>
      </c>
      <c r="F797" t="s">
        <v>1532</v>
      </c>
      <c r="G797" t="s">
        <v>1805</v>
      </c>
      <c r="H797" s="39">
        <v>44205</v>
      </c>
      <c r="I797">
        <v>2021</v>
      </c>
      <c r="J797" t="s">
        <v>1362</v>
      </c>
      <c r="K797" t="s">
        <v>1470</v>
      </c>
      <c r="N797" t="s">
        <v>2116</v>
      </c>
      <c r="O797" t="s">
        <v>1861</v>
      </c>
      <c r="Q797" t="s">
        <v>36</v>
      </c>
      <c r="R797" t="s">
        <v>37</v>
      </c>
      <c r="S797" t="s">
        <v>139</v>
      </c>
      <c r="U797" t="s">
        <v>1824</v>
      </c>
      <c r="V797" t="s">
        <v>2094</v>
      </c>
      <c r="AG797" t="s">
        <v>2116</v>
      </c>
      <c r="AH797" t="s">
        <v>2116</v>
      </c>
      <c r="AI797">
        <v>313651</v>
      </c>
      <c r="AJ797">
        <v>6777839</v>
      </c>
      <c r="AK797" t="s">
        <v>2397</v>
      </c>
      <c r="AL797" s="57">
        <v>104.16</v>
      </c>
      <c r="AM797" s="57">
        <v>101.36</v>
      </c>
    </row>
    <row r="798" spans="1:39" x14ac:dyDescent="0.2">
      <c r="A798" s="44" t="s">
        <v>173</v>
      </c>
      <c r="B798" t="s">
        <v>176</v>
      </c>
      <c r="C798" t="s">
        <v>3560</v>
      </c>
      <c r="F798" t="s">
        <v>3561</v>
      </c>
      <c r="G798" t="s">
        <v>1805</v>
      </c>
      <c r="H798" s="39">
        <v>45246</v>
      </c>
      <c r="I798">
        <v>2023</v>
      </c>
      <c r="J798" t="s">
        <v>1348</v>
      </c>
      <c r="K798" t="s">
        <v>1374</v>
      </c>
      <c r="N798" t="s">
        <v>2116</v>
      </c>
      <c r="O798" t="s">
        <v>695</v>
      </c>
      <c r="Q798" t="s">
        <v>29</v>
      </c>
      <c r="R798" t="s">
        <v>113</v>
      </c>
      <c r="S798" t="s">
        <v>692</v>
      </c>
      <c r="T798" t="s">
        <v>2850</v>
      </c>
      <c r="U798" t="s">
        <v>697</v>
      </c>
      <c r="V798" t="s">
        <v>3562</v>
      </c>
      <c r="AG798" t="s">
        <v>2116</v>
      </c>
      <c r="AH798" t="s">
        <v>2116</v>
      </c>
      <c r="AI798">
        <v>278115</v>
      </c>
      <c r="AJ798">
        <v>6441238</v>
      </c>
      <c r="AK798" t="s">
        <v>2388</v>
      </c>
      <c r="AL798" s="57">
        <v>9.0050000000000008</v>
      </c>
      <c r="AM798" s="57">
        <v>9</v>
      </c>
    </row>
    <row r="799" spans="1:39" x14ac:dyDescent="0.2">
      <c r="A799" s="44" t="s">
        <v>173</v>
      </c>
      <c r="B799" t="s">
        <v>176</v>
      </c>
      <c r="C799" t="s">
        <v>3467</v>
      </c>
      <c r="F799" t="s">
        <v>3468</v>
      </c>
      <c r="G799" t="s">
        <v>1805</v>
      </c>
      <c r="H799" s="39">
        <v>45135</v>
      </c>
      <c r="I799">
        <v>2023</v>
      </c>
      <c r="J799" t="s">
        <v>1310</v>
      </c>
      <c r="K799" t="s">
        <v>3277</v>
      </c>
      <c r="N799" t="s">
        <v>2116</v>
      </c>
      <c r="O799" t="s">
        <v>695</v>
      </c>
      <c r="Q799" t="s">
        <v>29</v>
      </c>
      <c r="R799" t="s">
        <v>113</v>
      </c>
      <c r="S799" t="s">
        <v>692</v>
      </c>
      <c r="T799" t="s">
        <v>2850</v>
      </c>
      <c r="U799" t="s">
        <v>1557</v>
      </c>
      <c r="V799" t="s">
        <v>3469</v>
      </c>
      <c r="AG799" t="s">
        <v>2116</v>
      </c>
      <c r="AH799" t="s">
        <v>2116</v>
      </c>
      <c r="AI799">
        <v>343057</v>
      </c>
      <c r="AJ799">
        <v>6264451</v>
      </c>
      <c r="AK799" t="s">
        <v>2388</v>
      </c>
      <c r="AL799" s="57">
        <v>9.01</v>
      </c>
      <c r="AM799" s="57">
        <v>0.01</v>
      </c>
    </row>
    <row r="800" spans="1:39" x14ac:dyDescent="0.2">
      <c r="A800" s="44" t="s">
        <v>173</v>
      </c>
      <c r="B800" t="s">
        <v>176</v>
      </c>
      <c r="C800" t="s">
        <v>2611</v>
      </c>
      <c r="E800" t="s">
        <v>1762</v>
      </c>
      <c r="F800" t="s">
        <v>1549</v>
      </c>
      <c r="G800" t="s">
        <v>1805</v>
      </c>
      <c r="H800" s="39">
        <v>44173</v>
      </c>
      <c r="I800">
        <v>2020</v>
      </c>
      <c r="J800" t="s">
        <v>1348</v>
      </c>
      <c r="K800" t="s">
        <v>1379</v>
      </c>
      <c r="N800" t="s">
        <v>2116</v>
      </c>
      <c r="O800" t="s">
        <v>695</v>
      </c>
      <c r="Q800" t="s">
        <v>29</v>
      </c>
      <c r="R800" t="s">
        <v>113</v>
      </c>
      <c r="S800" t="s">
        <v>692</v>
      </c>
      <c r="T800" t="s">
        <v>2850</v>
      </c>
      <c r="U800" t="s">
        <v>697</v>
      </c>
      <c r="V800" t="s">
        <v>2168</v>
      </c>
      <c r="AG800" t="s">
        <v>2116</v>
      </c>
      <c r="AH800" t="s">
        <v>2116</v>
      </c>
      <c r="AI800">
        <v>306995</v>
      </c>
      <c r="AJ800">
        <v>6546255</v>
      </c>
      <c r="AK800" t="s">
        <v>2393</v>
      </c>
      <c r="AL800" s="57">
        <v>3</v>
      </c>
      <c r="AM800" s="57">
        <v>2.97</v>
      </c>
    </row>
    <row r="801" spans="1:39" x14ac:dyDescent="0.2">
      <c r="A801" s="44" t="s">
        <v>173</v>
      </c>
      <c r="B801" t="s">
        <v>176</v>
      </c>
      <c r="C801" t="s">
        <v>3331</v>
      </c>
      <c r="F801" t="s">
        <v>3332</v>
      </c>
      <c r="G801" t="s">
        <v>1805</v>
      </c>
      <c r="H801" s="39">
        <v>44987</v>
      </c>
      <c r="I801">
        <v>2023</v>
      </c>
      <c r="J801" t="s">
        <v>3870</v>
      </c>
      <c r="K801" t="s">
        <v>1439</v>
      </c>
      <c r="N801" t="s">
        <v>2116</v>
      </c>
      <c r="O801" t="s">
        <v>1837</v>
      </c>
      <c r="Q801" t="s">
        <v>29</v>
      </c>
      <c r="R801" t="s">
        <v>113</v>
      </c>
      <c r="S801" t="s">
        <v>692</v>
      </c>
      <c r="T801" t="s">
        <v>2850</v>
      </c>
      <c r="U801" t="s">
        <v>697</v>
      </c>
      <c r="V801" t="s">
        <v>3333</v>
      </c>
      <c r="AG801" t="s">
        <v>2116</v>
      </c>
      <c r="AH801" t="s">
        <v>2116</v>
      </c>
      <c r="AI801">
        <v>344280</v>
      </c>
      <c r="AJ801">
        <v>6219781</v>
      </c>
      <c r="AK801" t="s">
        <v>2388</v>
      </c>
      <c r="AL801" s="57">
        <v>5.01</v>
      </c>
      <c r="AM801" s="57">
        <v>5</v>
      </c>
    </row>
    <row r="802" spans="1:39" x14ac:dyDescent="0.2">
      <c r="A802" s="44" t="s">
        <v>173</v>
      </c>
      <c r="B802" t="s">
        <v>176</v>
      </c>
      <c r="C802" t="s">
        <v>2633</v>
      </c>
      <c r="E802" t="s">
        <v>1167</v>
      </c>
      <c r="F802" t="s">
        <v>455</v>
      </c>
      <c r="G802" t="s">
        <v>1805</v>
      </c>
      <c r="H802" s="39">
        <v>41809</v>
      </c>
      <c r="I802">
        <v>2014</v>
      </c>
      <c r="J802" t="s">
        <v>1348</v>
      </c>
      <c r="K802" t="s">
        <v>1379</v>
      </c>
      <c r="N802" t="s">
        <v>2116</v>
      </c>
      <c r="O802" t="s">
        <v>695</v>
      </c>
      <c r="Q802" t="s">
        <v>29</v>
      </c>
      <c r="R802" t="s">
        <v>113</v>
      </c>
      <c r="S802" t="s">
        <v>692</v>
      </c>
      <c r="T802" t="s">
        <v>2850</v>
      </c>
      <c r="U802" t="s">
        <v>738</v>
      </c>
      <c r="V802" t="s">
        <v>897</v>
      </c>
      <c r="AG802" t="s">
        <v>2116</v>
      </c>
      <c r="AH802" t="s">
        <v>2116</v>
      </c>
      <c r="AI802">
        <v>307246.88</v>
      </c>
      <c r="AJ802">
        <v>6547994.9400000004</v>
      </c>
      <c r="AK802" t="s">
        <v>2390</v>
      </c>
      <c r="AL802" s="57">
        <v>2</v>
      </c>
      <c r="AM802" s="57">
        <v>1.99</v>
      </c>
    </row>
    <row r="803" spans="1:39" x14ac:dyDescent="0.2">
      <c r="A803" s="44" t="s">
        <v>173</v>
      </c>
      <c r="B803" t="s">
        <v>176</v>
      </c>
      <c r="C803" t="s">
        <v>3206</v>
      </c>
      <c r="F803" t="s">
        <v>3207</v>
      </c>
      <c r="G803" t="s">
        <v>1805</v>
      </c>
      <c r="H803" s="39">
        <v>44833</v>
      </c>
      <c r="I803">
        <v>2022</v>
      </c>
      <c r="J803" t="s">
        <v>1310</v>
      </c>
      <c r="K803" t="s">
        <v>2949</v>
      </c>
      <c r="N803" t="s">
        <v>2116</v>
      </c>
      <c r="O803" t="s">
        <v>695</v>
      </c>
      <c r="Q803" t="s">
        <v>29</v>
      </c>
      <c r="R803" t="s">
        <v>113</v>
      </c>
      <c r="S803" t="s">
        <v>692</v>
      </c>
      <c r="T803" t="s">
        <v>2850</v>
      </c>
      <c r="U803" t="s">
        <v>1557</v>
      </c>
      <c r="V803" t="s">
        <v>3208</v>
      </c>
      <c r="AG803" t="s">
        <v>2116</v>
      </c>
      <c r="AH803" t="s">
        <v>2116</v>
      </c>
      <c r="AI803">
        <v>339586</v>
      </c>
      <c r="AJ803">
        <v>6254036</v>
      </c>
      <c r="AK803" t="s">
        <v>2388</v>
      </c>
      <c r="AL803" s="57">
        <v>6.01</v>
      </c>
      <c r="AM803" s="57">
        <v>6</v>
      </c>
    </row>
    <row r="804" spans="1:39" x14ac:dyDescent="0.2">
      <c r="A804" s="44" t="s">
        <v>173</v>
      </c>
      <c r="B804" t="s">
        <v>176</v>
      </c>
      <c r="C804" t="s">
        <v>2648</v>
      </c>
      <c r="E804" t="s">
        <v>1166</v>
      </c>
      <c r="F804" t="s">
        <v>454</v>
      </c>
      <c r="G804" t="s">
        <v>1805</v>
      </c>
      <c r="H804" s="39">
        <v>41809</v>
      </c>
      <c r="I804">
        <v>2014</v>
      </c>
      <c r="J804" t="s">
        <v>1348</v>
      </c>
      <c r="K804" t="s">
        <v>1379</v>
      </c>
      <c r="N804" t="s">
        <v>2116</v>
      </c>
      <c r="O804" t="s">
        <v>695</v>
      </c>
      <c r="Q804" t="s">
        <v>29</v>
      </c>
      <c r="R804" t="s">
        <v>113</v>
      </c>
      <c r="S804" t="s">
        <v>692</v>
      </c>
      <c r="T804" t="s">
        <v>2850</v>
      </c>
      <c r="U804" t="s">
        <v>738</v>
      </c>
      <c r="V804" t="s">
        <v>897</v>
      </c>
      <c r="AG804" t="s">
        <v>2116</v>
      </c>
      <c r="AH804" t="s">
        <v>2116</v>
      </c>
      <c r="AI804">
        <v>307272.9804</v>
      </c>
      <c r="AJ804">
        <v>6547980.0659999996</v>
      </c>
      <c r="AK804" t="s">
        <v>2390</v>
      </c>
      <c r="AL804" s="57">
        <v>2</v>
      </c>
      <c r="AM804" s="57">
        <v>1.99</v>
      </c>
    </row>
    <row r="805" spans="1:39" x14ac:dyDescent="0.2">
      <c r="A805" s="44" t="s">
        <v>173</v>
      </c>
      <c r="B805" t="s">
        <v>176</v>
      </c>
      <c r="C805" t="s">
        <v>3516</v>
      </c>
      <c r="F805" t="s">
        <v>3517</v>
      </c>
      <c r="G805" t="s">
        <v>1805</v>
      </c>
      <c r="H805" s="39">
        <v>45183</v>
      </c>
      <c r="I805">
        <v>2023</v>
      </c>
      <c r="J805" t="s">
        <v>1316</v>
      </c>
      <c r="K805" t="s">
        <v>1412</v>
      </c>
      <c r="N805" t="s">
        <v>2116</v>
      </c>
      <c r="O805" t="s">
        <v>695</v>
      </c>
      <c r="Q805" t="s">
        <v>29</v>
      </c>
      <c r="R805" t="s">
        <v>113</v>
      </c>
      <c r="S805" t="s">
        <v>692</v>
      </c>
      <c r="T805" t="s">
        <v>2850</v>
      </c>
      <c r="U805" t="s">
        <v>697</v>
      </c>
      <c r="V805" t="s">
        <v>3518</v>
      </c>
      <c r="AG805" t="s">
        <v>2116</v>
      </c>
      <c r="AH805" t="s">
        <v>2116</v>
      </c>
      <c r="AI805">
        <v>323601</v>
      </c>
      <c r="AJ805">
        <v>6414065</v>
      </c>
      <c r="AK805" t="s">
        <v>2388</v>
      </c>
      <c r="AL805" s="57">
        <v>0.21</v>
      </c>
      <c r="AM805" s="57">
        <v>0.2</v>
      </c>
    </row>
    <row r="806" spans="1:39" x14ac:dyDescent="0.2">
      <c r="A806" s="44" t="s">
        <v>173</v>
      </c>
      <c r="B806" t="s">
        <v>176</v>
      </c>
      <c r="C806" t="s">
        <v>3250</v>
      </c>
      <c r="F806" t="s">
        <v>3251</v>
      </c>
      <c r="G806" t="s">
        <v>1805</v>
      </c>
      <c r="H806" s="39">
        <v>44818</v>
      </c>
      <c r="I806">
        <v>2022</v>
      </c>
      <c r="J806" t="s">
        <v>1310</v>
      </c>
      <c r="K806" t="s">
        <v>1314</v>
      </c>
      <c r="N806" t="s">
        <v>2116</v>
      </c>
      <c r="O806" t="s">
        <v>695</v>
      </c>
      <c r="Q806" t="s">
        <v>29</v>
      </c>
      <c r="R806" t="s">
        <v>113</v>
      </c>
      <c r="S806" t="s">
        <v>692</v>
      </c>
      <c r="T806" t="s">
        <v>2850</v>
      </c>
      <c r="U806" t="s">
        <v>1557</v>
      </c>
      <c r="V806" t="s">
        <v>3252</v>
      </c>
      <c r="AG806" t="s">
        <v>2116</v>
      </c>
      <c r="AH806" t="s">
        <v>2116</v>
      </c>
      <c r="AI806">
        <v>284149</v>
      </c>
      <c r="AJ806">
        <v>6273476</v>
      </c>
      <c r="AK806" t="s">
        <v>2388</v>
      </c>
      <c r="AL806" s="57">
        <v>4.01</v>
      </c>
      <c r="AM806" s="57">
        <v>4</v>
      </c>
    </row>
    <row r="807" spans="1:39" x14ac:dyDescent="0.2">
      <c r="A807" s="44" t="s">
        <v>173</v>
      </c>
      <c r="B807" t="s">
        <v>176</v>
      </c>
      <c r="C807" t="s">
        <v>3334</v>
      </c>
      <c r="F807" t="s">
        <v>3335</v>
      </c>
      <c r="G807" t="s">
        <v>1805</v>
      </c>
      <c r="H807" s="39">
        <v>45001</v>
      </c>
      <c r="I807">
        <v>2023</v>
      </c>
      <c r="J807" t="s">
        <v>3870</v>
      </c>
      <c r="K807" t="s">
        <v>1439</v>
      </c>
      <c r="N807" t="s">
        <v>2116</v>
      </c>
      <c r="O807" t="s">
        <v>695</v>
      </c>
      <c r="Q807" t="s">
        <v>29</v>
      </c>
      <c r="R807" t="s">
        <v>113</v>
      </c>
      <c r="S807" t="s">
        <v>692</v>
      </c>
      <c r="T807" t="s">
        <v>2850</v>
      </c>
      <c r="U807" t="s">
        <v>697</v>
      </c>
      <c r="V807" t="s">
        <v>3333</v>
      </c>
      <c r="AG807" t="s">
        <v>2116</v>
      </c>
      <c r="AH807" t="s">
        <v>2116</v>
      </c>
      <c r="AI807">
        <v>343913.43</v>
      </c>
      <c r="AJ807">
        <v>6220841.4199999999</v>
      </c>
      <c r="AK807" t="s">
        <v>2388</v>
      </c>
      <c r="AL807" s="57">
        <v>7.01</v>
      </c>
      <c r="AM807" s="57">
        <v>7</v>
      </c>
    </row>
    <row r="808" spans="1:39" x14ac:dyDescent="0.2">
      <c r="A808" s="44" t="s">
        <v>173</v>
      </c>
      <c r="B808" t="s">
        <v>176</v>
      </c>
      <c r="C808" t="s">
        <v>3336</v>
      </c>
      <c r="F808" t="s">
        <v>3390</v>
      </c>
      <c r="G808" t="s">
        <v>1805</v>
      </c>
      <c r="H808" s="39">
        <v>44952</v>
      </c>
      <c r="I808">
        <v>2023</v>
      </c>
      <c r="J808" t="s">
        <v>1362</v>
      </c>
      <c r="K808" t="s">
        <v>1367</v>
      </c>
      <c r="N808" t="s">
        <v>2116</v>
      </c>
      <c r="O808" t="s">
        <v>695</v>
      </c>
      <c r="Q808" t="s">
        <v>29</v>
      </c>
      <c r="R808" t="s">
        <v>113</v>
      </c>
      <c r="S808" t="s">
        <v>692</v>
      </c>
      <c r="T808" t="s">
        <v>2850</v>
      </c>
      <c r="U808" t="s">
        <v>1557</v>
      </c>
      <c r="V808" t="s">
        <v>3391</v>
      </c>
      <c r="AG808" t="s">
        <v>2116</v>
      </c>
      <c r="AH808" t="s">
        <v>2116</v>
      </c>
      <c r="AI808">
        <v>332134</v>
      </c>
      <c r="AJ808">
        <v>6836915</v>
      </c>
      <c r="AK808" t="s">
        <v>2388</v>
      </c>
      <c r="AL808" s="57">
        <v>9.01</v>
      </c>
      <c r="AM808" s="57">
        <v>9</v>
      </c>
    </row>
    <row r="809" spans="1:39" x14ac:dyDescent="0.2">
      <c r="A809" s="44" t="s">
        <v>173</v>
      </c>
      <c r="B809" t="s">
        <v>176</v>
      </c>
      <c r="C809" t="s">
        <v>3336</v>
      </c>
      <c r="F809" t="s">
        <v>3337</v>
      </c>
      <c r="G809" t="s">
        <v>1805</v>
      </c>
      <c r="H809" s="39">
        <v>44950</v>
      </c>
      <c r="I809">
        <v>2023</v>
      </c>
      <c r="J809" t="s">
        <v>3870</v>
      </c>
      <c r="K809" t="s">
        <v>1440</v>
      </c>
      <c r="N809" t="s">
        <v>2116</v>
      </c>
      <c r="O809" t="s">
        <v>695</v>
      </c>
      <c r="Q809" t="s">
        <v>29</v>
      </c>
      <c r="R809" t="s">
        <v>113</v>
      </c>
      <c r="S809" t="s">
        <v>692</v>
      </c>
      <c r="T809" t="s">
        <v>2850</v>
      </c>
      <c r="U809" t="s">
        <v>1557</v>
      </c>
      <c r="V809" t="s">
        <v>3338</v>
      </c>
      <c r="AG809" t="s">
        <v>2116</v>
      </c>
      <c r="AH809" t="s">
        <v>2116</v>
      </c>
      <c r="AI809">
        <v>343131</v>
      </c>
      <c r="AJ809">
        <v>7090683</v>
      </c>
      <c r="AK809" t="s">
        <v>2388</v>
      </c>
      <c r="AL809" s="57">
        <v>9.01</v>
      </c>
      <c r="AM809" s="57">
        <v>9</v>
      </c>
    </row>
    <row r="810" spans="1:39" x14ac:dyDescent="0.2">
      <c r="A810" s="44" t="s">
        <v>173</v>
      </c>
      <c r="B810" t="s">
        <v>176</v>
      </c>
      <c r="C810" t="s">
        <v>2925</v>
      </c>
      <c r="F810" t="s">
        <v>2926</v>
      </c>
      <c r="G810" t="s">
        <v>1805</v>
      </c>
      <c r="H810" s="39">
        <v>44581</v>
      </c>
      <c r="I810">
        <v>2022</v>
      </c>
      <c r="J810" t="s">
        <v>1337</v>
      </c>
      <c r="K810" t="s">
        <v>1341</v>
      </c>
      <c r="N810" t="s">
        <v>2116</v>
      </c>
      <c r="O810" t="s">
        <v>695</v>
      </c>
      <c r="Q810" t="s">
        <v>29</v>
      </c>
      <c r="R810" t="s">
        <v>113</v>
      </c>
      <c r="S810" t="s">
        <v>692</v>
      </c>
      <c r="T810" t="s">
        <v>2850</v>
      </c>
      <c r="U810" t="s">
        <v>1557</v>
      </c>
      <c r="V810" t="s">
        <v>2927</v>
      </c>
      <c r="AG810" t="s">
        <v>2116</v>
      </c>
      <c r="AH810" t="s">
        <v>2116</v>
      </c>
      <c r="AI810">
        <v>736366</v>
      </c>
      <c r="AJ810">
        <v>5843863</v>
      </c>
      <c r="AK810" t="s">
        <v>2389</v>
      </c>
      <c r="AL810" s="57">
        <v>2.6150000000000002</v>
      </c>
      <c r="AM810" s="57">
        <v>2.6</v>
      </c>
    </row>
    <row r="811" spans="1:39" x14ac:dyDescent="0.2">
      <c r="A811" s="44" t="s">
        <v>173</v>
      </c>
      <c r="B811" t="s">
        <v>176</v>
      </c>
      <c r="C811" t="s">
        <v>2496</v>
      </c>
      <c r="E811" t="s">
        <v>1123</v>
      </c>
      <c r="F811" t="s">
        <v>363</v>
      </c>
      <c r="G811" t="s">
        <v>1805</v>
      </c>
      <c r="H811" s="39">
        <v>41962</v>
      </c>
      <c r="I811">
        <v>2014</v>
      </c>
      <c r="J811" t="s">
        <v>1348</v>
      </c>
      <c r="K811" t="s">
        <v>1351</v>
      </c>
      <c r="N811" t="s">
        <v>2116</v>
      </c>
      <c r="O811" t="s">
        <v>1808</v>
      </c>
      <c r="Q811" t="s">
        <v>29</v>
      </c>
      <c r="R811" t="s">
        <v>47</v>
      </c>
      <c r="S811" t="s">
        <v>692</v>
      </c>
      <c r="U811" t="s">
        <v>1824</v>
      </c>
      <c r="V811" t="s">
        <v>814</v>
      </c>
      <c r="AG811" t="s">
        <v>2116</v>
      </c>
      <c r="AH811" t="s">
        <v>2116</v>
      </c>
      <c r="AI811">
        <v>248506.99960000001</v>
      </c>
      <c r="AJ811">
        <v>6541405.0180000002</v>
      </c>
      <c r="AK811" t="s">
        <v>2390</v>
      </c>
      <c r="AL811" s="57">
        <v>45</v>
      </c>
      <c r="AM811" s="57">
        <v>44.704799999999999</v>
      </c>
    </row>
    <row r="812" spans="1:39" x14ac:dyDescent="0.2">
      <c r="A812" s="44" t="s">
        <v>173</v>
      </c>
      <c r="B812" t="s">
        <v>176</v>
      </c>
      <c r="C812" t="s">
        <v>4024</v>
      </c>
      <c r="F812" t="s">
        <v>4025</v>
      </c>
      <c r="G812" t="s">
        <v>1805</v>
      </c>
      <c r="H812" s="39">
        <v>45446</v>
      </c>
      <c r="I812">
        <v>2024</v>
      </c>
      <c r="J812" t="s">
        <v>1310</v>
      </c>
      <c r="K812" t="s">
        <v>1417</v>
      </c>
      <c r="N812" t="s">
        <v>2116</v>
      </c>
      <c r="O812" t="s">
        <v>695</v>
      </c>
      <c r="Q812" t="s">
        <v>29</v>
      </c>
      <c r="R812" t="s">
        <v>113</v>
      </c>
      <c r="S812" t="s">
        <v>692</v>
      </c>
      <c r="T812" t="s">
        <v>2850</v>
      </c>
      <c r="U812" t="s">
        <v>3921</v>
      </c>
      <c r="V812" t="s">
        <v>4026</v>
      </c>
      <c r="AG812" t="s">
        <v>2116</v>
      </c>
      <c r="AH812" t="s">
        <v>2116</v>
      </c>
      <c r="AI812">
        <v>320855</v>
      </c>
      <c r="AJ812">
        <v>6317891</v>
      </c>
      <c r="AK812" t="s">
        <v>2388</v>
      </c>
      <c r="AL812" s="57">
        <v>9.0139999999999993</v>
      </c>
      <c r="AM812" s="57">
        <v>9</v>
      </c>
    </row>
    <row r="813" spans="1:39" x14ac:dyDescent="0.2">
      <c r="A813" s="44" t="s">
        <v>173</v>
      </c>
      <c r="B813" t="s">
        <v>176</v>
      </c>
      <c r="C813" t="s">
        <v>2594</v>
      </c>
      <c r="E813" t="s">
        <v>1732</v>
      </c>
      <c r="F813" t="s">
        <v>2300</v>
      </c>
      <c r="G813" t="s">
        <v>1805</v>
      </c>
      <c r="H813" s="39">
        <v>43180</v>
      </c>
      <c r="I813">
        <v>2018</v>
      </c>
      <c r="J813" t="s">
        <v>3870</v>
      </c>
      <c r="K813" t="s">
        <v>1439</v>
      </c>
      <c r="N813" t="s">
        <v>2116</v>
      </c>
      <c r="O813" t="s">
        <v>695</v>
      </c>
      <c r="Q813" t="s">
        <v>29</v>
      </c>
      <c r="R813" t="s">
        <v>113</v>
      </c>
      <c r="S813" t="s">
        <v>692</v>
      </c>
      <c r="T813" t="s">
        <v>2850</v>
      </c>
      <c r="U813" t="s">
        <v>697</v>
      </c>
      <c r="V813" t="s">
        <v>926</v>
      </c>
      <c r="AG813" t="s">
        <v>2116</v>
      </c>
      <c r="AH813" t="s">
        <v>2116</v>
      </c>
      <c r="AI813">
        <v>331885.21000000002</v>
      </c>
      <c r="AJ813">
        <v>6226283.4400000004</v>
      </c>
      <c r="AK813" t="s">
        <v>2388</v>
      </c>
      <c r="AL813" s="57">
        <v>3</v>
      </c>
      <c r="AM813" s="57">
        <v>3</v>
      </c>
    </row>
    <row r="814" spans="1:39" x14ac:dyDescent="0.2">
      <c r="A814" s="44" t="s">
        <v>173</v>
      </c>
      <c r="B814" t="s">
        <v>176</v>
      </c>
      <c r="C814" t="s">
        <v>2604</v>
      </c>
      <c r="E814" t="s">
        <v>1707</v>
      </c>
      <c r="F814" t="s">
        <v>450</v>
      </c>
      <c r="G814" t="s">
        <v>1805</v>
      </c>
      <c r="H814" s="39">
        <v>43704</v>
      </c>
      <c r="I814">
        <v>2019</v>
      </c>
      <c r="J814" t="s">
        <v>3870</v>
      </c>
      <c r="K814" t="s">
        <v>1375</v>
      </c>
      <c r="N814" t="s">
        <v>2116</v>
      </c>
      <c r="O814" t="s">
        <v>695</v>
      </c>
      <c r="Q814" t="s">
        <v>29</v>
      </c>
      <c r="R814" t="s">
        <v>113</v>
      </c>
      <c r="S814" t="s">
        <v>692</v>
      </c>
      <c r="T814" t="s">
        <v>2850</v>
      </c>
      <c r="U814" t="s">
        <v>697</v>
      </c>
      <c r="V814" t="s">
        <v>1922</v>
      </c>
      <c r="AG814" t="s">
        <v>2116</v>
      </c>
      <c r="AH814" t="s">
        <v>2116</v>
      </c>
      <c r="AI814">
        <v>320054</v>
      </c>
      <c r="AJ814">
        <v>6204738</v>
      </c>
      <c r="AK814" t="s">
        <v>2391</v>
      </c>
      <c r="AL814" s="57">
        <v>7.5</v>
      </c>
      <c r="AM814" s="57">
        <v>7.5</v>
      </c>
    </row>
    <row r="815" spans="1:39" x14ac:dyDescent="0.2">
      <c r="A815" s="44" t="s">
        <v>173</v>
      </c>
      <c r="B815" t="s">
        <v>176</v>
      </c>
      <c r="C815" t="s">
        <v>2159</v>
      </c>
      <c r="F815" t="s">
        <v>2304</v>
      </c>
      <c r="G815" t="s">
        <v>1805</v>
      </c>
      <c r="H815" s="39">
        <v>43090</v>
      </c>
      <c r="I815">
        <v>2017</v>
      </c>
      <c r="J815" t="s">
        <v>1333</v>
      </c>
      <c r="K815" t="s">
        <v>1433</v>
      </c>
      <c r="N815" t="s">
        <v>2116</v>
      </c>
      <c r="O815" t="s">
        <v>695</v>
      </c>
      <c r="Q815" t="s">
        <v>29</v>
      </c>
      <c r="R815" t="s">
        <v>113</v>
      </c>
      <c r="S815" t="s">
        <v>692</v>
      </c>
      <c r="T815" t="s">
        <v>2850</v>
      </c>
      <c r="U815" t="s">
        <v>2403</v>
      </c>
      <c r="V815" t="s">
        <v>1924</v>
      </c>
      <c r="AG815" t="s">
        <v>2116</v>
      </c>
      <c r="AH815" t="s">
        <v>2116</v>
      </c>
      <c r="AI815">
        <v>735327.76</v>
      </c>
      <c r="AJ815">
        <v>5964921.3200000003</v>
      </c>
      <c r="AK815" t="s">
        <v>2389</v>
      </c>
      <c r="AL815" s="57">
        <v>1.5</v>
      </c>
      <c r="AM815" s="57">
        <v>1.5</v>
      </c>
    </row>
    <row r="816" spans="1:39" x14ac:dyDescent="0.2">
      <c r="A816" s="44" t="s">
        <v>173</v>
      </c>
      <c r="B816" t="s">
        <v>176</v>
      </c>
      <c r="C816" t="s">
        <v>2159</v>
      </c>
      <c r="F816" t="s">
        <v>2303</v>
      </c>
      <c r="G816" t="s">
        <v>1805</v>
      </c>
      <c r="H816" s="39">
        <v>43090</v>
      </c>
      <c r="I816">
        <v>2017</v>
      </c>
      <c r="J816" t="s">
        <v>1333</v>
      </c>
      <c r="K816" t="s">
        <v>1433</v>
      </c>
      <c r="N816" t="s">
        <v>2116</v>
      </c>
      <c r="O816" t="s">
        <v>695</v>
      </c>
      <c r="Q816" t="s">
        <v>29</v>
      </c>
      <c r="R816" t="s">
        <v>113</v>
      </c>
      <c r="S816" t="s">
        <v>692</v>
      </c>
      <c r="T816" t="s">
        <v>2850</v>
      </c>
      <c r="U816" t="s">
        <v>697</v>
      </c>
      <c r="V816" t="s">
        <v>1924</v>
      </c>
      <c r="AG816" t="s">
        <v>2116</v>
      </c>
      <c r="AH816" t="s">
        <v>2116</v>
      </c>
      <c r="AI816">
        <v>735369.74</v>
      </c>
      <c r="AJ816">
        <v>5965005.3300000001</v>
      </c>
      <c r="AK816" t="s">
        <v>2389</v>
      </c>
      <c r="AL816" s="57">
        <v>1.5</v>
      </c>
      <c r="AM816" s="57">
        <v>1.5</v>
      </c>
    </row>
    <row r="817" spans="1:39" x14ac:dyDescent="0.2">
      <c r="A817" s="44" t="s">
        <v>173</v>
      </c>
      <c r="B817" t="s">
        <v>176</v>
      </c>
      <c r="C817" t="s">
        <v>2160</v>
      </c>
      <c r="E817" t="s">
        <v>1574</v>
      </c>
      <c r="F817" t="s">
        <v>300</v>
      </c>
      <c r="G817" t="s">
        <v>1805</v>
      </c>
      <c r="H817" s="39">
        <v>43350</v>
      </c>
      <c r="I817">
        <v>2018</v>
      </c>
      <c r="J817" t="s">
        <v>1333</v>
      </c>
      <c r="K817" t="s">
        <v>1334</v>
      </c>
      <c r="N817" t="s">
        <v>2116</v>
      </c>
      <c r="O817" t="s">
        <v>1837</v>
      </c>
      <c r="Q817" t="s">
        <v>29</v>
      </c>
      <c r="R817" t="s">
        <v>113</v>
      </c>
      <c r="S817" t="s">
        <v>692</v>
      </c>
      <c r="T817" t="s">
        <v>2850</v>
      </c>
      <c r="U817" t="s">
        <v>755</v>
      </c>
      <c r="V817" t="s">
        <v>756</v>
      </c>
      <c r="AG817" t="s">
        <v>2116</v>
      </c>
      <c r="AH817" t="s">
        <v>2116</v>
      </c>
      <c r="AI817">
        <v>243081</v>
      </c>
      <c r="AJ817">
        <v>5980709</v>
      </c>
      <c r="AK817" t="s">
        <v>2391</v>
      </c>
      <c r="AL817" s="57">
        <v>3</v>
      </c>
      <c r="AM817" s="57">
        <v>2.99</v>
      </c>
    </row>
    <row r="818" spans="1:39" x14ac:dyDescent="0.2">
      <c r="A818" s="44" t="s">
        <v>173</v>
      </c>
      <c r="B818" t="s">
        <v>176</v>
      </c>
      <c r="C818" t="s">
        <v>2164</v>
      </c>
      <c r="E818" t="s">
        <v>1595</v>
      </c>
      <c r="F818" t="s">
        <v>441</v>
      </c>
      <c r="G818" t="s">
        <v>1805</v>
      </c>
      <c r="H818" s="39">
        <v>43347</v>
      </c>
      <c r="I818">
        <v>2018</v>
      </c>
      <c r="J818" t="s">
        <v>3870</v>
      </c>
      <c r="K818" t="s">
        <v>1370</v>
      </c>
      <c r="N818" t="s">
        <v>2116</v>
      </c>
      <c r="O818" t="s">
        <v>1837</v>
      </c>
      <c r="Q818" t="s">
        <v>29</v>
      </c>
      <c r="R818" t="s">
        <v>113</v>
      </c>
      <c r="S818" t="s">
        <v>692</v>
      </c>
      <c r="T818" t="s">
        <v>2850</v>
      </c>
      <c r="U818" t="s">
        <v>885</v>
      </c>
      <c r="V818" t="s">
        <v>886</v>
      </c>
      <c r="AG818" t="s">
        <v>2116</v>
      </c>
      <c r="AH818" t="s">
        <v>2116</v>
      </c>
      <c r="AI818">
        <v>311374.96999999997</v>
      </c>
      <c r="AJ818">
        <v>6147306.9800000004</v>
      </c>
      <c r="AK818" t="s">
        <v>2388</v>
      </c>
      <c r="AL818" s="57">
        <v>3</v>
      </c>
      <c r="AM818" s="57">
        <v>3</v>
      </c>
    </row>
    <row r="819" spans="1:39" x14ac:dyDescent="0.2">
      <c r="A819" s="44" t="s">
        <v>173</v>
      </c>
      <c r="B819" t="s">
        <v>176</v>
      </c>
      <c r="C819" t="s">
        <v>2608</v>
      </c>
      <c r="E819" t="s">
        <v>1726</v>
      </c>
      <c r="F819" t="s">
        <v>561</v>
      </c>
      <c r="G819" t="s">
        <v>1805</v>
      </c>
      <c r="H819" s="39">
        <v>43041</v>
      </c>
      <c r="I819">
        <v>2017</v>
      </c>
      <c r="J819" t="s">
        <v>1310</v>
      </c>
      <c r="K819" t="s">
        <v>1431</v>
      </c>
      <c r="N819" t="s">
        <v>2116</v>
      </c>
      <c r="O819" t="s">
        <v>695</v>
      </c>
      <c r="Q819" t="s">
        <v>29</v>
      </c>
      <c r="R819" t="s">
        <v>113</v>
      </c>
      <c r="S819" t="s">
        <v>692</v>
      </c>
      <c r="T819" t="s">
        <v>2850</v>
      </c>
      <c r="U819" t="s">
        <v>697</v>
      </c>
      <c r="V819" t="s">
        <v>1928</v>
      </c>
      <c r="AG819" t="s">
        <v>2116</v>
      </c>
      <c r="AH819" t="s">
        <v>2116</v>
      </c>
      <c r="AI819">
        <v>291800.78000000003</v>
      </c>
      <c r="AJ819">
        <v>6284508.6900000004</v>
      </c>
      <c r="AK819" t="s">
        <v>2388</v>
      </c>
      <c r="AL819" s="57">
        <v>3</v>
      </c>
      <c r="AM819" s="57">
        <v>2.9901</v>
      </c>
    </row>
    <row r="820" spans="1:39" x14ac:dyDescent="0.2">
      <c r="A820" s="44" t="s">
        <v>173</v>
      </c>
      <c r="B820" t="s">
        <v>176</v>
      </c>
      <c r="C820" t="s">
        <v>2165</v>
      </c>
      <c r="E820" t="s">
        <v>1622</v>
      </c>
      <c r="F820" t="s">
        <v>2306</v>
      </c>
      <c r="G820" t="s">
        <v>1805</v>
      </c>
      <c r="H820" s="39">
        <v>43172</v>
      </c>
      <c r="I820">
        <v>2018</v>
      </c>
      <c r="J820" t="s">
        <v>1297</v>
      </c>
      <c r="K820" t="s">
        <v>1425</v>
      </c>
      <c r="N820" t="s">
        <v>2116</v>
      </c>
      <c r="O820" t="s">
        <v>695</v>
      </c>
      <c r="Q820" t="s">
        <v>29</v>
      </c>
      <c r="R820" t="s">
        <v>113</v>
      </c>
      <c r="S820" t="s">
        <v>692</v>
      </c>
      <c r="T820" t="s">
        <v>2850</v>
      </c>
      <c r="U820" t="s">
        <v>755</v>
      </c>
      <c r="V820" t="s">
        <v>962</v>
      </c>
      <c r="AG820" t="s">
        <v>2116</v>
      </c>
      <c r="AH820" t="s">
        <v>2116</v>
      </c>
      <c r="AI820">
        <v>257045.47</v>
      </c>
      <c r="AJ820">
        <v>6015318.8200000003</v>
      </c>
      <c r="AK820" t="s">
        <v>2388</v>
      </c>
      <c r="AL820" s="57">
        <v>3</v>
      </c>
      <c r="AM820" s="57">
        <v>2.9901</v>
      </c>
    </row>
    <row r="821" spans="1:39" x14ac:dyDescent="0.2">
      <c r="A821" s="44" t="s">
        <v>173</v>
      </c>
      <c r="B821" t="s">
        <v>176</v>
      </c>
      <c r="C821" t="s">
        <v>2166</v>
      </c>
      <c r="E821" t="s">
        <v>1563</v>
      </c>
      <c r="F821" t="s">
        <v>261</v>
      </c>
      <c r="G821" t="s">
        <v>1805</v>
      </c>
      <c r="H821" s="39">
        <v>42991</v>
      </c>
      <c r="I821">
        <v>2017</v>
      </c>
      <c r="J821" t="s">
        <v>1310</v>
      </c>
      <c r="K821" t="s">
        <v>1314</v>
      </c>
      <c r="N821" t="s">
        <v>2116</v>
      </c>
      <c r="O821" t="s">
        <v>1837</v>
      </c>
      <c r="Q821" t="s">
        <v>29</v>
      </c>
      <c r="R821" t="s">
        <v>113</v>
      </c>
      <c r="S821" t="s">
        <v>692</v>
      </c>
      <c r="T821" t="s">
        <v>2850</v>
      </c>
      <c r="U821" t="s">
        <v>697</v>
      </c>
      <c r="V821" t="s">
        <v>1928</v>
      </c>
      <c r="AG821" t="s">
        <v>2116</v>
      </c>
      <c r="AH821" t="s">
        <v>2116</v>
      </c>
      <c r="AI821">
        <v>294418</v>
      </c>
      <c r="AJ821">
        <v>6284360</v>
      </c>
      <c r="AK821" t="s">
        <v>2391</v>
      </c>
      <c r="AL821" s="57">
        <v>3</v>
      </c>
      <c r="AM821" s="57">
        <v>2.9952000000000001</v>
      </c>
    </row>
    <row r="822" spans="1:39" x14ac:dyDescent="0.2">
      <c r="A822" s="44" t="s">
        <v>173</v>
      </c>
      <c r="B822" t="s">
        <v>176</v>
      </c>
      <c r="C822" t="s">
        <v>2624</v>
      </c>
      <c r="E822" t="s">
        <v>1724</v>
      </c>
      <c r="F822" t="s">
        <v>551</v>
      </c>
      <c r="G822" t="s">
        <v>1805</v>
      </c>
      <c r="H822" s="39">
        <v>43091</v>
      </c>
      <c r="I822">
        <v>2017</v>
      </c>
      <c r="J822" t="s">
        <v>3870</v>
      </c>
      <c r="K822" t="s">
        <v>1424</v>
      </c>
      <c r="N822" t="s">
        <v>2116</v>
      </c>
      <c r="O822" t="s">
        <v>695</v>
      </c>
      <c r="Q822" t="s">
        <v>29</v>
      </c>
      <c r="R822" t="s">
        <v>113</v>
      </c>
      <c r="S822" t="s">
        <v>692</v>
      </c>
      <c r="T822" t="s">
        <v>2850</v>
      </c>
      <c r="U822" t="s">
        <v>697</v>
      </c>
      <c r="V822" t="s">
        <v>961</v>
      </c>
      <c r="AG822" t="s">
        <v>2116</v>
      </c>
      <c r="AH822" t="s">
        <v>2116</v>
      </c>
      <c r="AI822">
        <v>246919.73</v>
      </c>
      <c r="AJ822">
        <v>6142740.8899999997</v>
      </c>
      <c r="AK822" t="s">
        <v>2388</v>
      </c>
      <c r="AL822" s="57">
        <v>4.8</v>
      </c>
      <c r="AM822" s="57">
        <v>4.8</v>
      </c>
    </row>
    <row r="823" spans="1:39" x14ac:dyDescent="0.2">
      <c r="A823" s="44" t="s">
        <v>173</v>
      </c>
      <c r="B823" t="s">
        <v>176</v>
      </c>
      <c r="C823" t="s">
        <v>2183</v>
      </c>
      <c r="E823" t="s">
        <v>1575</v>
      </c>
      <c r="F823" t="s">
        <v>302</v>
      </c>
      <c r="G823" t="s">
        <v>1805</v>
      </c>
      <c r="H823" s="39">
        <v>43404</v>
      </c>
      <c r="I823">
        <v>2018</v>
      </c>
      <c r="J823" t="s">
        <v>1333</v>
      </c>
      <c r="K823" t="s">
        <v>1336</v>
      </c>
      <c r="N823" t="s">
        <v>2116</v>
      </c>
      <c r="O823" t="s">
        <v>1837</v>
      </c>
      <c r="Q823" t="s">
        <v>29</v>
      </c>
      <c r="R823" t="s">
        <v>113</v>
      </c>
      <c r="S823" t="s">
        <v>692</v>
      </c>
      <c r="T823" t="s">
        <v>2850</v>
      </c>
      <c r="U823" t="s">
        <v>2403</v>
      </c>
      <c r="V823" t="s">
        <v>759</v>
      </c>
      <c r="AG823" t="s">
        <v>2116</v>
      </c>
      <c r="AH823" t="s">
        <v>2116</v>
      </c>
      <c r="AI823">
        <v>749310.39</v>
      </c>
      <c r="AJ823">
        <v>5925778.7800000003</v>
      </c>
      <c r="AK823" t="s">
        <v>2394</v>
      </c>
      <c r="AL823" s="57">
        <v>3</v>
      </c>
      <c r="AM823" s="57">
        <v>2.99</v>
      </c>
    </row>
    <row r="824" spans="1:39" x14ac:dyDescent="0.2">
      <c r="A824" s="44" t="s">
        <v>173</v>
      </c>
      <c r="B824" t="s">
        <v>176</v>
      </c>
      <c r="C824" t="s">
        <v>2185</v>
      </c>
      <c r="E824" t="s">
        <v>1078</v>
      </c>
      <c r="F824" t="s">
        <v>260</v>
      </c>
      <c r="G824" t="s">
        <v>1805</v>
      </c>
      <c r="H824" s="39">
        <v>42887</v>
      </c>
      <c r="I824">
        <v>2017</v>
      </c>
      <c r="J824" t="s">
        <v>1310</v>
      </c>
      <c r="K824" t="s">
        <v>1314</v>
      </c>
      <c r="N824" t="s">
        <v>2116</v>
      </c>
      <c r="O824" t="s">
        <v>1837</v>
      </c>
      <c r="Q824" t="s">
        <v>29</v>
      </c>
      <c r="R824" t="s">
        <v>113</v>
      </c>
      <c r="S824" t="s">
        <v>692</v>
      </c>
      <c r="T824" t="s">
        <v>2850</v>
      </c>
      <c r="U824" t="s">
        <v>697</v>
      </c>
      <c r="V824" t="s">
        <v>1951</v>
      </c>
      <c r="AG824" t="s">
        <v>2116</v>
      </c>
      <c r="AH824" t="s">
        <v>2116</v>
      </c>
      <c r="AI824">
        <v>288882</v>
      </c>
      <c r="AJ824">
        <v>6257333.5499999998</v>
      </c>
      <c r="AK824" t="s">
        <v>2391</v>
      </c>
      <c r="AL824" s="57">
        <v>3</v>
      </c>
      <c r="AM824" s="57">
        <v>2.9901</v>
      </c>
    </row>
    <row r="825" spans="1:39" x14ac:dyDescent="0.2">
      <c r="A825" s="44" t="s">
        <v>173</v>
      </c>
      <c r="B825" t="s">
        <v>176</v>
      </c>
      <c r="C825" t="s">
        <v>2189</v>
      </c>
      <c r="E825" t="s">
        <v>1608</v>
      </c>
      <c r="F825" t="s">
        <v>492</v>
      </c>
      <c r="G825" t="s">
        <v>1805</v>
      </c>
      <c r="H825" s="39">
        <v>43320</v>
      </c>
      <c r="I825">
        <v>2018</v>
      </c>
      <c r="J825" t="s">
        <v>3870</v>
      </c>
      <c r="K825" t="s">
        <v>1401</v>
      </c>
      <c r="N825" t="s">
        <v>2116</v>
      </c>
      <c r="O825" t="s">
        <v>1837</v>
      </c>
      <c r="Q825" t="s">
        <v>29</v>
      </c>
      <c r="R825" t="s">
        <v>113</v>
      </c>
      <c r="S825" t="s">
        <v>692</v>
      </c>
      <c r="T825" t="s">
        <v>2850</v>
      </c>
      <c r="U825" t="s">
        <v>697</v>
      </c>
      <c r="V825" t="s">
        <v>926</v>
      </c>
      <c r="AG825" t="s">
        <v>2116</v>
      </c>
      <c r="AH825" t="s">
        <v>2116</v>
      </c>
      <c r="AI825">
        <v>335497.84000000003</v>
      </c>
      <c r="AJ825">
        <v>6226404.0800000001</v>
      </c>
      <c r="AK825" t="s">
        <v>2388</v>
      </c>
      <c r="AL825" s="57">
        <v>8</v>
      </c>
      <c r="AM825" s="57">
        <v>7.98</v>
      </c>
    </row>
    <row r="826" spans="1:39" x14ac:dyDescent="0.2">
      <c r="A826" s="44" t="s">
        <v>173</v>
      </c>
      <c r="B826" t="s">
        <v>176</v>
      </c>
      <c r="C826" t="s">
        <v>2634</v>
      </c>
      <c r="F826" t="s">
        <v>581</v>
      </c>
      <c r="G826" t="s">
        <v>1805</v>
      </c>
      <c r="H826" s="39">
        <v>43105</v>
      </c>
      <c r="I826">
        <v>2018</v>
      </c>
      <c r="J826" t="s">
        <v>1297</v>
      </c>
      <c r="K826" t="s">
        <v>1442</v>
      </c>
      <c r="N826" t="s">
        <v>2116</v>
      </c>
      <c r="O826" t="s">
        <v>695</v>
      </c>
      <c r="Q826" t="s">
        <v>29</v>
      </c>
      <c r="R826" t="s">
        <v>113</v>
      </c>
      <c r="S826" t="s">
        <v>692</v>
      </c>
      <c r="T826" t="s">
        <v>2850</v>
      </c>
      <c r="U826" t="s">
        <v>697</v>
      </c>
      <c r="V826" t="s">
        <v>1956</v>
      </c>
      <c r="AG826" t="s">
        <v>2116</v>
      </c>
      <c r="AH826" t="s">
        <v>2116</v>
      </c>
      <c r="AI826">
        <v>251234.01</v>
      </c>
      <c r="AJ826">
        <v>6008763.4500000002</v>
      </c>
      <c r="AK826" t="s">
        <v>2391</v>
      </c>
      <c r="AL826" s="57">
        <v>3</v>
      </c>
      <c r="AM826" s="57">
        <v>3</v>
      </c>
    </row>
    <row r="827" spans="1:39" x14ac:dyDescent="0.2">
      <c r="A827" s="44" t="s">
        <v>173</v>
      </c>
      <c r="B827" t="s">
        <v>176</v>
      </c>
      <c r="C827" t="s">
        <v>2190</v>
      </c>
      <c r="E827" t="s">
        <v>1654</v>
      </c>
      <c r="F827" t="s">
        <v>649</v>
      </c>
      <c r="G827" t="s">
        <v>1805</v>
      </c>
      <c r="H827" s="39">
        <v>43321</v>
      </c>
      <c r="I827">
        <v>2018</v>
      </c>
      <c r="J827" t="s">
        <v>1297</v>
      </c>
      <c r="K827" t="s">
        <v>1461</v>
      </c>
      <c r="N827" t="s">
        <v>2116</v>
      </c>
      <c r="O827" t="s">
        <v>1837</v>
      </c>
      <c r="Q827" t="s">
        <v>29</v>
      </c>
      <c r="R827" t="s">
        <v>113</v>
      </c>
      <c r="S827" t="s">
        <v>692</v>
      </c>
      <c r="T827" t="s">
        <v>2850</v>
      </c>
      <c r="U827" t="s">
        <v>697</v>
      </c>
      <c r="V827" t="s">
        <v>741</v>
      </c>
      <c r="AG827" t="s">
        <v>2116</v>
      </c>
      <c r="AH827" t="s">
        <v>2116</v>
      </c>
      <c r="AI827">
        <v>262548.12</v>
      </c>
      <c r="AJ827">
        <v>6086889.1100000003</v>
      </c>
      <c r="AK827" t="s">
        <v>2391</v>
      </c>
      <c r="AL827" s="57">
        <v>3</v>
      </c>
      <c r="AM827" s="57">
        <v>2.9901</v>
      </c>
    </row>
    <row r="828" spans="1:39" x14ac:dyDescent="0.2">
      <c r="A828" s="44" t="s">
        <v>173</v>
      </c>
      <c r="B828" t="s">
        <v>176</v>
      </c>
      <c r="C828" t="s">
        <v>2658</v>
      </c>
      <c r="E828" t="s">
        <v>1700</v>
      </c>
      <c r="F828" t="s">
        <v>508</v>
      </c>
      <c r="G828" t="s">
        <v>1805</v>
      </c>
      <c r="H828" s="39">
        <v>43116</v>
      </c>
      <c r="I828">
        <v>2018</v>
      </c>
      <c r="J828" t="s">
        <v>3870</v>
      </c>
      <c r="K828" t="s">
        <v>1411</v>
      </c>
      <c r="N828" t="s">
        <v>2116</v>
      </c>
      <c r="O828" t="s">
        <v>695</v>
      </c>
      <c r="Q828" t="s">
        <v>29</v>
      </c>
      <c r="R828" t="s">
        <v>113</v>
      </c>
      <c r="S828" t="s">
        <v>692</v>
      </c>
      <c r="T828" t="s">
        <v>2850</v>
      </c>
      <c r="U828" t="s">
        <v>697</v>
      </c>
      <c r="V828" t="s">
        <v>938</v>
      </c>
      <c r="AG828" t="s">
        <v>2116</v>
      </c>
      <c r="AH828" t="s">
        <v>2116</v>
      </c>
      <c r="AI828">
        <v>262512</v>
      </c>
      <c r="AJ828">
        <v>6205942</v>
      </c>
      <c r="AK828" t="s">
        <v>2388</v>
      </c>
      <c r="AL828" s="57">
        <v>3</v>
      </c>
      <c r="AM828" s="57">
        <v>3</v>
      </c>
    </row>
    <row r="829" spans="1:39" x14ac:dyDescent="0.2">
      <c r="A829" s="44" t="s">
        <v>173</v>
      </c>
      <c r="B829" t="s">
        <v>176</v>
      </c>
      <c r="C829" t="s">
        <v>2213</v>
      </c>
      <c r="E829" t="s">
        <v>1586</v>
      </c>
      <c r="F829" t="s">
        <v>390</v>
      </c>
      <c r="G829" t="s">
        <v>1805</v>
      </c>
      <c r="H829" s="39">
        <v>43421</v>
      </c>
      <c r="I829">
        <v>2018</v>
      </c>
      <c r="J829" t="s">
        <v>1316</v>
      </c>
      <c r="K829" t="s">
        <v>1359</v>
      </c>
      <c r="N829" t="s">
        <v>2116</v>
      </c>
      <c r="O829" t="s">
        <v>1837</v>
      </c>
      <c r="Q829" t="s">
        <v>29</v>
      </c>
      <c r="R829" t="s">
        <v>113</v>
      </c>
      <c r="S829" t="s">
        <v>692</v>
      </c>
      <c r="T829" t="s">
        <v>2850</v>
      </c>
      <c r="U829" t="s">
        <v>727</v>
      </c>
      <c r="V829" t="s">
        <v>835</v>
      </c>
      <c r="AG829" t="s">
        <v>2116</v>
      </c>
      <c r="AH829" t="s">
        <v>2116</v>
      </c>
      <c r="AI829">
        <v>316192.84999999998</v>
      </c>
      <c r="AJ829">
        <v>6372518.6399999997</v>
      </c>
      <c r="AK829" t="s">
        <v>2391</v>
      </c>
      <c r="AL829" s="57">
        <v>3</v>
      </c>
      <c r="AM829" s="57">
        <v>2.96</v>
      </c>
    </row>
    <row r="830" spans="1:39" x14ac:dyDescent="0.2">
      <c r="A830" s="44" t="s">
        <v>173</v>
      </c>
      <c r="B830" t="s">
        <v>176</v>
      </c>
      <c r="C830" t="s">
        <v>2665</v>
      </c>
      <c r="E830" t="s">
        <v>1730</v>
      </c>
      <c r="F830" t="s">
        <v>2320</v>
      </c>
      <c r="G830" t="s">
        <v>1805</v>
      </c>
      <c r="H830" s="39">
        <v>43630</v>
      </c>
      <c r="I830">
        <v>2019</v>
      </c>
      <c r="J830" t="s">
        <v>3870</v>
      </c>
      <c r="K830" t="s">
        <v>1434</v>
      </c>
      <c r="N830" t="s">
        <v>2116</v>
      </c>
      <c r="O830" t="s">
        <v>695</v>
      </c>
      <c r="Q830" t="s">
        <v>29</v>
      </c>
      <c r="R830" t="s">
        <v>113</v>
      </c>
      <c r="S830" t="s">
        <v>692</v>
      </c>
      <c r="T830" t="s">
        <v>2850</v>
      </c>
      <c r="U830" t="s">
        <v>697</v>
      </c>
      <c r="V830" t="s">
        <v>1984</v>
      </c>
      <c r="AG830" t="s">
        <v>2116</v>
      </c>
      <c r="AH830" t="s">
        <v>2116</v>
      </c>
      <c r="AI830">
        <v>296074</v>
      </c>
      <c r="AJ830">
        <v>6163550</v>
      </c>
      <c r="AK830" t="s">
        <v>2391</v>
      </c>
      <c r="AL830" s="57">
        <v>7</v>
      </c>
      <c r="AM830" s="57">
        <v>6.9850000000000003</v>
      </c>
    </row>
    <row r="831" spans="1:39" x14ac:dyDescent="0.2">
      <c r="A831" s="44" t="s">
        <v>173</v>
      </c>
      <c r="B831" t="s">
        <v>176</v>
      </c>
      <c r="C831" t="s">
        <v>2526</v>
      </c>
      <c r="E831" t="s">
        <v>1151</v>
      </c>
      <c r="F831" t="s">
        <v>424</v>
      </c>
      <c r="G831" t="s">
        <v>1805</v>
      </c>
      <c r="H831" s="39">
        <v>42192</v>
      </c>
      <c r="I831">
        <v>2015</v>
      </c>
      <c r="J831" t="s">
        <v>1362</v>
      </c>
      <c r="K831" t="s">
        <v>1262</v>
      </c>
      <c r="N831" t="s">
        <v>2116</v>
      </c>
      <c r="O831" t="s">
        <v>1837</v>
      </c>
      <c r="Q831" t="s">
        <v>29</v>
      </c>
      <c r="R831" t="s">
        <v>113</v>
      </c>
      <c r="S831" t="s">
        <v>692</v>
      </c>
      <c r="U831" t="s">
        <v>1824</v>
      </c>
      <c r="V831" t="s">
        <v>868</v>
      </c>
      <c r="AG831" t="s">
        <v>2116</v>
      </c>
      <c r="AH831" t="s">
        <v>2116</v>
      </c>
      <c r="AI831">
        <v>413357</v>
      </c>
      <c r="AJ831">
        <v>7089238.0120000001</v>
      </c>
      <c r="AK831" t="s">
        <v>2390</v>
      </c>
      <c r="AL831" s="57">
        <v>68</v>
      </c>
      <c r="AM831" s="57">
        <v>67.796000000000006</v>
      </c>
    </row>
    <row r="832" spans="1:39" x14ac:dyDescent="0.2">
      <c r="A832" s="44" t="s">
        <v>173</v>
      </c>
      <c r="B832" t="s">
        <v>176</v>
      </c>
      <c r="C832" t="s">
        <v>3808</v>
      </c>
      <c r="F832" t="s">
        <v>3809</v>
      </c>
      <c r="G832" t="s">
        <v>1805</v>
      </c>
      <c r="H832" s="39">
        <v>45341</v>
      </c>
      <c r="I832">
        <v>2024</v>
      </c>
      <c r="J832" t="s">
        <v>1348</v>
      </c>
      <c r="K832" t="s">
        <v>1413</v>
      </c>
      <c r="N832" t="s">
        <v>2116</v>
      </c>
      <c r="O832" t="s">
        <v>695</v>
      </c>
      <c r="Q832" t="s">
        <v>29</v>
      </c>
      <c r="R832" t="s">
        <v>113</v>
      </c>
      <c r="S832" t="s">
        <v>692</v>
      </c>
      <c r="T832" t="s">
        <v>2850</v>
      </c>
      <c r="U832" t="s">
        <v>697</v>
      </c>
      <c r="V832" t="s">
        <v>3810</v>
      </c>
      <c r="AG832" t="s">
        <v>2116</v>
      </c>
      <c r="AH832" t="s">
        <v>2116</v>
      </c>
      <c r="AI832">
        <v>303913</v>
      </c>
      <c r="AJ832">
        <v>6676884</v>
      </c>
      <c r="AK832" t="s">
        <v>2388</v>
      </c>
      <c r="AL832" s="57">
        <v>1.0025999999999999</v>
      </c>
      <c r="AM832" s="57">
        <v>1</v>
      </c>
    </row>
    <row r="833" spans="1:39" x14ac:dyDescent="0.2">
      <c r="A833" s="44" t="s">
        <v>173</v>
      </c>
      <c r="B833" t="s">
        <v>176</v>
      </c>
      <c r="C833" t="s">
        <v>3881</v>
      </c>
      <c r="F833" t="s">
        <v>3882</v>
      </c>
      <c r="G833" t="s">
        <v>1805</v>
      </c>
      <c r="H833" s="39">
        <v>45306</v>
      </c>
      <c r="I833">
        <v>2024</v>
      </c>
      <c r="J833" t="s">
        <v>1348</v>
      </c>
      <c r="K833" t="s">
        <v>1371</v>
      </c>
      <c r="N833" t="s">
        <v>2116</v>
      </c>
      <c r="O833" t="s">
        <v>695</v>
      </c>
      <c r="Q833" t="s">
        <v>29</v>
      </c>
      <c r="R833" t="s">
        <v>113</v>
      </c>
      <c r="S833" t="s">
        <v>692</v>
      </c>
      <c r="T833" t="s">
        <v>2850</v>
      </c>
      <c r="U833" t="s">
        <v>697</v>
      </c>
      <c r="V833" t="s">
        <v>3883</v>
      </c>
      <c r="AG833" t="s">
        <v>2116</v>
      </c>
      <c r="AH833" t="s">
        <v>2116</v>
      </c>
      <c r="AI833">
        <v>286308</v>
      </c>
      <c r="AJ833">
        <v>6662715</v>
      </c>
      <c r="AK833" t="s">
        <v>2390</v>
      </c>
      <c r="AL833" s="57">
        <v>2.7097000000000002</v>
      </c>
      <c r="AM833" s="57">
        <v>2.7</v>
      </c>
    </row>
    <row r="834" spans="1:39" x14ac:dyDescent="0.2">
      <c r="A834" s="44" t="s">
        <v>173</v>
      </c>
      <c r="B834" t="s">
        <v>176</v>
      </c>
      <c r="C834" t="s">
        <v>203</v>
      </c>
      <c r="E834" t="s">
        <v>1598</v>
      </c>
      <c r="F834" t="s">
        <v>2336</v>
      </c>
      <c r="G834" t="s">
        <v>1805</v>
      </c>
      <c r="H834" s="39">
        <v>43537</v>
      </c>
      <c r="I834">
        <v>2019</v>
      </c>
      <c r="J834" t="s">
        <v>1348</v>
      </c>
      <c r="K834" t="s">
        <v>1374</v>
      </c>
      <c r="N834" t="s">
        <v>2116</v>
      </c>
      <c r="O834" t="s">
        <v>1835</v>
      </c>
      <c r="Q834" t="s">
        <v>36</v>
      </c>
      <c r="R834" t="s">
        <v>37</v>
      </c>
      <c r="S834" t="s">
        <v>139</v>
      </c>
      <c r="T834" t="s">
        <v>2850</v>
      </c>
      <c r="U834" t="s">
        <v>738</v>
      </c>
      <c r="V834" t="s">
        <v>893</v>
      </c>
      <c r="AG834" t="s">
        <v>2116</v>
      </c>
      <c r="AH834" t="s">
        <v>2116</v>
      </c>
      <c r="AI834">
        <v>265703.74</v>
      </c>
      <c r="AJ834">
        <v>6463593.7400000002</v>
      </c>
      <c r="AK834" t="s">
        <v>2390</v>
      </c>
      <c r="AL834" s="57">
        <v>3</v>
      </c>
      <c r="AM834" s="57">
        <v>3</v>
      </c>
    </row>
    <row r="835" spans="1:39" x14ac:dyDescent="0.2">
      <c r="A835" s="44" t="s">
        <v>173</v>
      </c>
      <c r="B835" t="s">
        <v>176</v>
      </c>
      <c r="C835" t="s">
        <v>2208</v>
      </c>
      <c r="E835" t="s">
        <v>1674</v>
      </c>
      <c r="F835" t="s">
        <v>1513</v>
      </c>
      <c r="G835" t="s">
        <v>1805</v>
      </c>
      <c r="H835" s="39">
        <v>44090</v>
      </c>
      <c r="I835">
        <v>2020</v>
      </c>
      <c r="J835" t="s">
        <v>1310</v>
      </c>
      <c r="K835" t="s">
        <v>1314</v>
      </c>
      <c r="N835" t="s">
        <v>2116</v>
      </c>
      <c r="O835" t="s">
        <v>695</v>
      </c>
      <c r="Q835" t="s">
        <v>29</v>
      </c>
      <c r="R835" t="s">
        <v>113</v>
      </c>
      <c r="S835" t="s">
        <v>692</v>
      </c>
      <c r="T835" t="s">
        <v>2850</v>
      </c>
      <c r="U835" t="s">
        <v>697</v>
      </c>
      <c r="V835" t="s">
        <v>2209</v>
      </c>
      <c r="AG835" t="s">
        <v>2116</v>
      </c>
      <c r="AH835" t="s">
        <v>2116</v>
      </c>
      <c r="AI835">
        <v>299106</v>
      </c>
      <c r="AJ835">
        <v>6275512</v>
      </c>
      <c r="AK835" t="s">
        <v>2392</v>
      </c>
      <c r="AL835" s="57">
        <v>2.9990000000000001</v>
      </c>
      <c r="AM835" s="57">
        <v>2.9969999999999999</v>
      </c>
    </row>
    <row r="836" spans="1:39" x14ac:dyDescent="0.2">
      <c r="A836" s="44" t="s">
        <v>173</v>
      </c>
      <c r="B836" t="s">
        <v>176</v>
      </c>
      <c r="C836" t="s">
        <v>3947</v>
      </c>
      <c r="F836" t="s">
        <v>3948</v>
      </c>
      <c r="G836" t="s">
        <v>1805</v>
      </c>
      <c r="H836" s="39">
        <v>45440</v>
      </c>
      <c r="I836">
        <v>2024</v>
      </c>
      <c r="J836" t="s">
        <v>1333</v>
      </c>
      <c r="K836" t="s">
        <v>2324</v>
      </c>
      <c r="N836" t="s">
        <v>2116</v>
      </c>
      <c r="O836" t="s">
        <v>1837</v>
      </c>
      <c r="Q836" t="s">
        <v>29</v>
      </c>
      <c r="R836" t="s">
        <v>113</v>
      </c>
      <c r="S836" t="s">
        <v>692</v>
      </c>
      <c r="T836" t="s">
        <v>2850</v>
      </c>
      <c r="U836" t="s">
        <v>2403</v>
      </c>
      <c r="V836" t="s">
        <v>3949</v>
      </c>
      <c r="AG836" t="s">
        <v>2116</v>
      </c>
      <c r="AH836" t="s">
        <v>2116</v>
      </c>
      <c r="AI836">
        <v>760892</v>
      </c>
      <c r="AJ836">
        <v>5940399</v>
      </c>
      <c r="AK836" t="s">
        <v>2389</v>
      </c>
      <c r="AL836" s="57">
        <v>5.2389999999999999</v>
      </c>
      <c r="AM836" s="57">
        <v>5.2</v>
      </c>
    </row>
    <row r="837" spans="1:39" x14ac:dyDescent="0.2">
      <c r="A837" s="44" t="s">
        <v>173</v>
      </c>
      <c r="B837" t="s">
        <v>176</v>
      </c>
      <c r="C837" t="s">
        <v>2662</v>
      </c>
      <c r="E837" t="s">
        <v>1676</v>
      </c>
      <c r="F837" t="s">
        <v>452</v>
      </c>
      <c r="G837" t="s">
        <v>1805</v>
      </c>
      <c r="H837" s="39">
        <v>43047</v>
      </c>
      <c r="I837">
        <v>2017</v>
      </c>
      <c r="J837" t="s">
        <v>1310</v>
      </c>
      <c r="K837" t="s">
        <v>1376</v>
      </c>
      <c r="N837" t="s">
        <v>2116</v>
      </c>
      <c r="O837" t="s">
        <v>1837</v>
      </c>
      <c r="Q837" t="s">
        <v>29</v>
      </c>
      <c r="R837" t="s">
        <v>113</v>
      </c>
      <c r="S837" t="s">
        <v>692</v>
      </c>
      <c r="T837" t="s">
        <v>2850</v>
      </c>
      <c r="U837" t="s">
        <v>895</v>
      </c>
      <c r="V837" t="s">
        <v>1979</v>
      </c>
      <c r="AG837" t="s">
        <v>2116</v>
      </c>
      <c r="AH837" t="s">
        <v>2116</v>
      </c>
      <c r="AI837">
        <v>340142</v>
      </c>
      <c r="AJ837">
        <v>6344205</v>
      </c>
      <c r="AK837" t="s">
        <v>2391</v>
      </c>
      <c r="AL837" s="57">
        <v>3</v>
      </c>
      <c r="AM837" s="57">
        <v>2.9895999999999998</v>
      </c>
    </row>
    <row r="838" spans="1:39" x14ac:dyDescent="0.2">
      <c r="A838" s="44" t="s">
        <v>173</v>
      </c>
      <c r="B838" t="s">
        <v>176</v>
      </c>
      <c r="C838" t="s">
        <v>2580</v>
      </c>
      <c r="E838" t="s">
        <v>1094</v>
      </c>
      <c r="F838" t="s">
        <v>310</v>
      </c>
      <c r="G838" t="s">
        <v>1805</v>
      </c>
      <c r="H838" s="39">
        <v>42215</v>
      </c>
      <c r="I838">
        <v>2015</v>
      </c>
      <c r="J838" t="s">
        <v>1337</v>
      </c>
      <c r="K838" t="s">
        <v>1264</v>
      </c>
      <c r="N838" t="s">
        <v>2116</v>
      </c>
      <c r="O838" t="s">
        <v>1826</v>
      </c>
      <c r="Q838" t="s">
        <v>29</v>
      </c>
      <c r="R838" t="s">
        <v>47</v>
      </c>
      <c r="S838" t="s">
        <v>692</v>
      </c>
      <c r="T838" t="s">
        <v>2850</v>
      </c>
      <c r="U838" t="s">
        <v>709</v>
      </c>
      <c r="V838" t="s">
        <v>768</v>
      </c>
      <c r="AG838" t="s">
        <v>2116</v>
      </c>
      <c r="AH838" t="s">
        <v>2116</v>
      </c>
      <c r="AI838">
        <v>626115</v>
      </c>
      <c r="AJ838">
        <v>5821372.0140000004</v>
      </c>
      <c r="AK838" t="s">
        <v>2389</v>
      </c>
      <c r="AL838" s="57">
        <v>9</v>
      </c>
      <c r="AM838" s="57">
        <v>8.98</v>
      </c>
    </row>
    <row r="839" spans="1:39" x14ac:dyDescent="0.2">
      <c r="A839" s="44" t="s">
        <v>173</v>
      </c>
      <c r="B839" t="s">
        <v>176</v>
      </c>
      <c r="C839" t="s">
        <v>2211</v>
      </c>
      <c r="E839" t="s">
        <v>1621</v>
      </c>
      <c r="F839" t="s">
        <v>552</v>
      </c>
      <c r="G839" t="s">
        <v>1805</v>
      </c>
      <c r="H839" s="39">
        <v>43665</v>
      </c>
      <c r="I839">
        <v>2019</v>
      </c>
      <c r="J839" t="s">
        <v>3870</v>
      </c>
      <c r="K839" t="s">
        <v>1424</v>
      </c>
      <c r="N839" t="s">
        <v>2116</v>
      </c>
      <c r="O839" t="s">
        <v>695</v>
      </c>
      <c r="Q839" t="s">
        <v>29</v>
      </c>
      <c r="R839" t="s">
        <v>113</v>
      </c>
      <c r="S839" t="s">
        <v>692</v>
      </c>
      <c r="T839" t="s">
        <v>2850</v>
      </c>
      <c r="U839" t="s">
        <v>697</v>
      </c>
      <c r="V839" t="s">
        <v>1980</v>
      </c>
      <c r="AG839" t="s">
        <v>2116</v>
      </c>
      <c r="AH839" t="s">
        <v>2116</v>
      </c>
      <c r="AI839">
        <v>247189</v>
      </c>
      <c r="AJ839">
        <v>6145132</v>
      </c>
      <c r="AK839" t="s">
        <v>2391</v>
      </c>
      <c r="AL839" s="57">
        <v>2.95</v>
      </c>
      <c r="AM839" s="57">
        <v>2.92</v>
      </c>
    </row>
    <row r="840" spans="1:39" x14ac:dyDescent="0.2">
      <c r="A840" s="44" t="s">
        <v>173</v>
      </c>
      <c r="B840" t="s">
        <v>176</v>
      </c>
      <c r="C840" t="s">
        <v>4194</v>
      </c>
      <c r="F840" t="s">
        <v>4195</v>
      </c>
      <c r="G840" t="s">
        <v>1805</v>
      </c>
      <c r="H840" s="39">
        <v>45673</v>
      </c>
      <c r="I840">
        <v>2025</v>
      </c>
      <c r="J840" t="s">
        <v>1348</v>
      </c>
      <c r="K840" t="s">
        <v>1266</v>
      </c>
      <c r="N840" t="s">
        <v>2116</v>
      </c>
      <c r="O840" t="s">
        <v>695</v>
      </c>
      <c r="Q840" t="s">
        <v>29</v>
      </c>
      <c r="R840" t="s">
        <v>113</v>
      </c>
      <c r="S840" t="s">
        <v>4070</v>
      </c>
      <c r="T840" t="s">
        <v>2850</v>
      </c>
      <c r="U840" t="s">
        <v>2157</v>
      </c>
      <c r="V840" t="s">
        <v>4196</v>
      </c>
      <c r="AG840" t="s">
        <v>2116</v>
      </c>
      <c r="AH840" t="s">
        <v>2116</v>
      </c>
      <c r="AI840">
        <v>311888</v>
      </c>
      <c r="AJ840">
        <v>6600041</v>
      </c>
      <c r="AK840" t="s">
        <v>2390</v>
      </c>
      <c r="AL840" s="57">
        <v>3.0053999999999998</v>
      </c>
      <c r="AM840" s="57">
        <v>3</v>
      </c>
    </row>
    <row r="841" spans="1:39" x14ac:dyDescent="0.2">
      <c r="A841" s="44" t="s">
        <v>173</v>
      </c>
      <c r="B841" t="s">
        <v>176</v>
      </c>
      <c r="C841" t="s">
        <v>4059</v>
      </c>
      <c r="F841" t="s">
        <v>4060</v>
      </c>
      <c r="G841" t="s">
        <v>1805</v>
      </c>
      <c r="H841" s="39">
        <v>45545</v>
      </c>
      <c r="I841">
        <v>2024</v>
      </c>
      <c r="J841" t="s">
        <v>1333</v>
      </c>
      <c r="K841" t="s">
        <v>1478</v>
      </c>
      <c r="N841" t="s">
        <v>2116</v>
      </c>
      <c r="O841" t="s">
        <v>1837</v>
      </c>
      <c r="Q841" t="s">
        <v>29</v>
      </c>
      <c r="R841" t="s">
        <v>113</v>
      </c>
      <c r="S841" t="s">
        <v>692</v>
      </c>
      <c r="T841" t="s">
        <v>2850</v>
      </c>
      <c r="U841" t="s">
        <v>1883</v>
      </c>
      <c r="V841" t="s">
        <v>4061</v>
      </c>
      <c r="AG841" t="s">
        <v>2116</v>
      </c>
      <c r="AH841" t="s">
        <v>2116</v>
      </c>
      <c r="AI841">
        <v>758422</v>
      </c>
      <c r="AJ841">
        <v>5885494</v>
      </c>
      <c r="AK841" t="s">
        <v>2389</v>
      </c>
      <c r="AL841" s="57">
        <v>2.21</v>
      </c>
      <c r="AM841" s="57">
        <v>2.2000000000000002</v>
      </c>
    </row>
    <row r="842" spans="1:39" x14ac:dyDescent="0.2">
      <c r="A842" s="44" t="s">
        <v>173</v>
      </c>
      <c r="B842" t="s">
        <v>176</v>
      </c>
      <c r="C842" t="s">
        <v>4059</v>
      </c>
      <c r="F842" t="s">
        <v>4112</v>
      </c>
      <c r="G842" t="s">
        <v>1805</v>
      </c>
      <c r="H842" s="39">
        <v>45526</v>
      </c>
      <c r="I842">
        <v>2024</v>
      </c>
      <c r="J842" t="s">
        <v>1333</v>
      </c>
      <c r="K842" t="s">
        <v>1478</v>
      </c>
      <c r="N842" t="s">
        <v>2116</v>
      </c>
      <c r="O842" t="s">
        <v>695</v>
      </c>
      <c r="Q842" t="s">
        <v>29</v>
      </c>
      <c r="R842" t="s">
        <v>113</v>
      </c>
      <c r="S842" t="s">
        <v>4070</v>
      </c>
      <c r="T842" t="s">
        <v>2850</v>
      </c>
      <c r="U842" t="s">
        <v>4113</v>
      </c>
      <c r="V842" t="s">
        <v>4114</v>
      </c>
      <c r="AG842" t="s">
        <v>2116</v>
      </c>
      <c r="AH842" t="s">
        <v>2116</v>
      </c>
      <c r="AI842">
        <v>758422</v>
      </c>
      <c r="AJ842">
        <v>5885494</v>
      </c>
      <c r="AK842" t="s">
        <v>2389</v>
      </c>
      <c r="AL842" s="57">
        <v>6.8120000000000003</v>
      </c>
      <c r="AM842" s="57">
        <v>6.8</v>
      </c>
    </row>
    <row r="843" spans="1:39" x14ac:dyDescent="0.2">
      <c r="A843" s="44" t="s">
        <v>173</v>
      </c>
      <c r="B843" t="s">
        <v>176</v>
      </c>
      <c r="C843" t="s">
        <v>2407</v>
      </c>
      <c r="F843" t="s">
        <v>2408</v>
      </c>
      <c r="G843" t="s">
        <v>1805</v>
      </c>
      <c r="H843" s="39">
        <v>44359</v>
      </c>
      <c r="I843">
        <v>2021</v>
      </c>
      <c r="J843" t="s">
        <v>3870</v>
      </c>
      <c r="K843" t="s">
        <v>1397</v>
      </c>
      <c r="N843" t="s">
        <v>2116</v>
      </c>
      <c r="O843" t="s">
        <v>695</v>
      </c>
      <c r="Q843" t="s">
        <v>29</v>
      </c>
      <c r="R843" t="s">
        <v>113</v>
      </c>
      <c r="S843" t="s">
        <v>692</v>
      </c>
      <c r="T843" t="s">
        <v>2850</v>
      </c>
      <c r="U843" t="s">
        <v>697</v>
      </c>
      <c r="V843" t="s">
        <v>2409</v>
      </c>
      <c r="AG843" t="s">
        <v>2116</v>
      </c>
      <c r="AH843" t="s">
        <v>2116</v>
      </c>
      <c r="AI843">
        <v>286479</v>
      </c>
      <c r="AJ843">
        <v>6196755</v>
      </c>
      <c r="AK843" t="s">
        <v>2391</v>
      </c>
      <c r="AL843" s="57">
        <v>2.9950000000000001</v>
      </c>
      <c r="AM843" s="57">
        <v>2.99</v>
      </c>
    </row>
    <row r="844" spans="1:39" x14ac:dyDescent="0.2">
      <c r="A844" s="44" t="s">
        <v>173</v>
      </c>
      <c r="B844" t="s">
        <v>176</v>
      </c>
      <c r="C844" t="s">
        <v>2167</v>
      </c>
      <c r="E844" t="s">
        <v>1571</v>
      </c>
      <c r="F844" t="s">
        <v>283</v>
      </c>
      <c r="G844" t="s">
        <v>1805</v>
      </c>
      <c r="H844" s="39">
        <v>43424</v>
      </c>
      <c r="I844">
        <v>2018</v>
      </c>
      <c r="J844" t="s">
        <v>1316</v>
      </c>
      <c r="K844" t="s">
        <v>1324</v>
      </c>
      <c r="N844" t="s">
        <v>2116</v>
      </c>
      <c r="O844" t="s">
        <v>1837</v>
      </c>
      <c r="Q844" t="s">
        <v>29</v>
      </c>
      <c r="R844" t="s">
        <v>113</v>
      </c>
      <c r="S844" t="s">
        <v>692</v>
      </c>
      <c r="T844" t="s">
        <v>2850</v>
      </c>
      <c r="U844" t="s">
        <v>738</v>
      </c>
      <c r="V844" t="s">
        <v>740</v>
      </c>
      <c r="AG844" t="s">
        <v>2116</v>
      </c>
      <c r="AH844" t="s">
        <v>2116</v>
      </c>
      <c r="AI844">
        <v>310354</v>
      </c>
      <c r="AJ844">
        <v>6409404</v>
      </c>
      <c r="AK844" t="s">
        <v>2391</v>
      </c>
      <c r="AL844" s="57">
        <v>3</v>
      </c>
      <c r="AM844" s="57">
        <v>2.98</v>
      </c>
    </row>
    <row r="845" spans="1:39" x14ac:dyDescent="0.2">
      <c r="A845" s="44" t="s">
        <v>173</v>
      </c>
      <c r="B845" t="s">
        <v>176</v>
      </c>
      <c r="C845" t="s">
        <v>2219</v>
      </c>
      <c r="E845" t="s">
        <v>1580</v>
      </c>
      <c r="F845" t="s">
        <v>2329</v>
      </c>
      <c r="G845" t="s">
        <v>1805</v>
      </c>
      <c r="H845" s="39">
        <v>43313</v>
      </c>
      <c r="I845">
        <v>2018</v>
      </c>
      <c r="J845" t="s">
        <v>1348</v>
      </c>
      <c r="K845" t="s">
        <v>1350</v>
      </c>
      <c r="N845" t="s">
        <v>2116</v>
      </c>
      <c r="O845" t="s">
        <v>1837</v>
      </c>
      <c r="Q845" t="s">
        <v>29</v>
      </c>
      <c r="R845" t="s">
        <v>113</v>
      </c>
      <c r="S845" t="s">
        <v>692</v>
      </c>
      <c r="T845" t="s">
        <v>2850</v>
      </c>
      <c r="U845" t="s">
        <v>738</v>
      </c>
      <c r="V845" t="s">
        <v>810</v>
      </c>
      <c r="AG845" t="s">
        <v>2116</v>
      </c>
      <c r="AH845" t="s">
        <v>2116</v>
      </c>
      <c r="AI845">
        <v>283934.40000000002</v>
      </c>
      <c r="AJ845">
        <v>6616978.8399999999</v>
      </c>
      <c r="AK845" t="s">
        <v>2390</v>
      </c>
      <c r="AL845" s="57">
        <v>3</v>
      </c>
      <c r="AM845" s="57">
        <v>3</v>
      </c>
    </row>
    <row r="846" spans="1:39" x14ac:dyDescent="0.2">
      <c r="A846" s="44" t="s">
        <v>173</v>
      </c>
      <c r="B846" t="s">
        <v>176</v>
      </c>
      <c r="C846" t="s">
        <v>4109</v>
      </c>
      <c r="F846" t="s">
        <v>4110</v>
      </c>
      <c r="G846" t="s">
        <v>1805</v>
      </c>
      <c r="H846" s="39">
        <v>45504</v>
      </c>
      <c r="I846">
        <v>2024</v>
      </c>
      <c r="J846" t="s">
        <v>3870</v>
      </c>
      <c r="K846" t="s">
        <v>1440</v>
      </c>
      <c r="N846" t="s">
        <v>2116</v>
      </c>
      <c r="O846" t="s">
        <v>695</v>
      </c>
      <c r="Q846" t="s">
        <v>29</v>
      </c>
      <c r="R846" t="s">
        <v>113</v>
      </c>
      <c r="S846" t="s">
        <v>4070</v>
      </c>
      <c r="T846" t="s">
        <v>2850</v>
      </c>
      <c r="U846" t="s">
        <v>1557</v>
      </c>
      <c r="V846" t="s">
        <v>4111</v>
      </c>
      <c r="AG846" t="s">
        <v>2116</v>
      </c>
      <c r="AH846" t="s">
        <v>2116</v>
      </c>
      <c r="AI846">
        <v>329653</v>
      </c>
      <c r="AJ846">
        <v>6189671</v>
      </c>
      <c r="AK846" t="s">
        <v>2388</v>
      </c>
      <c r="AL846" s="57">
        <v>7.0250000000000004</v>
      </c>
      <c r="AM846" s="57">
        <v>7</v>
      </c>
    </row>
    <row r="847" spans="1:39" x14ac:dyDescent="0.2">
      <c r="A847" s="44" t="s">
        <v>173</v>
      </c>
      <c r="B847" t="s">
        <v>176</v>
      </c>
      <c r="C847" t="s">
        <v>2179</v>
      </c>
      <c r="E847" t="s">
        <v>1743</v>
      </c>
      <c r="F847" t="s">
        <v>642</v>
      </c>
      <c r="G847" t="s">
        <v>1805</v>
      </c>
      <c r="H847" s="39">
        <v>43634</v>
      </c>
      <c r="I847">
        <v>2019</v>
      </c>
      <c r="J847" t="s">
        <v>3870</v>
      </c>
      <c r="K847" t="s">
        <v>1458</v>
      </c>
      <c r="N847" t="s">
        <v>2116</v>
      </c>
      <c r="O847" t="s">
        <v>695</v>
      </c>
      <c r="Q847" t="s">
        <v>29</v>
      </c>
      <c r="R847" t="s">
        <v>113</v>
      </c>
      <c r="S847" t="s">
        <v>692</v>
      </c>
      <c r="T847" t="s">
        <v>2850</v>
      </c>
      <c r="U847" t="s">
        <v>697</v>
      </c>
      <c r="V847" t="s">
        <v>1941</v>
      </c>
      <c r="AG847" t="s">
        <v>2116</v>
      </c>
      <c r="AH847" t="s">
        <v>2116</v>
      </c>
      <c r="AI847">
        <v>280948</v>
      </c>
      <c r="AJ847">
        <v>6163389</v>
      </c>
      <c r="AK847" t="s">
        <v>2391</v>
      </c>
      <c r="AL847" s="57">
        <v>6.9</v>
      </c>
      <c r="AM847" s="57">
        <v>6.88</v>
      </c>
    </row>
    <row r="848" spans="1:39" x14ac:dyDescent="0.2">
      <c r="A848" s="44" t="s">
        <v>173</v>
      </c>
      <c r="B848" t="s">
        <v>176</v>
      </c>
      <c r="C848" t="s">
        <v>3435</v>
      </c>
      <c r="F848" t="s">
        <v>3436</v>
      </c>
      <c r="G848" t="s">
        <v>1805</v>
      </c>
      <c r="H848" s="39">
        <v>45044</v>
      </c>
      <c r="I848">
        <v>2023</v>
      </c>
      <c r="J848" t="s">
        <v>1316</v>
      </c>
      <c r="K848" t="s">
        <v>1317</v>
      </c>
      <c r="N848" t="s">
        <v>2116</v>
      </c>
      <c r="O848" t="s">
        <v>695</v>
      </c>
      <c r="Q848" t="s">
        <v>29</v>
      </c>
      <c r="R848" t="s">
        <v>113</v>
      </c>
      <c r="S848" t="s">
        <v>692</v>
      </c>
      <c r="T848" t="s">
        <v>2850</v>
      </c>
      <c r="U848" t="s">
        <v>727</v>
      </c>
      <c r="V848" t="s">
        <v>3437</v>
      </c>
      <c r="AG848" t="s">
        <v>2116</v>
      </c>
      <c r="AH848" t="s">
        <v>2116</v>
      </c>
      <c r="AI848">
        <v>260899.96</v>
      </c>
      <c r="AJ848">
        <v>6276112.04</v>
      </c>
      <c r="AK848" t="s">
        <v>2388</v>
      </c>
      <c r="AL848" s="57">
        <v>9.0359999999999996</v>
      </c>
      <c r="AM848" s="57">
        <v>9</v>
      </c>
    </row>
    <row r="849" spans="1:39" x14ac:dyDescent="0.2">
      <c r="A849" s="44" t="s">
        <v>173</v>
      </c>
      <c r="B849" t="s">
        <v>176</v>
      </c>
      <c r="C849" t="s">
        <v>3304</v>
      </c>
      <c r="E849" t="s">
        <v>1177</v>
      </c>
      <c r="F849" t="s">
        <v>478</v>
      </c>
      <c r="G849" t="s">
        <v>1805</v>
      </c>
      <c r="H849" s="39">
        <v>42875</v>
      </c>
      <c r="I849">
        <v>2017</v>
      </c>
      <c r="J849" t="s">
        <v>1302</v>
      </c>
      <c r="K849" t="s">
        <v>1393</v>
      </c>
      <c r="N849" t="s">
        <v>2116</v>
      </c>
      <c r="O849" t="s">
        <v>1834</v>
      </c>
      <c r="Q849" t="s">
        <v>29</v>
      </c>
      <c r="R849" t="s">
        <v>47</v>
      </c>
      <c r="S849" t="s">
        <v>692</v>
      </c>
      <c r="U849" t="s">
        <v>1824</v>
      </c>
      <c r="V849" t="s">
        <v>915</v>
      </c>
      <c r="AG849" t="s">
        <v>2116</v>
      </c>
      <c r="AH849" t="s">
        <v>2116</v>
      </c>
      <c r="AI849">
        <v>589535.00150000001</v>
      </c>
      <c r="AJ849">
        <v>5318425.9689999996</v>
      </c>
      <c r="AK849" t="s">
        <v>162</v>
      </c>
      <c r="AL849" s="57">
        <v>65</v>
      </c>
      <c r="AM849" s="57">
        <v>64.993499999999997</v>
      </c>
    </row>
    <row r="850" spans="1:39" x14ac:dyDescent="0.2">
      <c r="A850" s="44" t="s">
        <v>173</v>
      </c>
      <c r="B850" t="s">
        <v>176</v>
      </c>
      <c r="C850" t="s">
        <v>2466</v>
      </c>
      <c r="E850" t="s">
        <v>1687</v>
      </c>
      <c r="F850" t="s">
        <v>279</v>
      </c>
      <c r="G850" t="s">
        <v>1805</v>
      </c>
      <c r="H850" s="39">
        <v>39660</v>
      </c>
      <c r="I850">
        <v>2008</v>
      </c>
      <c r="J850" t="s">
        <v>1316</v>
      </c>
      <c r="K850" t="s">
        <v>1322</v>
      </c>
      <c r="N850" t="s">
        <v>2116</v>
      </c>
      <c r="O850" t="s">
        <v>1837</v>
      </c>
      <c r="Q850" t="s">
        <v>36</v>
      </c>
      <c r="R850" t="s">
        <v>28</v>
      </c>
      <c r="S850" t="s">
        <v>139</v>
      </c>
      <c r="U850" t="s">
        <v>1824</v>
      </c>
      <c r="V850" t="s">
        <v>736</v>
      </c>
      <c r="AG850" t="s">
        <v>2116</v>
      </c>
      <c r="AH850" t="s">
        <v>2116</v>
      </c>
      <c r="AI850">
        <v>381856.46370000002</v>
      </c>
      <c r="AJ850">
        <v>6359059.7740000002</v>
      </c>
      <c r="AK850" t="s">
        <v>2398</v>
      </c>
      <c r="AL850" s="57">
        <v>57.561799999999998</v>
      </c>
      <c r="AM850" s="57">
        <v>57.006599999999999</v>
      </c>
    </row>
    <row r="851" spans="1:39" x14ac:dyDescent="0.2">
      <c r="A851" s="44" t="s">
        <v>173</v>
      </c>
      <c r="B851" t="s">
        <v>176</v>
      </c>
      <c r="C851" t="s">
        <v>2951</v>
      </c>
      <c r="F851" t="s">
        <v>2952</v>
      </c>
      <c r="G851" t="s">
        <v>1805</v>
      </c>
      <c r="H851" s="39">
        <v>44620</v>
      </c>
      <c r="I851">
        <v>2022</v>
      </c>
      <c r="J851" t="s">
        <v>1310</v>
      </c>
      <c r="K851" t="s">
        <v>2953</v>
      </c>
      <c r="N851" t="s">
        <v>2116</v>
      </c>
      <c r="O851" t="s">
        <v>695</v>
      </c>
      <c r="Q851" t="s">
        <v>29</v>
      </c>
      <c r="R851" t="s">
        <v>113</v>
      </c>
      <c r="S851" t="s">
        <v>692</v>
      </c>
      <c r="T851" t="s">
        <v>2850</v>
      </c>
      <c r="U851" t="s">
        <v>1824</v>
      </c>
      <c r="V851" t="s">
        <v>2954</v>
      </c>
      <c r="AG851" t="s">
        <v>2116</v>
      </c>
      <c r="AH851" t="s">
        <v>2116</v>
      </c>
      <c r="AI851">
        <v>336234</v>
      </c>
      <c r="AJ851">
        <v>6304976</v>
      </c>
      <c r="AK851" t="s">
        <v>2391</v>
      </c>
      <c r="AL851" s="57">
        <v>0.79680600000000001</v>
      </c>
      <c r="AM851" s="57">
        <v>0.76800000000000002</v>
      </c>
    </row>
    <row r="852" spans="1:39" x14ac:dyDescent="0.2">
      <c r="A852" s="44" t="s">
        <v>173</v>
      </c>
      <c r="B852" t="s">
        <v>176</v>
      </c>
      <c r="C852" t="s">
        <v>2212</v>
      </c>
      <c r="E852" t="s">
        <v>1649</v>
      </c>
      <c r="F852" t="s">
        <v>635</v>
      </c>
      <c r="G852" t="s">
        <v>1805</v>
      </c>
      <c r="H852" s="39">
        <v>43722</v>
      </c>
      <c r="I852">
        <v>2019</v>
      </c>
      <c r="J852" t="s">
        <v>1310</v>
      </c>
      <c r="K852" t="s">
        <v>1315</v>
      </c>
      <c r="N852" t="s">
        <v>2116</v>
      </c>
      <c r="O852" t="s">
        <v>695</v>
      </c>
      <c r="Q852" t="s">
        <v>29</v>
      </c>
      <c r="R852" t="s">
        <v>113</v>
      </c>
      <c r="S852" t="s">
        <v>692</v>
      </c>
      <c r="T852" t="s">
        <v>2850</v>
      </c>
      <c r="U852" t="s">
        <v>697</v>
      </c>
      <c r="V852" t="s">
        <v>1983</v>
      </c>
      <c r="AG852" t="s">
        <v>2116</v>
      </c>
      <c r="AH852" t="s">
        <v>2116</v>
      </c>
      <c r="AI852">
        <v>275711</v>
      </c>
      <c r="AJ852">
        <v>6246167</v>
      </c>
      <c r="AK852" t="s">
        <v>2391</v>
      </c>
      <c r="AL852" s="57">
        <v>2.7</v>
      </c>
      <c r="AM852" s="57">
        <v>2.7</v>
      </c>
    </row>
    <row r="853" spans="1:39" x14ac:dyDescent="0.2">
      <c r="A853" s="44" t="s">
        <v>173</v>
      </c>
      <c r="B853" t="s">
        <v>176</v>
      </c>
      <c r="C853" t="s">
        <v>2712</v>
      </c>
      <c r="E853" t="s">
        <v>1160</v>
      </c>
      <c r="F853" t="s">
        <v>439</v>
      </c>
      <c r="G853" t="s">
        <v>1805</v>
      </c>
      <c r="H853" s="39">
        <v>41344</v>
      </c>
      <c r="I853">
        <v>2013</v>
      </c>
      <c r="J853" t="s">
        <v>3870</v>
      </c>
      <c r="K853" t="s">
        <v>1370</v>
      </c>
      <c r="N853" t="s">
        <v>2116</v>
      </c>
      <c r="O853" t="s">
        <v>1837</v>
      </c>
      <c r="Q853" t="s">
        <v>29</v>
      </c>
      <c r="R853" t="s">
        <v>131</v>
      </c>
      <c r="S853" t="s">
        <v>139</v>
      </c>
      <c r="T853" t="s">
        <v>2850</v>
      </c>
      <c r="U853" t="s">
        <v>697</v>
      </c>
      <c r="V853" t="s">
        <v>883</v>
      </c>
      <c r="AG853" t="s">
        <v>2116</v>
      </c>
      <c r="AH853" t="s">
        <v>2116</v>
      </c>
      <c r="AI853">
        <v>323017.00040000002</v>
      </c>
      <c r="AJ853">
        <v>6161524.0319999997</v>
      </c>
      <c r="AK853" t="s">
        <v>2388</v>
      </c>
      <c r="AL853" s="57">
        <v>0.191</v>
      </c>
      <c r="AM853" s="57">
        <v>0.18149999999999999</v>
      </c>
    </row>
    <row r="854" spans="1:39" x14ac:dyDescent="0.2">
      <c r="A854" s="44" t="s">
        <v>173</v>
      </c>
      <c r="B854" t="s">
        <v>176</v>
      </c>
      <c r="C854" t="s">
        <v>3850</v>
      </c>
      <c r="F854" t="s">
        <v>3851</v>
      </c>
      <c r="G854" t="s">
        <v>1805</v>
      </c>
      <c r="H854" s="39">
        <v>45398</v>
      </c>
      <c r="I854">
        <v>2024</v>
      </c>
      <c r="J854" t="s">
        <v>1297</v>
      </c>
      <c r="K854" t="s">
        <v>1271</v>
      </c>
      <c r="N854" t="s">
        <v>2116</v>
      </c>
      <c r="O854" t="s">
        <v>695</v>
      </c>
      <c r="Q854" t="s">
        <v>29</v>
      </c>
      <c r="R854" t="s">
        <v>113</v>
      </c>
      <c r="S854" t="s">
        <v>692</v>
      </c>
      <c r="T854" t="s">
        <v>2850</v>
      </c>
      <c r="U854" t="s">
        <v>1557</v>
      </c>
      <c r="V854" t="s">
        <v>3852</v>
      </c>
      <c r="AG854" t="s">
        <v>2116</v>
      </c>
      <c r="AH854" t="s">
        <v>2116</v>
      </c>
      <c r="AI854">
        <v>305587538</v>
      </c>
      <c r="AJ854">
        <v>6138584998</v>
      </c>
      <c r="AK854" t="s">
        <v>2388</v>
      </c>
      <c r="AL854" s="57">
        <v>6.01</v>
      </c>
      <c r="AM854" s="57">
        <v>6</v>
      </c>
    </row>
    <row r="855" spans="1:39" x14ac:dyDescent="0.2">
      <c r="A855" s="44" t="s">
        <v>173</v>
      </c>
      <c r="B855" t="s">
        <v>176</v>
      </c>
      <c r="C855" t="s">
        <v>2509</v>
      </c>
      <c r="F855" t="s">
        <v>425</v>
      </c>
      <c r="G855" t="s">
        <v>1805</v>
      </c>
      <c r="H855" s="39">
        <v>41628</v>
      </c>
      <c r="I855">
        <v>2013</v>
      </c>
      <c r="J855" t="s">
        <v>1362</v>
      </c>
      <c r="K855" t="s">
        <v>1262</v>
      </c>
      <c r="N855" t="s">
        <v>2116</v>
      </c>
      <c r="O855" t="s">
        <v>695</v>
      </c>
      <c r="Q855" t="s">
        <v>29</v>
      </c>
      <c r="R855" t="s">
        <v>113</v>
      </c>
      <c r="S855" t="s">
        <v>692</v>
      </c>
      <c r="T855" t="s">
        <v>2841</v>
      </c>
      <c r="U855" t="s">
        <v>1824</v>
      </c>
      <c r="V855" t="s">
        <v>870</v>
      </c>
      <c r="AG855" t="s">
        <v>2116</v>
      </c>
      <c r="AH855" t="s">
        <v>2116</v>
      </c>
      <c r="AI855">
        <v>437295.3</v>
      </c>
      <c r="AJ855">
        <v>7091662.4900000002</v>
      </c>
      <c r="AK855" t="s">
        <v>2390</v>
      </c>
      <c r="AL855" s="57">
        <v>2.88</v>
      </c>
      <c r="AM855" s="57">
        <v>2.8656000000000001</v>
      </c>
    </row>
    <row r="856" spans="1:39" x14ac:dyDescent="0.2">
      <c r="A856" s="44" t="s">
        <v>173</v>
      </c>
      <c r="B856" t="s">
        <v>176</v>
      </c>
      <c r="C856" t="s">
        <v>2509</v>
      </c>
      <c r="F856" t="s">
        <v>2848</v>
      </c>
      <c r="G856" t="s">
        <v>1805</v>
      </c>
      <c r="H856" s="39">
        <v>44550</v>
      </c>
      <c r="I856">
        <v>2021</v>
      </c>
      <c r="J856" t="s">
        <v>1362</v>
      </c>
      <c r="K856" t="s">
        <v>1262</v>
      </c>
      <c r="N856" t="s">
        <v>2116</v>
      </c>
      <c r="O856" t="s">
        <v>695</v>
      </c>
      <c r="Q856" t="s">
        <v>29</v>
      </c>
      <c r="R856" t="s">
        <v>113</v>
      </c>
      <c r="S856" t="s">
        <v>692</v>
      </c>
      <c r="T856" t="s">
        <v>2841</v>
      </c>
      <c r="U856" t="s">
        <v>1824</v>
      </c>
      <c r="V856" t="s">
        <v>2849</v>
      </c>
      <c r="AG856" t="s">
        <v>2116</v>
      </c>
      <c r="AH856" t="s">
        <v>2116</v>
      </c>
      <c r="AI856">
        <v>425249.7</v>
      </c>
      <c r="AJ856">
        <v>7089067.4800000004</v>
      </c>
      <c r="AK856" t="s">
        <v>2390</v>
      </c>
      <c r="AL856" s="57">
        <v>3</v>
      </c>
      <c r="AM856" s="57">
        <v>3</v>
      </c>
    </row>
    <row r="857" spans="1:39" x14ac:dyDescent="0.2">
      <c r="A857" s="44" t="s">
        <v>173</v>
      </c>
      <c r="B857" t="s">
        <v>176</v>
      </c>
      <c r="C857" t="s">
        <v>4163</v>
      </c>
      <c r="F857" t="s">
        <v>3862</v>
      </c>
      <c r="G857" t="s">
        <v>1805</v>
      </c>
      <c r="H857" s="39">
        <v>45301</v>
      </c>
      <c r="I857">
        <v>2024</v>
      </c>
      <c r="J857" t="s">
        <v>1337</v>
      </c>
      <c r="K857" t="s">
        <v>1341</v>
      </c>
      <c r="N857" t="s">
        <v>2116</v>
      </c>
      <c r="O857" t="s">
        <v>695</v>
      </c>
      <c r="Q857" t="s">
        <v>29</v>
      </c>
      <c r="R857" t="s">
        <v>113</v>
      </c>
      <c r="S857" t="s">
        <v>692</v>
      </c>
      <c r="T857" t="s">
        <v>2850</v>
      </c>
      <c r="U857" t="s">
        <v>1557</v>
      </c>
      <c r="V857" t="s">
        <v>3863</v>
      </c>
      <c r="AG857" t="s">
        <v>2116</v>
      </c>
      <c r="AH857" t="s">
        <v>2116</v>
      </c>
      <c r="AI857">
        <v>740072</v>
      </c>
      <c r="AJ857">
        <v>5845344</v>
      </c>
      <c r="AK857" t="s">
        <v>2389</v>
      </c>
      <c r="AL857" s="57">
        <v>7.7130000000000001</v>
      </c>
      <c r="AM857" s="57">
        <v>7.7</v>
      </c>
    </row>
    <row r="858" spans="1:39" x14ac:dyDescent="0.2">
      <c r="A858" s="44" t="s">
        <v>173</v>
      </c>
      <c r="B858" t="s">
        <v>176</v>
      </c>
      <c r="C858" t="s">
        <v>107</v>
      </c>
      <c r="F858" t="s">
        <v>3348</v>
      </c>
      <c r="G858" t="s">
        <v>1805</v>
      </c>
      <c r="H858" s="39">
        <v>44762</v>
      </c>
      <c r="I858">
        <v>2022</v>
      </c>
      <c r="J858" t="s">
        <v>1327</v>
      </c>
      <c r="K858" t="s">
        <v>1463</v>
      </c>
      <c r="N858" t="s">
        <v>2116</v>
      </c>
      <c r="O858" t="s">
        <v>695</v>
      </c>
      <c r="Q858" t="s">
        <v>29</v>
      </c>
      <c r="R858" t="s">
        <v>113</v>
      </c>
      <c r="S858" t="s">
        <v>692</v>
      </c>
      <c r="T858" t="s">
        <v>2850</v>
      </c>
      <c r="U858" t="s">
        <v>1883</v>
      </c>
      <c r="V858" t="s">
        <v>3349</v>
      </c>
      <c r="AG858" t="s">
        <v>2116</v>
      </c>
      <c r="AH858" t="s">
        <v>2116</v>
      </c>
      <c r="AI858">
        <v>368689</v>
      </c>
      <c r="AJ858">
        <v>7274891</v>
      </c>
      <c r="AK858" t="s">
        <v>2388</v>
      </c>
      <c r="AL858" s="57">
        <v>5.0149999999999997</v>
      </c>
      <c r="AM858" s="57">
        <v>5</v>
      </c>
    </row>
    <row r="859" spans="1:39" x14ac:dyDescent="0.2">
      <c r="A859" s="44" t="s">
        <v>173</v>
      </c>
      <c r="B859" t="s">
        <v>176</v>
      </c>
      <c r="C859" t="s">
        <v>107</v>
      </c>
      <c r="F859" t="s">
        <v>3356</v>
      </c>
      <c r="G859" t="s">
        <v>1805</v>
      </c>
      <c r="H859" s="39">
        <v>44762</v>
      </c>
      <c r="I859">
        <v>2022</v>
      </c>
      <c r="J859" t="s">
        <v>1327</v>
      </c>
      <c r="K859" t="s">
        <v>1463</v>
      </c>
      <c r="N859" t="s">
        <v>2116</v>
      </c>
      <c r="O859" t="s">
        <v>695</v>
      </c>
      <c r="Q859" t="s">
        <v>29</v>
      </c>
      <c r="R859" t="s">
        <v>113</v>
      </c>
      <c r="S859" t="s">
        <v>692</v>
      </c>
      <c r="T859" t="s">
        <v>2850</v>
      </c>
      <c r="U859" t="s">
        <v>1557</v>
      </c>
      <c r="V859" t="s">
        <v>3357</v>
      </c>
      <c r="AG859" t="s">
        <v>2116</v>
      </c>
      <c r="AH859" t="s">
        <v>2116</v>
      </c>
      <c r="AI859">
        <v>368689</v>
      </c>
      <c r="AJ859">
        <v>7274891</v>
      </c>
      <c r="AK859" t="s">
        <v>2388</v>
      </c>
      <c r="AL859" s="57">
        <v>4.0149999999999997</v>
      </c>
      <c r="AM859" s="57">
        <v>4</v>
      </c>
    </row>
    <row r="860" spans="1:39" x14ac:dyDescent="0.2">
      <c r="A860" s="44" t="s">
        <v>173</v>
      </c>
      <c r="B860" t="s">
        <v>176</v>
      </c>
      <c r="C860" t="s">
        <v>107</v>
      </c>
      <c r="E860" t="s">
        <v>1682</v>
      </c>
      <c r="F860" t="s">
        <v>319</v>
      </c>
      <c r="G860" t="s">
        <v>1805</v>
      </c>
      <c r="H860" s="39">
        <v>39231</v>
      </c>
      <c r="I860">
        <v>2007</v>
      </c>
      <c r="J860" t="s">
        <v>1337</v>
      </c>
      <c r="K860" t="s">
        <v>1257</v>
      </c>
      <c r="N860" t="s">
        <v>2116</v>
      </c>
      <c r="O860" t="s">
        <v>1835</v>
      </c>
      <c r="Q860" t="s">
        <v>36</v>
      </c>
      <c r="R860" t="s">
        <v>37</v>
      </c>
      <c r="S860" t="s">
        <v>139</v>
      </c>
      <c r="T860" t="s">
        <v>2850</v>
      </c>
      <c r="U860" t="s">
        <v>709</v>
      </c>
      <c r="V860" t="s">
        <v>775</v>
      </c>
      <c r="W860" t="s">
        <v>37</v>
      </c>
      <c r="X860" t="s">
        <v>2005</v>
      </c>
      <c r="Y860" t="s">
        <v>1273</v>
      </c>
      <c r="AG860" t="s">
        <v>2116</v>
      </c>
      <c r="AH860" t="s">
        <v>2116</v>
      </c>
      <c r="AI860">
        <v>642511.98109999998</v>
      </c>
      <c r="AJ860">
        <v>5822817.0599999996</v>
      </c>
      <c r="AK860" t="s">
        <v>2389</v>
      </c>
      <c r="AL860" s="57">
        <v>4.4000000000000004</v>
      </c>
      <c r="AM860" s="57">
        <v>4</v>
      </c>
    </row>
    <row r="861" spans="1:39" x14ac:dyDescent="0.2">
      <c r="A861" s="44" t="s">
        <v>173</v>
      </c>
      <c r="B861" t="s">
        <v>176</v>
      </c>
      <c r="C861" t="s">
        <v>107</v>
      </c>
      <c r="E861" t="s">
        <v>1682</v>
      </c>
      <c r="F861" t="s">
        <v>2335</v>
      </c>
      <c r="G861" t="s">
        <v>1805</v>
      </c>
      <c r="H861" s="39">
        <v>39231</v>
      </c>
      <c r="I861">
        <v>2007</v>
      </c>
      <c r="J861" t="s">
        <v>1344</v>
      </c>
      <c r="K861" t="s">
        <v>1467</v>
      </c>
      <c r="N861" t="s">
        <v>2116</v>
      </c>
      <c r="O861" t="s">
        <v>1823</v>
      </c>
      <c r="Q861" t="s">
        <v>36</v>
      </c>
      <c r="R861" t="s">
        <v>37</v>
      </c>
      <c r="S861" t="s">
        <v>139</v>
      </c>
      <c r="T861" t="s">
        <v>2850</v>
      </c>
      <c r="U861" t="s">
        <v>709</v>
      </c>
      <c r="V861" t="s">
        <v>1044</v>
      </c>
      <c r="W861" t="s">
        <v>37</v>
      </c>
      <c r="X861" t="s">
        <v>2005</v>
      </c>
      <c r="Y861" t="s">
        <v>1273</v>
      </c>
      <c r="AG861" t="s">
        <v>2116</v>
      </c>
      <c r="AH861" t="s">
        <v>2116</v>
      </c>
      <c r="AI861">
        <v>708521.8</v>
      </c>
      <c r="AJ861">
        <v>5762380.8499999996</v>
      </c>
      <c r="AK861" t="s">
        <v>2389</v>
      </c>
      <c r="AL861" s="57">
        <v>2.4</v>
      </c>
      <c r="AM861" s="57">
        <v>2.4</v>
      </c>
    </row>
    <row r="862" spans="1:39" x14ac:dyDescent="0.2">
      <c r="A862" s="44" t="s">
        <v>173</v>
      </c>
      <c r="B862" t="s">
        <v>176</v>
      </c>
      <c r="C862" t="s">
        <v>107</v>
      </c>
      <c r="E862" t="s">
        <v>1682</v>
      </c>
      <c r="F862" t="s">
        <v>459</v>
      </c>
      <c r="G862" t="s">
        <v>1805</v>
      </c>
      <c r="H862" s="39">
        <v>41061</v>
      </c>
      <c r="I862">
        <v>2012</v>
      </c>
      <c r="J862" t="s">
        <v>1337</v>
      </c>
      <c r="K862" t="s">
        <v>1259</v>
      </c>
      <c r="N862" t="s">
        <v>2116</v>
      </c>
      <c r="O862" t="s">
        <v>1837</v>
      </c>
      <c r="Q862" t="s">
        <v>36</v>
      </c>
      <c r="R862" t="s">
        <v>37</v>
      </c>
      <c r="S862" t="s">
        <v>139</v>
      </c>
      <c r="T862" t="s">
        <v>2850</v>
      </c>
      <c r="U862" t="s">
        <v>709</v>
      </c>
      <c r="V862" t="s">
        <v>900</v>
      </c>
      <c r="W862" t="s">
        <v>154</v>
      </c>
      <c r="X862" t="s">
        <v>2010</v>
      </c>
      <c r="Y862" t="s">
        <v>1281</v>
      </c>
      <c r="AG862" t="s">
        <v>2116</v>
      </c>
      <c r="AH862" t="s">
        <v>2116</v>
      </c>
      <c r="AI862">
        <v>655918.95979999995</v>
      </c>
      <c r="AJ862">
        <v>5788908.0410000002</v>
      </c>
      <c r="AK862" t="s">
        <v>2389</v>
      </c>
      <c r="AL862" s="57">
        <v>0.83</v>
      </c>
      <c r="AM862" s="57">
        <v>0.83</v>
      </c>
    </row>
    <row r="863" spans="1:39" x14ac:dyDescent="0.2">
      <c r="A863" s="44" t="s">
        <v>173</v>
      </c>
      <c r="B863" t="s">
        <v>176</v>
      </c>
      <c r="C863" t="s">
        <v>107</v>
      </c>
      <c r="E863" t="s">
        <v>1682</v>
      </c>
      <c r="F863" t="s">
        <v>2338</v>
      </c>
      <c r="G863" t="s">
        <v>1805</v>
      </c>
      <c r="H863" s="39">
        <v>39231</v>
      </c>
      <c r="I863">
        <v>2007</v>
      </c>
      <c r="J863" t="s">
        <v>1344</v>
      </c>
      <c r="K863" t="s">
        <v>1261</v>
      </c>
      <c r="N863" t="s">
        <v>2116</v>
      </c>
      <c r="O863" t="s">
        <v>1826</v>
      </c>
      <c r="Q863" t="s">
        <v>36</v>
      </c>
      <c r="R863" t="s">
        <v>37</v>
      </c>
      <c r="S863" t="s">
        <v>139</v>
      </c>
      <c r="T863" t="s">
        <v>2850</v>
      </c>
      <c r="U863" t="s">
        <v>709</v>
      </c>
      <c r="V863" t="s">
        <v>792</v>
      </c>
      <c r="W863" t="s">
        <v>37</v>
      </c>
      <c r="X863" t="s">
        <v>2013</v>
      </c>
      <c r="Y863" t="s">
        <v>1273</v>
      </c>
      <c r="AG863" t="s">
        <v>2116</v>
      </c>
      <c r="AH863" t="s">
        <v>2116</v>
      </c>
      <c r="AI863">
        <v>253966.9694</v>
      </c>
      <c r="AJ863">
        <v>5740174.9979999997</v>
      </c>
      <c r="AK863" t="s">
        <v>2388</v>
      </c>
      <c r="AL863" s="57">
        <v>2.4</v>
      </c>
      <c r="AM863" s="57">
        <v>2.4</v>
      </c>
    </row>
    <row r="864" spans="1:39" x14ac:dyDescent="0.2">
      <c r="A864" s="44" t="s">
        <v>173</v>
      </c>
      <c r="B864" t="s">
        <v>176</v>
      </c>
      <c r="C864" t="s">
        <v>107</v>
      </c>
      <c r="E864" t="s">
        <v>1682</v>
      </c>
      <c r="F864" t="s">
        <v>309</v>
      </c>
      <c r="G864" t="s">
        <v>1805</v>
      </c>
      <c r="H864" s="39">
        <v>39231</v>
      </c>
      <c r="I864">
        <v>2007</v>
      </c>
      <c r="J864" t="s">
        <v>1337</v>
      </c>
      <c r="K864" t="s">
        <v>1264</v>
      </c>
      <c r="N864" t="s">
        <v>2116</v>
      </c>
      <c r="O864" t="s">
        <v>1832</v>
      </c>
      <c r="Q864" t="s">
        <v>36</v>
      </c>
      <c r="R864" t="s">
        <v>37</v>
      </c>
      <c r="S864" t="s">
        <v>139</v>
      </c>
      <c r="T864" t="s">
        <v>2850</v>
      </c>
      <c r="U864" t="s">
        <v>697</v>
      </c>
      <c r="V864" t="s">
        <v>767</v>
      </c>
      <c r="AG864" t="s">
        <v>2116</v>
      </c>
      <c r="AH864" t="s">
        <v>2116</v>
      </c>
      <c r="AI864">
        <v>617435.02709999995</v>
      </c>
      <c r="AJ864">
        <v>5836026.0369999995</v>
      </c>
      <c r="AK864" t="s">
        <v>2389</v>
      </c>
      <c r="AL864" s="57">
        <v>3.4</v>
      </c>
      <c r="AM864" s="57">
        <v>3.4</v>
      </c>
    </row>
    <row r="865" spans="1:39" x14ac:dyDescent="0.2">
      <c r="A865" s="44" t="s">
        <v>173</v>
      </c>
      <c r="B865" t="s">
        <v>176</v>
      </c>
      <c r="C865" t="s">
        <v>107</v>
      </c>
      <c r="E865" t="s">
        <v>1682</v>
      </c>
      <c r="F865" t="s">
        <v>340</v>
      </c>
      <c r="G865" t="s">
        <v>1805</v>
      </c>
      <c r="H865" s="39">
        <v>40745</v>
      </c>
      <c r="I865">
        <v>2011</v>
      </c>
      <c r="J865" t="s">
        <v>1344</v>
      </c>
      <c r="K865" t="s">
        <v>1265</v>
      </c>
      <c r="N865" t="s">
        <v>2116</v>
      </c>
      <c r="O865" t="s">
        <v>1823</v>
      </c>
      <c r="Q865" t="s">
        <v>36</v>
      </c>
      <c r="R865" t="s">
        <v>37</v>
      </c>
      <c r="S865" t="s">
        <v>139</v>
      </c>
      <c r="T865" t="s">
        <v>2850</v>
      </c>
      <c r="U865" t="s">
        <v>709</v>
      </c>
      <c r="V865" t="s">
        <v>792</v>
      </c>
      <c r="W865" t="s">
        <v>37</v>
      </c>
      <c r="X865" t="s">
        <v>2026</v>
      </c>
      <c r="Y865" t="s">
        <v>1273</v>
      </c>
      <c r="AG865" t="s">
        <v>2116</v>
      </c>
      <c r="AH865" t="s">
        <v>2116</v>
      </c>
      <c r="AI865">
        <v>288088.58</v>
      </c>
      <c r="AJ865">
        <v>5729875.7800000003</v>
      </c>
      <c r="AK865" t="s">
        <v>2388</v>
      </c>
      <c r="AL865" s="57">
        <v>1.2</v>
      </c>
      <c r="AM865" s="57">
        <v>1.2</v>
      </c>
    </row>
    <row r="866" spans="1:39" x14ac:dyDescent="0.2">
      <c r="A866" s="44" t="s">
        <v>173</v>
      </c>
      <c r="B866" t="s">
        <v>176</v>
      </c>
      <c r="C866" t="s">
        <v>107</v>
      </c>
      <c r="E866" t="s">
        <v>1682</v>
      </c>
      <c r="F866" t="s">
        <v>2340</v>
      </c>
      <c r="G866" t="s">
        <v>1805</v>
      </c>
      <c r="H866" s="39">
        <v>41482</v>
      </c>
      <c r="I866">
        <v>2013</v>
      </c>
      <c r="J866" t="s">
        <v>1337</v>
      </c>
      <c r="K866" t="s">
        <v>1389</v>
      </c>
      <c r="N866" t="s">
        <v>2116</v>
      </c>
      <c r="O866" t="s">
        <v>1837</v>
      </c>
      <c r="Q866" t="s">
        <v>36</v>
      </c>
      <c r="R866" t="s">
        <v>37</v>
      </c>
      <c r="S866" t="s">
        <v>139</v>
      </c>
      <c r="T866" t="s">
        <v>2850</v>
      </c>
      <c r="U866" t="s">
        <v>709</v>
      </c>
      <c r="V866" t="s">
        <v>910</v>
      </c>
      <c r="W866" t="s">
        <v>154</v>
      </c>
      <c r="X866" t="s">
        <v>2005</v>
      </c>
      <c r="Y866" t="s">
        <v>1273</v>
      </c>
      <c r="AG866" t="s">
        <v>2116</v>
      </c>
      <c r="AH866" t="s">
        <v>2116</v>
      </c>
      <c r="AI866">
        <v>639604.01</v>
      </c>
      <c r="AJ866">
        <v>5834533.0109999999</v>
      </c>
      <c r="AK866" t="s">
        <v>2389</v>
      </c>
      <c r="AL866" s="57">
        <v>0.8</v>
      </c>
      <c r="AM866" s="57">
        <v>0.8</v>
      </c>
    </row>
    <row r="867" spans="1:39" x14ac:dyDescent="0.2">
      <c r="A867" s="44" t="s">
        <v>173</v>
      </c>
      <c r="B867" t="s">
        <v>176</v>
      </c>
      <c r="C867" t="s">
        <v>107</v>
      </c>
      <c r="E867" t="s">
        <v>1682</v>
      </c>
      <c r="F867" t="s">
        <v>375</v>
      </c>
      <c r="G867" t="s">
        <v>1805</v>
      </c>
      <c r="H867" s="39">
        <v>39979</v>
      </c>
      <c r="I867">
        <v>2009</v>
      </c>
      <c r="J867" t="s">
        <v>1354</v>
      </c>
      <c r="K867" t="s">
        <v>1356</v>
      </c>
      <c r="N867" t="s">
        <v>2116</v>
      </c>
      <c r="O867" t="s">
        <v>1832</v>
      </c>
      <c r="Q867" t="s">
        <v>36</v>
      </c>
      <c r="R867" t="s">
        <v>37</v>
      </c>
      <c r="S867" t="s">
        <v>139</v>
      </c>
      <c r="T867" t="s">
        <v>2850</v>
      </c>
      <c r="U867" t="s">
        <v>1883</v>
      </c>
      <c r="V867" t="s">
        <v>823</v>
      </c>
      <c r="W867" t="s">
        <v>37</v>
      </c>
      <c r="X867" t="s">
        <v>2029</v>
      </c>
      <c r="Y867" t="s">
        <v>1273</v>
      </c>
      <c r="AG867" t="s">
        <v>2116</v>
      </c>
      <c r="AH867" t="s">
        <v>2116</v>
      </c>
      <c r="AI867">
        <v>716980.00939999998</v>
      </c>
      <c r="AJ867">
        <v>5617922.9800000004</v>
      </c>
      <c r="AK867" t="s">
        <v>2389</v>
      </c>
      <c r="AL867" s="57">
        <v>3</v>
      </c>
      <c r="AM867" s="57">
        <v>3</v>
      </c>
    </row>
    <row r="868" spans="1:39" x14ac:dyDescent="0.2">
      <c r="A868" s="44" t="s">
        <v>173</v>
      </c>
      <c r="B868" t="s">
        <v>176</v>
      </c>
      <c r="C868" t="s">
        <v>107</v>
      </c>
      <c r="E868" t="s">
        <v>1682</v>
      </c>
      <c r="F868" t="s">
        <v>341</v>
      </c>
      <c r="G868" t="s">
        <v>1805</v>
      </c>
      <c r="H868" s="39">
        <v>40595</v>
      </c>
      <c r="I868">
        <v>2011</v>
      </c>
      <c r="J868" t="s">
        <v>1344</v>
      </c>
      <c r="K868" t="s">
        <v>1263</v>
      </c>
      <c r="N868" t="s">
        <v>2116</v>
      </c>
      <c r="O868" t="s">
        <v>1832</v>
      </c>
      <c r="Q868" t="s">
        <v>36</v>
      </c>
      <c r="R868" t="s">
        <v>37</v>
      </c>
      <c r="S868" t="s">
        <v>139</v>
      </c>
      <c r="T868" t="s">
        <v>2850</v>
      </c>
      <c r="U868" t="s">
        <v>709</v>
      </c>
      <c r="V868" t="s">
        <v>795</v>
      </c>
      <c r="W868" t="s">
        <v>37</v>
      </c>
      <c r="X868" t="s">
        <v>2010</v>
      </c>
      <c r="Y868" t="s">
        <v>1273</v>
      </c>
      <c r="AG868" t="s">
        <v>2116</v>
      </c>
      <c r="AH868" t="s">
        <v>2116</v>
      </c>
      <c r="AI868">
        <v>720505.027</v>
      </c>
      <c r="AJ868">
        <v>5731037.9859999996</v>
      </c>
      <c r="AK868" t="s">
        <v>2389</v>
      </c>
      <c r="AL868" s="57">
        <v>3</v>
      </c>
      <c r="AM868" s="57">
        <v>3</v>
      </c>
    </row>
    <row r="869" spans="1:39" x14ac:dyDescent="0.2">
      <c r="A869" s="44" t="s">
        <v>173</v>
      </c>
      <c r="B869" t="s">
        <v>176</v>
      </c>
      <c r="C869" t="s">
        <v>107</v>
      </c>
      <c r="E869" t="s">
        <v>1682</v>
      </c>
      <c r="F869" t="s">
        <v>241</v>
      </c>
      <c r="G869" t="s">
        <v>1805</v>
      </c>
      <c r="H869" s="39">
        <v>40025</v>
      </c>
      <c r="I869">
        <v>2009</v>
      </c>
      <c r="J869" t="s">
        <v>1302</v>
      </c>
      <c r="K869" t="s">
        <v>1306</v>
      </c>
      <c r="N869" t="s">
        <v>2116</v>
      </c>
      <c r="O869" t="s">
        <v>1837</v>
      </c>
      <c r="Q869" t="s">
        <v>36</v>
      </c>
      <c r="R869" t="s">
        <v>37</v>
      </c>
      <c r="S869" t="s">
        <v>139</v>
      </c>
      <c r="T869" t="s">
        <v>2850</v>
      </c>
      <c r="U869" t="s">
        <v>1883</v>
      </c>
      <c r="V869" t="s">
        <v>711</v>
      </c>
      <c r="W869" t="s">
        <v>37</v>
      </c>
      <c r="X869" t="s">
        <v>2029</v>
      </c>
      <c r="Y869" t="s">
        <v>1273</v>
      </c>
      <c r="AG869" t="s">
        <v>2116</v>
      </c>
      <c r="AH869" t="s">
        <v>2116</v>
      </c>
      <c r="AI869">
        <v>669196.02040000004</v>
      </c>
      <c r="AJ869">
        <v>5407326.9900000002</v>
      </c>
      <c r="AK869" t="s">
        <v>162</v>
      </c>
      <c r="AL869" s="57">
        <v>0.8</v>
      </c>
      <c r="AM869" s="57">
        <v>0.8</v>
      </c>
    </row>
    <row r="870" spans="1:39" x14ac:dyDescent="0.2">
      <c r="A870" s="44" t="s">
        <v>173</v>
      </c>
      <c r="B870" t="s">
        <v>176</v>
      </c>
      <c r="C870" t="s">
        <v>107</v>
      </c>
      <c r="E870" t="s">
        <v>1682</v>
      </c>
      <c r="F870" t="s">
        <v>242</v>
      </c>
      <c r="G870" t="s">
        <v>1805</v>
      </c>
      <c r="H870" s="39">
        <v>40025</v>
      </c>
      <c r="I870">
        <v>2009</v>
      </c>
      <c r="J870" t="s">
        <v>1302</v>
      </c>
      <c r="K870" t="s">
        <v>1306</v>
      </c>
      <c r="N870" t="s">
        <v>2116</v>
      </c>
      <c r="O870" t="s">
        <v>1823</v>
      </c>
      <c r="Q870" t="s">
        <v>36</v>
      </c>
      <c r="R870" t="s">
        <v>37</v>
      </c>
      <c r="S870" t="s">
        <v>139</v>
      </c>
      <c r="T870" t="s">
        <v>2850</v>
      </c>
      <c r="U870" t="s">
        <v>1883</v>
      </c>
      <c r="V870" t="s">
        <v>711</v>
      </c>
      <c r="W870" t="s">
        <v>37</v>
      </c>
      <c r="X870" t="s">
        <v>2029</v>
      </c>
      <c r="Y870" t="s">
        <v>1273</v>
      </c>
      <c r="AG870" t="s">
        <v>2116</v>
      </c>
      <c r="AH870" t="s">
        <v>2116</v>
      </c>
      <c r="AI870">
        <v>669030.01080000005</v>
      </c>
      <c r="AJ870">
        <v>5407391.9749999996</v>
      </c>
      <c r="AK870" t="s">
        <v>162</v>
      </c>
      <c r="AL870" s="57">
        <v>1.6</v>
      </c>
      <c r="AM870" s="57">
        <v>1.6</v>
      </c>
    </row>
    <row r="871" spans="1:39" x14ac:dyDescent="0.2">
      <c r="A871" s="44" t="s">
        <v>173</v>
      </c>
      <c r="B871" t="s">
        <v>176</v>
      </c>
      <c r="C871" t="s">
        <v>107</v>
      </c>
      <c r="E871" t="s">
        <v>1682</v>
      </c>
      <c r="F871" t="s">
        <v>465</v>
      </c>
      <c r="G871" t="s">
        <v>1805</v>
      </c>
      <c r="H871" s="39">
        <v>42617</v>
      </c>
      <c r="I871">
        <v>2016</v>
      </c>
      <c r="J871" t="s">
        <v>1354</v>
      </c>
      <c r="K871" t="s">
        <v>1384</v>
      </c>
      <c r="N871" t="s">
        <v>2116</v>
      </c>
      <c r="O871" t="s">
        <v>1837</v>
      </c>
      <c r="Q871" t="s">
        <v>36</v>
      </c>
      <c r="R871" t="s">
        <v>37</v>
      </c>
      <c r="S871" t="s">
        <v>139</v>
      </c>
      <c r="T871" t="s">
        <v>2850</v>
      </c>
      <c r="U871" t="s">
        <v>1883</v>
      </c>
      <c r="V871" t="s">
        <v>2037</v>
      </c>
      <c r="AG871" t="s">
        <v>2116</v>
      </c>
      <c r="AH871" t="s">
        <v>2116</v>
      </c>
      <c r="AI871">
        <v>635256.86</v>
      </c>
      <c r="AJ871">
        <v>5582493.7199999997</v>
      </c>
      <c r="AK871" t="s">
        <v>2389</v>
      </c>
      <c r="AL871" s="57">
        <v>0.8</v>
      </c>
      <c r="AM871" s="57">
        <v>0.78</v>
      </c>
    </row>
    <row r="872" spans="1:39" x14ac:dyDescent="0.2">
      <c r="A872" s="44" t="s">
        <v>173</v>
      </c>
      <c r="B872" t="s">
        <v>176</v>
      </c>
      <c r="C872" t="s">
        <v>107</v>
      </c>
      <c r="E872" t="s">
        <v>1682</v>
      </c>
      <c r="F872" t="s">
        <v>2343</v>
      </c>
      <c r="G872" t="s">
        <v>1805</v>
      </c>
      <c r="H872" s="39">
        <v>40745</v>
      </c>
      <c r="I872">
        <v>2011</v>
      </c>
      <c r="J872" t="s">
        <v>1337</v>
      </c>
      <c r="K872" t="s">
        <v>1272</v>
      </c>
      <c r="N872" t="s">
        <v>2116</v>
      </c>
      <c r="O872" t="s">
        <v>1837</v>
      </c>
      <c r="Q872" t="s">
        <v>36</v>
      </c>
      <c r="R872" t="s">
        <v>37</v>
      </c>
      <c r="S872" t="s">
        <v>139</v>
      </c>
      <c r="T872" t="s">
        <v>2850</v>
      </c>
      <c r="U872" t="s">
        <v>709</v>
      </c>
      <c r="V872" t="s">
        <v>1043</v>
      </c>
      <c r="W872" t="s">
        <v>37</v>
      </c>
      <c r="X872" t="s">
        <v>2026</v>
      </c>
      <c r="Y872" t="s">
        <v>1273</v>
      </c>
      <c r="AG872" t="s">
        <v>2116</v>
      </c>
      <c r="AH872" t="s">
        <v>2116</v>
      </c>
      <c r="AI872">
        <v>632464.98569999996</v>
      </c>
      <c r="AJ872">
        <v>5757097.0369999995</v>
      </c>
      <c r="AK872" t="s">
        <v>2389</v>
      </c>
      <c r="AL872" s="57">
        <v>1.9</v>
      </c>
      <c r="AM872" s="57">
        <v>1.9</v>
      </c>
    </row>
    <row r="873" spans="1:39" x14ac:dyDescent="0.2">
      <c r="A873" s="44" t="s">
        <v>173</v>
      </c>
      <c r="B873" t="s">
        <v>176</v>
      </c>
      <c r="C873" t="s">
        <v>107</v>
      </c>
      <c r="E873" t="s">
        <v>1682</v>
      </c>
      <c r="F873" t="s">
        <v>469</v>
      </c>
      <c r="G873" t="s">
        <v>1805</v>
      </c>
      <c r="H873" s="39">
        <v>41122</v>
      </c>
      <c r="I873">
        <v>2012</v>
      </c>
      <c r="J873" t="s">
        <v>1337</v>
      </c>
      <c r="K873" t="s">
        <v>1387</v>
      </c>
      <c r="N873" t="s">
        <v>2116</v>
      </c>
      <c r="O873" t="s">
        <v>1833</v>
      </c>
      <c r="Q873" t="s">
        <v>36</v>
      </c>
      <c r="R873" t="s">
        <v>37</v>
      </c>
      <c r="S873" t="s">
        <v>139</v>
      </c>
      <c r="T873" t="s">
        <v>2850</v>
      </c>
      <c r="U873" t="s">
        <v>709</v>
      </c>
      <c r="V873" t="s">
        <v>908</v>
      </c>
      <c r="W873" t="s">
        <v>154</v>
      </c>
      <c r="X873" t="s">
        <v>2039</v>
      </c>
      <c r="Y873" t="s">
        <v>1281</v>
      </c>
      <c r="AG873" t="s">
        <v>2116</v>
      </c>
      <c r="AH873" t="s">
        <v>2116</v>
      </c>
      <c r="AI873">
        <v>648443.02690000006</v>
      </c>
      <c r="AJ873">
        <v>5849287.983</v>
      </c>
      <c r="AK873" t="s">
        <v>2389</v>
      </c>
      <c r="AL873" s="57">
        <v>2.4</v>
      </c>
      <c r="AM873" s="57">
        <v>2.4</v>
      </c>
    </row>
    <row r="874" spans="1:39" x14ac:dyDescent="0.2">
      <c r="A874" s="44" t="s">
        <v>173</v>
      </c>
      <c r="B874" t="s">
        <v>176</v>
      </c>
      <c r="C874" t="s">
        <v>107</v>
      </c>
      <c r="E874" t="s">
        <v>1682</v>
      </c>
      <c r="F874" t="s">
        <v>250</v>
      </c>
      <c r="G874" t="s">
        <v>1805</v>
      </c>
      <c r="H874" s="39">
        <v>39944</v>
      </c>
      <c r="I874">
        <v>2009</v>
      </c>
      <c r="J874" t="s">
        <v>1302</v>
      </c>
      <c r="K874" t="s">
        <v>1308</v>
      </c>
      <c r="N874" t="s">
        <v>2116</v>
      </c>
      <c r="O874" t="s">
        <v>1831</v>
      </c>
      <c r="Q874" t="s">
        <v>36</v>
      </c>
      <c r="R874" t="s">
        <v>37</v>
      </c>
      <c r="S874" t="s">
        <v>139</v>
      </c>
      <c r="U874" t="s">
        <v>1824</v>
      </c>
      <c r="V874" t="s">
        <v>718</v>
      </c>
      <c r="AG874" t="s">
        <v>2116</v>
      </c>
      <c r="AH874" t="s">
        <v>2116</v>
      </c>
      <c r="AI874">
        <v>661790.98849999998</v>
      </c>
      <c r="AJ874">
        <v>5506258.9800000004</v>
      </c>
      <c r="AK874" t="s">
        <v>162</v>
      </c>
      <c r="AL874" s="57">
        <v>14.25</v>
      </c>
      <c r="AM874" s="57">
        <v>13.29</v>
      </c>
    </row>
    <row r="875" spans="1:39" x14ac:dyDescent="0.2">
      <c r="A875" s="44" t="s">
        <v>173</v>
      </c>
      <c r="B875" t="s">
        <v>176</v>
      </c>
      <c r="C875" t="s">
        <v>107</v>
      </c>
      <c r="E875" t="s">
        <v>1682</v>
      </c>
      <c r="F875" t="s">
        <v>400</v>
      </c>
      <c r="G875" t="s">
        <v>1805</v>
      </c>
      <c r="H875" s="39">
        <v>38473</v>
      </c>
      <c r="I875">
        <v>2005</v>
      </c>
      <c r="J875" t="s">
        <v>1337</v>
      </c>
      <c r="K875" t="s">
        <v>1260</v>
      </c>
      <c r="N875" t="s">
        <v>2116</v>
      </c>
      <c r="O875" t="s">
        <v>1837</v>
      </c>
      <c r="Q875" t="s">
        <v>36</v>
      </c>
      <c r="R875" t="s">
        <v>87</v>
      </c>
      <c r="S875" t="s">
        <v>139</v>
      </c>
      <c r="U875" t="s">
        <v>1824</v>
      </c>
      <c r="V875" t="s">
        <v>843</v>
      </c>
      <c r="W875" t="s">
        <v>87</v>
      </c>
      <c r="X875" t="s">
        <v>2059</v>
      </c>
      <c r="Y875" t="s">
        <v>1279</v>
      </c>
      <c r="Z875" t="s">
        <v>37</v>
      </c>
      <c r="AA875" t="s">
        <v>2048</v>
      </c>
      <c r="AB875" t="s">
        <v>1273</v>
      </c>
      <c r="AG875" t="s">
        <v>2116</v>
      </c>
      <c r="AH875" t="s">
        <v>2116</v>
      </c>
      <c r="AI875">
        <v>663028.96790000005</v>
      </c>
      <c r="AJ875">
        <v>5907159.0130000003</v>
      </c>
      <c r="AK875" t="s">
        <v>2389</v>
      </c>
      <c r="AL875" s="57">
        <v>45.4</v>
      </c>
      <c r="AM875" s="57">
        <v>44.765000000000001</v>
      </c>
    </row>
    <row r="876" spans="1:39" x14ac:dyDescent="0.2">
      <c r="A876" s="44" t="s">
        <v>173</v>
      </c>
      <c r="B876" t="s">
        <v>176</v>
      </c>
      <c r="C876" t="s">
        <v>2947</v>
      </c>
      <c r="F876" t="s">
        <v>2948</v>
      </c>
      <c r="G876" t="s">
        <v>1805</v>
      </c>
      <c r="H876" s="39">
        <v>44621</v>
      </c>
      <c r="I876">
        <v>2022</v>
      </c>
      <c r="J876" t="s">
        <v>1310</v>
      </c>
      <c r="K876" t="s">
        <v>2949</v>
      </c>
      <c r="N876" t="s">
        <v>2116</v>
      </c>
      <c r="O876" t="s">
        <v>695</v>
      </c>
      <c r="Q876" t="s">
        <v>29</v>
      </c>
      <c r="R876" t="s">
        <v>113</v>
      </c>
      <c r="S876" t="s">
        <v>692</v>
      </c>
      <c r="T876" t="s">
        <v>2850</v>
      </c>
      <c r="U876" t="s">
        <v>1557</v>
      </c>
      <c r="V876" t="s">
        <v>2950</v>
      </c>
      <c r="AG876" t="s">
        <v>2116</v>
      </c>
      <c r="AH876" t="s">
        <v>2116</v>
      </c>
      <c r="AI876">
        <v>351407</v>
      </c>
      <c r="AJ876">
        <v>6256171</v>
      </c>
      <c r="AK876" t="s">
        <v>2388</v>
      </c>
      <c r="AL876" s="57">
        <v>6.0145</v>
      </c>
      <c r="AM876" s="57">
        <v>6</v>
      </c>
    </row>
    <row r="877" spans="1:39" x14ac:dyDescent="0.2">
      <c r="A877" s="44" t="s">
        <v>173</v>
      </c>
      <c r="B877" t="s">
        <v>176</v>
      </c>
      <c r="C877" t="s">
        <v>2710</v>
      </c>
      <c r="F877" t="s">
        <v>249</v>
      </c>
      <c r="G877" t="s">
        <v>1805</v>
      </c>
      <c r="H877" s="39">
        <v>40025</v>
      </c>
      <c r="I877">
        <v>2009</v>
      </c>
      <c r="J877" t="s">
        <v>1302</v>
      </c>
      <c r="K877" t="s">
        <v>1307</v>
      </c>
      <c r="N877" t="s">
        <v>2116</v>
      </c>
      <c r="O877" t="s">
        <v>1837</v>
      </c>
      <c r="Q877" t="s">
        <v>36</v>
      </c>
      <c r="R877" t="s">
        <v>37</v>
      </c>
      <c r="S877" t="s">
        <v>139</v>
      </c>
      <c r="T877" t="s">
        <v>2850</v>
      </c>
      <c r="U877" t="s">
        <v>1883</v>
      </c>
      <c r="V877" t="s">
        <v>716</v>
      </c>
      <c r="AG877" t="s">
        <v>2116</v>
      </c>
      <c r="AH877" t="s">
        <v>2116</v>
      </c>
      <c r="AI877">
        <v>601892.77</v>
      </c>
      <c r="AJ877">
        <v>5307953.3</v>
      </c>
      <c r="AK877" t="s">
        <v>1480</v>
      </c>
      <c r="AL877" s="57">
        <v>1.6</v>
      </c>
      <c r="AM877" s="57">
        <v>1.6</v>
      </c>
    </row>
    <row r="878" spans="1:39" x14ac:dyDescent="0.2">
      <c r="A878" s="44" t="s">
        <v>173</v>
      </c>
      <c r="B878" t="s">
        <v>176</v>
      </c>
      <c r="C878" t="s">
        <v>3279</v>
      </c>
      <c r="F878" t="s">
        <v>3280</v>
      </c>
      <c r="G878" t="s">
        <v>1805</v>
      </c>
      <c r="H878" s="39">
        <v>44938</v>
      </c>
      <c r="I878">
        <v>2023</v>
      </c>
      <c r="J878" t="s">
        <v>1348</v>
      </c>
      <c r="K878" t="s">
        <v>1350</v>
      </c>
      <c r="N878" t="s">
        <v>2116</v>
      </c>
      <c r="O878" t="s">
        <v>695</v>
      </c>
      <c r="Q878" t="s">
        <v>29</v>
      </c>
      <c r="R878" t="s">
        <v>113</v>
      </c>
      <c r="S878" t="s">
        <v>692</v>
      </c>
      <c r="T878" t="s">
        <v>2850</v>
      </c>
      <c r="U878" t="s">
        <v>1557</v>
      </c>
      <c r="V878" t="s">
        <v>3086</v>
      </c>
      <c r="AG878" t="s">
        <v>2116</v>
      </c>
      <c r="AH878" t="s">
        <v>2116</v>
      </c>
      <c r="AI878">
        <v>294060</v>
      </c>
      <c r="AJ878">
        <v>6617900</v>
      </c>
      <c r="AK878" t="s">
        <v>2390</v>
      </c>
      <c r="AL878" s="57">
        <v>2.79</v>
      </c>
      <c r="AM878" s="57">
        <v>2.78</v>
      </c>
    </row>
    <row r="879" spans="1:39" x14ac:dyDescent="0.2">
      <c r="A879" s="44" t="s">
        <v>173</v>
      </c>
      <c r="B879" t="s">
        <v>176</v>
      </c>
      <c r="C879" t="s">
        <v>3209</v>
      </c>
      <c r="F879" t="s">
        <v>3210</v>
      </c>
      <c r="G879" t="s">
        <v>1805</v>
      </c>
      <c r="H879" s="39">
        <v>44886</v>
      </c>
      <c r="I879">
        <v>2022</v>
      </c>
      <c r="J879" t="s">
        <v>1316</v>
      </c>
      <c r="K879" t="s">
        <v>3211</v>
      </c>
      <c r="N879" t="s">
        <v>2116</v>
      </c>
      <c r="O879" t="s">
        <v>695</v>
      </c>
      <c r="Q879" t="s">
        <v>29</v>
      </c>
      <c r="R879" t="s">
        <v>113</v>
      </c>
      <c r="S879" t="s">
        <v>692</v>
      </c>
      <c r="T879" t="s">
        <v>2850</v>
      </c>
      <c r="U879" t="s">
        <v>727</v>
      </c>
      <c r="V879" t="s">
        <v>2862</v>
      </c>
      <c r="AG879" t="s">
        <v>2116</v>
      </c>
      <c r="AH879" t="s">
        <v>2116</v>
      </c>
      <c r="AI879">
        <v>288064</v>
      </c>
      <c r="AJ879">
        <v>6344261</v>
      </c>
      <c r="AK879" t="s">
        <v>2388</v>
      </c>
      <c r="AL879" s="57">
        <v>7.5049999999999999</v>
      </c>
      <c r="AM879" s="57">
        <v>7.5</v>
      </c>
    </row>
    <row r="880" spans="1:39" x14ac:dyDescent="0.2">
      <c r="A880" s="44" t="s">
        <v>173</v>
      </c>
      <c r="B880" t="s">
        <v>176</v>
      </c>
      <c r="C880" t="s">
        <v>2527</v>
      </c>
      <c r="E880" t="s">
        <v>1147</v>
      </c>
      <c r="F880" t="s">
        <v>2281</v>
      </c>
      <c r="G880" t="s">
        <v>1805</v>
      </c>
      <c r="H880" s="39">
        <v>41759</v>
      </c>
      <c r="I880">
        <v>2014</v>
      </c>
      <c r="J880" t="s">
        <v>1362</v>
      </c>
      <c r="K880" t="s">
        <v>1363</v>
      </c>
      <c r="N880" t="s">
        <v>2116</v>
      </c>
      <c r="O880" t="s">
        <v>695</v>
      </c>
      <c r="Q880" t="s">
        <v>29</v>
      </c>
      <c r="R880" t="s">
        <v>113</v>
      </c>
      <c r="S880" t="s">
        <v>692</v>
      </c>
      <c r="U880" t="s">
        <v>1824</v>
      </c>
      <c r="V880" t="s">
        <v>853</v>
      </c>
      <c r="AG880" t="s">
        <v>2116</v>
      </c>
      <c r="AH880" t="s">
        <v>2116</v>
      </c>
      <c r="AI880">
        <v>389995</v>
      </c>
      <c r="AJ880">
        <v>6984918.0120000001</v>
      </c>
      <c r="AK880" t="s">
        <v>2390</v>
      </c>
      <c r="AL880" s="57">
        <v>50.6</v>
      </c>
      <c r="AM880" s="57">
        <v>50.6</v>
      </c>
    </row>
    <row r="881" spans="1:39" x14ac:dyDescent="0.2">
      <c r="A881" s="44" t="s">
        <v>173</v>
      </c>
      <c r="B881" t="s">
        <v>176</v>
      </c>
      <c r="C881" t="s">
        <v>4032</v>
      </c>
      <c r="F881" t="s">
        <v>4033</v>
      </c>
      <c r="G881" t="s">
        <v>1805</v>
      </c>
      <c r="H881" s="39">
        <v>45194</v>
      </c>
      <c r="I881">
        <v>2023</v>
      </c>
      <c r="J881" t="s">
        <v>1316</v>
      </c>
      <c r="K881" t="s">
        <v>1317</v>
      </c>
      <c r="N881" t="s">
        <v>2116</v>
      </c>
      <c r="O881" t="s">
        <v>695</v>
      </c>
      <c r="Q881" t="s">
        <v>29</v>
      </c>
      <c r="R881" t="s">
        <v>113</v>
      </c>
      <c r="S881" t="s">
        <v>692</v>
      </c>
      <c r="T881" t="s">
        <v>2850</v>
      </c>
      <c r="U881" t="s">
        <v>697</v>
      </c>
      <c r="V881" t="s">
        <v>4034</v>
      </c>
      <c r="AG881" t="s">
        <v>2116</v>
      </c>
      <c r="AH881" t="s">
        <v>2116</v>
      </c>
      <c r="AI881">
        <v>315734.65000000002</v>
      </c>
      <c r="AJ881">
        <v>6272892.8700000001</v>
      </c>
      <c r="AK881" t="s">
        <v>2388</v>
      </c>
      <c r="AL881" s="57">
        <v>0.32500000000000001</v>
      </c>
      <c r="AM881" s="57">
        <v>0.3</v>
      </c>
    </row>
    <row r="882" spans="1:39" x14ac:dyDescent="0.2">
      <c r="A882" s="44" t="s">
        <v>173</v>
      </c>
      <c r="B882" t="s">
        <v>176</v>
      </c>
      <c r="C882" t="s">
        <v>2955</v>
      </c>
      <c r="F882" t="s">
        <v>2956</v>
      </c>
      <c r="G882" t="s">
        <v>1805</v>
      </c>
      <c r="H882" s="39">
        <v>44615</v>
      </c>
      <c r="I882">
        <v>2022</v>
      </c>
      <c r="J882" t="s">
        <v>1333</v>
      </c>
      <c r="K882" t="s">
        <v>1449</v>
      </c>
      <c r="N882" t="s">
        <v>2116</v>
      </c>
      <c r="O882" t="s">
        <v>695</v>
      </c>
      <c r="Q882" t="s">
        <v>29</v>
      </c>
      <c r="R882" t="s">
        <v>113</v>
      </c>
      <c r="S882" t="s">
        <v>692</v>
      </c>
      <c r="T882" t="s">
        <v>2850</v>
      </c>
      <c r="U882" t="s">
        <v>2403</v>
      </c>
      <c r="V882" t="s">
        <v>2833</v>
      </c>
      <c r="AG882" t="s">
        <v>2116</v>
      </c>
      <c r="AH882" t="s">
        <v>2116</v>
      </c>
      <c r="AI882">
        <v>236410</v>
      </c>
      <c r="AJ882">
        <v>5967617</v>
      </c>
      <c r="AK882" t="s">
        <v>2388</v>
      </c>
      <c r="AL882" s="57">
        <v>2.6089000000000002</v>
      </c>
      <c r="AM882" s="57">
        <v>2.6</v>
      </c>
    </row>
    <row r="883" spans="1:39" x14ac:dyDescent="0.2">
      <c r="A883" s="44" t="s">
        <v>173</v>
      </c>
      <c r="B883" t="s">
        <v>176</v>
      </c>
      <c r="C883" t="s">
        <v>3060</v>
      </c>
      <c r="F883" t="s">
        <v>3061</v>
      </c>
      <c r="G883" t="s">
        <v>1805</v>
      </c>
      <c r="H883" s="39">
        <v>44687</v>
      </c>
      <c r="I883">
        <v>2022</v>
      </c>
      <c r="J883" t="s">
        <v>1297</v>
      </c>
      <c r="K883" t="s">
        <v>1391</v>
      </c>
      <c r="N883" t="s">
        <v>2116</v>
      </c>
      <c r="O883" t="s">
        <v>695</v>
      </c>
      <c r="Q883" t="s">
        <v>29</v>
      </c>
      <c r="R883" t="s">
        <v>113</v>
      </c>
      <c r="S883" t="s">
        <v>692</v>
      </c>
      <c r="T883" t="s">
        <v>2850</v>
      </c>
      <c r="U883" t="s">
        <v>1557</v>
      </c>
      <c r="V883" t="s">
        <v>3062</v>
      </c>
      <c r="AG883" t="s">
        <v>2116</v>
      </c>
      <c r="AH883" t="s">
        <v>2116</v>
      </c>
      <c r="AI883">
        <v>298261</v>
      </c>
      <c r="AJ883">
        <v>6124132</v>
      </c>
      <c r="AK883" t="s">
        <v>2388</v>
      </c>
      <c r="AL883" s="57">
        <v>3.0081199999999999</v>
      </c>
      <c r="AM883" s="57">
        <v>3</v>
      </c>
    </row>
    <row r="884" spans="1:39" x14ac:dyDescent="0.2">
      <c r="A884" s="44" t="s">
        <v>173</v>
      </c>
      <c r="B884" t="s">
        <v>176</v>
      </c>
      <c r="C884" t="s">
        <v>3890</v>
      </c>
      <c r="F884" t="s">
        <v>3891</v>
      </c>
      <c r="G884" t="s">
        <v>1805</v>
      </c>
      <c r="H884" s="39">
        <v>45219</v>
      </c>
      <c r="I884">
        <v>2023</v>
      </c>
      <c r="J884" t="s">
        <v>1337</v>
      </c>
      <c r="K884" t="s">
        <v>1341</v>
      </c>
      <c r="N884" t="s">
        <v>2116</v>
      </c>
      <c r="O884" t="s">
        <v>695</v>
      </c>
      <c r="Q884" t="s">
        <v>29</v>
      </c>
      <c r="R884" t="s">
        <v>113</v>
      </c>
      <c r="S884" t="s">
        <v>692</v>
      </c>
      <c r="T884" t="s">
        <v>2850</v>
      </c>
      <c r="U884" t="s">
        <v>1557</v>
      </c>
      <c r="V884" t="s">
        <v>3892</v>
      </c>
      <c r="AG884" t="s">
        <v>2116</v>
      </c>
      <c r="AH884" t="s">
        <v>2116</v>
      </c>
      <c r="AI884">
        <v>740627</v>
      </c>
      <c r="AJ884">
        <v>5841638</v>
      </c>
      <c r="AK884" t="s">
        <v>2389</v>
      </c>
      <c r="AL884" s="57">
        <v>6.1109999999999998</v>
      </c>
      <c r="AM884" s="57">
        <v>6.1</v>
      </c>
    </row>
    <row r="885" spans="1:39" x14ac:dyDescent="0.2">
      <c r="A885" s="44" t="s">
        <v>173</v>
      </c>
      <c r="B885" t="s">
        <v>176</v>
      </c>
      <c r="C885" t="s">
        <v>2214</v>
      </c>
      <c r="E885" t="s">
        <v>1599</v>
      </c>
      <c r="F885" t="s">
        <v>451</v>
      </c>
      <c r="G885" t="s">
        <v>1805</v>
      </c>
      <c r="H885" s="39">
        <v>43047</v>
      </c>
      <c r="I885">
        <v>2017</v>
      </c>
      <c r="J885" t="s">
        <v>1310</v>
      </c>
      <c r="K885" t="s">
        <v>1376</v>
      </c>
      <c r="N885" t="s">
        <v>2116</v>
      </c>
      <c r="O885" t="s">
        <v>1837</v>
      </c>
      <c r="Q885" t="s">
        <v>29</v>
      </c>
      <c r="R885" t="s">
        <v>113</v>
      </c>
      <c r="S885" t="s">
        <v>692</v>
      </c>
      <c r="T885" t="s">
        <v>2850</v>
      </c>
      <c r="U885" t="s">
        <v>895</v>
      </c>
      <c r="V885" t="s">
        <v>1985</v>
      </c>
      <c r="AG885" t="s">
        <v>2116</v>
      </c>
      <c r="AH885" t="s">
        <v>2116</v>
      </c>
      <c r="AI885">
        <v>340899</v>
      </c>
      <c r="AJ885">
        <v>6342978</v>
      </c>
      <c r="AK885" t="s">
        <v>2391</v>
      </c>
      <c r="AL885" s="57">
        <v>3</v>
      </c>
      <c r="AM885" s="57">
        <v>3</v>
      </c>
    </row>
    <row r="886" spans="1:39" x14ac:dyDescent="0.2">
      <c r="A886" s="44" t="s">
        <v>173</v>
      </c>
      <c r="B886" t="s">
        <v>176</v>
      </c>
      <c r="C886" t="s">
        <v>3623</v>
      </c>
      <c r="F886" t="s">
        <v>3624</v>
      </c>
      <c r="G886" t="s">
        <v>1805</v>
      </c>
      <c r="H886" s="39">
        <v>45260</v>
      </c>
      <c r="I886">
        <v>2023</v>
      </c>
      <c r="J886" t="s">
        <v>1297</v>
      </c>
      <c r="K886" t="s">
        <v>1453</v>
      </c>
      <c r="N886" t="s">
        <v>2116</v>
      </c>
      <c r="O886" t="s">
        <v>695</v>
      </c>
      <c r="Q886" t="s">
        <v>29</v>
      </c>
      <c r="R886" t="s">
        <v>113</v>
      </c>
      <c r="S886" t="s">
        <v>692</v>
      </c>
      <c r="T886" t="s">
        <v>2850</v>
      </c>
      <c r="U886" t="s">
        <v>2157</v>
      </c>
      <c r="V886" t="s">
        <v>3626</v>
      </c>
      <c r="AG886" t="s">
        <v>2116</v>
      </c>
      <c r="AH886" t="s">
        <v>2116</v>
      </c>
      <c r="AI886">
        <v>255655.96</v>
      </c>
      <c r="AJ886">
        <v>6061773.1299999999</v>
      </c>
      <c r="AK886" t="s">
        <v>2388</v>
      </c>
      <c r="AL886" s="57">
        <v>2.5049999999999999</v>
      </c>
      <c r="AM886" s="57">
        <v>2.5</v>
      </c>
    </row>
    <row r="887" spans="1:39" x14ac:dyDescent="0.2">
      <c r="A887" s="44" t="s">
        <v>173</v>
      </c>
      <c r="B887" t="s">
        <v>176</v>
      </c>
      <c r="C887" t="s">
        <v>2499</v>
      </c>
      <c r="E887" t="s">
        <v>1183</v>
      </c>
      <c r="F887" t="s">
        <v>488</v>
      </c>
      <c r="G887" t="s">
        <v>1805</v>
      </c>
      <c r="H887" s="39">
        <v>42810</v>
      </c>
      <c r="I887">
        <v>2017</v>
      </c>
      <c r="J887" t="s">
        <v>1362</v>
      </c>
      <c r="K887" t="s">
        <v>1399</v>
      </c>
      <c r="N887" t="s">
        <v>2116</v>
      </c>
      <c r="O887" t="s">
        <v>1861</v>
      </c>
      <c r="Q887" t="s">
        <v>29</v>
      </c>
      <c r="R887" t="s">
        <v>47</v>
      </c>
      <c r="S887" t="s">
        <v>692</v>
      </c>
      <c r="U887" t="s">
        <v>1824</v>
      </c>
      <c r="V887" t="s">
        <v>923</v>
      </c>
      <c r="AG887" t="s">
        <v>2116</v>
      </c>
      <c r="AH887" t="s">
        <v>2116</v>
      </c>
      <c r="AI887">
        <v>260338.0141</v>
      </c>
      <c r="AJ887">
        <v>6803823.9670000002</v>
      </c>
      <c r="AK887" t="s">
        <v>2390</v>
      </c>
      <c r="AL887" s="57">
        <v>193.2</v>
      </c>
      <c r="AM887" s="57">
        <v>189.4</v>
      </c>
    </row>
    <row r="888" spans="1:39" x14ac:dyDescent="0.2">
      <c r="A888" s="44" t="s">
        <v>173</v>
      </c>
      <c r="B888" t="s">
        <v>176</v>
      </c>
      <c r="C888" t="s">
        <v>3784</v>
      </c>
      <c r="F888" t="s">
        <v>3785</v>
      </c>
      <c r="G888" t="s">
        <v>1805</v>
      </c>
      <c r="H888" s="39">
        <v>45310</v>
      </c>
      <c r="I888">
        <v>2024</v>
      </c>
      <c r="J888" t="s">
        <v>1316</v>
      </c>
      <c r="K888" t="s">
        <v>3786</v>
      </c>
      <c r="N888" t="s">
        <v>2116</v>
      </c>
      <c r="O888" t="s">
        <v>695</v>
      </c>
      <c r="Q888" t="s">
        <v>29</v>
      </c>
      <c r="R888" t="s">
        <v>113</v>
      </c>
      <c r="S888" t="s">
        <v>692</v>
      </c>
      <c r="T888" t="s">
        <v>2850</v>
      </c>
      <c r="U888" t="s">
        <v>697</v>
      </c>
      <c r="V888" t="s">
        <v>3787</v>
      </c>
      <c r="AG888" t="s">
        <v>2116</v>
      </c>
      <c r="AH888" t="s">
        <v>2116</v>
      </c>
      <c r="AI888">
        <v>278216</v>
      </c>
      <c r="AJ888">
        <v>6391210</v>
      </c>
      <c r="AK888" t="s">
        <v>2389</v>
      </c>
      <c r="AL888" s="57">
        <v>9.0150000000000006</v>
      </c>
      <c r="AM888" s="57">
        <v>9</v>
      </c>
    </row>
    <row r="889" spans="1:39" x14ac:dyDescent="0.2">
      <c r="A889" s="44" t="s">
        <v>173</v>
      </c>
      <c r="B889" t="s">
        <v>176</v>
      </c>
      <c r="C889" t="s">
        <v>3953</v>
      </c>
      <c r="F889" t="s">
        <v>3954</v>
      </c>
      <c r="G889" t="s">
        <v>1805</v>
      </c>
      <c r="H889" s="39">
        <v>45455</v>
      </c>
      <c r="I889">
        <v>2024</v>
      </c>
      <c r="J889" t="s">
        <v>1297</v>
      </c>
      <c r="K889" t="s">
        <v>1461</v>
      </c>
      <c r="N889" t="s">
        <v>2116</v>
      </c>
      <c r="O889" t="s">
        <v>1837</v>
      </c>
      <c r="Q889" t="s">
        <v>29</v>
      </c>
      <c r="R889" t="s">
        <v>113</v>
      </c>
      <c r="S889" t="s">
        <v>692</v>
      </c>
      <c r="T889" t="s">
        <v>2850</v>
      </c>
      <c r="U889" t="s">
        <v>697</v>
      </c>
      <c r="V889" t="s">
        <v>3955</v>
      </c>
      <c r="AG889" t="s">
        <v>2116</v>
      </c>
      <c r="AH889" t="s">
        <v>2116</v>
      </c>
      <c r="AI889">
        <v>264184.84999999998</v>
      </c>
      <c r="AJ889">
        <v>6086690</v>
      </c>
      <c r="AK889" t="s">
        <v>2388</v>
      </c>
      <c r="AL889" s="57">
        <v>3.0150000000000001</v>
      </c>
      <c r="AM889" s="57">
        <v>3</v>
      </c>
    </row>
    <row r="890" spans="1:39" x14ac:dyDescent="0.2">
      <c r="A890" s="44" t="s">
        <v>173</v>
      </c>
      <c r="B890" t="s">
        <v>176</v>
      </c>
      <c r="C890" t="s">
        <v>2326</v>
      </c>
      <c r="F890" t="s">
        <v>2327</v>
      </c>
      <c r="G890" t="s">
        <v>1805</v>
      </c>
      <c r="H890" s="39">
        <v>44280</v>
      </c>
      <c r="I890">
        <v>2021</v>
      </c>
      <c r="J890" t="s">
        <v>1337</v>
      </c>
      <c r="K890" t="s">
        <v>1341</v>
      </c>
      <c r="N890" t="s">
        <v>2116</v>
      </c>
      <c r="O890" t="s">
        <v>695</v>
      </c>
      <c r="Q890" t="s">
        <v>29</v>
      </c>
      <c r="R890" t="s">
        <v>113</v>
      </c>
      <c r="S890" t="s">
        <v>692</v>
      </c>
      <c r="T890" t="s">
        <v>2850</v>
      </c>
      <c r="U890" t="s">
        <v>709</v>
      </c>
      <c r="V890" t="s">
        <v>2328</v>
      </c>
      <c r="AG890" t="s">
        <v>2116</v>
      </c>
      <c r="AH890" t="s">
        <v>2116</v>
      </c>
      <c r="AI890">
        <v>738027</v>
      </c>
      <c r="AJ890">
        <v>5842130</v>
      </c>
      <c r="AK890" t="s">
        <v>2389</v>
      </c>
      <c r="AL890" s="57">
        <v>2.60805</v>
      </c>
      <c r="AM890" s="57">
        <v>2.6</v>
      </c>
    </row>
    <row r="891" spans="1:39" x14ac:dyDescent="0.2">
      <c r="A891" s="44" t="s">
        <v>173</v>
      </c>
      <c r="B891" t="s">
        <v>176</v>
      </c>
      <c r="C891" t="s">
        <v>4098</v>
      </c>
      <c r="F891" t="s">
        <v>4099</v>
      </c>
      <c r="G891" t="s">
        <v>1805</v>
      </c>
      <c r="H891" s="39">
        <v>45492</v>
      </c>
      <c r="I891">
        <v>2024</v>
      </c>
      <c r="J891" t="s">
        <v>1337</v>
      </c>
      <c r="K891" t="s">
        <v>1341</v>
      </c>
      <c r="N891" t="s">
        <v>2116</v>
      </c>
      <c r="O891" t="s">
        <v>695</v>
      </c>
      <c r="Q891" t="s">
        <v>29</v>
      </c>
      <c r="R891" t="s">
        <v>113</v>
      </c>
      <c r="S891" t="s">
        <v>4070</v>
      </c>
      <c r="T891" t="s">
        <v>2850</v>
      </c>
      <c r="U891" t="s">
        <v>777</v>
      </c>
      <c r="V891" t="s">
        <v>4101</v>
      </c>
      <c r="AG891" t="s">
        <v>2116</v>
      </c>
      <c r="AH891" t="s">
        <v>2116</v>
      </c>
      <c r="AI891">
        <v>728098</v>
      </c>
      <c r="AJ891">
        <v>5852392</v>
      </c>
      <c r="AK891" t="s">
        <v>2389</v>
      </c>
      <c r="AL891" s="57">
        <v>0.309</v>
      </c>
      <c r="AM891" s="57">
        <v>0.3</v>
      </c>
    </row>
    <row r="892" spans="1:39" x14ac:dyDescent="0.2">
      <c r="A892" s="44" t="s">
        <v>173</v>
      </c>
      <c r="B892" t="s">
        <v>176</v>
      </c>
      <c r="C892" t="s">
        <v>4098</v>
      </c>
      <c r="F892" t="s">
        <v>4115</v>
      </c>
      <c r="G892" t="s">
        <v>1805</v>
      </c>
      <c r="H892" s="39">
        <v>45618</v>
      </c>
      <c r="I892">
        <v>2024</v>
      </c>
      <c r="J892" t="s">
        <v>1337</v>
      </c>
      <c r="K892" t="s">
        <v>1341</v>
      </c>
      <c r="N892" t="s">
        <v>2116</v>
      </c>
      <c r="O892" t="s">
        <v>695</v>
      </c>
      <c r="Q892" t="s">
        <v>29</v>
      </c>
      <c r="R892" t="s">
        <v>113</v>
      </c>
      <c r="S892" t="s">
        <v>4070</v>
      </c>
      <c r="T892" t="s">
        <v>2850</v>
      </c>
      <c r="U892" t="s">
        <v>777</v>
      </c>
      <c r="V892" t="s">
        <v>4116</v>
      </c>
      <c r="AG892" t="s">
        <v>2116</v>
      </c>
      <c r="AH892" t="s">
        <v>2116</v>
      </c>
      <c r="AI892">
        <v>728401</v>
      </c>
      <c r="AJ892">
        <v>5852619</v>
      </c>
      <c r="AK892" t="s">
        <v>2389</v>
      </c>
      <c r="AL892" s="57">
        <v>1.0089999999999999</v>
      </c>
      <c r="AM892" s="57">
        <v>1</v>
      </c>
    </row>
    <row r="893" spans="1:39" x14ac:dyDescent="0.2">
      <c r="A893" s="44" t="s">
        <v>173</v>
      </c>
      <c r="B893" t="s">
        <v>176</v>
      </c>
      <c r="C893" t="s">
        <v>3988</v>
      </c>
      <c r="F893" t="s">
        <v>3989</v>
      </c>
      <c r="G893" t="s">
        <v>1805</v>
      </c>
      <c r="H893" s="39">
        <v>45482</v>
      </c>
      <c r="I893">
        <v>2024</v>
      </c>
      <c r="J893" t="s">
        <v>1310</v>
      </c>
      <c r="K893" t="s">
        <v>1460</v>
      </c>
      <c r="N893" t="s">
        <v>2116</v>
      </c>
      <c r="O893" t="s">
        <v>695</v>
      </c>
      <c r="Q893" t="s">
        <v>29</v>
      </c>
      <c r="R893" t="s">
        <v>113</v>
      </c>
      <c r="S893" t="s">
        <v>692</v>
      </c>
      <c r="T893" t="s">
        <v>2850</v>
      </c>
      <c r="U893" t="s">
        <v>697</v>
      </c>
      <c r="V893" t="s">
        <v>3990</v>
      </c>
      <c r="AG893" t="s">
        <v>2116</v>
      </c>
      <c r="AH893" t="s">
        <v>2116</v>
      </c>
      <c r="AI893">
        <v>321201.78000000003</v>
      </c>
      <c r="AJ893">
        <v>6268313.3099999996</v>
      </c>
      <c r="AK893" t="s">
        <v>2388</v>
      </c>
      <c r="AL893" s="57">
        <v>2.4249999999999998</v>
      </c>
      <c r="AM893" s="57">
        <v>2.4</v>
      </c>
    </row>
    <row r="894" spans="1:39" x14ac:dyDescent="0.2">
      <c r="A894" s="44" t="s">
        <v>173</v>
      </c>
      <c r="B894" t="s">
        <v>176</v>
      </c>
      <c r="C894" t="s">
        <v>2218</v>
      </c>
      <c r="E894" t="s">
        <v>1655</v>
      </c>
      <c r="F894" t="s">
        <v>650</v>
      </c>
      <c r="G894" t="s">
        <v>1805</v>
      </c>
      <c r="H894" s="39">
        <v>43676</v>
      </c>
      <c r="I894">
        <v>2019</v>
      </c>
      <c r="J894" t="s">
        <v>1297</v>
      </c>
      <c r="K894" t="s">
        <v>1462</v>
      </c>
      <c r="N894" t="s">
        <v>2116</v>
      </c>
      <c r="O894" t="s">
        <v>695</v>
      </c>
      <c r="Q894" t="s">
        <v>29</v>
      </c>
      <c r="R894" t="s">
        <v>113</v>
      </c>
      <c r="S894" t="s">
        <v>692</v>
      </c>
      <c r="T894" t="s">
        <v>2850</v>
      </c>
      <c r="U894" t="s">
        <v>697</v>
      </c>
      <c r="V894" t="s">
        <v>1989</v>
      </c>
      <c r="AG894" t="s">
        <v>2116</v>
      </c>
      <c r="AH894" t="s">
        <v>2116</v>
      </c>
      <c r="AI894">
        <v>268122.53999999998</v>
      </c>
      <c r="AJ894">
        <v>6072620.5999999996</v>
      </c>
      <c r="AK894" t="s">
        <v>2391</v>
      </c>
      <c r="AL894" s="57">
        <v>9</v>
      </c>
      <c r="AM894" s="57">
        <v>9</v>
      </c>
    </row>
    <row r="895" spans="1:39" x14ac:dyDescent="0.2">
      <c r="A895" s="44" t="s">
        <v>173</v>
      </c>
      <c r="B895" t="s">
        <v>176</v>
      </c>
      <c r="C895" t="s">
        <v>3749</v>
      </c>
      <c r="F895" t="s">
        <v>3750</v>
      </c>
      <c r="G895" t="s">
        <v>1805</v>
      </c>
      <c r="H895" s="39">
        <v>45192</v>
      </c>
      <c r="I895">
        <v>2023</v>
      </c>
      <c r="J895" t="s">
        <v>1337</v>
      </c>
      <c r="K895" t="s">
        <v>1341</v>
      </c>
      <c r="N895" t="s">
        <v>2116</v>
      </c>
      <c r="O895" t="s">
        <v>695</v>
      </c>
      <c r="Q895" t="s">
        <v>29</v>
      </c>
      <c r="R895" t="s">
        <v>113</v>
      </c>
      <c r="S895" t="s">
        <v>692</v>
      </c>
      <c r="T895" t="s">
        <v>2850</v>
      </c>
      <c r="U895" t="s">
        <v>697</v>
      </c>
      <c r="V895" t="s">
        <v>3751</v>
      </c>
      <c r="AG895" t="s">
        <v>2116</v>
      </c>
      <c r="AH895" t="s">
        <v>2116</v>
      </c>
      <c r="AI895">
        <v>735647</v>
      </c>
      <c r="AJ895">
        <v>5856397</v>
      </c>
      <c r="AK895" t="s">
        <v>2389</v>
      </c>
      <c r="AL895" s="57">
        <v>6.01</v>
      </c>
      <c r="AM895" s="57">
        <v>6</v>
      </c>
    </row>
    <row r="896" spans="1:39" x14ac:dyDescent="0.2">
      <c r="A896" s="44" t="s">
        <v>173</v>
      </c>
      <c r="B896" t="s">
        <v>176</v>
      </c>
      <c r="C896" t="s">
        <v>2880</v>
      </c>
      <c r="F896" t="s">
        <v>2881</v>
      </c>
      <c r="G896" t="s">
        <v>1805</v>
      </c>
      <c r="H896" s="39">
        <v>44554</v>
      </c>
      <c r="I896">
        <v>2021</v>
      </c>
      <c r="J896" t="s">
        <v>1333</v>
      </c>
      <c r="K896" t="s">
        <v>2324</v>
      </c>
      <c r="N896" t="s">
        <v>2116</v>
      </c>
      <c r="O896" t="s">
        <v>695</v>
      </c>
      <c r="Q896" t="s">
        <v>29</v>
      </c>
      <c r="R896" t="s">
        <v>113</v>
      </c>
      <c r="S896" t="s">
        <v>692</v>
      </c>
      <c r="T896" t="s">
        <v>2850</v>
      </c>
      <c r="U896" t="s">
        <v>697</v>
      </c>
      <c r="V896" t="s">
        <v>2882</v>
      </c>
      <c r="AG896" t="s">
        <v>2116</v>
      </c>
      <c r="AH896" t="s">
        <v>2116</v>
      </c>
      <c r="AI896">
        <v>755236</v>
      </c>
      <c r="AJ896">
        <v>5945987</v>
      </c>
      <c r="AK896" t="s">
        <v>2389</v>
      </c>
      <c r="AL896" s="57">
        <v>9.0050399999999993</v>
      </c>
      <c r="AM896" s="57">
        <v>9</v>
      </c>
    </row>
    <row r="897" spans="1:39" x14ac:dyDescent="0.2">
      <c r="A897" s="44" t="s">
        <v>173</v>
      </c>
      <c r="B897" t="s">
        <v>176</v>
      </c>
      <c r="C897" t="s">
        <v>3305</v>
      </c>
      <c r="F897" t="s">
        <v>3306</v>
      </c>
      <c r="G897" t="s">
        <v>1805</v>
      </c>
      <c r="H897" s="39">
        <v>44914</v>
      </c>
      <c r="I897">
        <v>2022</v>
      </c>
      <c r="J897" t="s">
        <v>1362</v>
      </c>
      <c r="K897" t="s">
        <v>1363</v>
      </c>
      <c r="N897" t="s">
        <v>2116</v>
      </c>
      <c r="O897" t="s">
        <v>3307</v>
      </c>
      <c r="Q897" t="s">
        <v>29</v>
      </c>
      <c r="R897" t="s">
        <v>113</v>
      </c>
      <c r="S897" t="s">
        <v>692</v>
      </c>
      <c r="T897" t="s">
        <v>2841</v>
      </c>
      <c r="U897" t="s">
        <v>1824</v>
      </c>
      <c r="V897" t="s">
        <v>3308</v>
      </c>
      <c r="AG897" t="s">
        <v>2116</v>
      </c>
      <c r="AH897" t="s">
        <v>2116</v>
      </c>
      <c r="AI897">
        <v>347867</v>
      </c>
      <c r="AJ897">
        <v>6913075</v>
      </c>
      <c r="AK897" t="s">
        <v>2390</v>
      </c>
      <c r="AL897" s="57">
        <v>2.75</v>
      </c>
      <c r="AM897" s="57">
        <v>2.7054</v>
      </c>
    </row>
    <row r="898" spans="1:39" x14ac:dyDescent="0.2">
      <c r="A898" s="44" t="s">
        <v>173</v>
      </c>
      <c r="B898" t="s">
        <v>176</v>
      </c>
      <c r="C898" t="s">
        <v>3045</v>
      </c>
      <c r="F898" t="s">
        <v>3046</v>
      </c>
      <c r="G898" t="s">
        <v>1805</v>
      </c>
      <c r="H898" s="39">
        <v>44746</v>
      </c>
      <c r="I898">
        <v>2022</v>
      </c>
      <c r="J898" t="s">
        <v>1337</v>
      </c>
      <c r="K898" t="s">
        <v>1341</v>
      </c>
      <c r="N898" t="s">
        <v>2116</v>
      </c>
      <c r="O898" t="s">
        <v>695</v>
      </c>
      <c r="Q898" t="s">
        <v>29</v>
      </c>
      <c r="R898" t="s">
        <v>113</v>
      </c>
      <c r="S898" t="s">
        <v>692</v>
      </c>
      <c r="T898" t="s">
        <v>2850</v>
      </c>
      <c r="U898" t="s">
        <v>1557</v>
      </c>
      <c r="V898" t="s">
        <v>3047</v>
      </c>
      <c r="AG898" t="s">
        <v>2116</v>
      </c>
      <c r="AH898" t="s">
        <v>2116</v>
      </c>
      <c r="AI898">
        <v>736748</v>
      </c>
      <c r="AJ898">
        <v>5856837</v>
      </c>
      <c r="AK898" t="s">
        <v>2389</v>
      </c>
      <c r="AL898" s="57">
        <v>9.0085999999999995</v>
      </c>
      <c r="AM898" s="57">
        <v>9</v>
      </c>
    </row>
    <row r="899" spans="1:39" x14ac:dyDescent="0.2">
      <c r="A899" s="44" t="s">
        <v>173</v>
      </c>
      <c r="B899" t="s">
        <v>176</v>
      </c>
      <c r="C899" t="s">
        <v>4035</v>
      </c>
      <c r="F899" t="s">
        <v>3494</v>
      </c>
      <c r="G899" t="s">
        <v>1805</v>
      </c>
      <c r="H899" s="39">
        <v>45145</v>
      </c>
      <c r="I899">
        <v>2023</v>
      </c>
      <c r="J899" t="s">
        <v>1348</v>
      </c>
      <c r="K899" t="s">
        <v>1350</v>
      </c>
      <c r="N899" t="s">
        <v>2116</v>
      </c>
      <c r="O899" t="s">
        <v>695</v>
      </c>
      <c r="Q899" t="s">
        <v>29</v>
      </c>
      <c r="R899" t="s">
        <v>113</v>
      </c>
      <c r="S899" t="s">
        <v>692</v>
      </c>
      <c r="T899" t="s">
        <v>2850</v>
      </c>
      <c r="U899" t="s">
        <v>697</v>
      </c>
      <c r="V899" t="s">
        <v>3495</v>
      </c>
      <c r="AG899" t="s">
        <v>2116</v>
      </c>
      <c r="AH899" t="s">
        <v>2116</v>
      </c>
      <c r="AI899">
        <v>294475</v>
      </c>
      <c r="AJ899">
        <v>6609231</v>
      </c>
      <c r="AK899" t="s">
        <v>2388</v>
      </c>
      <c r="AL899" s="57">
        <v>6.9050000000000002</v>
      </c>
      <c r="AM899" s="57">
        <v>6.9</v>
      </c>
    </row>
    <row r="900" spans="1:39" x14ac:dyDescent="0.2">
      <c r="A900" s="44" t="s">
        <v>173</v>
      </c>
      <c r="B900" t="s">
        <v>176</v>
      </c>
      <c r="C900" t="s">
        <v>2831</v>
      </c>
      <c r="F900" t="s">
        <v>2832</v>
      </c>
      <c r="G900" t="s">
        <v>1805</v>
      </c>
      <c r="H900" s="39">
        <v>44408</v>
      </c>
      <c r="I900">
        <v>2021</v>
      </c>
      <c r="J900" t="s">
        <v>1333</v>
      </c>
      <c r="K900" t="s">
        <v>1449</v>
      </c>
      <c r="N900" t="s">
        <v>2116</v>
      </c>
      <c r="O900" t="s">
        <v>695</v>
      </c>
      <c r="Q900" t="s">
        <v>29</v>
      </c>
      <c r="R900" t="s">
        <v>113</v>
      </c>
      <c r="S900" t="s">
        <v>692</v>
      </c>
      <c r="T900" t="s">
        <v>2850</v>
      </c>
      <c r="U900" t="s">
        <v>2403</v>
      </c>
      <c r="V900" t="s">
        <v>2833</v>
      </c>
      <c r="AG900" t="s">
        <v>2116</v>
      </c>
      <c r="AH900" t="s">
        <v>2116</v>
      </c>
      <c r="AI900">
        <v>233467</v>
      </c>
      <c r="AJ900">
        <v>5961862</v>
      </c>
      <c r="AK900" t="s">
        <v>2388</v>
      </c>
      <c r="AL900" s="57">
        <v>2.6050399999999998</v>
      </c>
      <c r="AM900" s="57">
        <v>2.6</v>
      </c>
    </row>
    <row r="901" spans="1:39" x14ac:dyDescent="0.2">
      <c r="A901" s="44" t="s">
        <v>173</v>
      </c>
      <c r="B901" t="s">
        <v>176</v>
      </c>
      <c r="C901" t="s">
        <v>2531</v>
      </c>
      <c r="E901" t="s">
        <v>1251</v>
      </c>
      <c r="F901" t="s">
        <v>670</v>
      </c>
      <c r="G901" t="s">
        <v>1805</v>
      </c>
      <c r="H901" s="39">
        <v>43131</v>
      </c>
      <c r="I901">
        <v>2018</v>
      </c>
      <c r="J901" t="s">
        <v>1310</v>
      </c>
      <c r="K901" t="s">
        <v>1465</v>
      </c>
      <c r="N901" t="s">
        <v>2116</v>
      </c>
      <c r="O901" t="s">
        <v>1878</v>
      </c>
      <c r="Q901" t="s">
        <v>29</v>
      </c>
      <c r="R901" t="s">
        <v>113</v>
      </c>
      <c r="S901" t="s">
        <v>692</v>
      </c>
      <c r="U901" t="s">
        <v>1824</v>
      </c>
      <c r="V901" t="s">
        <v>1040</v>
      </c>
      <c r="AG901" t="s">
        <v>2116</v>
      </c>
      <c r="AH901" t="s">
        <v>2116</v>
      </c>
      <c r="AI901">
        <v>326509.96629999997</v>
      </c>
      <c r="AJ901">
        <v>6338084.9740000004</v>
      </c>
      <c r="AK901" t="s">
        <v>2388</v>
      </c>
      <c r="AL901" s="57">
        <v>92.73</v>
      </c>
      <c r="AM901" s="57">
        <v>90.83</v>
      </c>
    </row>
    <row r="902" spans="1:39" x14ac:dyDescent="0.2">
      <c r="A902" s="44" t="s">
        <v>173</v>
      </c>
      <c r="B902" t="s">
        <v>176</v>
      </c>
      <c r="C902" t="s">
        <v>3746</v>
      </c>
      <c r="F902" t="s">
        <v>3747</v>
      </c>
      <c r="G902" t="s">
        <v>1805</v>
      </c>
      <c r="H902" s="39">
        <v>45286</v>
      </c>
      <c r="I902">
        <v>2023</v>
      </c>
      <c r="J902" t="s">
        <v>3870</v>
      </c>
      <c r="K902" t="s">
        <v>1401</v>
      </c>
      <c r="N902" t="s">
        <v>2116</v>
      </c>
      <c r="O902" t="s">
        <v>695</v>
      </c>
      <c r="Q902" t="s">
        <v>29</v>
      </c>
      <c r="R902" t="s">
        <v>113</v>
      </c>
      <c r="S902" t="s">
        <v>692</v>
      </c>
      <c r="T902" t="s">
        <v>2850</v>
      </c>
      <c r="U902" t="s">
        <v>697</v>
      </c>
      <c r="V902" t="s">
        <v>3748</v>
      </c>
      <c r="AG902" t="s">
        <v>2116</v>
      </c>
      <c r="AH902" t="s">
        <v>2116</v>
      </c>
      <c r="AI902">
        <v>341480</v>
      </c>
      <c r="AJ902">
        <v>6224988</v>
      </c>
      <c r="AK902" t="s">
        <v>2388</v>
      </c>
      <c r="AL902" s="57">
        <v>9.01</v>
      </c>
      <c r="AM902" s="57">
        <v>9</v>
      </c>
    </row>
    <row r="903" spans="1:39" x14ac:dyDescent="0.2">
      <c r="A903" s="44" t="s">
        <v>173</v>
      </c>
      <c r="B903" t="s">
        <v>176</v>
      </c>
      <c r="C903" t="s">
        <v>4133</v>
      </c>
      <c r="F903" t="s">
        <v>3907</v>
      </c>
      <c r="G903" t="s">
        <v>1805</v>
      </c>
      <c r="H903" s="39">
        <v>45453</v>
      </c>
      <c r="I903">
        <v>2024</v>
      </c>
      <c r="J903" t="s">
        <v>1310</v>
      </c>
      <c r="K903" t="s">
        <v>1313</v>
      </c>
      <c r="N903" t="s">
        <v>2116</v>
      </c>
      <c r="O903" t="s">
        <v>695</v>
      </c>
      <c r="Q903" t="s">
        <v>29</v>
      </c>
      <c r="R903" t="s">
        <v>113</v>
      </c>
      <c r="S903" t="s">
        <v>692</v>
      </c>
      <c r="T903" t="s">
        <v>2850</v>
      </c>
      <c r="U903" t="s">
        <v>697</v>
      </c>
      <c r="V903" t="s">
        <v>3908</v>
      </c>
      <c r="AG903" t="s">
        <v>2116</v>
      </c>
      <c r="AH903" t="s">
        <v>2116</v>
      </c>
      <c r="AI903">
        <v>308891</v>
      </c>
      <c r="AJ903">
        <v>6232585</v>
      </c>
      <c r="AK903" t="s">
        <v>2388</v>
      </c>
      <c r="AL903" s="57">
        <v>9.0250000000000004</v>
      </c>
      <c r="AM903" s="57">
        <v>9</v>
      </c>
    </row>
    <row r="904" spans="1:39" x14ac:dyDescent="0.2">
      <c r="A904" s="44" t="s">
        <v>173</v>
      </c>
      <c r="B904" t="s">
        <v>176</v>
      </c>
      <c r="C904" t="s">
        <v>3496</v>
      </c>
      <c r="F904" t="s">
        <v>3497</v>
      </c>
      <c r="G904" t="s">
        <v>1805</v>
      </c>
      <c r="H904" s="39">
        <v>45169</v>
      </c>
      <c r="I904">
        <v>2023</v>
      </c>
      <c r="J904" t="s">
        <v>1348</v>
      </c>
      <c r="K904" t="s">
        <v>1407</v>
      </c>
      <c r="N904" t="s">
        <v>2116</v>
      </c>
      <c r="O904" t="s">
        <v>695</v>
      </c>
      <c r="Q904" t="s">
        <v>29</v>
      </c>
      <c r="R904" t="s">
        <v>113</v>
      </c>
      <c r="S904" t="s">
        <v>692</v>
      </c>
      <c r="T904" t="s">
        <v>2850</v>
      </c>
      <c r="U904" t="s">
        <v>697</v>
      </c>
      <c r="V904" t="s">
        <v>3498</v>
      </c>
      <c r="AG904" t="s">
        <v>2116</v>
      </c>
      <c r="AH904" t="s">
        <v>2116</v>
      </c>
      <c r="AI904">
        <v>292981</v>
      </c>
      <c r="AJ904">
        <v>6497241</v>
      </c>
      <c r="AK904" t="s">
        <v>2390</v>
      </c>
      <c r="AL904" s="57">
        <v>9.0045000000000002</v>
      </c>
      <c r="AM904" s="57">
        <v>9</v>
      </c>
    </row>
    <row r="905" spans="1:39" x14ac:dyDescent="0.2">
      <c r="A905" s="44" t="s">
        <v>173</v>
      </c>
      <c r="B905" t="s">
        <v>176</v>
      </c>
      <c r="C905" t="s">
        <v>2223</v>
      </c>
      <c r="E905" t="s">
        <v>1589</v>
      </c>
      <c r="F905" t="s">
        <v>412</v>
      </c>
      <c r="G905" t="s">
        <v>1805</v>
      </c>
      <c r="H905" s="39">
        <v>43509</v>
      </c>
      <c r="I905">
        <v>2019</v>
      </c>
      <c r="J905" t="s">
        <v>1362</v>
      </c>
      <c r="K905" t="s">
        <v>1363</v>
      </c>
      <c r="N905" t="s">
        <v>2116</v>
      </c>
      <c r="O905" t="s">
        <v>1837</v>
      </c>
      <c r="Q905" t="s">
        <v>29</v>
      </c>
      <c r="R905" t="s">
        <v>113</v>
      </c>
      <c r="S905" t="s">
        <v>692</v>
      </c>
      <c r="T905" t="s">
        <v>2850</v>
      </c>
      <c r="U905" t="s">
        <v>858</v>
      </c>
      <c r="V905" t="s">
        <v>859</v>
      </c>
      <c r="AG905" t="s">
        <v>2116</v>
      </c>
      <c r="AH905" t="s">
        <v>2116</v>
      </c>
      <c r="AI905">
        <v>362595.02</v>
      </c>
      <c r="AJ905">
        <v>6973641.79</v>
      </c>
      <c r="AK905" t="s">
        <v>2393</v>
      </c>
      <c r="AL905" s="57">
        <v>9</v>
      </c>
      <c r="AM905" s="57">
        <v>8.9920000000000009</v>
      </c>
    </row>
    <row r="906" spans="1:39" x14ac:dyDescent="0.2">
      <c r="A906" s="44" t="s">
        <v>173</v>
      </c>
      <c r="B906" t="s">
        <v>176</v>
      </c>
      <c r="C906" t="s">
        <v>3164</v>
      </c>
      <c r="F906" t="s">
        <v>3165</v>
      </c>
      <c r="G906" t="s">
        <v>1805</v>
      </c>
      <c r="H906" s="39">
        <v>44767</v>
      </c>
      <c r="I906">
        <v>2022</v>
      </c>
      <c r="J906" t="s">
        <v>1316</v>
      </c>
      <c r="K906" t="s">
        <v>1323</v>
      </c>
      <c r="N906" t="s">
        <v>2116</v>
      </c>
      <c r="O906" t="s">
        <v>695</v>
      </c>
      <c r="Q906" t="s">
        <v>29</v>
      </c>
      <c r="R906" t="s">
        <v>113</v>
      </c>
      <c r="S906" t="s">
        <v>692</v>
      </c>
      <c r="T906" t="s">
        <v>2850</v>
      </c>
      <c r="U906" t="s">
        <v>727</v>
      </c>
      <c r="V906" t="s">
        <v>2381</v>
      </c>
      <c r="AG906" t="s">
        <v>2116</v>
      </c>
      <c r="AH906" t="s">
        <v>2116</v>
      </c>
      <c r="AI906">
        <v>341431</v>
      </c>
      <c r="AJ906">
        <v>6384968</v>
      </c>
      <c r="AK906" t="s">
        <v>2388</v>
      </c>
      <c r="AL906" s="57">
        <v>3.03</v>
      </c>
      <c r="AM906" s="57">
        <v>3</v>
      </c>
    </row>
    <row r="907" spans="1:39" x14ac:dyDescent="0.2">
      <c r="A907" s="44" t="s">
        <v>173</v>
      </c>
      <c r="B907" t="s">
        <v>176</v>
      </c>
      <c r="C907" t="s">
        <v>168</v>
      </c>
      <c r="E907" t="s">
        <v>1101</v>
      </c>
      <c r="F907" t="s">
        <v>326</v>
      </c>
      <c r="G907" t="s">
        <v>1805</v>
      </c>
      <c r="H907" s="39">
        <v>42928</v>
      </c>
      <c r="I907">
        <v>2017</v>
      </c>
      <c r="J907" t="s">
        <v>1337</v>
      </c>
      <c r="K907" t="s">
        <v>1343</v>
      </c>
      <c r="N907" t="s">
        <v>2116</v>
      </c>
      <c r="O907" t="s">
        <v>1837</v>
      </c>
      <c r="Q907" t="s">
        <v>29</v>
      </c>
      <c r="R907" t="s">
        <v>130</v>
      </c>
      <c r="S907" t="s">
        <v>692</v>
      </c>
      <c r="T907" t="s">
        <v>2850</v>
      </c>
      <c r="U907" t="s">
        <v>777</v>
      </c>
      <c r="V907" t="s">
        <v>1886</v>
      </c>
      <c r="AG907" t="s">
        <v>2116</v>
      </c>
      <c r="AH907" t="s">
        <v>2116</v>
      </c>
      <c r="AI907">
        <v>761626.23</v>
      </c>
      <c r="AJ907">
        <v>5866259.8700000001</v>
      </c>
      <c r="AK907" t="s">
        <v>2389</v>
      </c>
      <c r="AL907" s="57">
        <v>1.4</v>
      </c>
      <c r="AM907" s="57">
        <v>1.4</v>
      </c>
    </row>
    <row r="908" spans="1:39" x14ac:dyDescent="0.2">
      <c r="A908" s="44" t="s">
        <v>173</v>
      </c>
      <c r="B908" t="s">
        <v>176</v>
      </c>
      <c r="C908" t="s">
        <v>168</v>
      </c>
      <c r="E908" t="s">
        <v>1101</v>
      </c>
      <c r="F908" t="s">
        <v>327</v>
      </c>
      <c r="G908" t="s">
        <v>1805</v>
      </c>
      <c r="H908" s="39">
        <v>43046</v>
      </c>
      <c r="I908">
        <v>2017</v>
      </c>
      <c r="J908" t="s">
        <v>1337</v>
      </c>
      <c r="K908" t="s">
        <v>1343</v>
      </c>
      <c r="N908" t="s">
        <v>2116</v>
      </c>
      <c r="O908" t="s">
        <v>1837</v>
      </c>
      <c r="Q908" t="s">
        <v>29</v>
      </c>
      <c r="R908" t="s">
        <v>130</v>
      </c>
      <c r="S908" t="s">
        <v>692</v>
      </c>
      <c r="T908" t="s">
        <v>2850</v>
      </c>
      <c r="U908" t="s">
        <v>777</v>
      </c>
      <c r="V908" t="s">
        <v>1886</v>
      </c>
      <c r="AG908" t="s">
        <v>2116</v>
      </c>
      <c r="AH908" t="s">
        <v>2116</v>
      </c>
      <c r="AI908">
        <v>755107.27</v>
      </c>
      <c r="AJ908">
        <v>5869374.2400000002</v>
      </c>
      <c r="AK908" t="s">
        <v>2389</v>
      </c>
      <c r="AL908" s="57">
        <v>2.97</v>
      </c>
      <c r="AM908" s="57">
        <v>2.97</v>
      </c>
    </row>
    <row r="909" spans="1:39" x14ac:dyDescent="0.2">
      <c r="A909" s="44" t="s">
        <v>173</v>
      </c>
      <c r="B909" t="s">
        <v>176</v>
      </c>
      <c r="C909" t="s">
        <v>168</v>
      </c>
      <c r="E909" t="s">
        <v>1101</v>
      </c>
      <c r="F909" t="s">
        <v>328</v>
      </c>
      <c r="G909" t="s">
        <v>1805</v>
      </c>
      <c r="H909" s="39">
        <v>42928</v>
      </c>
      <c r="I909">
        <v>2017</v>
      </c>
      <c r="J909" t="s">
        <v>1337</v>
      </c>
      <c r="K909" t="s">
        <v>1341</v>
      </c>
      <c r="N909" t="s">
        <v>2116</v>
      </c>
      <c r="O909" t="s">
        <v>1837</v>
      </c>
      <c r="Q909" t="s">
        <v>29</v>
      </c>
      <c r="R909" t="s">
        <v>130</v>
      </c>
      <c r="S909" t="s">
        <v>692</v>
      </c>
      <c r="T909" t="s">
        <v>2850</v>
      </c>
      <c r="U909" t="s">
        <v>777</v>
      </c>
      <c r="V909" t="s">
        <v>1886</v>
      </c>
      <c r="AG909" t="s">
        <v>2116</v>
      </c>
      <c r="AH909" t="s">
        <v>2116</v>
      </c>
      <c r="AI909">
        <v>739130.51</v>
      </c>
      <c r="AJ909">
        <v>5852812.2300000004</v>
      </c>
      <c r="AK909" t="s">
        <v>2389</v>
      </c>
      <c r="AL909" s="57">
        <v>1.45</v>
      </c>
      <c r="AM909" s="57">
        <v>1.45</v>
      </c>
    </row>
    <row r="910" spans="1:39" x14ac:dyDescent="0.2">
      <c r="A910" s="44" t="s">
        <v>173</v>
      </c>
      <c r="B910" t="s">
        <v>176</v>
      </c>
      <c r="C910" t="s">
        <v>2540</v>
      </c>
      <c r="E910" t="s">
        <v>1226</v>
      </c>
      <c r="F910" t="s">
        <v>2286</v>
      </c>
      <c r="G910" t="s">
        <v>1805</v>
      </c>
      <c r="H910" s="39">
        <v>42216</v>
      </c>
      <c r="I910">
        <v>2015</v>
      </c>
      <c r="J910" t="s">
        <v>1354</v>
      </c>
      <c r="K910" t="s">
        <v>1444</v>
      </c>
      <c r="N910" t="s">
        <v>2116</v>
      </c>
      <c r="O910" t="s">
        <v>1823</v>
      </c>
      <c r="Q910" t="s">
        <v>29</v>
      </c>
      <c r="R910" t="s">
        <v>130</v>
      </c>
      <c r="S910" t="s">
        <v>692</v>
      </c>
      <c r="T910" t="s">
        <v>2850</v>
      </c>
      <c r="U910" t="s">
        <v>982</v>
      </c>
      <c r="V910" t="s">
        <v>985</v>
      </c>
      <c r="AG910" t="s">
        <v>2116</v>
      </c>
      <c r="AH910" t="s">
        <v>2116</v>
      </c>
      <c r="AI910">
        <v>708801.9754</v>
      </c>
      <c r="AJ910">
        <v>5525887.9730000002</v>
      </c>
      <c r="AK910" t="s">
        <v>162</v>
      </c>
      <c r="AL910" s="57">
        <v>0.221</v>
      </c>
      <c r="AM910" s="57">
        <v>0.21970000000000001</v>
      </c>
    </row>
    <row r="911" spans="1:39" x14ac:dyDescent="0.2">
      <c r="A911" s="44" t="s">
        <v>173</v>
      </c>
      <c r="B911" t="s">
        <v>176</v>
      </c>
      <c r="C911" t="s">
        <v>2606</v>
      </c>
      <c r="E911" t="s">
        <v>1135</v>
      </c>
      <c r="F911" t="s">
        <v>397</v>
      </c>
      <c r="G911" t="s">
        <v>1805</v>
      </c>
      <c r="H911" s="39">
        <v>42766</v>
      </c>
      <c r="I911">
        <v>2017</v>
      </c>
      <c r="J911" t="s">
        <v>1316</v>
      </c>
      <c r="K911" t="s">
        <v>1360</v>
      </c>
      <c r="N911" t="s">
        <v>2116</v>
      </c>
      <c r="O911" t="s">
        <v>695</v>
      </c>
      <c r="Q911" t="s">
        <v>29</v>
      </c>
      <c r="R911" t="s">
        <v>113</v>
      </c>
      <c r="S911" t="s">
        <v>692</v>
      </c>
      <c r="T911" t="s">
        <v>2850</v>
      </c>
      <c r="U911" t="s">
        <v>727</v>
      </c>
      <c r="V911" t="s">
        <v>837</v>
      </c>
      <c r="AG911" t="s">
        <v>2116</v>
      </c>
      <c r="AH911" t="s">
        <v>2116</v>
      </c>
      <c r="AI911">
        <v>289927.89</v>
      </c>
      <c r="AJ911">
        <v>6362582.8600000003</v>
      </c>
      <c r="AK911" t="s">
        <v>2388</v>
      </c>
      <c r="AL911" s="57">
        <v>7.72</v>
      </c>
      <c r="AM911" s="57">
        <v>7.67</v>
      </c>
    </row>
    <row r="912" spans="1:39" x14ac:dyDescent="0.2">
      <c r="A912" s="44" t="s">
        <v>173</v>
      </c>
      <c r="B912" t="s">
        <v>176</v>
      </c>
      <c r="C912" t="s">
        <v>2460</v>
      </c>
      <c r="E912" t="s">
        <v>3213</v>
      </c>
      <c r="F912" t="s">
        <v>3214</v>
      </c>
      <c r="G912" t="s">
        <v>1805</v>
      </c>
      <c r="H912" s="39">
        <v>43517</v>
      </c>
      <c r="I912">
        <v>2019</v>
      </c>
      <c r="J912" t="s">
        <v>3870</v>
      </c>
      <c r="K912" t="s">
        <v>1370</v>
      </c>
      <c r="N912" t="s">
        <v>2116</v>
      </c>
      <c r="O912" t="s">
        <v>1823</v>
      </c>
      <c r="Q912" t="s">
        <v>36</v>
      </c>
      <c r="R912" t="s">
        <v>134</v>
      </c>
      <c r="S912" t="s">
        <v>139</v>
      </c>
      <c r="U912" t="s">
        <v>1824</v>
      </c>
      <c r="V912" t="s">
        <v>2431</v>
      </c>
      <c r="AG912" t="s">
        <v>2116</v>
      </c>
      <c r="AH912" t="s">
        <v>2116</v>
      </c>
      <c r="AI912">
        <v>305155</v>
      </c>
      <c r="AJ912">
        <v>6150633</v>
      </c>
      <c r="AK912" t="s">
        <v>2388</v>
      </c>
      <c r="AL912" s="57">
        <v>17.04</v>
      </c>
      <c r="AM912" s="57">
        <v>16.579999999999998</v>
      </c>
    </row>
    <row r="913" spans="1:39" x14ac:dyDescent="0.2">
      <c r="A913" s="44" t="s">
        <v>173</v>
      </c>
      <c r="B913" t="s">
        <v>176</v>
      </c>
      <c r="C913" t="s">
        <v>4151</v>
      </c>
      <c r="F913" t="s">
        <v>2809</v>
      </c>
      <c r="G913" t="s">
        <v>1805</v>
      </c>
      <c r="H913" s="39">
        <v>44413</v>
      </c>
      <c r="I913">
        <v>2021</v>
      </c>
      <c r="J913" t="s">
        <v>1297</v>
      </c>
      <c r="K913" t="s">
        <v>1406</v>
      </c>
      <c r="N913" t="s">
        <v>2116</v>
      </c>
      <c r="O913" t="s">
        <v>695</v>
      </c>
      <c r="Q913" t="s">
        <v>29</v>
      </c>
      <c r="R913" t="s">
        <v>113</v>
      </c>
      <c r="S913" t="s">
        <v>692</v>
      </c>
      <c r="T913" t="s">
        <v>2850</v>
      </c>
      <c r="U913" t="s">
        <v>697</v>
      </c>
      <c r="V913" t="s">
        <v>2810</v>
      </c>
      <c r="AG913" t="s">
        <v>2116</v>
      </c>
      <c r="AH913" t="s">
        <v>2116</v>
      </c>
      <c r="AI913">
        <v>244800</v>
      </c>
      <c r="AJ913">
        <v>6127900</v>
      </c>
      <c r="AK913" t="s">
        <v>2388</v>
      </c>
      <c r="AL913" s="57">
        <v>2.75</v>
      </c>
      <c r="AM913" s="57">
        <v>2.7389999999999999</v>
      </c>
    </row>
    <row r="914" spans="1:39" x14ac:dyDescent="0.2">
      <c r="A914" s="44" t="s">
        <v>173</v>
      </c>
      <c r="B914" t="s">
        <v>176</v>
      </c>
      <c r="C914" t="s">
        <v>2888</v>
      </c>
      <c r="F914" t="s">
        <v>2889</v>
      </c>
      <c r="G914" t="s">
        <v>1805</v>
      </c>
      <c r="H914" s="39">
        <v>44559</v>
      </c>
      <c r="I914">
        <v>2021</v>
      </c>
      <c r="J914" t="s">
        <v>1310</v>
      </c>
      <c r="K914" t="s">
        <v>1396</v>
      </c>
      <c r="N914" t="s">
        <v>2116</v>
      </c>
      <c r="O914" t="s">
        <v>695</v>
      </c>
      <c r="Q914" t="s">
        <v>29</v>
      </c>
      <c r="R914" t="s">
        <v>113</v>
      </c>
      <c r="S914" t="s">
        <v>692</v>
      </c>
      <c r="T914" t="s">
        <v>2850</v>
      </c>
      <c r="U914" t="s">
        <v>1557</v>
      </c>
      <c r="V914" t="s">
        <v>2890</v>
      </c>
      <c r="AG914" t="s">
        <v>2116</v>
      </c>
      <c r="AH914" t="s">
        <v>2116</v>
      </c>
      <c r="AI914">
        <v>309002</v>
      </c>
      <c r="AJ914">
        <v>6267751</v>
      </c>
      <c r="AK914" t="s">
        <v>2388</v>
      </c>
      <c r="AL914" s="57">
        <v>3.0059999999999998</v>
      </c>
      <c r="AM914" s="57">
        <v>3</v>
      </c>
    </row>
    <row r="915" spans="1:39" x14ac:dyDescent="0.2">
      <c r="A915" s="44" t="s">
        <v>173</v>
      </c>
      <c r="B915" t="s">
        <v>176</v>
      </c>
      <c r="C915" t="s">
        <v>210</v>
      </c>
      <c r="E915" t="s">
        <v>1616</v>
      </c>
      <c r="F915" t="s">
        <v>532</v>
      </c>
      <c r="G915" t="s">
        <v>1805</v>
      </c>
      <c r="H915" s="39">
        <v>44022</v>
      </c>
      <c r="I915">
        <v>2020</v>
      </c>
      <c r="J915" t="s">
        <v>1310</v>
      </c>
      <c r="K915" t="s">
        <v>1417</v>
      </c>
      <c r="N915" t="s">
        <v>2116</v>
      </c>
      <c r="O915" t="s">
        <v>695</v>
      </c>
      <c r="Q915" t="s">
        <v>29</v>
      </c>
      <c r="R915" t="s">
        <v>113</v>
      </c>
      <c r="S915" t="s">
        <v>692</v>
      </c>
      <c r="T915" t="s">
        <v>2850</v>
      </c>
      <c r="U915" t="s">
        <v>895</v>
      </c>
      <c r="V915" t="s">
        <v>950</v>
      </c>
      <c r="AG915" t="s">
        <v>2116</v>
      </c>
      <c r="AH915" t="s">
        <v>2116</v>
      </c>
      <c r="AI915">
        <v>326247</v>
      </c>
      <c r="AJ915">
        <v>6313882.7000000002</v>
      </c>
      <c r="AK915" t="s">
        <v>2388</v>
      </c>
      <c r="AL915" s="57">
        <v>9</v>
      </c>
      <c r="AM915" s="57">
        <v>8.9700000000000006</v>
      </c>
    </row>
    <row r="916" spans="1:39" x14ac:dyDescent="0.2">
      <c r="A916" s="44" t="s">
        <v>173</v>
      </c>
      <c r="B916" t="s">
        <v>176</v>
      </c>
      <c r="C916" t="s">
        <v>4077</v>
      </c>
      <c r="F916" t="s">
        <v>4078</v>
      </c>
      <c r="G916" t="s">
        <v>1805</v>
      </c>
      <c r="H916" s="39">
        <v>45618</v>
      </c>
      <c r="I916">
        <v>2024</v>
      </c>
      <c r="J916" t="s">
        <v>1337</v>
      </c>
      <c r="K916" t="s">
        <v>1341</v>
      </c>
      <c r="N916" t="s">
        <v>2116</v>
      </c>
      <c r="O916" t="s">
        <v>695</v>
      </c>
      <c r="Q916" t="s">
        <v>29</v>
      </c>
      <c r="R916" t="s">
        <v>113</v>
      </c>
      <c r="S916" t="s">
        <v>4070</v>
      </c>
      <c r="T916" t="s">
        <v>2850</v>
      </c>
      <c r="U916" t="s">
        <v>777</v>
      </c>
      <c r="V916" t="s">
        <v>4079</v>
      </c>
      <c r="AG916" t="s">
        <v>2116</v>
      </c>
      <c r="AH916" t="s">
        <v>2116</v>
      </c>
      <c r="AI916">
        <v>717431</v>
      </c>
      <c r="AJ916">
        <v>5843695</v>
      </c>
      <c r="AK916" t="s">
        <v>2389</v>
      </c>
      <c r="AL916" s="57">
        <v>1.0900000000000001</v>
      </c>
      <c r="AM916" s="57">
        <v>1</v>
      </c>
    </row>
    <row r="917" spans="1:39" x14ac:dyDescent="0.2">
      <c r="A917" s="44" t="s">
        <v>173</v>
      </c>
      <c r="B917" t="s">
        <v>176</v>
      </c>
      <c r="C917" t="s">
        <v>4106</v>
      </c>
      <c r="F917" t="s">
        <v>4107</v>
      </c>
      <c r="G917" t="s">
        <v>1805</v>
      </c>
      <c r="H917" s="39">
        <v>45588</v>
      </c>
      <c r="I917">
        <v>2024</v>
      </c>
      <c r="J917" t="s">
        <v>1337</v>
      </c>
      <c r="K917" t="s">
        <v>1342</v>
      </c>
      <c r="N917" t="s">
        <v>2116</v>
      </c>
      <c r="O917" t="s">
        <v>695</v>
      </c>
      <c r="Q917" t="s">
        <v>29</v>
      </c>
      <c r="R917" t="s">
        <v>113</v>
      </c>
      <c r="S917" t="s">
        <v>4070</v>
      </c>
      <c r="T917" t="s">
        <v>2850</v>
      </c>
      <c r="U917" t="s">
        <v>709</v>
      </c>
      <c r="V917" t="s">
        <v>4108</v>
      </c>
      <c r="AG917" t="s">
        <v>2116</v>
      </c>
      <c r="AH917" t="s">
        <v>2116</v>
      </c>
      <c r="AI917">
        <v>733596</v>
      </c>
      <c r="AJ917">
        <v>5895009</v>
      </c>
      <c r="AK917" t="s">
        <v>2388</v>
      </c>
      <c r="AL917" s="57">
        <v>9</v>
      </c>
      <c r="AM917" s="57">
        <v>8.91</v>
      </c>
    </row>
    <row r="918" spans="1:39" x14ac:dyDescent="0.2">
      <c r="A918" s="44" t="s">
        <v>173</v>
      </c>
      <c r="B918" t="s">
        <v>176</v>
      </c>
      <c r="C918" t="s">
        <v>2224</v>
      </c>
      <c r="E918" t="s">
        <v>1590</v>
      </c>
      <c r="F918" t="s">
        <v>413</v>
      </c>
      <c r="G918" t="s">
        <v>1805</v>
      </c>
      <c r="H918" s="39">
        <v>43509</v>
      </c>
      <c r="I918">
        <v>2019</v>
      </c>
      <c r="J918" t="s">
        <v>1362</v>
      </c>
      <c r="K918" t="s">
        <v>1363</v>
      </c>
      <c r="N918" t="s">
        <v>2116</v>
      </c>
      <c r="O918" t="s">
        <v>1837</v>
      </c>
      <c r="Q918" t="s">
        <v>29</v>
      </c>
      <c r="R918" t="s">
        <v>113</v>
      </c>
      <c r="S918" t="s">
        <v>692</v>
      </c>
      <c r="T918" t="s">
        <v>2850</v>
      </c>
      <c r="U918" t="s">
        <v>858</v>
      </c>
      <c r="V918" t="s">
        <v>859</v>
      </c>
      <c r="AG918" t="s">
        <v>2116</v>
      </c>
      <c r="AH918" t="s">
        <v>2116</v>
      </c>
      <c r="AI918">
        <v>361735.08</v>
      </c>
      <c r="AJ918">
        <v>6973850.7599999998</v>
      </c>
      <c r="AK918" t="s">
        <v>2393</v>
      </c>
      <c r="AL918" s="57">
        <v>9</v>
      </c>
      <c r="AM918" s="57">
        <v>8.9920000000000009</v>
      </c>
    </row>
    <row r="919" spans="1:39" x14ac:dyDescent="0.2">
      <c r="A919" s="44" t="s">
        <v>173</v>
      </c>
      <c r="B919" t="s">
        <v>176</v>
      </c>
      <c r="C919" t="s">
        <v>4164</v>
      </c>
      <c r="F919" t="s">
        <v>4006</v>
      </c>
      <c r="G919" t="s">
        <v>1805</v>
      </c>
      <c r="H919" s="39">
        <v>45526</v>
      </c>
      <c r="I919">
        <v>2024</v>
      </c>
      <c r="J919" t="s">
        <v>1354</v>
      </c>
      <c r="K919" t="s">
        <v>1509</v>
      </c>
      <c r="N919" t="s">
        <v>2116</v>
      </c>
      <c r="O919" t="s">
        <v>695</v>
      </c>
      <c r="Q919" t="s">
        <v>29</v>
      </c>
      <c r="R919" t="s">
        <v>113</v>
      </c>
      <c r="S919" t="s">
        <v>692</v>
      </c>
      <c r="T919" t="s">
        <v>2850</v>
      </c>
      <c r="U919" t="s">
        <v>1883</v>
      </c>
      <c r="V919" t="s">
        <v>4007</v>
      </c>
      <c r="AG919" t="s">
        <v>2116</v>
      </c>
      <c r="AH919" t="s">
        <v>2116</v>
      </c>
      <c r="AI919">
        <v>673579</v>
      </c>
      <c r="AJ919">
        <v>5534710</v>
      </c>
      <c r="AK919" t="s">
        <v>162</v>
      </c>
      <c r="AL919" s="57">
        <v>3.0149499999999998</v>
      </c>
      <c r="AM919" s="57">
        <v>3</v>
      </c>
    </row>
    <row r="920" spans="1:39" x14ac:dyDescent="0.2">
      <c r="A920" s="44" t="s">
        <v>173</v>
      </c>
      <c r="B920" t="s">
        <v>176</v>
      </c>
      <c r="C920" t="s">
        <v>2178</v>
      </c>
      <c r="E920" t="s">
        <v>1705</v>
      </c>
      <c r="F920" t="s">
        <v>444</v>
      </c>
      <c r="G920" t="s">
        <v>1805</v>
      </c>
      <c r="H920" s="39">
        <v>43511</v>
      </c>
      <c r="I920">
        <v>2019</v>
      </c>
      <c r="J920" t="s">
        <v>3870</v>
      </c>
      <c r="K920" t="s">
        <v>1373</v>
      </c>
      <c r="N920" t="s">
        <v>2116</v>
      </c>
      <c r="O920" t="s">
        <v>1837</v>
      </c>
      <c r="Q920" t="s">
        <v>29</v>
      </c>
      <c r="R920" t="s">
        <v>113</v>
      </c>
      <c r="S920" t="s">
        <v>692</v>
      </c>
      <c r="T920" t="s">
        <v>2850</v>
      </c>
      <c r="U920" t="s">
        <v>697</v>
      </c>
      <c r="V920" t="s">
        <v>890</v>
      </c>
      <c r="AG920" t="s">
        <v>2116</v>
      </c>
      <c r="AH920" t="s">
        <v>2116</v>
      </c>
      <c r="AI920">
        <v>347785.65</v>
      </c>
      <c r="AJ920">
        <v>6229370.9199999999</v>
      </c>
      <c r="AK920" t="s">
        <v>2391</v>
      </c>
      <c r="AL920" s="57">
        <v>9</v>
      </c>
      <c r="AM920" s="57">
        <v>8.9700000000000006</v>
      </c>
    </row>
    <row r="921" spans="1:39" x14ac:dyDescent="0.2">
      <c r="A921" s="44" t="s">
        <v>173</v>
      </c>
      <c r="B921" t="s">
        <v>176</v>
      </c>
      <c r="C921" t="s">
        <v>2922</v>
      </c>
      <c r="E921" t="s">
        <v>1248</v>
      </c>
      <c r="F921" t="s">
        <v>665</v>
      </c>
      <c r="G921" t="s">
        <v>1805</v>
      </c>
      <c r="H921" s="39">
        <v>42599</v>
      </c>
      <c r="I921">
        <v>2016</v>
      </c>
      <c r="J921" t="s">
        <v>1362</v>
      </c>
      <c r="K921" t="s">
        <v>1464</v>
      </c>
      <c r="N921" t="s">
        <v>2116</v>
      </c>
      <c r="O921" t="s">
        <v>695</v>
      </c>
      <c r="Q921" t="s">
        <v>29</v>
      </c>
      <c r="R921" t="s">
        <v>113</v>
      </c>
      <c r="S921" t="s">
        <v>692</v>
      </c>
      <c r="U921" t="s">
        <v>1824</v>
      </c>
      <c r="V921" t="s">
        <v>1875</v>
      </c>
      <c r="AG921" t="s">
        <v>2116</v>
      </c>
      <c r="AH921" t="s">
        <v>2116</v>
      </c>
      <c r="AI921">
        <v>384525.93</v>
      </c>
      <c r="AJ921">
        <v>6918072.6799999997</v>
      </c>
      <c r="AK921" t="s">
        <v>2393</v>
      </c>
      <c r="AL921" s="57">
        <v>46</v>
      </c>
      <c r="AM921" s="57">
        <v>45.846699999999998</v>
      </c>
    </row>
    <row r="922" spans="1:39" x14ac:dyDescent="0.2">
      <c r="A922" s="44" t="s">
        <v>173</v>
      </c>
      <c r="B922" t="s">
        <v>176</v>
      </c>
      <c r="C922" t="s">
        <v>2205</v>
      </c>
      <c r="E922" t="s">
        <v>1591</v>
      </c>
      <c r="F922" t="s">
        <v>417</v>
      </c>
      <c r="G922" t="s">
        <v>1805</v>
      </c>
      <c r="H922" s="39">
        <v>43566</v>
      </c>
      <c r="I922">
        <v>2019</v>
      </c>
      <c r="J922" t="s">
        <v>1310</v>
      </c>
      <c r="K922" t="s">
        <v>1364</v>
      </c>
      <c r="N922" t="s">
        <v>2116</v>
      </c>
      <c r="O922" t="s">
        <v>1837</v>
      </c>
      <c r="Q922" t="s">
        <v>29</v>
      </c>
      <c r="R922" t="s">
        <v>113</v>
      </c>
      <c r="S922" t="s">
        <v>692</v>
      </c>
      <c r="T922" t="s">
        <v>2850</v>
      </c>
      <c r="U922" t="s">
        <v>697</v>
      </c>
      <c r="V922" t="s">
        <v>1972</v>
      </c>
      <c r="AG922" t="s">
        <v>2116</v>
      </c>
      <c r="AH922" t="s">
        <v>2116</v>
      </c>
      <c r="AI922">
        <v>349602.48</v>
      </c>
      <c r="AJ922">
        <v>6271989.3099999996</v>
      </c>
      <c r="AK922" t="s">
        <v>2391</v>
      </c>
      <c r="AL922" s="57">
        <v>2.8</v>
      </c>
      <c r="AM922" s="57">
        <v>2.74</v>
      </c>
    </row>
    <row r="923" spans="1:39" x14ac:dyDescent="0.2">
      <c r="A923" s="44" t="s">
        <v>173</v>
      </c>
      <c r="B923" t="s">
        <v>176</v>
      </c>
      <c r="C923" t="s">
        <v>4149</v>
      </c>
      <c r="F923" t="s">
        <v>3457</v>
      </c>
      <c r="G923" t="s">
        <v>1805</v>
      </c>
      <c r="H923" s="39">
        <v>44630</v>
      </c>
      <c r="I923">
        <v>2022</v>
      </c>
      <c r="J923" t="s">
        <v>3870</v>
      </c>
      <c r="K923" t="s">
        <v>1368</v>
      </c>
      <c r="N923" t="s">
        <v>2116</v>
      </c>
      <c r="O923" t="s">
        <v>695</v>
      </c>
      <c r="Q923" t="s">
        <v>29</v>
      </c>
      <c r="R923" t="s">
        <v>113</v>
      </c>
      <c r="S923" t="s">
        <v>692</v>
      </c>
      <c r="T923" t="s">
        <v>2850</v>
      </c>
      <c r="U923" t="s">
        <v>1557</v>
      </c>
      <c r="V923" t="s">
        <v>3458</v>
      </c>
      <c r="AG923" t="s">
        <v>2116</v>
      </c>
      <c r="AH923" t="s">
        <v>2116</v>
      </c>
      <c r="AI923">
        <v>257361</v>
      </c>
      <c r="AJ923">
        <v>6226729</v>
      </c>
      <c r="AK923" t="s">
        <v>2388</v>
      </c>
      <c r="AL923" s="57">
        <v>1.109</v>
      </c>
      <c r="AM923" s="57">
        <v>1.1000000000000001</v>
      </c>
    </row>
    <row r="924" spans="1:39" x14ac:dyDescent="0.2">
      <c r="A924" s="44" t="s">
        <v>173</v>
      </c>
      <c r="B924" t="s">
        <v>176</v>
      </c>
      <c r="C924" t="s">
        <v>2976</v>
      </c>
      <c r="F924" t="s">
        <v>2977</v>
      </c>
      <c r="G924" t="s">
        <v>1805</v>
      </c>
      <c r="H924" s="39">
        <v>44622</v>
      </c>
      <c r="I924">
        <v>2022</v>
      </c>
      <c r="J924" t="s">
        <v>1310</v>
      </c>
      <c r="K924" t="s">
        <v>1314</v>
      </c>
      <c r="N924" t="s">
        <v>2116</v>
      </c>
      <c r="O924" t="s">
        <v>695</v>
      </c>
      <c r="Q924" t="s">
        <v>29</v>
      </c>
      <c r="R924" t="s">
        <v>113</v>
      </c>
      <c r="S924" t="s">
        <v>692</v>
      </c>
      <c r="T924" t="s">
        <v>2850</v>
      </c>
      <c r="U924" t="s">
        <v>2978</v>
      </c>
      <c r="V924" t="s">
        <v>2979</v>
      </c>
      <c r="AG924" t="s">
        <v>2116</v>
      </c>
      <c r="AH924" t="s">
        <v>2116</v>
      </c>
      <c r="AI924">
        <v>281327</v>
      </c>
      <c r="AJ924">
        <v>6273012</v>
      </c>
      <c r="AK924" t="s">
        <v>2388</v>
      </c>
      <c r="AL924" s="57">
        <v>2.9790000000000001</v>
      </c>
      <c r="AM924" s="57">
        <v>2.97</v>
      </c>
    </row>
    <row r="925" spans="1:39" x14ac:dyDescent="0.2">
      <c r="A925" s="44" t="s">
        <v>173</v>
      </c>
      <c r="B925" t="s">
        <v>176</v>
      </c>
      <c r="C925" t="s">
        <v>2149</v>
      </c>
      <c r="E925" t="s">
        <v>1220</v>
      </c>
      <c r="F925" t="s">
        <v>585</v>
      </c>
      <c r="G925" t="s">
        <v>1805</v>
      </c>
      <c r="H925" s="39">
        <v>43645</v>
      </c>
      <c r="I925">
        <v>2019</v>
      </c>
      <c r="J925" t="s">
        <v>1316</v>
      </c>
      <c r="K925" t="s">
        <v>1443</v>
      </c>
      <c r="N925" t="s">
        <v>2116</v>
      </c>
      <c r="O925" t="s">
        <v>695</v>
      </c>
      <c r="Q925" t="s">
        <v>29</v>
      </c>
      <c r="R925" t="s">
        <v>113</v>
      </c>
      <c r="S925" t="s">
        <v>692</v>
      </c>
      <c r="T925" t="s">
        <v>2850</v>
      </c>
      <c r="U925" t="s">
        <v>727</v>
      </c>
      <c r="V925" t="s">
        <v>1910</v>
      </c>
      <c r="AG925" t="s">
        <v>2116</v>
      </c>
      <c r="AH925" t="s">
        <v>2116</v>
      </c>
      <c r="AI925">
        <v>339757</v>
      </c>
      <c r="AJ925">
        <v>6363911</v>
      </c>
      <c r="AK925" t="s">
        <v>2391</v>
      </c>
      <c r="AL925" s="57">
        <v>2.8</v>
      </c>
      <c r="AM925" s="57">
        <v>2.74</v>
      </c>
    </row>
    <row r="926" spans="1:39" x14ac:dyDescent="0.2">
      <c r="A926" s="44" t="s">
        <v>173</v>
      </c>
      <c r="B926" t="s">
        <v>176</v>
      </c>
      <c r="C926" t="s">
        <v>2969</v>
      </c>
      <c r="F926" t="s">
        <v>2970</v>
      </c>
      <c r="G926" t="s">
        <v>1805</v>
      </c>
      <c r="H926" s="39">
        <v>44635</v>
      </c>
      <c r="I926">
        <v>2022</v>
      </c>
      <c r="J926" t="s">
        <v>1316</v>
      </c>
      <c r="K926" t="s">
        <v>1320</v>
      </c>
      <c r="N926" t="s">
        <v>2116</v>
      </c>
      <c r="O926" t="s">
        <v>695</v>
      </c>
      <c r="Q926" t="s">
        <v>29</v>
      </c>
      <c r="R926" t="s">
        <v>113</v>
      </c>
      <c r="S926" t="s">
        <v>692</v>
      </c>
      <c r="T926" t="s">
        <v>2850</v>
      </c>
      <c r="U926" t="s">
        <v>2971</v>
      </c>
      <c r="V926" t="s">
        <v>2972</v>
      </c>
      <c r="AG926" t="s">
        <v>2116</v>
      </c>
      <c r="AH926" t="s">
        <v>2116</v>
      </c>
      <c r="AI926">
        <v>313799</v>
      </c>
      <c r="AJ926">
        <v>6362021</v>
      </c>
      <c r="AK926" t="s">
        <v>2388</v>
      </c>
      <c r="AL926" s="57">
        <v>3.0089999999999999</v>
      </c>
      <c r="AM926" s="57">
        <v>3</v>
      </c>
    </row>
    <row r="927" spans="1:39" x14ac:dyDescent="0.2">
      <c r="A927" s="44" t="s">
        <v>173</v>
      </c>
      <c r="B927" t="s">
        <v>176</v>
      </c>
      <c r="C927" t="s">
        <v>2677</v>
      </c>
      <c r="F927" t="s">
        <v>2678</v>
      </c>
      <c r="G927" t="s">
        <v>1805</v>
      </c>
      <c r="H927" s="39">
        <v>44386</v>
      </c>
      <c r="I927">
        <v>2021</v>
      </c>
      <c r="J927" t="s">
        <v>1310</v>
      </c>
      <c r="K927" t="s">
        <v>1364</v>
      </c>
      <c r="N927" t="s">
        <v>2116</v>
      </c>
      <c r="O927" t="s">
        <v>695</v>
      </c>
      <c r="Q927" t="s">
        <v>29</v>
      </c>
      <c r="R927" t="s">
        <v>113</v>
      </c>
      <c r="S927" t="s">
        <v>692</v>
      </c>
      <c r="T927" t="s">
        <v>2850</v>
      </c>
      <c r="U927" t="s">
        <v>697</v>
      </c>
      <c r="V927" t="s">
        <v>2679</v>
      </c>
      <c r="AG927" t="s">
        <v>2116</v>
      </c>
      <c r="AH927" t="s">
        <v>2116</v>
      </c>
      <c r="AI927">
        <v>349949</v>
      </c>
      <c r="AJ927">
        <v>6272168</v>
      </c>
      <c r="AK927" t="s">
        <v>2391</v>
      </c>
      <c r="AL927" s="57">
        <v>2.75</v>
      </c>
      <c r="AM927" s="57">
        <v>2.6949999999999998</v>
      </c>
    </row>
    <row r="928" spans="1:39" x14ac:dyDescent="0.2">
      <c r="A928" s="44" t="s">
        <v>173</v>
      </c>
      <c r="B928" t="s">
        <v>176</v>
      </c>
      <c r="C928" t="s">
        <v>2596</v>
      </c>
      <c r="E928" t="s">
        <v>1603</v>
      </c>
      <c r="F928" t="s">
        <v>468</v>
      </c>
      <c r="G928" t="s">
        <v>1805</v>
      </c>
      <c r="H928" s="39">
        <v>43802</v>
      </c>
      <c r="I928">
        <v>2019</v>
      </c>
      <c r="J928" t="s">
        <v>1310</v>
      </c>
      <c r="K928" t="s">
        <v>1386</v>
      </c>
      <c r="N928" t="s">
        <v>2116</v>
      </c>
      <c r="O928" t="s">
        <v>695</v>
      </c>
      <c r="Q928" t="s">
        <v>29</v>
      </c>
      <c r="R928" t="s">
        <v>113</v>
      </c>
      <c r="S928" t="s">
        <v>692</v>
      </c>
      <c r="T928" t="s">
        <v>2850</v>
      </c>
      <c r="U928" t="s">
        <v>697</v>
      </c>
      <c r="V928" t="s">
        <v>1915</v>
      </c>
      <c r="AG928" t="s">
        <v>2116</v>
      </c>
      <c r="AH928" t="s">
        <v>2116</v>
      </c>
      <c r="AI928">
        <v>324071.23</v>
      </c>
      <c r="AJ928">
        <v>6283980.7000000002</v>
      </c>
      <c r="AK928" t="s">
        <v>2391</v>
      </c>
      <c r="AL928" s="57">
        <v>2.8</v>
      </c>
      <c r="AM928" s="57">
        <v>2.8</v>
      </c>
    </row>
    <row r="929" spans="1:39" x14ac:dyDescent="0.2">
      <c r="A929" s="44" t="s">
        <v>173</v>
      </c>
      <c r="B929" t="s">
        <v>176</v>
      </c>
      <c r="C929" t="s">
        <v>3775</v>
      </c>
      <c r="F929" t="s">
        <v>3776</v>
      </c>
      <c r="G929" t="s">
        <v>1805</v>
      </c>
      <c r="H929" s="39">
        <v>45161</v>
      </c>
      <c r="I929">
        <v>2023</v>
      </c>
      <c r="J929" t="s">
        <v>1333</v>
      </c>
      <c r="K929" t="s">
        <v>1478</v>
      </c>
      <c r="N929" t="s">
        <v>2116</v>
      </c>
      <c r="O929" t="s">
        <v>695</v>
      </c>
      <c r="Q929" t="s">
        <v>29</v>
      </c>
      <c r="R929" t="s">
        <v>113</v>
      </c>
      <c r="S929" t="s">
        <v>692</v>
      </c>
      <c r="T929" t="s">
        <v>2850</v>
      </c>
      <c r="U929" t="s">
        <v>763</v>
      </c>
      <c r="V929" t="s">
        <v>3778</v>
      </c>
      <c r="AG929" t="s">
        <v>2116</v>
      </c>
      <c r="AH929" t="s">
        <v>2116</v>
      </c>
      <c r="AI929">
        <v>758608.27</v>
      </c>
      <c r="AJ929">
        <v>5884577.1299999999</v>
      </c>
      <c r="AK929" t="s">
        <v>2389</v>
      </c>
      <c r="AL929" s="57">
        <v>9.0120000000000005</v>
      </c>
      <c r="AM929" s="57">
        <v>9</v>
      </c>
    </row>
    <row r="930" spans="1:39" x14ac:dyDescent="0.2">
      <c r="A930" s="44" t="s">
        <v>173</v>
      </c>
      <c r="B930" t="s">
        <v>176</v>
      </c>
      <c r="C930" t="s">
        <v>4021</v>
      </c>
      <c r="F930" t="s">
        <v>4022</v>
      </c>
      <c r="G930" t="s">
        <v>1805</v>
      </c>
      <c r="H930" s="39">
        <v>45475</v>
      </c>
      <c r="I930">
        <v>2024</v>
      </c>
      <c r="J930" t="s">
        <v>3870</v>
      </c>
      <c r="K930" t="s">
        <v>1373</v>
      </c>
      <c r="N930" t="s">
        <v>2116</v>
      </c>
      <c r="O930" t="s">
        <v>695</v>
      </c>
      <c r="Q930" t="s">
        <v>29</v>
      </c>
      <c r="R930" t="s">
        <v>113</v>
      </c>
      <c r="S930" t="s">
        <v>692</v>
      </c>
      <c r="T930" t="s">
        <v>2850</v>
      </c>
      <c r="U930" t="s">
        <v>1557</v>
      </c>
      <c r="V930" t="s">
        <v>4023</v>
      </c>
      <c r="AG930" t="s">
        <v>2116</v>
      </c>
      <c r="AH930" t="s">
        <v>2116</v>
      </c>
      <c r="AI930">
        <v>344944</v>
      </c>
      <c r="AJ930">
        <v>6231717</v>
      </c>
      <c r="AK930" t="s">
        <v>2388</v>
      </c>
      <c r="AL930" s="57">
        <v>9</v>
      </c>
      <c r="AM930" s="57">
        <v>9</v>
      </c>
    </row>
    <row r="931" spans="1:39" x14ac:dyDescent="0.2">
      <c r="A931" s="44" t="s">
        <v>173</v>
      </c>
      <c r="B931" t="s">
        <v>176</v>
      </c>
      <c r="C931" t="s">
        <v>3825</v>
      </c>
      <c r="F931" t="s">
        <v>3826</v>
      </c>
      <c r="G931" t="s">
        <v>1805</v>
      </c>
      <c r="H931" s="39">
        <v>45342</v>
      </c>
      <c r="I931">
        <v>2024</v>
      </c>
      <c r="J931" t="s">
        <v>3870</v>
      </c>
      <c r="K931" t="s">
        <v>1369</v>
      </c>
      <c r="N931" t="s">
        <v>2116</v>
      </c>
      <c r="O931" t="s">
        <v>695</v>
      </c>
      <c r="Q931" t="s">
        <v>29</v>
      </c>
      <c r="R931" t="s">
        <v>113</v>
      </c>
      <c r="S931" t="s">
        <v>692</v>
      </c>
      <c r="T931" t="s">
        <v>2850</v>
      </c>
      <c r="U931" t="s">
        <v>1557</v>
      </c>
      <c r="V931" t="s">
        <v>3827</v>
      </c>
      <c r="AG931" t="s">
        <v>2116</v>
      </c>
      <c r="AH931" t="s">
        <v>2116</v>
      </c>
      <c r="AI931">
        <v>345446.83</v>
      </c>
      <c r="AJ931">
        <v>6213828.0999999996</v>
      </c>
      <c r="AK931" t="s">
        <v>2388</v>
      </c>
      <c r="AL931" s="57">
        <v>7.01</v>
      </c>
      <c r="AM931" s="57">
        <v>7</v>
      </c>
    </row>
    <row r="932" spans="1:39" x14ac:dyDescent="0.2">
      <c r="A932" s="44" t="s">
        <v>173</v>
      </c>
      <c r="B932" t="s">
        <v>176</v>
      </c>
      <c r="C932" t="s">
        <v>3816</v>
      </c>
      <c r="F932" t="s">
        <v>3817</v>
      </c>
      <c r="G932" t="s">
        <v>1805</v>
      </c>
      <c r="H932" s="39">
        <v>45316</v>
      </c>
      <c r="I932">
        <v>2024</v>
      </c>
      <c r="J932" t="s">
        <v>3870</v>
      </c>
      <c r="K932" t="s">
        <v>1452</v>
      </c>
      <c r="N932" t="s">
        <v>2116</v>
      </c>
      <c r="O932" t="s">
        <v>695</v>
      </c>
      <c r="Q932" t="s">
        <v>29</v>
      </c>
      <c r="R932" t="s">
        <v>113</v>
      </c>
      <c r="S932" t="s">
        <v>692</v>
      </c>
      <c r="T932" t="s">
        <v>2850</v>
      </c>
      <c r="U932" t="s">
        <v>1557</v>
      </c>
      <c r="V932" t="s">
        <v>3818</v>
      </c>
      <c r="AG932" t="s">
        <v>2116</v>
      </c>
      <c r="AH932" t="s">
        <v>2116</v>
      </c>
      <c r="AI932">
        <v>320184.84000000003</v>
      </c>
      <c r="AJ932">
        <v>6171579.4699999997</v>
      </c>
      <c r="AK932" t="s">
        <v>2388</v>
      </c>
      <c r="AL932" s="57">
        <v>1.3089999999999999</v>
      </c>
      <c r="AM932" s="57">
        <v>1.2989999999999999</v>
      </c>
    </row>
    <row r="933" spans="1:39" x14ac:dyDescent="0.2">
      <c r="A933" s="44" t="s">
        <v>173</v>
      </c>
      <c r="B933" t="s">
        <v>176</v>
      </c>
      <c r="C933" t="s">
        <v>3805</v>
      </c>
      <c r="E933" t="s">
        <v>1746</v>
      </c>
      <c r="F933" t="s">
        <v>664</v>
      </c>
      <c r="G933" t="s">
        <v>1805</v>
      </c>
      <c r="H933" s="39">
        <v>41435</v>
      </c>
      <c r="I933">
        <v>2013</v>
      </c>
      <c r="J933" t="s">
        <v>1362</v>
      </c>
      <c r="K933" t="s">
        <v>1464</v>
      </c>
      <c r="N933" t="s">
        <v>2116</v>
      </c>
      <c r="O933" t="s">
        <v>695</v>
      </c>
      <c r="Q933" t="s">
        <v>29</v>
      </c>
      <c r="R933" t="s">
        <v>113</v>
      </c>
      <c r="S933" t="s">
        <v>692</v>
      </c>
      <c r="T933" t="s">
        <v>2850</v>
      </c>
      <c r="U933" t="s">
        <v>858</v>
      </c>
      <c r="V933" t="s">
        <v>1035</v>
      </c>
      <c r="AG933" t="s">
        <v>2116</v>
      </c>
      <c r="AH933" t="s">
        <v>2116</v>
      </c>
      <c r="AI933">
        <v>382588</v>
      </c>
      <c r="AJ933">
        <v>6931619</v>
      </c>
      <c r="AK933" t="s">
        <v>2393</v>
      </c>
      <c r="AL933" s="57">
        <v>0.32300000000000001</v>
      </c>
      <c r="AM933" s="57">
        <v>0.32140000000000002</v>
      </c>
    </row>
    <row r="934" spans="1:39" x14ac:dyDescent="0.2">
      <c r="A934" s="44" t="s">
        <v>173</v>
      </c>
      <c r="B934" t="s">
        <v>176</v>
      </c>
      <c r="C934" t="s">
        <v>2364</v>
      </c>
      <c r="F934" t="s">
        <v>2365</v>
      </c>
      <c r="G934" t="s">
        <v>1805</v>
      </c>
      <c r="H934" s="39">
        <v>44196</v>
      </c>
      <c r="I934">
        <v>2020</v>
      </c>
      <c r="J934" t="s">
        <v>1316</v>
      </c>
      <c r="K934" t="s">
        <v>1321</v>
      </c>
      <c r="N934" t="s">
        <v>2116</v>
      </c>
      <c r="O934" t="s">
        <v>695</v>
      </c>
      <c r="Q934" t="s">
        <v>29</v>
      </c>
      <c r="R934" t="s">
        <v>113</v>
      </c>
      <c r="S934" t="s">
        <v>692</v>
      </c>
      <c r="T934" t="s">
        <v>2850</v>
      </c>
      <c r="U934" t="s">
        <v>2366</v>
      </c>
      <c r="V934" t="s">
        <v>2367</v>
      </c>
      <c r="AG934" t="s">
        <v>2116</v>
      </c>
      <c r="AH934" t="s">
        <v>2116</v>
      </c>
      <c r="AI934">
        <v>275740.94</v>
      </c>
      <c r="AJ934">
        <v>6313475.0300000003</v>
      </c>
      <c r="AK934" t="s">
        <v>2388</v>
      </c>
      <c r="AL934" s="57">
        <v>0.2</v>
      </c>
      <c r="AM934" s="57">
        <v>0.19400000000000001</v>
      </c>
    </row>
    <row r="935" spans="1:39" x14ac:dyDescent="0.2">
      <c r="A935" s="44" t="s">
        <v>173</v>
      </c>
      <c r="B935" t="s">
        <v>176</v>
      </c>
      <c r="C935" t="s">
        <v>4135</v>
      </c>
      <c r="E935" t="s">
        <v>1713</v>
      </c>
      <c r="F935" t="s">
        <v>501</v>
      </c>
      <c r="G935" t="s">
        <v>1805</v>
      </c>
      <c r="H935" s="39">
        <v>43690</v>
      </c>
      <c r="I935">
        <v>2019</v>
      </c>
      <c r="J935" t="s">
        <v>1348</v>
      </c>
      <c r="K935" t="s">
        <v>1407</v>
      </c>
      <c r="N935" t="s">
        <v>2116</v>
      </c>
      <c r="O935" t="s">
        <v>695</v>
      </c>
      <c r="Q935" t="s">
        <v>29</v>
      </c>
      <c r="R935" t="s">
        <v>113</v>
      </c>
      <c r="S935" t="s">
        <v>692</v>
      </c>
      <c r="T935" t="s">
        <v>2850</v>
      </c>
      <c r="U935" t="s">
        <v>697</v>
      </c>
      <c r="V935" t="s">
        <v>1907</v>
      </c>
      <c r="AG935" t="s">
        <v>2116</v>
      </c>
      <c r="AH935" t="s">
        <v>2116</v>
      </c>
      <c r="AI935">
        <v>298254</v>
      </c>
      <c r="AJ935">
        <v>6488579</v>
      </c>
      <c r="AK935" t="s">
        <v>2393</v>
      </c>
      <c r="AL935" s="57">
        <v>3</v>
      </c>
      <c r="AM935" s="57">
        <v>2.9660000000000002</v>
      </c>
    </row>
    <row r="936" spans="1:39" x14ac:dyDescent="0.2">
      <c r="A936" s="44" t="s">
        <v>173</v>
      </c>
      <c r="B936" t="s">
        <v>176</v>
      </c>
      <c r="C936" t="s">
        <v>4152</v>
      </c>
      <c r="F936" t="s">
        <v>2628</v>
      </c>
      <c r="G936" t="s">
        <v>1805</v>
      </c>
      <c r="H936" s="39">
        <v>44344</v>
      </c>
      <c r="I936">
        <v>2021</v>
      </c>
      <c r="J936" t="s">
        <v>1348</v>
      </c>
      <c r="K936" t="s">
        <v>1266</v>
      </c>
      <c r="N936" t="s">
        <v>2116</v>
      </c>
      <c r="O936" t="s">
        <v>695</v>
      </c>
      <c r="Q936" t="s">
        <v>29</v>
      </c>
      <c r="R936" t="s">
        <v>113</v>
      </c>
      <c r="S936" t="s">
        <v>692</v>
      </c>
      <c r="T936" t="s">
        <v>2850</v>
      </c>
      <c r="U936" t="s">
        <v>697</v>
      </c>
      <c r="V936" t="s">
        <v>2629</v>
      </c>
      <c r="AG936" t="s">
        <v>2116</v>
      </c>
      <c r="AH936" t="s">
        <v>2116</v>
      </c>
      <c r="AI936">
        <v>314352</v>
      </c>
      <c r="AJ936">
        <v>6605240</v>
      </c>
      <c r="AK936" t="s">
        <v>2393</v>
      </c>
      <c r="AL936" s="57">
        <v>9.0449999999999999</v>
      </c>
      <c r="AM936" s="57">
        <v>9</v>
      </c>
    </row>
    <row r="937" spans="1:39" x14ac:dyDescent="0.2">
      <c r="A937" s="44" t="s">
        <v>173</v>
      </c>
      <c r="B937" t="s">
        <v>176</v>
      </c>
      <c r="C937" t="s">
        <v>4097</v>
      </c>
      <c r="E937" t="s">
        <v>1633</v>
      </c>
      <c r="F937" t="s">
        <v>580</v>
      </c>
      <c r="G937" t="s">
        <v>1805</v>
      </c>
      <c r="H937" s="39">
        <v>43817</v>
      </c>
      <c r="I937">
        <v>2019</v>
      </c>
      <c r="J937" t="s">
        <v>3870</v>
      </c>
      <c r="K937" t="s">
        <v>1441</v>
      </c>
      <c r="N937" t="s">
        <v>2116</v>
      </c>
      <c r="O937" t="s">
        <v>695</v>
      </c>
      <c r="Q937" t="s">
        <v>29</v>
      </c>
      <c r="R937" t="s">
        <v>113</v>
      </c>
      <c r="S937" t="s">
        <v>692</v>
      </c>
      <c r="T937" t="s">
        <v>2850</v>
      </c>
      <c r="U937" t="s">
        <v>697</v>
      </c>
      <c r="V937" t="s">
        <v>1946</v>
      </c>
      <c r="AG937" t="s">
        <v>2116</v>
      </c>
      <c r="AH937" t="s">
        <v>2116</v>
      </c>
      <c r="AI937">
        <v>334183</v>
      </c>
      <c r="AJ937">
        <v>6205604</v>
      </c>
      <c r="AK937" t="s">
        <v>2388</v>
      </c>
      <c r="AL937" s="57">
        <v>3</v>
      </c>
      <c r="AM937" s="57">
        <v>2.9660000000000002</v>
      </c>
    </row>
    <row r="938" spans="1:39" x14ac:dyDescent="0.2">
      <c r="A938" s="44" t="s">
        <v>173</v>
      </c>
      <c r="B938" t="s">
        <v>176</v>
      </c>
      <c r="C938" t="s">
        <v>4080</v>
      </c>
      <c r="E938" t="s">
        <v>1738</v>
      </c>
      <c r="F938" t="s">
        <v>595</v>
      </c>
      <c r="G938" t="s">
        <v>1805</v>
      </c>
      <c r="H938" s="39">
        <v>43665</v>
      </c>
      <c r="I938">
        <v>2019</v>
      </c>
      <c r="J938" t="s">
        <v>1348</v>
      </c>
      <c r="K938" t="s">
        <v>1447</v>
      </c>
      <c r="N938" t="s">
        <v>2116</v>
      </c>
      <c r="O938" t="s">
        <v>695</v>
      </c>
      <c r="Q938" t="s">
        <v>29</v>
      </c>
      <c r="R938" t="s">
        <v>113</v>
      </c>
      <c r="S938" t="s">
        <v>692</v>
      </c>
      <c r="T938" t="s">
        <v>2850</v>
      </c>
      <c r="U938" t="s">
        <v>697</v>
      </c>
      <c r="V938" t="s">
        <v>1913</v>
      </c>
      <c r="AG938" t="s">
        <v>2116</v>
      </c>
      <c r="AH938" t="s">
        <v>2116</v>
      </c>
      <c r="AI938">
        <v>313200</v>
      </c>
      <c r="AJ938">
        <v>6484355</v>
      </c>
      <c r="AK938" t="s">
        <v>2393</v>
      </c>
      <c r="AL938" s="57">
        <v>3</v>
      </c>
      <c r="AM938" s="57">
        <v>2.996</v>
      </c>
    </row>
    <row r="939" spans="1:39" x14ac:dyDescent="0.2">
      <c r="A939" s="44" t="s">
        <v>173</v>
      </c>
      <c r="B939" t="s">
        <v>176</v>
      </c>
      <c r="C939" t="s">
        <v>4072</v>
      </c>
      <c r="E939" t="s">
        <v>1579</v>
      </c>
      <c r="F939" t="s">
        <v>358</v>
      </c>
      <c r="G939" t="s">
        <v>1805</v>
      </c>
      <c r="H939" s="39">
        <v>43252</v>
      </c>
      <c r="I939">
        <v>2018</v>
      </c>
      <c r="J939" t="s">
        <v>1348</v>
      </c>
      <c r="K939" t="s">
        <v>1350</v>
      </c>
      <c r="N939" t="s">
        <v>2116</v>
      </c>
      <c r="O939" t="s">
        <v>1837</v>
      </c>
      <c r="Q939" t="s">
        <v>29</v>
      </c>
      <c r="R939" t="s">
        <v>113</v>
      </c>
      <c r="S939" t="s">
        <v>692</v>
      </c>
      <c r="T939" t="s">
        <v>2850</v>
      </c>
      <c r="U939" t="s">
        <v>738</v>
      </c>
      <c r="V939" t="s">
        <v>810</v>
      </c>
      <c r="AG939" t="s">
        <v>2116</v>
      </c>
      <c r="AH939" t="s">
        <v>2116</v>
      </c>
      <c r="AI939">
        <v>276707.69</v>
      </c>
      <c r="AJ939">
        <v>6611006.2999999998</v>
      </c>
      <c r="AK939" t="s">
        <v>2390</v>
      </c>
      <c r="AL939" s="57">
        <v>3</v>
      </c>
      <c r="AM939" s="57">
        <v>2.9550000000000001</v>
      </c>
    </row>
    <row r="940" spans="1:39" x14ac:dyDescent="0.2">
      <c r="A940" s="44" t="s">
        <v>173</v>
      </c>
      <c r="B940" t="s">
        <v>176</v>
      </c>
      <c r="C940" t="s">
        <v>4159</v>
      </c>
      <c r="E940" t="s">
        <v>1583</v>
      </c>
      <c r="F940" t="s">
        <v>367</v>
      </c>
      <c r="G940" t="s">
        <v>1805</v>
      </c>
      <c r="H940" s="39">
        <v>43483</v>
      </c>
      <c r="I940">
        <v>2019</v>
      </c>
      <c r="J940" t="s">
        <v>1348</v>
      </c>
      <c r="K940" t="s">
        <v>133</v>
      </c>
      <c r="N940" t="s">
        <v>2116</v>
      </c>
      <c r="O940" t="s">
        <v>1837</v>
      </c>
      <c r="Q940" t="s">
        <v>29</v>
      </c>
      <c r="R940" t="s">
        <v>113</v>
      </c>
      <c r="S940" t="s">
        <v>692</v>
      </c>
      <c r="T940" t="s">
        <v>2850</v>
      </c>
      <c r="U940" t="s">
        <v>697</v>
      </c>
      <c r="V940" t="s">
        <v>818</v>
      </c>
      <c r="AG940" t="s">
        <v>2116</v>
      </c>
      <c r="AH940" t="s">
        <v>2116</v>
      </c>
      <c r="AI940">
        <v>301304.59000000003</v>
      </c>
      <c r="AJ940">
        <v>6750538.0300000003</v>
      </c>
      <c r="AK940" t="s">
        <v>2393</v>
      </c>
      <c r="AL940" s="57">
        <v>2</v>
      </c>
      <c r="AM940" s="57">
        <v>1.9850000000000001</v>
      </c>
    </row>
    <row r="941" spans="1:39" x14ac:dyDescent="0.2">
      <c r="A941" s="44" t="s">
        <v>173</v>
      </c>
      <c r="B941" t="s">
        <v>176</v>
      </c>
      <c r="C941" t="s">
        <v>4092</v>
      </c>
      <c r="E941" t="s">
        <v>1610</v>
      </c>
      <c r="F941" t="s">
        <v>500</v>
      </c>
      <c r="G941" t="s">
        <v>1805</v>
      </c>
      <c r="H941" s="39">
        <v>43666</v>
      </c>
      <c r="I941">
        <v>2019</v>
      </c>
      <c r="J941" t="s">
        <v>1348</v>
      </c>
      <c r="K941" t="s">
        <v>1407</v>
      </c>
      <c r="N941" t="s">
        <v>2116</v>
      </c>
      <c r="O941" t="s">
        <v>695</v>
      </c>
      <c r="Q941" t="s">
        <v>29</v>
      </c>
      <c r="R941" t="s">
        <v>113</v>
      </c>
      <c r="S941" t="s">
        <v>692</v>
      </c>
      <c r="T941" t="s">
        <v>2850</v>
      </c>
      <c r="U941" t="s">
        <v>697</v>
      </c>
      <c r="V941" t="s">
        <v>1907</v>
      </c>
      <c r="AG941" t="s">
        <v>2116</v>
      </c>
      <c r="AH941" t="s">
        <v>2116</v>
      </c>
      <c r="AI941">
        <v>296725</v>
      </c>
      <c r="AJ941">
        <v>6500490</v>
      </c>
      <c r="AK941" t="s">
        <v>2393</v>
      </c>
      <c r="AL941" s="57">
        <v>3</v>
      </c>
      <c r="AM941" s="57">
        <v>2.9866000000000001</v>
      </c>
    </row>
    <row r="942" spans="1:39" x14ac:dyDescent="0.2">
      <c r="A942" s="44" t="s">
        <v>173</v>
      </c>
      <c r="B942" t="s">
        <v>176</v>
      </c>
      <c r="C942" t="s">
        <v>2903</v>
      </c>
      <c r="F942" t="s">
        <v>2904</v>
      </c>
      <c r="G942" t="s">
        <v>1805</v>
      </c>
      <c r="H942" s="39">
        <v>44573</v>
      </c>
      <c r="I942">
        <v>2022</v>
      </c>
      <c r="J942" t="s">
        <v>1316</v>
      </c>
      <c r="K942" t="s">
        <v>1321</v>
      </c>
      <c r="N942" t="s">
        <v>2116</v>
      </c>
      <c r="O942" t="s">
        <v>695</v>
      </c>
      <c r="Q942" t="s">
        <v>29</v>
      </c>
      <c r="R942" t="s">
        <v>113</v>
      </c>
      <c r="S942" t="s">
        <v>692</v>
      </c>
      <c r="T942" t="s">
        <v>2850</v>
      </c>
      <c r="U942" t="s">
        <v>2905</v>
      </c>
      <c r="V942" t="s">
        <v>2906</v>
      </c>
      <c r="AG942" t="s">
        <v>2116</v>
      </c>
      <c r="AH942" t="s">
        <v>2116</v>
      </c>
      <c r="AI942">
        <v>274966</v>
      </c>
      <c r="AJ942">
        <v>6304312</v>
      </c>
      <c r="AK942" t="s">
        <v>2388</v>
      </c>
      <c r="AL942" s="57">
        <v>9.0050000000000008</v>
      </c>
      <c r="AM942" s="57">
        <v>9</v>
      </c>
    </row>
    <row r="943" spans="1:39" x14ac:dyDescent="0.2">
      <c r="A943" s="44" t="s">
        <v>173</v>
      </c>
      <c r="B943" t="s">
        <v>176</v>
      </c>
      <c r="C943" t="s">
        <v>2187</v>
      </c>
      <c r="F943" t="s">
        <v>2425</v>
      </c>
      <c r="G943" t="s">
        <v>1805</v>
      </c>
      <c r="H943" s="39">
        <v>44350</v>
      </c>
      <c r="I943">
        <v>2021</v>
      </c>
      <c r="J943" t="s">
        <v>3870</v>
      </c>
      <c r="K943" t="s">
        <v>1427</v>
      </c>
      <c r="N943" t="s">
        <v>2116</v>
      </c>
      <c r="O943" t="s">
        <v>695</v>
      </c>
      <c r="Q943" t="s">
        <v>29</v>
      </c>
      <c r="R943" t="s">
        <v>113</v>
      </c>
      <c r="S943" t="s">
        <v>692</v>
      </c>
      <c r="T943" t="s">
        <v>2850</v>
      </c>
      <c r="U943" t="s">
        <v>697</v>
      </c>
      <c r="V943" t="s">
        <v>2426</v>
      </c>
      <c r="AG943" t="s">
        <v>2116</v>
      </c>
      <c r="AH943" t="s">
        <v>2116</v>
      </c>
      <c r="AI943">
        <v>264050</v>
      </c>
      <c r="AJ943">
        <v>6197450</v>
      </c>
      <c r="AK943" t="s">
        <v>2388</v>
      </c>
      <c r="AL943" s="57">
        <v>2.9950000000000001</v>
      </c>
      <c r="AM943" s="57">
        <v>2.99</v>
      </c>
    </row>
    <row r="944" spans="1:39" x14ac:dyDescent="0.2">
      <c r="A944" s="44" t="s">
        <v>173</v>
      </c>
      <c r="B944" t="s">
        <v>176</v>
      </c>
      <c r="C944" t="s">
        <v>2187</v>
      </c>
      <c r="E944" t="s">
        <v>1195</v>
      </c>
      <c r="F944" t="s">
        <v>594</v>
      </c>
      <c r="G944" t="s">
        <v>1805</v>
      </c>
      <c r="H944" s="39">
        <v>42530</v>
      </c>
      <c r="I944">
        <v>2016</v>
      </c>
      <c r="J944" t="s">
        <v>1348</v>
      </c>
      <c r="K944" t="s">
        <v>1447</v>
      </c>
      <c r="N944" t="s">
        <v>2116</v>
      </c>
      <c r="O944" t="s">
        <v>695</v>
      </c>
      <c r="Q944" t="s">
        <v>29</v>
      </c>
      <c r="R944" t="s">
        <v>113</v>
      </c>
      <c r="S944" t="s">
        <v>692</v>
      </c>
      <c r="T944" t="s">
        <v>2850</v>
      </c>
      <c r="U944" t="s">
        <v>738</v>
      </c>
      <c r="V944" t="s">
        <v>988</v>
      </c>
      <c r="AG944" t="s">
        <v>2116</v>
      </c>
      <c r="AH944" t="s">
        <v>2116</v>
      </c>
      <c r="AI944">
        <v>303233.9999</v>
      </c>
      <c r="AJ944">
        <v>6485793.0149999997</v>
      </c>
      <c r="AK944" t="s">
        <v>2390</v>
      </c>
      <c r="AL944" s="57">
        <v>2.88</v>
      </c>
      <c r="AM944" s="57">
        <v>2.88</v>
      </c>
    </row>
    <row r="945" spans="1:39" x14ac:dyDescent="0.2">
      <c r="A945" s="44" t="s">
        <v>173</v>
      </c>
      <c r="B945" t="s">
        <v>176</v>
      </c>
      <c r="C945" t="s">
        <v>2187</v>
      </c>
      <c r="E945" t="s">
        <v>1195</v>
      </c>
      <c r="F945" t="s">
        <v>517</v>
      </c>
      <c r="G945" t="s">
        <v>1805</v>
      </c>
      <c r="H945" s="39">
        <v>42446</v>
      </c>
      <c r="I945">
        <v>2016</v>
      </c>
      <c r="J945" t="s">
        <v>1316</v>
      </c>
      <c r="K945" t="s">
        <v>1414</v>
      </c>
      <c r="N945" t="s">
        <v>2116</v>
      </c>
      <c r="O945" t="s">
        <v>695</v>
      </c>
      <c r="Q945" t="s">
        <v>29</v>
      </c>
      <c r="R945" t="s">
        <v>113</v>
      </c>
      <c r="S945" t="s">
        <v>692</v>
      </c>
      <c r="T945" t="s">
        <v>2850</v>
      </c>
      <c r="U945" t="s">
        <v>738</v>
      </c>
      <c r="V945" t="s">
        <v>740</v>
      </c>
      <c r="AG945" t="s">
        <v>2116</v>
      </c>
      <c r="AH945" t="s">
        <v>2116</v>
      </c>
      <c r="AI945">
        <v>302056.9999</v>
      </c>
      <c r="AJ945">
        <v>6424179.0149999997</v>
      </c>
      <c r="AK945" t="s">
        <v>2388</v>
      </c>
      <c r="AL945" s="57">
        <v>3</v>
      </c>
      <c r="AM945" s="57">
        <v>3</v>
      </c>
    </row>
    <row r="946" spans="1:39" x14ac:dyDescent="0.2">
      <c r="A946" s="44" t="s">
        <v>173</v>
      </c>
      <c r="B946" t="s">
        <v>176</v>
      </c>
      <c r="C946" t="s">
        <v>3897</v>
      </c>
      <c r="F946" t="s">
        <v>3898</v>
      </c>
      <c r="G946" t="s">
        <v>1805</v>
      </c>
      <c r="H946" s="39">
        <v>45455</v>
      </c>
      <c r="I946">
        <v>2024</v>
      </c>
      <c r="J946" t="s">
        <v>3870</v>
      </c>
      <c r="K946" t="s">
        <v>1368</v>
      </c>
      <c r="N946" t="s">
        <v>2116</v>
      </c>
      <c r="O946" t="s">
        <v>1835</v>
      </c>
      <c r="Q946" t="s">
        <v>29</v>
      </c>
      <c r="R946" t="s">
        <v>47</v>
      </c>
      <c r="S946" t="s">
        <v>692</v>
      </c>
      <c r="U946" t="s">
        <v>1824</v>
      </c>
      <c r="V946" t="s">
        <v>3899</v>
      </c>
      <c r="AG946" t="s">
        <v>2116</v>
      </c>
      <c r="AH946" t="s">
        <v>2116</v>
      </c>
      <c r="AI946">
        <v>253470</v>
      </c>
      <c r="AJ946">
        <v>6225090</v>
      </c>
      <c r="AK946" t="s">
        <v>2388</v>
      </c>
      <c r="AL946" s="57">
        <v>31.51</v>
      </c>
      <c r="AM946" s="57">
        <v>30.89</v>
      </c>
    </row>
    <row r="947" spans="1:39" x14ac:dyDescent="0.2">
      <c r="A947" s="44" t="s">
        <v>173</v>
      </c>
      <c r="B947" t="s">
        <v>176</v>
      </c>
      <c r="C947" t="s">
        <v>3897</v>
      </c>
      <c r="F947" t="s">
        <v>3962</v>
      </c>
      <c r="G947" t="s">
        <v>1805</v>
      </c>
      <c r="H947" s="39">
        <v>45510</v>
      </c>
      <c r="I947">
        <v>2024</v>
      </c>
      <c r="J947" t="s">
        <v>3870</v>
      </c>
      <c r="K947" t="s">
        <v>1368</v>
      </c>
      <c r="N947" t="s">
        <v>2116</v>
      </c>
      <c r="O947" t="s">
        <v>1831</v>
      </c>
      <c r="Q947" t="s">
        <v>29</v>
      </c>
      <c r="R947" t="s">
        <v>47</v>
      </c>
      <c r="S947" t="s">
        <v>692</v>
      </c>
      <c r="U947" t="s">
        <v>1824</v>
      </c>
      <c r="V947" t="s">
        <v>3899</v>
      </c>
      <c r="AG947" t="s">
        <v>2116</v>
      </c>
      <c r="AH947" t="s">
        <v>2116</v>
      </c>
      <c r="AI947">
        <v>256170</v>
      </c>
      <c r="AJ947">
        <v>6220370</v>
      </c>
      <c r="AK947" t="s">
        <v>2388</v>
      </c>
      <c r="AL947" s="57">
        <v>47.2</v>
      </c>
      <c r="AM947" s="57">
        <v>47.2</v>
      </c>
    </row>
    <row r="948" spans="1:39" x14ac:dyDescent="0.2">
      <c r="A948" s="44" t="s">
        <v>173</v>
      </c>
      <c r="B948" t="s">
        <v>176</v>
      </c>
      <c r="C948" t="s">
        <v>3897</v>
      </c>
      <c r="F948" t="s">
        <v>3963</v>
      </c>
      <c r="G948" t="s">
        <v>1805</v>
      </c>
      <c r="H948" s="39">
        <v>45510</v>
      </c>
      <c r="I948">
        <v>2024</v>
      </c>
      <c r="J948" t="s">
        <v>3870</v>
      </c>
      <c r="K948" t="s">
        <v>1368</v>
      </c>
      <c r="N948" t="s">
        <v>2116</v>
      </c>
      <c r="O948" t="s">
        <v>1833</v>
      </c>
      <c r="Q948" t="s">
        <v>29</v>
      </c>
      <c r="R948" t="s">
        <v>47</v>
      </c>
      <c r="S948" t="s">
        <v>692</v>
      </c>
      <c r="U948" t="s">
        <v>1824</v>
      </c>
      <c r="V948" t="s">
        <v>3964</v>
      </c>
      <c r="AG948" t="s">
        <v>2116</v>
      </c>
      <c r="AH948" t="s">
        <v>2116</v>
      </c>
      <c r="AI948">
        <v>256760</v>
      </c>
      <c r="AJ948">
        <v>6223140</v>
      </c>
      <c r="AK948" t="s">
        <v>2388</v>
      </c>
      <c r="AL948" s="57">
        <v>27.149100000000001</v>
      </c>
      <c r="AM948" s="57">
        <v>26.472000000000001</v>
      </c>
    </row>
    <row r="949" spans="1:39" x14ac:dyDescent="0.2">
      <c r="A949" s="44" t="s">
        <v>173</v>
      </c>
      <c r="B949" t="s">
        <v>176</v>
      </c>
      <c r="C949" t="s">
        <v>2697</v>
      </c>
      <c r="E949" t="s">
        <v>1749</v>
      </c>
      <c r="F949" t="s">
        <v>680</v>
      </c>
      <c r="G949" t="s">
        <v>1805</v>
      </c>
      <c r="H949" s="39">
        <v>42356</v>
      </c>
      <c r="I949">
        <v>2015</v>
      </c>
      <c r="J949" t="s">
        <v>1316</v>
      </c>
      <c r="K949" t="s">
        <v>128</v>
      </c>
      <c r="N949" t="s">
        <v>2116</v>
      </c>
      <c r="O949" t="s">
        <v>1835</v>
      </c>
      <c r="Q949" t="s">
        <v>29</v>
      </c>
      <c r="R949" t="s">
        <v>131</v>
      </c>
      <c r="S949" t="s">
        <v>692</v>
      </c>
      <c r="T949" t="s">
        <v>2850</v>
      </c>
      <c r="U949" t="s">
        <v>727</v>
      </c>
      <c r="V949" t="s">
        <v>1050</v>
      </c>
      <c r="AG949" t="s">
        <v>2116</v>
      </c>
      <c r="AH949" t="s">
        <v>2116</v>
      </c>
      <c r="AI949">
        <v>253627.02009999999</v>
      </c>
      <c r="AJ949">
        <v>6335865.0599999996</v>
      </c>
      <c r="AK949" t="s">
        <v>2388</v>
      </c>
      <c r="AL949" s="57">
        <v>4.5</v>
      </c>
      <c r="AM949" s="57">
        <v>4.1456</v>
      </c>
    </row>
    <row r="950" spans="1:39" x14ac:dyDescent="0.2">
      <c r="A950" s="44" t="s">
        <v>173</v>
      </c>
      <c r="B950" t="s">
        <v>176</v>
      </c>
      <c r="C950" t="s">
        <v>2584</v>
      </c>
      <c r="E950" t="s">
        <v>1181</v>
      </c>
      <c r="F950" t="s">
        <v>485</v>
      </c>
      <c r="G950" t="s">
        <v>1805</v>
      </c>
      <c r="H950" s="39">
        <v>42947</v>
      </c>
      <c r="I950">
        <v>2017</v>
      </c>
      <c r="J950" t="s">
        <v>1310</v>
      </c>
      <c r="K950" t="s">
        <v>1396</v>
      </c>
      <c r="N950" t="s">
        <v>2116</v>
      </c>
      <c r="O950" t="s">
        <v>1837</v>
      </c>
      <c r="Q950" t="s">
        <v>29</v>
      </c>
      <c r="R950" t="s">
        <v>113</v>
      </c>
      <c r="S950" t="s">
        <v>692</v>
      </c>
      <c r="T950" t="s">
        <v>2850</v>
      </c>
      <c r="U950" t="s">
        <v>697</v>
      </c>
      <c r="V950" t="s">
        <v>921</v>
      </c>
      <c r="AG950" t="s">
        <v>2116</v>
      </c>
      <c r="AH950" t="s">
        <v>2116</v>
      </c>
      <c r="AI950">
        <v>309536</v>
      </c>
      <c r="AJ950">
        <v>6274484</v>
      </c>
      <c r="AK950" t="s">
        <v>2391</v>
      </c>
      <c r="AL950" s="57">
        <v>2.1</v>
      </c>
      <c r="AM950" s="57">
        <v>2.0499999999999998</v>
      </c>
    </row>
    <row r="951" spans="1:39" x14ac:dyDescent="0.2">
      <c r="A951" s="44" t="s">
        <v>173</v>
      </c>
      <c r="B951" t="s">
        <v>176</v>
      </c>
      <c r="C951" t="s">
        <v>3255</v>
      </c>
      <c r="F951" t="s">
        <v>3256</v>
      </c>
      <c r="G951" t="s">
        <v>1805</v>
      </c>
      <c r="H951" s="39">
        <v>44783</v>
      </c>
      <c r="I951">
        <v>2022</v>
      </c>
      <c r="J951" t="s">
        <v>1348</v>
      </c>
      <c r="K951" t="s">
        <v>1350</v>
      </c>
      <c r="N951" t="s">
        <v>2116</v>
      </c>
      <c r="O951" t="s">
        <v>695</v>
      </c>
      <c r="Q951" t="s">
        <v>29</v>
      </c>
      <c r="R951" t="s">
        <v>113</v>
      </c>
      <c r="S951" t="s">
        <v>692</v>
      </c>
      <c r="T951" t="s">
        <v>2850</v>
      </c>
      <c r="U951" t="s">
        <v>1557</v>
      </c>
      <c r="V951" t="s">
        <v>3257</v>
      </c>
      <c r="AG951" t="s">
        <v>2116</v>
      </c>
      <c r="AH951" t="s">
        <v>2116</v>
      </c>
      <c r="AI951">
        <v>287054</v>
      </c>
      <c r="AJ951">
        <v>6618762</v>
      </c>
      <c r="AK951" t="s">
        <v>2390</v>
      </c>
      <c r="AL951" s="57">
        <v>9.15</v>
      </c>
      <c r="AM951" s="57">
        <v>9</v>
      </c>
    </row>
    <row r="952" spans="1:39" x14ac:dyDescent="0.2">
      <c r="A952" s="44" t="s">
        <v>173</v>
      </c>
      <c r="B952" t="s">
        <v>176</v>
      </c>
      <c r="C952" t="s">
        <v>2643</v>
      </c>
      <c r="F952" t="s">
        <v>2644</v>
      </c>
      <c r="G952" t="s">
        <v>1805</v>
      </c>
      <c r="H952" s="39">
        <v>44377</v>
      </c>
      <c r="I952">
        <v>2021</v>
      </c>
      <c r="J952" t="s">
        <v>1337</v>
      </c>
      <c r="K952" t="s">
        <v>1342</v>
      </c>
      <c r="N952" t="s">
        <v>2116</v>
      </c>
      <c r="O952" t="s">
        <v>695</v>
      </c>
      <c r="Q952" t="s">
        <v>29</v>
      </c>
      <c r="R952" t="s">
        <v>113</v>
      </c>
      <c r="S952" t="s">
        <v>692</v>
      </c>
      <c r="T952" t="s">
        <v>2850</v>
      </c>
      <c r="U952" t="s">
        <v>2645</v>
      </c>
      <c r="V952" t="s">
        <v>2646</v>
      </c>
      <c r="AG952" t="s">
        <v>2116</v>
      </c>
      <c r="AH952" t="s">
        <v>2116</v>
      </c>
      <c r="AI952">
        <v>735300</v>
      </c>
      <c r="AJ952">
        <v>5894417</v>
      </c>
      <c r="AK952" t="s">
        <v>2394</v>
      </c>
      <c r="AL952" s="57">
        <v>9.0037199999999995</v>
      </c>
      <c r="AM952" s="57">
        <v>9</v>
      </c>
    </row>
    <row r="953" spans="1:39" x14ac:dyDescent="0.2">
      <c r="A953" s="44" t="s">
        <v>173</v>
      </c>
      <c r="B953" t="s">
        <v>176</v>
      </c>
      <c r="C953" t="s">
        <v>2229</v>
      </c>
      <c r="F953" t="s">
        <v>2686</v>
      </c>
      <c r="G953" t="s">
        <v>1805</v>
      </c>
      <c r="H953" s="39">
        <v>44380</v>
      </c>
      <c r="I953">
        <v>2021</v>
      </c>
      <c r="J953" t="s">
        <v>1310</v>
      </c>
      <c r="K953" t="s">
        <v>1460</v>
      </c>
      <c r="N953" t="s">
        <v>2116</v>
      </c>
      <c r="O953" t="s">
        <v>1835</v>
      </c>
      <c r="Q953" t="s">
        <v>36</v>
      </c>
      <c r="R953" t="s">
        <v>37</v>
      </c>
      <c r="S953" t="s">
        <v>139</v>
      </c>
      <c r="T953" t="s">
        <v>2850</v>
      </c>
      <c r="U953" t="s">
        <v>697</v>
      </c>
      <c r="V953" t="s">
        <v>2687</v>
      </c>
      <c r="AG953" t="s">
        <v>2116</v>
      </c>
      <c r="AH953" t="s">
        <v>2116</v>
      </c>
      <c r="AI953">
        <v>320887</v>
      </c>
      <c r="AJ953">
        <v>6268768</v>
      </c>
      <c r="AK953" t="s">
        <v>2388</v>
      </c>
      <c r="AL953" s="57">
        <v>3.0350000000000001</v>
      </c>
      <c r="AM953" s="57">
        <v>3</v>
      </c>
    </row>
    <row r="954" spans="1:39" x14ac:dyDescent="0.2">
      <c r="A954" s="44" t="s">
        <v>173</v>
      </c>
      <c r="B954" t="s">
        <v>176</v>
      </c>
      <c r="C954" t="s">
        <v>2229</v>
      </c>
      <c r="F954" t="s">
        <v>2980</v>
      </c>
      <c r="G954" t="s">
        <v>1805</v>
      </c>
      <c r="H954" s="39">
        <v>44680</v>
      </c>
      <c r="I954">
        <v>2022</v>
      </c>
      <c r="J954" t="s">
        <v>1316</v>
      </c>
      <c r="K954" t="s">
        <v>128</v>
      </c>
      <c r="N954" t="s">
        <v>2116</v>
      </c>
      <c r="O954" t="s">
        <v>1837</v>
      </c>
      <c r="Q954" t="s">
        <v>36</v>
      </c>
      <c r="R954" t="s">
        <v>37</v>
      </c>
      <c r="S954" t="s">
        <v>139</v>
      </c>
      <c r="T954" t="s">
        <v>2850</v>
      </c>
      <c r="U954" t="s">
        <v>727</v>
      </c>
      <c r="V954" t="s">
        <v>2981</v>
      </c>
      <c r="AG954" t="s">
        <v>2116</v>
      </c>
      <c r="AH954" t="s">
        <v>2116</v>
      </c>
      <c r="AI954">
        <v>258261</v>
      </c>
      <c r="AJ954">
        <v>6335401</v>
      </c>
      <c r="AK954" t="s">
        <v>2388</v>
      </c>
      <c r="AL954" s="57">
        <v>3.0350000000000001</v>
      </c>
      <c r="AM954" s="57">
        <v>3</v>
      </c>
    </row>
    <row r="955" spans="1:39" x14ac:dyDescent="0.2">
      <c r="A955" s="44" t="s">
        <v>173</v>
      </c>
      <c r="B955" t="s">
        <v>176</v>
      </c>
      <c r="C955" t="s">
        <v>2229</v>
      </c>
      <c r="F955" t="s">
        <v>3281</v>
      </c>
      <c r="G955" t="s">
        <v>1805</v>
      </c>
      <c r="H955" s="39">
        <v>44963</v>
      </c>
      <c r="I955">
        <v>2023</v>
      </c>
      <c r="J955" t="s">
        <v>1310</v>
      </c>
      <c r="K955" t="s">
        <v>1460</v>
      </c>
      <c r="N955" t="s">
        <v>2116</v>
      </c>
      <c r="O955" t="s">
        <v>1837</v>
      </c>
      <c r="Q955" t="s">
        <v>36</v>
      </c>
      <c r="R955" t="s">
        <v>37</v>
      </c>
      <c r="S955" t="s">
        <v>139</v>
      </c>
      <c r="T955" t="s">
        <v>2850</v>
      </c>
      <c r="U955" t="s">
        <v>3282</v>
      </c>
      <c r="V955" t="s">
        <v>2687</v>
      </c>
      <c r="AG955" t="s">
        <v>2116</v>
      </c>
      <c r="AH955" t="s">
        <v>2116</v>
      </c>
      <c r="AI955">
        <v>320887</v>
      </c>
      <c r="AJ955">
        <v>6268768</v>
      </c>
      <c r="AK955" t="s">
        <v>2388</v>
      </c>
      <c r="AL955" s="57">
        <v>3.0350000000000001</v>
      </c>
      <c r="AM955" s="57">
        <v>3</v>
      </c>
    </row>
    <row r="956" spans="1:39" x14ac:dyDescent="0.2">
      <c r="A956" s="44" t="s">
        <v>173</v>
      </c>
      <c r="B956" t="s">
        <v>176</v>
      </c>
      <c r="C956" t="s">
        <v>2229</v>
      </c>
      <c r="E956" t="s">
        <v>1626</v>
      </c>
      <c r="F956" t="s">
        <v>566</v>
      </c>
      <c r="G956" t="s">
        <v>1805</v>
      </c>
      <c r="H956" s="39">
        <v>43453</v>
      </c>
      <c r="I956">
        <v>2018</v>
      </c>
      <c r="J956" t="s">
        <v>1310</v>
      </c>
      <c r="K956" t="s">
        <v>1435</v>
      </c>
      <c r="N956" t="s">
        <v>2116</v>
      </c>
      <c r="O956" t="s">
        <v>1823</v>
      </c>
      <c r="Q956" t="s">
        <v>36</v>
      </c>
      <c r="R956" t="s">
        <v>37</v>
      </c>
      <c r="S956" t="s">
        <v>139</v>
      </c>
      <c r="T956" t="s">
        <v>2850</v>
      </c>
      <c r="U956" t="s">
        <v>697</v>
      </c>
      <c r="V956" t="s">
        <v>969</v>
      </c>
      <c r="W956" t="s">
        <v>37</v>
      </c>
      <c r="X956" t="s">
        <v>1998</v>
      </c>
      <c r="Y956" t="s">
        <v>1273</v>
      </c>
      <c r="AG956" t="s">
        <v>2116</v>
      </c>
      <c r="AH956" t="s">
        <v>2116</v>
      </c>
      <c r="AI956">
        <v>336177</v>
      </c>
      <c r="AJ956">
        <v>6305310</v>
      </c>
      <c r="AK956" t="s">
        <v>2392</v>
      </c>
      <c r="AL956" s="57">
        <v>3</v>
      </c>
      <c r="AM956" s="57">
        <v>2.97</v>
      </c>
    </row>
    <row r="957" spans="1:39" x14ac:dyDescent="0.2">
      <c r="A957" s="44" t="s">
        <v>173</v>
      </c>
      <c r="B957" t="s">
        <v>176</v>
      </c>
      <c r="C957" t="s">
        <v>2661</v>
      </c>
      <c r="F957" t="s">
        <v>1551</v>
      </c>
      <c r="G957" t="s">
        <v>1805</v>
      </c>
      <c r="H957" s="39">
        <v>44211</v>
      </c>
      <c r="I957">
        <v>2021</v>
      </c>
      <c r="J957" t="s">
        <v>1297</v>
      </c>
      <c r="K957" t="s">
        <v>1462</v>
      </c>
      <c r="N957" t="s">
        <v>2116</v>
      </c>
      <c r="O957" t="s">
        <v>695</v>
      </c>
      <c r="Q957" t="s">
        <v>29</v>
      </c>
      <c r="R957" t="s">
        <v>113</v>
      </c>
      <c r="S957" t="s">
        <v>692</v>
      </c>
      <c r="T957" t="s">
        <v>2850</v>
      </c>
      <c r="U957" t="s">
        <v>1557</v>
      </c>
      <c r="V957" t="s">
        <v>2210</v>
      </c>
      <c r="AG957" t="s">
        <v>2116</v>
      </c>
      <c r="AH957" t="s">
        <v>2116</v>
      </c>
      <c r="AI957">
        <v>265935</v>
      </c>
      <c r="AJ957">
        <v>6068768</v>
      </c>
      <c r="AK957" t="s">
        <v>2388</v>
      </c>
      <c r="AL957" s="57">
        <v>9.0658999999999992</v>
      </c>
      <c r="AM957" s="57">
        <v>9</v>
      </c>
    </row>
    <row r="958" spans="1:39" x14ac:dyDescent="0.2">
      <c r="A958" s="44" t="s">
        <v>173</v>
      </c>
      <c r="B958" t="s">
        <v>176</v>
      </c>
      <c r="C958" t="s">
        <v>4176</v>
      </c>
      <c r="F958" t="s">
        <v>4177</v>
      </c>
      <c r="G958" t="s">
        <v>1805</v>
      </c>
      <c r="H958" s="39">
        <v>45672</v>
      </c>
      <c r="I958">
        <v>2025</v>
      </c>
      <c r="J958" t="s">
        <v>1362</v>
      </c>
      <c r="K958" t="s">
        <v>1470</v>
      </c>
      <c r="N958" t="s">
        <v>2116</v>
      </c>
      <c r="O958" t="s">
        <v>3536</v>
      </c>
      <c r="Q958" t="s">
        <v>29</v>
      </c>
      <c r="R958" t="s">
        <v>113</v>
      </c>
      <c r="S958" t="s">
        <v>4070</v>
      </c>
      <c r="U958" t="s">
        <v>1824</v>
      </c>
      <c r="V958" t="s">
        <v>4178</v>
      </c>
      <c r="AG958" t="s">
        <v>2116</v>
      </c>
      <c r="AH958" t="s">
        <v>2116</v>
      </c>
      <c r="AI958">
        <v>326678.65000000002</v>
      </c>
      <c r="AJ958">
        <v>6852228.6500000004</v>
      </c>
      <c r="AK958" t="s">
        <v>2390</v>
      </c>
      <c r="AL958" s="57">
        <v>155.87</v>
      </c>
      <c r="AM958" s="57">
        <v>152.30000000000001</v>
      </c>
    </row>
    <row r="959" spans="1:39" x14ac:dyDescent="0.2">
      <c r="A959" s="44" t="s">
        <v>173</v>
      </c>
      <c r="B959" t="s">
        <v>176</v>
      </c>
      <c r="C959" t="s">
        <v>4137</v>
      </c>
      <c r="F959" t="s">
        <v>4138</v>
      </c>
      <c r="G959" t="s">
        <v>1805</v>
      </c>
      <c r="H959" s="39">
        <v>45643</v>
      </c>
      <c r="I959">
        <v>2024</v>
      </c>
      <c r="J959" t="s">
        <v>1333</v>
      </c>
      <c r="K959" t="s">
        <v>2243</v>
      </c>
      <c r="N959" t="s">
        <v>2116</v>
      </c>
      <c r="O959" t="s">
        <v>1837</v>
      </c>
      <c r="Q959" t="s">
        <v>29</v>
      </c>
      <c r="R959" t="s">
        <v>113</v>
      </c>
      <c r="S959" t="s">
        <v>4070</v>
      </c>
      <c r="T959" t="s">
        <v>2850</v>
      </c>
      <c r="U959" t="s">
        <v>3845</v>
      </c>
      <c r="V959" t="s">
        <v>4139</v>
      </c>
      <c r="AG959" t="s">
        <v>2116</v>
      </c>
      <c r="AH959" t="s">
        <v>2116</v>
      </c>
      <c r="AI959">
        <v>745662</v>
      </c>
      <c r="AJ959">
        <v>5937216</v>
      </c>
      <c r="AK959" t="s">
        <v>2389</v>
      </c>
      <c r="AL959" s="57">
        <v>1.1045</v>
      </c>
      <c r="AM959" s="57">
        <v>1.1000000000000001</v>
      </c>
    </row>
    <row r="960" spans="1:39" x14ac:dyDescent="0.2">
      <c r="A960" s="44" t="s">
        <v>173</v>
      </c>
      <c r="B960" t="s">
        <v>176</v>
      </c>
      <c r="C960" t="s">
        <v>2597</v>
      </c>
      <c r="E960" t="s">
        <v>1175</v>
      </c>
      <c r="F960" t="s">
        <v>474</v>
      </c>
      <c r="G960" t="s">
        <v>1805</v>
      </c>
      <c r="H960" s="39">
        <v>42821</v>
      </c>
      <c r="I960">
        <v>2017</v>
      </c>
      <c r="J960" t="s">
        <v>1297</v>
      </c>
      <c r="K960" t="s">
        <v>1391</v>
      </c>
      <c r="N960" t="s">
        <v>2116</v>
      </c>
      <c r="O960" t="s">
        <v>695</v>
      </c>
      <c r="Q960" t="s">
        <v>29</v>
      </c>
      <c r="R960" t="s">
        <v>113</v>
      </c>
      <c r="S960" t="s">
        <v>692</v>
      </c>
      <c r="T960" t="s">
        <v>2850</v>
      </c>
      <c r="U960" t="s">
        <v>885</v>
      </c>
      <c r="V960" t="s">
        <v>912</v>
      </c>
      <c r="AG960" t="s">
        <v>2116</v>
      </c>
      <c r="AH960" t="s">
        <v>2116</v>
      </c>
      <c r="AI960">
        <v>305772.15000000002</v>
      </c>
      <c r="AJ960">
        <v>6106821.1600000001</v>
      </c>
      <c r="AK960" t="s">
        <v>2388</v>
      </c>
      <c r="AL960" s="57">
        <v>1.33</v>
      </c>
      <c r="AM960" s="57">
        <v>1.3196000000000001</v>
      </c>
    </row>
    <row r="961" spans="1:39" x14ac:dyDescent="0.2">
      <c r="A961" s="44" t="s">
        <v>173</v>
      </c>
      <c r="B961" t="s">
        <v>176</v>
      </c>
      <c r="C961" t="s">
        <v>2688</v>
      </c>
      <c r="E961" t="s">
        <v>1066</v>
      </c>
      <c r="F961" t="s">
        <v>270</v>
      </c>
      <c r="G961" t="s">
        <v>1805</v>
      </c>
      <c r="H961" s="39">
        <v>39185</v>
      </c>
      <c r="I961">
        <v>2007</v>
      </c>
      <c r="J961" t="s">
        <v>1316</v>
      </c>
      <c r="K961" t="s">
        <v>1321</v>
      </c>
      <c r="N961" t="s">
        <v>2116</v>
      </c>
      <c r="O961" t="s">
        <v>1823</v>
      </c>
      <c r="Q961" t="s">
        <v>36</v>
      </c>
      <c r="R961" t="s">
        <v>37</v>
      </c>
      <c r="S961" t="s">
        <v>139</v>
      </c>
      <c r="T961" t="s">
        <v>2850</v>
      </c>
      <c r="U961" t="s">
        <v>2905</v>
      </c>
      <c r="V961" t="s">
        <v>731</v>
      </c>
      <c r="W961" t="s">
        <v>37</v>
      </c>
      <c r="X961" t="s">
        <v>2004</v>
      </c>
      <c r="Y961" t="s">
        <v>1274</v>
      </c>
      <c r="AG961" t="s">
        <v>2116</v>
      </c>
      <c r="AH961" t="s">
        <v>2116</v>
      </c>
      <c r="AI961">
        <v>277324.011</v>
      </c>
      <c r="AJ961">
        <v>6309987.9879999999</v>
      </c>
      <c r="AK961" t="s">
        <v>2388</v>
      </c>
      <c r="AL961" s="57">
        <v>1.6</v>
      </c>
      <c r="AM961" s="57">
        <v>1.6</v>
      </c>
    </row>
    <row r="962" spans="1:39" x14ac:dyDescent="0.2">
      <c r="A962" s="44" t="s">
        <v>173</v>
      </c>
      <c r="B962" t="s">
        <v>176</v>
      </c>
      <c r="C962" t="s">
        <v>2688</v>
      </c>
      <c r="E962" t="s">
        <v>1066</v>
      </c>
      <c r="F962" t="s">
        <v>271</v>
      </c>
      <c r="G962" t="s">
        <v>1805</v>
      </c>
      <c r="H962" s="39">
        <v>39185</v>
      </c>
      <c r="I962">
        <v>2007</v>
      </c>
      <c r="J962" t="s">
        <v>1316</v>
      </c>
      <c r="K962" t="s">
        <v>1321</v>
      </c>
      <c r="N962" t="s">
        <v>2116</v>
      </c>
      <c r="O962" t="s">
        <v>1823</v>
      </c>
      <c r="Q962" t="s">
        <v>36</v>
      </c>
      <c r="R962" t="s">
        <v>37</v>
      </c>
      <c r="S962" t="s">
        <v>139</v>
      </c>
      <c r="T962" t="s">
        <v>2850</v>
      </c>
      <c r="U962" t="s">
        <v>2905</v>
      </c>
      <c r="V962" t="s">
        <v>731</v>
      </c>
      <c r="W962" t="s">
        <v>37</v>
      </c>
      <c r="X962" t="s">
        <v>2003</v>
      </c>
      <c r="Y962" t="s">
        <v>1274</v>
      </c>
      <c r="AG962" t="s">
        <v>2116</v>
      </c>
      <c r="AH962" t="s">
        <v>2116</v>
      </c>
      <c r="AI962">
        <v>277324.011</v>
      </c>
      <c r="AJ962">
        <v>6309987.9879999999</v>
      </c>
      <c r="AK962" t="s">
        <v>2388</v>
      </c>
      <c r="AL962" s="57">
        <v>0.9</v>
      </c>
      <c r="AM962" s="57">
        <v>0.9</v>
      </c>
    </row>
    <row r="963" spans="1:39" x14ac:dyDescent="0.2">
      <c r="A963" s="44" t="s">
        <v>173</v>
      </c>
      <c r="B963" t="s">
        <v>176</v>
      </c>
      <c r="C963" t="s">
        <v>2688</v>
      </c>
      <c r="E963" t="s">
        <v>1066</v>
      </c>
      <c r="F963" t="s">
        <v>679</v>
      </c>
      <c r="G963" t="s">
        <v>1805</v>
      </c>
      <c r="H963" s="39">
        <v>39186</v>
      </c>
      <c r="I963">
        <v>2007</v>
      </c>
      <c r="J963" t="s">
        <v>1316</v>
      </c>
      <c r="K963" t="s">
        <v>128</v>
      </c>
      <c r="N963" t="s">
        <v>2116</v>
      </c>
      <c r="O963" t="s">
        <v>1826</v>
      </c>
      <c r="Q963" t="s">
        <v>36</v>
      </c>
      <c r="R963" t="s">
        <v>37</v>
      </c>
      <c r="S963" t="s">
        <v>139</v>
      </c>
      <c r="T963" t="s">
        <v>2850</v>
      </c>
      <c r="U963" t="s">
        <v>727</v>
      </c>
      <c r="V963" t="s">
        <v>1049</v>
      </c>
      <c r="W963" t="s">
        <v>37</v>
      </c>
      <c r="X963" t="s">
        <v>2004</v>
      </c>
      <c r="Y963" t="s">
        <v>1274</v>
      </c>
      <c r="AG963" t="s">
        <v>2116</v>
      </c>
      <c r="AH963" t="s">
        <v>2116</v>
      </c>
      <c r="AI963">
        <v>261454.9754</v>
      </c>
      <c r="AJ963">
        <v>6331485.9780000001</v>
      </c>
      <c r="AK963" t="s">
        <v>2388</v>
      </c>
      <c r="AL963" s="57">
        <v>2.5</v>
      </c>
      <c r="AM963" s="57">
        <v>2.5</v>
      </c>
    </row>
    <row r="964" spans="1:39" x14ac:dyDescent="0.2">
      <c r="A964" s="44" t="s">
        <v>173</v>
      </c>
      <c r="B964" t="s">
        <v>176</v>
      </c>
      <c r="C964" t="s">
        <v>2688</v>
      </c>
      <c r="E964" t="s">
        <v>1066</v>
      </c>
      <c r="F964" t="s">
        <v>272</v>
      </c>
      <c r="G964" t="s">
        <v>1805</v>
      </c>
      <c r="H964" s="39">
        <v>40052</v>
      </c>
      <c r="I964">
        <v>2009</v>
      </c>
      <c r="J964" t="s">
        <v>1316</v>
      </c>
      <c r="K964" t="s">
        <v>1321</v>
      </c>
      <c r="N964" t="s">
        <v>2116</v>
      </c>
      <c r="O964" t="s">
        <v>1823</v>
      </c>
      <c r="Q964" t="s">
        <v>36</v>
      </c>
      <c r="R964" t="s">
        <v>87</v>
      </c>
      <c r="S964" t="s">
        <v>139</v>
      </c>
      <c r="T964" t="s">
        <v>2850</v>
      </c>
      <c r="U964" t="s">
        <v>2366</v>
      </c>
      <c r="V964" t="s">
        <v>733</v>
      </c>
      <c r="W964" t="s">
        <v>87</v>
      </c>
      <c r="X964" t="s">
        <v>2038</v>
      </c>
      <c r="Y964" t="s">
        <v>1279</v>
      </c>
      <c r="AG964" t="s">
        <v>2116</v>
      </c>
      <c r="AH964" t="s">
        <v>2116</v>
      </c>
      <c r="AI964">
        <v>277557.00819999998</v>
      </c>
      <c r="AJ964">
        <v>6309276.0690000001</v>
      </c>
      <c r="AK964" t="s">
        <v>2388</v>
      </c>
      <c r="AL964" s="57">
        <v>6.4</v>
      </c>
      <c r="AM964" s="57">
        <v>6.4</v>
      </c>
    </row>
    <row r="965" spans="1:39" x14ac:dyDescent="0.2">
      <c r="A965" s="44" t="s">
        <v>173</v>
      </c>
      <c r="B965" t="s">
        <v>176</v>
      </c>
      <c r="C965" t="s">
        <v>2688</v>
      </c>
      <c r="E965" t="s">
        <v>1066</v>
      </c>
      <c r="F965" t="s">
        <v>2349</v>
      </c>
      <c r="G965" t="s">
        <v>1805</v>
      </c>
      <c r="H965" s="39">
        <v>39195</v>
      </c>
      <c r="I965">
        <v>2007</v>
      </c>
      <c r="J965" t="s">
        <v>1316</v>
      </c>
      <c r="K965" t="s">
        <v>1318</v>
      </c>
      <c r="N965" t="s">
        <v>2116</v>
      </c>
      <c r="O965" t="s">
        <v>1826</v>
      </c>
      <c r="Q965" t="s">
        <v>36</v>
      </c>
      <c r="R965" t="s">
        <v>37</v>
      </c>
      <c r="S965" t="s">
        <v>139</v>
      </c>
      <c r="T965" t="s">
        <v>2841</v>
      </c>
      <c r="U965" t="s">
        <v>1824</v>
      </c>
      <c r="V965" t="s">
        <v>725</v>
      </c>
      <c r="W965" t="s">
        <v>37</v>
      </c>
      <c r="X965" t="s">
        <v>2058</v>
      </c>
      <c r="Y965" t="s">
        <v>1274</v>
      </c>
      <c r="AG965" t="s">
        <v>2116</v>
      </c>
      <c r="AH965" t="s">
        <v>2116</v>
      </c>
      <c r="AI965">
        <v>268663.9816</v>
      </c>
      <c r="AJ965">
        <v>6353411.0020000003</v>
      </c>
      <c r="AK965" t="s">
        <v>2388</v>
      </c>
      <c r="AL965" s="57">
        <v>2.2999999999999998</v>
      </c>
      <c r="AM965" s="57">
        <v>2.2999999999999998</v>
      </c>
    </row>
    <row r="966" spans="1:39" x14ac:dyDescent="0.2">
      <c r="A966" s="44" t="s">
        <v>173</v>
      </c>
      <c r="B966" t="s">
        <v>176</v>
      </c>
      <c r="C966" t="s">
        <v>2688</v>
      </c>
      <c r="E966" t="s">
        <v>1066</v>
      </c>
      <c r="F966" t="s">
        <v>267</v>
      </c>
      <c r="G966" t="s">
        <v>1805</v>
      </c>
      <c r="H966" s="39">
        <v>39545</v>
      </c>
      <c r="I966">
        <v>2008</v>
      </c>
      <c r="J966" t="s">
        <v>1316</v>
      </c>
      <c r="K966" t="s">
        <v>1319</v>
      </c>
      <c r="N966" t="s">
        <v>2116</v>
      </c>
      <c r="O966" t="s">
        <v>1826</v>
      </c>
      <c r="Q966" t="s">
        <v>36</v>
      </c>
      <c r="R966" t="s">
        <v>37</v>
      </c>
      <c r="S966" t="s">
        <v>139</v>
      </c>
      <c r="T966" t="s">
        <v>2841</v>
      </c>
      <c r="U966" t="s">
        <v>1824</v>
      </c>
      <c r="V966" t="s">
        <v>2063</v>
      </c>
      <c r="W966" t="s">
        <v>37</v>
      </c>
      <c r="X966" t="s">
        <v>2064</v>
      </c>
      <c r="Y966" t="s">
        <v>1274</v>
      </c>
      <c r="AG966" t="s">
        <v>2116</v>
      </c>
      <c r="AH966" t="s">
        <v>2116</v>
      </c>
      <c r="AI966">
        <v>254844</v>
      </c>
      <c r="AJ966">
        <v>6298187</v>
      </c>
      <c r="AK966" t="s">
        <v>2391</v>
      </c>
      <c r="AL966" s="57">
        <v>3.1030000000000002</v>
      </c>
      <c r="AM966" s="57">
        <v>3.1030000000000002</v>
      </c>
    </row>
    <row r="967" spans="1:39" x14ac:dyDescent="0.2">
      <c r="A967" s="44" t="s">
        <v>173</v>
      </c>
      <c r="B967" t="s">
        <v>176</v>
      </c>
      <c r="C967" t="s">
        <v>2688</v>
      </c>
      <c r="E967" t="s">
        <v>1066</v>
      </c>
      <c r="F967" t="s">
        <v>268</v>
      </c>
      <c r="G967" t="s">
        <v>1805</v>
      </c>
      <c r="H967" s="39">
        <v>39192</v>
      </c>
      <c r="I967">
        <v>2007</v>
      </c>
      <c r="J967" t="s">
        <v>1316</v>
      </c>
      <c r="K967" t="s">
        <v>1320</v>
      </c>
      <c r="N967" t="s">
        <v>2116</v>
      </c>
      <c r="O967" t="s">
        <v>1823</v>
      </c>
      <c r="Q967" t="s">
        <v>36</v>
      </c>
      <c r="R967" t="s">
        <v>37</v>
      </c>
      <c r="S967" t="s">
        <v>139</v>
      </c>
      <c r="T967" t="s">
        <v>2841</v>
      </c>
      <c r="U967" t="s">
        <v>1824</v>
      </c>
      <c r="V967" t="s">
        <v>728</v>
      </c>
      <c r="W967" t="s">
        <v>37</v>
      </c>
      <c r="X967" t="s">
        <v>2058</v>
      </c>
      <c r="Y967" t="s">
        <v>1274</v>
      </c>
      <c r="AG967" t="s">
        <v>2116</v>
      </c>
      <c r="AH967" t="s">
        <v>2116</v>
      </c>
      <c r="AI967">
        <v>311789.15110000002</v>
      </c>
      <c r="AJ967">
        <v>6364331.2910000002</v>
      </c>
      <c r="AK967" t="s">
        <v>2388</v>
      </c>
      <c r="AL967" s="57">
        <v>2.2090000000000001</v>
      </c>
      <c r="AM967" s="57">
        <v>2.2090000000000001</v>
      </c>
    </row>
    <row r="968" spans="1:39" x14ac:dyDescent="0.2">
      <c r="A968" s="44" t="s">
        <v>173</v>
      </c>
      <c r="B968" t="s">
        <v>176</v>
      </c>
      <c r="C968" t="s">
        <v>2688</v>
      </c>
      <c r="E968" t="s">
        <v>1066</v>
      </c>
      <c r="F968" t="s">
        <v>232</v>
      </c>
      <c r="G968" t="s">
        <v>1805</v>
      </c>
      <c r="H968" s="39">
        <v>39892</v>
      </c>
      <c r="I968">
        <v>2009</v>
      </c>
      <c r="J968" t="s">
        <v>1297</v>
      </c>
      <c r="K968" t="s">
        <v>1299</v>
      </c>
      <c r="N968" t="s">
        <v>2116</v>
      </c>
      <c r="O968" t="s">
        <v>1837</v>
      </c>
      <c r="Q968" t="s">
        <v>36</v>
      </c>
      <c r="R968" t="s">
        <v>37</v>
      </c>
      <c r="S968" t="s">
        <v>139</v>
      </c>
      <c r="T968" t="s">
        <v>2841</v>
      </c>
      <c r="U968" t="s">
        <v>1824</v>
      </c>
      <c r="V968" t="s">
        <v>698</v>
      </c>
      <c r="W968" t="s">
        <v>37</v>
      </c>
      <c r="X968" t="s">
        <v>2076</v>
      </c>
      <c r="Y968" t="s">
        <v>1274</v>
      </c>
      <c r="AG968" t="s">
        <v>2116</v>
      </c>
      <c r="AH968" t="s">
        <v>2116</v>
      </c>
      <c r="AI968">
        <v>261185.8383</v>
      </c>
      <c r="AJ968">
        <v>6032009.4529999997</v>
      </c>
      <c r="AK968" t="s">
        <v>2388</v>
      </c>
      <c r="AL968" s="57">
        <v>0.46700000000000003</v>
      </c>
      <c r="AM968" s="57">
        <v>0.46400000000000002</v>
      </c>
    </row>
    <row r="969" spans="1:39" x14ac:dyDescent="0.2">
      <c r="A969" s="44" t="s">
        <v>173</v>
      </c>
      <c r="B969" t="s">
        <v>176</v>
      </c>
      <c r="C969" t="s">
        <v>2688</v>
      </c>
      <c r="E969" t="s">
        <v>1066</v>
      </c>
      <c r="F969" t="s">
        <v>678</v>
      </c>
      <c r="G969" t="s">
        <v>1805</v>
      </c>
      <c r="H969" s="39">
        <v>39570</v>
      </c>
      <c r="I969">
        <v>2008</v>
      </c>
      <c r="J969" t="s">
        <v>1316</v>
      </c>
      <c r="K969" t="s">
        <v>128</v>
      </c>
      <c r="N969" t="s">
        <v>2116</v>
      </c>
      <c r="O969" t="s">
        <v>1823</v>
      </c>
      <c r="Q969" t="s">
        <v>36</v>
      </c>
      <c r="R969" t="s">
        <v>37</v>
      </c>
      <c r="S969" t="s">
        <v>139</v>
      </c>
      <c r="T969" t="s">
        <v>2841</v>
      </c>
      <c r="U969" t="s">
        <v>1824</v>
      </c>
      <c r="V969" t="s">
        <v>2096</v>
      </c>
      <c r="W969" t="s">
        <v>37</v>
      </c>
      <c r="X969" t="s">
        <v>2064</v>
      </c>
      <c r="Y969" t="s">
        <v>1274</v>
      </c>
      <c r="AG969" t="s">
        <v>2116</v>
      </c>
      <c r="AH969" t="s">
        <v>2116</v>
      </c>
      <c r="AI969">
        <v>261203</v>
      </c>
      <c r="AJ969">
        <v>6276264</v>
      </c>
      <c r="AK969" t="s">
        <v>2391</v>
      </c>
      <c r="AL969" s="57">
        <v>2.3730000000000002</v>
      </c>
      <c r="AM969" s="57">
        <v>2.3730000000000002</v>
      </c>
    </row>
    <row r="970" spans="1:39" x14ac:dyDescent="0.2">
      <c r="A970" s="44" t="s">
        <v>173</v>
      </c>
      <c r="B970" t="s">
        <v>176</v>
      </c>
      <c r="C970" t="s">
        <v>2688</v>
      </c>
      <c r="E970" t="s">
        <v>1066</v>
      </c>
      <c r="F970" t="s">
        <v>299</v>
      </c>
      <c r="G970" t="s">
        <v>1805</v>
      </c>
      <c r="H970" s="39">
        <v>39892</v>
      </c>
      <c r="I970">
        <v>2009</v>
      </c>
      <c r="J970" t="s">
        <v>1333</v>
      </c>
      <c r="K970" t="s">
        <v>1334</v>
      </c>
      <c r="N970" t="s">
        <v>2116</v>
      </c>
      <c r="O970" t="s">
        <v>1837</v>
      </c>
      <c r="Q970" t="s">
        <v>36</v>
      </c>
      <c r="R970" t="s">
        <v>37</v>
      </c>
      <c r="S970" t="s">
        <v>139</v>
      </c>
      <c r="T970" t="s">
        <v>2841</v>
      </c>
      <c r="U970" t="s">
        <v>1824</v>
      </c>
      <c r="V970" t="s">
        <v>754</v>
      </c>
      <c r="W970" t="s">
        <v>37</v>
      </c>
      <c r="X970" t="s">
        <v>2076</v>
      </c>
      <c r="Y970" t="s">
        <v>1274</v>
      </c>
      <c r="AG970" t="s">
        <v>2116</v>
      </c>
      <c r="AH970" t="s">
        <v>2116</v>
      </c>
      <c r="AI970">
        <v>246807.4656</v>
      </c>
      <c r="AJ970">
        <v>5981448.3650000002</v>
      </c>
      <c r="AK970" t="s">
        <v>2388</v>
      </c>
      <c r="AL970" s="57">
        <v>0.42499999999999999</v>
      </c>
      <c r="AM970" s="57">
        <v>0.42199999999999999</v>
      </c>
    </row>
    <row r="971" spans="1:39" x14ac:dyDescent="0.2">
      <c r="A971" s="44" t="s">
        <v>173</v>
      </c>
      <c r="B971" t="s">
        <v>176</v>
      </c>
      <c r="C971" t="s">
        <v>3932</v>
      </c>
      <c r="F971" t="s">
        <v>3933</v>
      </c>
      <c r="G971" t="s">
        <v>1805</v>
      </c>
      <c r="H971" s="39">
        <v>45444</v>
      </c>
      <c r="I971">
        <v>2024</v>
      </c>
      <c r="J971" t="s">
        <v>1316</v>
      </c>
      <c r="K971" t="s">
        <v>1438</v>
      </c>
      <c r="N971" t="s">
        <v>2116</v>
      </c>
      <c r="O971" t="s">
        <v>695</v>
      </c>
      <c r="Q971" t="s">
        <v>29</v>
      </c>
      <c r="R971" t="s">
        <v>113</v>
      </c>
      <c r="S971" t="s">
        <v>692</v>
      </c>
      <c r="T971" t="s">
        <v>2850</v>
      </c>
      <c r="U971" t="s">
        <v>3934</v>
      </c>
      <c r="V971" t="s">
        <v>3935</v>
      </c>
      <c r="AG971" t="s">
        <v>2116</v>
      </c>
      <c r="AH971" t="s">
        <v>2116</v>
      </c>
      <c r="AI971">
        <v>266253</v>
      </c>
      <c r="AJ971">
        <v>6369419</v>
      </c>
      <c r="AK971" t="s">
        <v>2388</v>
      </c>
      <c r="AL971" s="57">
        <v>9.0129999999999999</v>
      </c>
      <c r="AM971" s="57">
        <v>9</v>
      </c>
    </row>
    <row r="972" spans="1:39" x14ac:dyDescent="0.2">
      <c r="A972" s="44" t="s">
        <v>173</v>
      </c>
      <c r="B972" t="s">
        <v>176</v>
      </c>
      <c r="C972" t="s">
        <v>3956</v>
      </c>
      <c r="F972" t="s">
        <v>3957</v>
      </c>
      <c r="G972" t="s">
        <v>1805</v>
      </c>
      <c r="H972" s="39">
        <v>45362</v>
      </c>
      <c r="I972">
        <v>2024</v>
      </c>
      <c r="J972" t="s">
        <v>1310</v>
      </c>
      <c r="K972" t="s">
        <v>1460</v>
      </c>
      <c r="N972" t="s">
        <v>2116</v>
      </c>
      <c r="O972" t="s">
        <v>695</v>
      </c>
      <c r="Q972" t="s">
        <v>29</v>
      </c>
      <c r="R972" t="s">
        <v>113</v>
      </c>
      <c r="S972" t="s">
        <v>692</v>
      </c>
      <c r="T972" t="s">
        <v>2850</v>
      </c>
      <c r="U972" t="s">
        <v>2157</v>
      </c>
      <c r="V972" t="s">
        <v>3958</v>
      </c>
      <c r="AG972" t="s">
        <v>2116</v>
      </c>
      <c r="AH972" t="s">
        <v>2116</v>
      </c>
      <c r="AI972">
        <v>305512.53999999998</v>
      </c>
      <c r="AJ972">
        <v>6201348.0800000001</v>
      </c>
      <c r="AK972" t="s">
        <v>2388</v>
      </c>
      <c r="AL972" s="57">
        <v>2.573</v>
      </c>
      <c r="AM972" s="57">
        <v>2.56</v>
      </c>
    </row>
    <row r="973" spans="1:39" x14ac:dyDescent="0.2">
      <c r="A973" s="44" t="s">
        <v>173</v>
      </c>
      <c r="B973" t="s">
        <v>176</v>
      </c>
      <c r="C973" t="s">
        <v>3874</v>
      </c>
      <c r="F973" t="s">
        <v>3875</v>
      </c>
      <c r="G973" t="s">
        <v>1805</v>
      </c>
      <c r="H973" s="39">
        <v>45419</v>
      </c>
      <c r="I973">
        <v>2024</v>
      </c>
      <c r="J973" t="s">
        <v>1337</v>
      </c>
      <c r="K973" t="s">
        <v>3876</v>
      </c>
      <c r="N973" t="s">
        <v>2116</v>
      </c>
      <c r="O973" t="s">
        <v>695</v>
      </c>
      <c r="Q973" t="s">
        <v>29</v>
      </c>
      <c r="R973" t="s">
        <v>113</v>
      </c>
      <c r="S973" t="s">
        <v>692</v>
      </c>
      <c r="T973" t="s">
        <v>2850</v>
      </c>
      <c r="U973" t="s">
        <v>3877</v>
      </c>
      <c r="V973" t="s">
        <v>3878</v>
      </c>
      <c r="AG973" t="s">
        <v>2116</v>
      </c>
      <c r="AH973" t="s">
        <v>2116</v>
      </c>
      <c r="AI973">
        <v>707306.76</v>
      </c>
      <c r="AJ973">
        <v>5876203.3799999999</v>
      </c>
      <c r="AK973" t="s">
        <v>2389</v>
      </c>
      <c r="AL973" s="57">
        <v>1.5129999999999999</v>
      </c>
      <c r="AM973" s="57">
        <v>1.5</v>
      </c>
    </row>
    <row r="974" spans="1:39" x14ac:dyDescent="0.2">
      <c r="A974" s="44" t="s">
        <v>173</v>
      </c>
      <c r="B974" t="s">
        <v>176</v>
      </c>
      <c r="C974" t="s">
        <v>3519</v>
      </c>
      <c r="F974" t="s">
        <v>3520</v>
      </c>
      <c r="G974" t="s">
        <v>1805</v>
      </c>
      <c r="H974" s="39">
        <v>45190</v>
      </c>
      <c r="I974">
        <v>2023</v>
      </c>
      <c r="J974" t="s">
        <v>1297</v>
      </c>
      <c r="K974" t="s">
        <v>1271</v>
      </c>
      <c r="N974" t="s">
        <v>2116</v>
      </c>
      <c r="O974" t="s">
        <v>695</v>
      </c>
      <c r="Q974" t="s">
        <v>29</v>
      </c>
      <c r="R974" t="s">
        <v>113</v>
      </c>
      <c r="S974" t="s">
        <v>692</v>
      </c>
      <c r="T974" t="s">
        <v>2850</v>
      </c>
      <c r="U974" t="s">
        <v>697</v>
      </c>
      <c r="V974" t="s">
        <v>3521</v>
      </c>
      <c r="AG974" t="s">
        <v>2116</v>
      </c>
      <c r="AH974" t="s">
        <v>2116</v>
      </c>
      <c r="AI974">
        <v>301037.2</v>
      </c>
      <c r="AJ974">
        <v>6140325.2999999998</v>
      </c>
      <c r="AK974" t="s">
        <v>2388</v>
      </c>
      <c r="AL974" s="57">
        <v>3</v>
      </c>
      <c r="AM974" s="57">
        <v>2.99</v>
      </c>
    </row>
    <row r="975" spans="1:39" x14ac:dyDescent="0.2">
      <c r="A975" s="44" t="s">
        <v>173</v>
      </c>
      <c r="B975" t="s">
        <v>176</v>
      </c>
      <c r="C975" t="s">
        <v>3578</v>
      </c>
      <c r="F975" t="s">
        <v>3579</v>
      </c>
      <c r="G975" t="s">
        <v>1805</v>
      </c>
      <c r="H975" s="39">
        <v>45267</v>
      </c>
      <c r="I975">
        <v>2023</v>
      </c>
      <c r="J975" t="s">
        <v>1316</v>
      </c>
      <c r="K975" t="s">
        <v>1322</v>
      </c>
      <c r="N975" t="s">
        <v>2116</v>
      </c>
      <c r="O975" t="s">
        <v>1851</v>
      </c>
      <c r="Q975" t="s">
        <v>29</v>
      </c>
      <c r="R975" t="s">
        <v>113</v>
      </c>
      <c r="S975" t="s">
        <v>692</v>
      </c>
      <c r="U975" t="s">
        <v>1824</v>
      </c>
      <c r="V975" t="s">
        <v>3580</v>
      </c>
      <c r="AG975" t="s">
        <v>2116</v>
      </c>
      <c r="AH975" t="s">
        <v>2116</v>
      </c>
      <c r="AI975">
        <v>367920</v>
      </c>
      <c r="AJ975">
        <v>6362752</v>
      </c>
      <c r="AK975" t="s">
        <v>2388</v>
      </c>
      <c r="AL975" s="57">
        <v>152.46</v>
      </c>
      <c r="AM975" s="57">
        <v>148.89529999999999</v>
      </c>
    </row>
    <row r="976" spans="1:39" x14ac:dyDescent="0.2">
      <c r="A976" s="44" t="s">
        <v>173</v>
      </c>
      <c r="B976" t="s">
        <v>176</v>
      </c>
      <c r="C976" t="s">
        <v>4197</v>
      </c>
      <c r="F976" t="s">
        <v>4198</v>
      </c>
      <c r="G976" t="s">
        <v>1805</v>
      </c>
      <c r="H976" s="39">
        <v>45672</v>
      </c>
      <c r="I976">
        <v>2025</v>
      </c>
      <c r="J976" t="s">
        <v>1333</v>
      </c>
      <c r="K976" t="s">
        <v>1336</v>
      </c>
      <c r="N976" t="s">
        <v>2116</v>
      </c>
      <c r="O976" t="s">
        <v>695</v>
      </c>
      <c r="Q976" t="s">
        <v>29</v>
      </c>
      <c r="R976" t="s">
        <v>113</v>
      </c>
      <c r="S976" t="s">
        <v>4070</v>
      </c>
      <c r="T976" t="s">
        <v>2850</v>
      </c>
      <c r="U976" t="s">
        <v>2403</v>
      </c>
      <c r="V976" t="s">
        <v>4199</v>
      </c>
      <c r="AG976" t="s">
        <v>2116</v>
      </c>
      <c r="AH976" t="s">
        <v>2116</v>
      </c>
      <c r="AI976">
        <v>749873</v>
      </c>
      <c r="AJ976">
        <v>5925553</v>
      </c>
      <c r="AK976" t="s">
        <v>2389</v>
      </c>
      <c r="AL976" s="57">
        <v>2.6080000000000001</v>
      </c>
      <c r="AM976" s="57">
        <v>2.6</v>
      </c>
    </row>
    <row r="977" spans="1:39" x14ac:dyDescent="0.2">
      <c r="A977" s="44" t="s">
        <v>173</v>
      </c>
      <c r="B977" t="s">
        <v>176</v>
      </c>
      <c r="C977" t="s">
        <v>3627</v>
      </c>
      <c r="F977" t="s">
        <v>3628</v>
      </c>
      <c r="G977" t="s">
        <v>1805</v>
      </c>
      <c r="H977" s="39">
        <v>45210</v>
      </c>
      <c r="I977">
        <v>2023</v>
      </c>
      <c r="J977" t="s">
        <v>1316</v>
      </c>
      <c r="K977" t="s">
        <v>1414</v>
      </c>
      <c r="N977" t="s">
        <v>2116</v>
      </c>
      <c r="O977" t="s">
        <v>695</v>
      </c>
      <c r="Q977" t="s">
        <v>29</v>
      </c>
      <c r="R977" t="s">
        <v>113</v>
      </c>
      <c r="S977" t="s">
        <v>692</v>
      </c>
      <c r="T977" t="s">
        <v>2850</v>
      </c>
      <c r="U977" t="s">
        <v>697</v>
      </c>
      <c r="V977" t="s">
        <v>3629</v>
      </c>
      <c r="AG977" t="s">
        <v>2116</v>
      </c>
      <c r="AH977" t="s">
        <v>2116</v>
      </c>
      <c r="AI977">
        <v>304113</v>
      </c>
      <c r="AJ977">
        <v>6420296</v>
      </c>
      <c r="AK977" t="s">
        <v>2388</v>
      </c>
      <c r="AL977" s="57">
        <v>3.0045000000000002</v>
      </c>
      <c r="AM977" s="57">
        <v>3</v>
      </c>
    </row>
    <row r="978" spans="1:39" x14ac:dyDescent="0.2">
      <c r="A978" s="44" t="s">
        <v>173</v>
      </c>
      <c r="B978" t="s">
        <v>176</v>
      </c>
      <c r="C978" t="s">
        <v>2684</v>
      </c>
      <c r="E978" t="s">
        <v>1170</v>
      </c>
      <c r="F978" t="s">
        <v>461</v>
      </c>
      <c r="G978" t="s">
        <v>1805</v>
      </c>
      <c r="H978" s="39">
        <v>41150</v>
      </c>
      <c r="I978">
        <v>2012</v>
      </c>
      <c r="J978" t="s">
        <v>1316</v>
      </c>
      <c r="K978" t="s">
        <v>1381</v>
      </c>
      <c r="N978" t="s">
        <v>2116</v>
      </c>
      <c r="O978" t="s">
        <v>1832</v>
      </c>
      <c r="Q978" t="s">
        <v>36</v>
      </c>
      <c r="R978" t="s">
        <v>87</v>
      </c>
      <c r="S978" t="s">
        <v>139</v>
      </c>
      <c r="T978" t="s">
        <v>2850</v>
      </c>
      <c r="U978" t="s">
        <v>727</v>
      </c>
      <c r="V978" t="s">
        <v>901</v>
      </c>
      <c r="AG978" t="s">
        <v>2116</v>
      </c>
      <c r="AH978" t="s">
        <v>2116</v>
      </c>
      <c r="AI978">
        <v>291590</v>
      </c>
      <c r="AJ978">
        <v>6362604</v>
      </c>
      <c r="AK978" t="s">
        <v>2391</v>
      </c>
      <c r="AL978" s="57">
        <v>5.3</v>
      </c>
      <c r="AM978" s="57">
        <v>5.2</v>
      </c>
    </row>
    <row r="979" spans="1:39" x14ac:dyDescent="0.2">
      <c r="A979" s="44" t="s">
        <v>173</v>
      </c>
      <c r="B979" t="s">
        <v>176</v>
      </c>
      <c r="C979" t="s">
        <v>2684</v>
      </c>
      <c r="E979" t="s">
        <v>1170</v>
      </c>
      <c r="F979" t="s">
        <v>460</v>
      </c>
      <c r="G979" t="s">
        <v>1805</v>
      </c>
      <c r="H979" s="39">
        <v>40634</v>
      </c>
      <c r="I979">
        <v>2011</v>
      </c>
      <c r="J979" t="s">
        <v>1316</v>
      </c>
      <c r="K979" t="s">
        <v>1381</v>
      </c>
      <c r="N979" t="s">
        <v>2116</v>
      </c>
      <c r="O979" t="s">
        <v>1823</v>
      </c>
      <c r="Q979" t="s">
        <v>36</v>
      </c>
      <c r="R979" t="s">
        <v>37</v>
      </c>
      <c r="S979" t="s">
        <v>139</v>
      </c>
      <c r="T979" t="s">
        <v>2850</v>
      </c>
      <c r="U979" t="s">
        <v>727</v>
      </c>
      <c r="V979" t="s">
        <v>901</v>
      </c>
      <c r="W979" t="s">
        <v>37</v>
      </c>
      <c r="X979" t="s">
        <v>1810</v>
      </c>
      <c r="Y979" t="s">
        <v>1274</v>
      </c>
      <c r="AG979" t="s">
        <v>2116</v>
      </c>
      <c r="AH979" t="s">
        <v>2116</v>
      </c>
      <c r="AI979">
        <v>291584.57</v>
      </c>
      <c r="AJ979">
        <v>6362588.0999999996</v>
      </c>
      <c r="AK979" t="s">
        <v>2388</v>
      </c>
      <c r="AL979" s="57">
        <v>2.9</v>
      </c>
      <c r="AM979" s="57">
        <v>2.9</v>
      </c>
    </row>
    <row r="980" spans="1:39" x14ac:dyDescent="0.2">
      <c r="A980" s="44" t="s">
        <v>173</v>
      </c>
      <c r="B980" t="s">
        <v>176</v>
      </c>
      <c r="C980" t="s">
        <v>4157</v>
      </c>
      <c r="F980" t="s">
        <v>3291</v>
      </c>
      <c r="G980" t="s">
        <v>1805</v>
      </c>
      <c r="H980" s="39">
        <v>44939</v>
      </c>
      <c r="I980">
        <v>2023</v>
      </c>
      <c r="J980" t="s">
        <v>1316</v>
      </c>
      <c r="K980" t="s">
        <v>1438</v>
      </c>
      <c r="N980" t="s">
        <v>2116</v>
      </c>
      <c r="O980" t="s">
        <v>695</v>
      </c>
      <c r="Q980" t="s">
        <v>29</v>
      </c>
      <c r="R980" t="s">
        <v>113</v>
      </c>
      <c r="S980" t="s">
        <v>692</v>
      </c>
      <c r="T980" t="s">
        <v>2850</v>
      </c>
      <c r="U980" t="s">
        <v>3292</v>
      </c>
      <c r="V980" t="s">
        <v>3293</v>
      </c>
      <c r="AG980" t="s">
        <v>2116</v>
      </c>
      <c r="AH980" t="s">
        <v>2116</v>
      </c>
      <c r="AI980">
        <v>271668</v>
      </c>
      <c r="AJ980">
        <v>6366156</v>
      </c>
      <c r="AK980" t="s">
        <v>2388</v>
      </c>
      <c r="AL980" s="57">
        <v>3.0045000000000002</v>
      </c>
      <c r="AM980" s="57">
        <v>3</v>
      </c>
    </row>
    <row r="981" spans="1:39" x14ac:dyDescent="0.2">
      <c r="A981" s="44" t="s">
        <v>173</v>
      </c>
      <c r="B981" t="s">
        <v>176</v>
      </c>
      <c r="C981" t="s">
        <v>4036</v>
      </c>
      <c r="F981" t="s">
        <v>4037</v>
      </c>
      <c r="G981" t="s">
        <v>1805</v>
      </c>
      <c r="H981" s="39">
        <v>45568</v>
      </c>
      <c r="I981">
        <v>2024</v>
      </c>
      <c r="J981" t="s">
        <v>1333</v>
      </c>
      <c r="K981" t="s">
        <v>1449</v>
      </c>
      <c r="N981" t="s">
        <v>2116</v>
      </c>
      <c r="O981" t="s">
        <v>695</v>
      </c>
      <c r="Q981" t="s">
        <v>29</v>
      </c>
      <c r="R981" t="s">
        <v>113</v>
      </c>
      <c r="S981" t="s">
        <v>692</v>
      </c>
      <c r="T981" t="s">
        <v>2850</v>
      </c>
      <c r="U981" t="s">
        <v>4038</v>
      </c>
      <c r="V981" t="s">
        <v>4039</v>
      </c>
      <c r="AG981" t="s">
        <v>2116</v>
      </c>
      <c r="AH981" t="s">
        <v>2116</v>
      </c>
      <c r="AI981">
        <v>758175</v>
      </c>
      <c r="AJ981">
        <v>5950632</v>
      </c>
      <c r="AK981" t="s">
        <v>2389</v>
      </c>
      <c r="AL981" s="57">
        <v>3.0045000000000002</v>
      </c>
      <c r="AM981" s="57">
        <v>3</v>
      </c>
    </row>
    <row r="982" spans="1:39" x14ac:dyDescent="0.2">
      <c r="A982" s="44" t="s">
        <v>173</v>
      </c>
      <c r="B982" t="s">
        <v>176</v>
      </c>
      <c r="C982" t="s">
        <v>2221</v>
      </c>
      <c r="E982" t="s">
        <v>1219</v>
      </c>
      <c r="F982" t="s">
        <v>576</v>
      </c>
      <c r="G982" t="s">
        <v>1805</v>
      </c>
      <c r="H982" s="39">
        <v>43739</v>
      </c>
      <c r="I982">
        <v>2019</v>
      </c>
      <c r="J982" t="s">
        <v>3870</v>
      </c>
      <c r="K982" t="s">
        <v>1440</v>
      </c>
      <c r="N982" t="s">
        <v>2116</v>
      </c>
      <c r="O982" t="s">
        <v>695</v>
      </c>
      <c r="Q982" t="s">
        <v>29</v>
      </c>
      <c r="R982" t="s">
        <v>113</v>
      </c>
      <c r="S982" t="s">
        <v>692</v>
      </c>
      <c r="T982" t="s">
        <v>2850</v>
      </c>
      <c r="U982" t="s">
        <v>697</v>
      </c>
      <c r="V982" t="s">
        <v>1991</v>
      </c>
      <c r="AG982" t="s">
        <v>2116</v>
      </c>
      <c r="AH982" t="s">
        <v>2116</v>
      </c>
      <c r="AI982">
        <v>332227</v>
      </c>
      <c r="AJ982">
        <v>6196492</v>
      </c>
      <c r="AK982" t="s">
        <v>2391</v>
      </c>
      <c r="AL982" s="57">
        <v>9</v>
      </c>
      <c r="AM982" s="57">
        <v>8.9811499999999995</v>
      </c>
    </row>
    <row r="983" spans="1:39" x14ac:dyDescent="0.2">
      <c r="A983" s="44" t="s">
        <v>173</v>
      </c>
      <c r="B983" t="s">
        <v>176</v>
      </c>
      <c r="C983" t="s">
        <v>2220</v>
      </c>
      <c r="E983" t="s">
        <v>1665</v>
      </c>
      <c r="F983" t="s">
        <v>687</v>
      </c>
      <c r="G983" t="s">
        <v>1805</v>
      </c>
      <c r="H983" s="39">
        <v>43867</v>
      </c>
      <c r="I983">
        <v>2020</v>
      </c>
      <c r="J983" t="s">
        <v>1297</v>
      </c>
      <c r="K983" t="s">
        <v>1476</v>
      </c>
      <c r="N983" t="s">
        <v>2116</v>
      </c>
      <c r="O983" t="s">
        <v>695</v>
      </c>
      <c r="Q983" t="s">
        <v>29</v>
      </c>
      <c r="R983" t="s">
        <v>113</v>
      </c>
      <c r="S983" t="s">
        <v>692</v>
      </c>
      <c r="T983" t="s">
        <v>2850</v>
      </c>
      <c r="U983" t="s">
        <v>697</v>
      </c>
      <c r="V983" t="s">
        <v>1990</v>
      </c>
      <c r="AG983" t="s">
        <v>2116</v>
      </c>
      <c r="AH983" t="s">
        <v>2116</v>
      </c>
      <c r="AI983">
        <v>266260</v>
      </c>
      <c r="AJ983">
        <v>6057530</v>
      </c>
      <c r="AK983" t="s">
        <v>2391</v>
      </c>
      <c r="AL983" s="57">
        <v>2.8</v>
      </c>
      <c r="AM983" s="57">
        <v>2.8</v>
      </c>
    </row>
    <row r="984" spans="1:39" x14ac:dyDescent="0.2">
      <c r="A984" s="44" t="s">
        <v>173</v>
      </c>
      <c r="B984" t="s">
        <v>176</v>
      </c>
      <c r="C984" t="s">
        <v>2674</v>
      </c>
      <c r="E984" t="s">
        <v>1701</v>
      </c>
      <c r="F984" t="s">
        <v>2330</v>
      </c>
      <c r="G984" t="s">
        <v>1805</v>
      </c>
      <c r="H984" s="39">
        <v>43700</v>
      </c>
      <c r="I984">
        <v>2019</v>
      </c>
      <c r="J984" t="s">
        <v>1316</v>
      </c>
      <c r="K984" t="s">
        <v>1359</v>
      </c>
      <c r="N984" t="s">
        <v>2116</v>
      </c>
      <c r="O984" t="s">
        <v>695</v>
      </c>
      <c r="Q984" t="s">
        <v>29</v>
      </c>
      <c r="R984" t="s">
        <v>113</v>
      </c>
      <c r="S984" t="s">
        <v>692</v>
      </c>
      <c r="T984" t="s">
        <v>2850</v>
      </c>
      <c r="U984" t="s">
        <v>727</v>
      </c>
      <c r="V984" t="s">
        <v>1911</v>
      </c>
      <c r="AG984" t="s">
        <v>2116</v>
      </c>
      <c r="AH984" t="s">
        <v>2116</v>
      </c>
      <c r="AI984">
        <v>315454</v>
      </c>
      <c r="AJ984">
        <v>6370924</v>
      </c>
      <c r="AK984" t="s">
        <v>2391</v>
      </c>
      <c r="AL984" s="57">
        <v>3</v>
      </c>
      <c r="AM984" s="57">
        <v>2.9750000000000001</v>
      </c>
    </row>
    <row r="985" spans="1:39" x14ac:dyDescent="0.2">
      <c r="A985" s="44" t="s">
        <v>173</v>
      </c>
      <c r="B985" t="s">
        <v>176</v>
      </c>
      <c r="C985" t="s">
        <v>2675</v>
      </c>
      <c r="E985" t="s">
        <v>1676</v>
      </c>
      <c r="F985" t="s">
        <v>529</v>
      </c>
      <c r="G985" t="s">
        <v>1805</v>
      </c>
      <c r="H985" s="39">
        <v>43048</v>
      </c>
      <c r="I985">
        <v>2017</v>
      </c>
      <c r="J985" t="s">
        <v>1310</v>
      </c>
      <c r="K985" t="s">
        <v>1417</v>
      </c>
      <c r="N985" t="s">
        <v>2116</v>
      </c>
      <c r="O985" t="s">
        <v>1837</v>
      </c>
      <c r="Q985" t="s">
        <v>29</v>
      </c>
      <c r="R985" t="s">
        <v>113</v>
      </c>
      <c r="S985" t="s">
        <v>692</v>
      </c>
      <c r="T985" t="s">
        <v>2850</v>
      </c>
      <c r="U985" t="s">
        <v>895</v>
      </c>
      <c r="V985" t="s">
        <v>1994</v>
      </c>
      <c r="AG985" t="s">
        <v>2116</v>
      </c>
      <c r="AH985" t="s">
        <v>2116</v>
      </c>
      <c r="AI985">
        <v>328191.01</v>
      </c>
      <c r="AJ985">
        <v>6315489.0700000003</v>
      </c>
      <c r="AK985" t="s">
        <v>2391</v>
      </c>
      <c r="AL985" s="57">
        <v>3</v>
      </c>
      <c r="AM985" s="57">
        <v>2.9897999999999998</v>
      </c>
    </row>
    <row r="986" spans="1:39" x14ac:dyDescent="0.2">
      <c r="A986" s="44" t="s">
        <v>173</v>
      </c>
      <c r="B986" t="s">
        <v>176</v>
      </c>
      <c r="C986" t="s">
        <v>2676</v>
      </c>
      <c r="F986" t="s">
        <v>2250</v>
      </c>
      <c r="G986" t="s">
        <v>1805</v>
      </c>
      <c r="H986" s="39">
        <v>44240</v>
      </c>
      <c r="I986">
        <v>2021</v>
      </c>
      <c r="J986" t="s">
        <v>1333</v>
      </c>
      <c r="K986" t="s">
        <v>2243</v>
      </c>
      <c r="N986" t="s">
        <v>2116</v>
      </c>
      <c r="O986" t="s">
        <v>695</v>
      </c>
      <c r="Q986" t="s">
        <v>29</v>
      </c>
      <c r="R986" t="s">
        <v>113</v>
      </c>
      <c r="S986" t="s">
        <v>692</v>
      </c>
      <c r="T986" t="s">
        <v>2850</v>
      </c>
      <c r="U986" t="s">
        <v>2403</v>
      </c>
      <c r="V986" t="s">
        <v>2251</v>
      </c>
      <c r="AG986" t="s">
        <v>2116</v>
      </c>
      <c r="AH986" t="s">
        <v>2116</v>
      </c>
      <c r="AI986">
        <v>755786</v>
      </c>
      <c r="AJ986">
        <v>5937908</v>
      </c>
      <c r="AK986" t="s">
        <v>2394</v>
      </c>
      <c r="AL986" s="57">
        <v>9.0020000000000007</v>
      </c>
      <c r="AM986" s="57">
        <v>8.98</v>
      </c>
    </row>
    <row r="987" spans="1:39" x14ac:dyDescent="0.2">
      <c r="A987" s="44" t="s">
        <v>173</v>
      </c>
      <c r="B987" t="s">
        <v>176</v>
      </c>
      <c r="C987" t="s">
        <v>3959</v>
      </c>
      <c r="F987" t="s">
        <v>3960</v>
      </c>
      <c r="G987" t="s">
        <v>1805</v>
      </c>
      <c r="H987" s="39">
        <v>45442</v>
      </c>
      <c r="I987">
        <v>2024</v>
      </c>
      <c r="J987" t="s">
        <v>1297</v>
      </c>
      <c r="K987" t="s">
        <v>1271</v>
      </c>
      <c r="N987" t="s">
        <v>2116</v>
      </c>
      <c r="O987" t="s">
        <v>695</v>
      </c>
      <c r="Q987" t="s">
        <v>29</v>
      </c>
      <c r="R987" t="s">
        <v>113</v>
      </c>
      <c r="S987" t="s">
        <v>692</v>
      </c>
      <c r="T987" t="s">
        <v>2850</v>
      </c>
      <c r="U987" t="s">
        <v>697</v>
      </c>
      <c r="V987" t="s">
        <v>3961</v>
      </c>
      <c r="AG987" t="s">
        <v>2116</v>
      </c>
      <c r="AH987" t="s">
        <v>2116</v>
      </c>
      <c r="AI987">
        <v>301690</v>
      </c>
      <c r="AJ987">
        <v>6140348</v>
      </c>
      <c r="AK987" t="s">
        <v>2388</v>
      </c>
      <c r="AL987" s="57">
        <v>8.7999999999999995E-2</v>
      </c>
      <c r="AM987" s="57">
        <v>0.04</v>
      </c>
    </row>
    <row r="988" spans="1:39" x14ac:dyDescent="0.2">
      <c r="A988" s="44" t="s">
        <v>173</v>
      </c>
      <c r="B988" t="s">
        <v>176</v>
      </c>
      <c r="C988" t="s">
        <v>3950</v>
      </c>
      <c r="F988" t="s">
        <v>3951</v>
      </c>
      <c r="G988" t="s">
        <v>1805</v>
      </c>
      <c r="H988" s="39">
        <v>45447</v>
      </c>
      <c r="I988">
        <v>2024</v>
      </c>
      <c r="J988" t="s">
        <v>1297</v>
      </c>
      <c r="K988" t="s">
        <v>1390</v>
      </c>
      <c r="N988" t="s">
        <v>2116</v>
      </c>
      <c r="O988" t="s">
        <v>1837</v>
      </c>
      <c r="Q988" t="s">
        <v>29</v>
      </c>
      <c r="R988" t="s">
        <v>113</v>
      </c>
      <c r="S988" t="s">
        <v>692</v>
      </c>
      <c r="T988" t="s">
        <v>2850</v>
      </c>
      <c r="U988" t="s">
        <v>697</v>
      </c>
      <c r="V988" t="s">
        <v>3952</v>
      </c>
      <c r="AG988" t="s">
        <v>2116</v>
      </c>
      <c r="AH988" t="s">
        <v>2116</v>
      </c>
      <c r="AI988">
        <v>271376</v>
      </c>
      <c r="AJ988">
        <v>6066301</v>
      </c>
      <c r="AK988" t="s">
        <v>2388</v>
      </c>
      <c r="AL988" s="57">
        <v>4.95</v>
      </c>
      <c r="AM988" s="57">
        <v>4.9000000000000004</v>
      </c>
    </row>
    <row r="989" spans="1:39" x14ac:dyDescent="0.2">
      <c r="A989" s="44" t="s">
        <v>173</v>
      </c>
      <c r="B989" t="s">
        <v>176</v>
      </c>
      <c r="C989" t="s">
        <v>2492</v>
      </c>
      <c r="E989" t="s">
        <v>1734</v>
      </c>
      <c r="F989" t="s">
        <v>574</v>
      </c>
      <c r="G989" t="s">
        <v>1805</v>
      </c>
      <c r="H989" s="39">
        <v>43998</v>
      </c>
      <c r="I989">
        <v>2020</v>
      </c>
      <c r="J989" t="s">
        <v>1344</v>
      </c>
      <c r="K989" t="s">
        <v>137</v>
      </c>
      <c r="N989" t="s">
        <v>2116</v>
      </c>
      <c r="O989" t="s">
        <v>1828</v>
      </c>
      <c r="Q989" t="s">
        <v>29</v>
      </c>
      <c r="R989" t="s">
        <v>47</v>
      </c>
      <c r="S989" t="s">
        <v>692</v>
      </c>
      <c r="U989" t="s">
        <v>1824</v>
      </c>
      <c r="V989" t="s">
        <v>1854</v>
      </c>
      <c r="AG989" t="s">
        <v>2116</v>
      </c>
      <c r="AH989" t="s">
        <v>2116</v>
      </c>
      <c r="AI989">
        <v>711096</v>
      </c>
      <c r="AJ989">
        <v>5829304</v>
      </c>
      <c r="AK989" t="s">
        <v>2389</v>
      </c>
      <c r="AL989" s="57">
        <v>32.4</v>
      </c>
      <c r="AM989" s="57">
        <v>32.4</v>
      </c>
    </row>
    <row r="990" spans="1:39" x14ac:dyDescent="0.2">
      <c r="A990" s="44" t="s">
        <v>173</v>
      </c>
      <c r="B990" t="s">
        <v>176</v>
      </c>
      <c r="C990" t="s">
        <v>2680</v>
      </c>
      <c r="E990" t="s">
        <v>1643</v>
      </c>
      <c r="F990" t="s">
        <v>625</v>
      </c>
      <c r="G990" t="s">
        <v>1805</v>
      </c>
      <c r="H990" s="39">
        <v>43882</v>
      </c>
      <c r="I990">
        <v>2020</v>
      </c>
      <c r="J990" t="s">
        <v>1297</v>
      </c>
      <c r="K990" t="s">
        <v>1453</v>
      </c>
      <c r="N990" t="s">
        <v>2116</v>
      </c>
      <c r="O990" t="s">
        <v>695</v>
      </c>
      <c r="Q990" t="s">
        <v>29</v>
      </c>
      <c r="R990" t="s">
        <v>113</v>
      </c>
      <c r="S990" t="s">
        <v>692</v>
      </c>
      <c r="T990" t="s">
        <v>2850</v>
      </c>
      <c r="U990" t="s">
        <v>697</v>
      </c>
      <c r="V990" t="s">
        <v>1995</v>
      </c>
      <c r="AG990" t="s">
        <v>2116</v>
      </c>
      <c r="AH990" t="s">
        <v>2116</v>
      </c>
      <c r="AI990">
        <v>238976.1</v>
      </c>
      <c r="AJ990">
        <v>6057640.7999999998</v>
      </c>
      <c r="AK990" t="s">
        <v>2390</v>
      </c>
      <c r="AL990" s="57">
        <v>2.95</v>
      </c>
      <c r="AM990" s="57">
        <v>2.9325000000000001</v>
      </c>
    </row>
    <row r="991" spans="1:39" x14ac:dyDescent="0.2">
      <c r="A991" s="44" t="s">
        <v>173</v>
      </c>
      <c r="B991" t="s">
        <v>176</v>
      </c>
      <c r="C991" t="s">
        <v>2225</v>
      </c>
      <c r="E991" t="s">
        <v>1604</v>
      </c>
      <c r="F991" t="s">
        <v>475</v>
      </c>
      <c r="G991" t="s">
        <v>1805</v>
      </c>
      <c r="H991" s="39">
        <v>43334</v>
      </c>
      <c r="I991">
        <v>2018</v>
      </c>
      <c r="J991" t="s">
        <v>1297</v>
      </c>
      <c r="K991" t="s">
        <v>1392</v>
      </c>
      <c r="N991" t="s">
        <v>2116</v>
      </c>
      <c r="O991" t="s">
        <v>695</v>
      </c>
      <c r="Q991" t="s">
        <v>29</v>
      </c>
      <c r="R991" t="s">
        <v>113</v>
      </c>
      <c r="S991" t="s">
        <v>692</v>
      </c>
      <c r="T991" t="s">
        <v>2850</v>
      </c>
      <c r="U991" t="s">
        <v>697</v>
      </c>
      <c r="V991" t="s">
        <v>913</v>
      </c>
      <c r="AG991" t="s">
        <v>2116</v>
      </c>
      <c r="AH991" t="s">
        <v>2116</v>
      </c>
      <c r="AI991">
        <v>260589.64</v>
      </c>
      <c r="AJ991">
        <v>6111264.2000000002</v>
      </c>
      <c r="AK991" t="s">
        <v>2388</v>
      </c>
      <c r="AL991" s="57">
        <v>2.96</v>
      </c>
      <c r="AM991" s="57">
        <v>2.96</v>
      </c>
    </row>
    <row r="992" spans="1:39" x14ac:dyDescent="0.2">
      <c r="A992" s="44" t="s">
        <v>173</v>
      </c>
      <c r="B992" t="s">
        <v>176</v>
      </c>
      <c r="C992" t="s">
        <v>2226</v>
      </c>
      <c r="F992" t="s">
        <v>2227</v>
      </c>
      <c r="G992" t="s">
        <v>1805</v>
      </c>
      <c r="H992" s="39">
        <v>44222</v>
      </c>
      <c r="I992">
        <v>2021</v>
      </c>
      <c r="J992" t="s">
        <v>1297</v>
      </c>
      <c r="K992" t="s">
        <v>1392</v>
      </c>
      <c r="N992" t="s">
        <v>2116</v>
      </c>
      <c r="O992" t="s">
        <v>695</v>
      </c>
      <c r="Q992" t="s">
        <v>29</v>
      </c>
      <c r="R992" t="s">
        <v>113</v>
      </c>
      <c r="S992" t="s">
        <v>692</v>
      </c>
      <c r="T992" t="s">
        <v>2850</v>
      </c>
      <c r="U992" t="s">
        <v>697</v>
      </c>
      <c r="V992" t="s">
        <v>2228</v>
      </c>
      <c r="AG992" t="s">
        <v>2116</v>
      </c>
      <c r="AH992" t="s">
        <v>2116</v>
      </c>
      <c r="AI992">
        <v>260800</v>
      </c>
      <c r="AJ992">
        <v>6111800</v>
      </c>
      <c r="AK992" t="s">
        <v>2391</v>
      </c>
      <c r="AL992" s="57">
        <v>2.75</v>
      </c>
      <c r="AM992" s="57">
        <v>2.7389999999999999</v>
      </c>
    </row>
    <row r="993" spans="1:39" x14ac:dyDescent="0.2">
      <c r="A993" s="44" t="s">
        <v>173</v>
      </c>
      <c r="B993" t="s">
        <v>176</v>
      </c>
      <c r="C993" t="s">
        <v>2681</v>
      </c>
      <c r="E993" t="s">
        <v>1725</v>
      </c>
      <c r="F993" t="s">
        <v>556</v>
      </c>
      <c r="G993" t="s">
        <v>1805</v>
      </c>
      <c r="H993" s="39">
        <v>43691</v>
      </c>
      <c r="I993">
        <v>2019</v>
      </c>
      <c r="J993" t="s">
        <v>3870</v>
      </c>
      <c r="K993" t="s">
        <v>1427</v>
      </c>
      <c r="N993" t="s">
        <v>2116</v>
      </c>
      <c r="O993" t="s">
        <v>695</v>
      </c>
      <c r="Q993" t="s">
        <v>29</v>
      </c>
      <c r="R993" t="s">
        <v>113</v>
      </c>
      <c r="S993" t="s">
        <v>692</v>
      </c>
      <c r="T993" t="s">
        <v>2850</v>
      </c>
      <c r="U993" t="s">
        <v>697</v>
      </c>
      <c r="V993" t="s">
        <v>1933</v>
      </c>
      <c r="AG993" t="s">
        <v>2116</v>
      </c>
      <c r="AH993" t="s">
        <v>2116</v>
      </c>
      <c r="AI993">
        <v>258424</v>
      </c>
      <c r="AJ993">
        <v>6202452</v>
      </c>
      <c r="AK993" t="s">
        <v>2391</v>
      </c>
      <c r="AL993" s="57">
        <v>2.95</v>
      </c>
      <c r="AM993" s="57">
        <v>2.95</v>
      </c>
    </row>
    <row r="994" spans="1:39" x14ac:dyDescent="0.2">
      <c r="A994" s="44" t="s">
        <v>173</v>
      </c>
      <c r="B994" t="s">
        <v>176</v>
      </c>
      <c r="C994" t="s">
        <v>2551</v>
      </c>
      <c r="E994" t="s">
        <v>1081</v>
      </c>
      <c r="F994" t="s">
        <v>2289</v>
      </c>
      <c r="G994" t="s">
        <v>1805</v>
      </c>
      <c r="H994" s="39">
        <v>40422</v>
      </c>
      <c r="I994">
        <v>2010</v>
      </c>
      <c r="J994" t="s">
        <v>1316</v>
      </c>
      <c r="K994" t="s">
        <v>1323</v>
      </c>
      <c r="N994" t="s">
        <v>2116</v>
      </c>
      <c r="O994" t="s">
        <v>1837</v>
      </c>
      <c r="Q994" t="s">
        <v>29</v>
      </c>
      <c r="R994" t="s">
        <v>130</v>
      </c>
      <c r="S994" t="s">
        <v>692</v>
      </c>
      <c r="T994" t="s">
        <v>2850</v>
      </c>
      <c r="U994" t="s">
        <v>727</v>
      </c>
      <c r="V994" t="s">
        <v>737</v>
      </c>
      <c r="AG994" t="s">
        <v>2116</v>
      </c>
      <c r="AH994" t="s">
        <v>2116</v>
      </c>
      <c r="AI994">
        <v>341219.58</v>
      </c>
      <c r="AJ994">
        <v>6395979.9299999997</v>
      </c>
      <c r="AK994" t="s">
        <v>2388</v>
      </c>
      <c r="AL994" s="57">
        <v>0.104</v>
      </c>
      <c r="AM994" s="57">
        <v>0.1037</v>
      </c>
    </row>
    <row r="995" spans="1:39" x14ac:dyDescent="0.2">
      <c r="A995" s="44" t="s">
        <v>173</v>
      </c>
      <c r="B995" t="s">
        <v>176</v>
      </c>
      <c r="C995" t="s">
        <v>3069</v>
      </c>
      <c r="F995" t="s">
        <v>3070</v>
      </c>
      <c r="G995" t="s">
        <v>1805</v>
      </c>
      <c r="H995" s="39">
        <v>44776</v>
      </c>
      <c r="I995">
        <v>2022</v>
      </c>
      <c r="J995" t="s">
        <v>1337</v>
      </c>
      <c r="K995" t="s">
        <v>1341</v>
      </c>
      <c r="N995" t="s">
        <v>2116</v>
      </c>
      <c r="O995" t="s">
        <v>1814</v>
      </c>
      <c r="Q995" t="s">
        <v>29</v>
      </c>
      <c r="R995" t="s">
        <v>47</v>
      </c>
      <c r="S995" t="s">
        <v>692</v>
      </c>
      <c r="U995" t="s">
        <v>1824</v>
      </c>
      <c r="V995" t="s">
        <v>3071</v>
      </c>
      <c r="AG995" t="s">
        <v>2116</v>
      </c>
      <c r="AH995" t="s">
        <v>2116</v>
      </c>
      <c r="AI995">
        <v>730890</v>
      </c>
      <c r="AJ995">
        <v>5843634</v>
      </c>
      <c r="AK995" t="s">
        <v>2389</v>
      </c>
      <c r="AL995" s="57">
        <v>58.8</v>
      </c>
      <c r="AM995" s="57">
        <v>58</v>
      </c>
    </row>
    <row r="996" spans="1:39" x14ac:dyDescent="0.2">
      <c r="A996" s="44" t="s">
        <v>173</v>
      </c>
      <c r="B996" t="s">
        <v>176</v>
      </c>
      <c r="C996" t="s">
        <v>2790</v>
      </c>
      <c r="F996" t="s">
        <v>2917</v>
      </c>
      <c r="G996" t="s">
        <v>1805</v>
      </c>
      <c r="H996" s="39">
        <v>44595</v>
      </c>
      <c r="I996">
        <v>2022</v>
      </c>
      <c r="J996" t="s">
        <v>1344</v>
      </c>
      <c r="K996" t="s">
        <v>1377</v>
      </c>
      <c r="N996" t="s">
        <v>2116</v>
      </c>
      <c r="O996" t="s">
        <v>2792</v>
      </c>
      <c r="Q996" t="s">
        <v>29</v>
      </c>
      <c r="R996" t="s">
        <v>47</v>
      </c>
      <c r="S996" t="s">
        <v>692</v>
      </c>
      <c r="U996" t="s">
        <v>1824</v>
      </c>
      <c r="V996" t="s">
        <v>2793</v>
      </c>
      <c r="AG996" t="s">
        <v>2116</v>
      </c>
      <c r="AH996" t="s">
        <v>2116</v>
      </c>
      <c r="AI996">
        <v>740358</v>
      </c>
      <c r="AJ996">
        <v>5789440</v>
      </c>
      <c r="AK996" t="s">
        <v>2389</v>
      </c>
      <c r="AL996" s="57">
        <v>137.85</v>
      </c>
      <c r="AM996" s="57">
        <v>133.9</v>
      </c>
    </row>
    <row r="997" spans="1:39" x14ac:dyDescent="0.2">
      <c r="A997" s="44" t="s">
        <v>173</v>
      </c>
      <c r="B997" t="s">
        <v>176</v>
      </c>
      <c r="C997" t="s">
        <v>2790</v>
      </c>
      <c r="F997" t="s">
        <v>2791</v>
      </c>
      <c r="G997" t="s">
        <v>1805</v>
      </c>
      <c r="H997" s="39">
        <v>44467</v>
      </c>
      <c r="I997">
        <v>2021</v>
      </c>
      <c r="J997" t="s">
        <v>1344</v>
      </c>
      <c r="K997" t="s">
        <v>1377</v>
      </c>
      <c r="N997" t="s">
        <v>2116</v>
      </c>
      <c r="O997" t="s">
        <v>2792</v>
      </c>
      <c r="Q997" t="s">
        <v>29</v>
      </c>
      <c r="R997" t="s">
        <v>47</v>
      </c>
      <c r="S997" t="s">
        <v>692</v>
      </c>
      <c r="U997" t="s">
        <v>1824</v>
      </c>
      <c r="V997" t="s">
        <v>2793</v>
      </c>
      <c r="AG997" t="s">
        <v>2116</v>
      </c>
      <c r="AH997" t="s">
        <v>2116</v>
      </c>
      <c r="AI997">
        <v>740358</v>
      </c>
      <c r="AJ997">
        <v>5789440</v>
      </c>
      <c r="AK997" t="s">
        <v>2389</v>
      </c>
      <c r="AL997" s="57">
        <v>135.15</v>
      </c>
      <c r="AM997" s="57">
        <v>131.86000000000001</v>
      </c>
    </row>
    <row r="998" spans="1:39" x14ac:dyDescent="0.2">
      <c r="A998" s="44" t="s">
        <v>173</v>
      </c>
      <c r="B998" t="s">
        <v>176</v>
      </c>
      <c r="C998" t="s">
        <v>2761</v>
      </c>
      <c r="F998" t="s">
        <v>2762</v>
      </c>
      <c r="G998" t="s">
        <v>1805</v>
      </c>
      <c r="H998" s="39">
        <v>44362</v>
      </c>
      <c r="I998">
        <v>2021</v>
      </c>
      <c r="J998" t="s">
        <v>1337</v>
      </c>
      <c r="K998" t="s">
        <v>1408</v>
      </c>
      <c r="N998" t="s">
        <v>2116</v>
      </c>
      <c r="O998" t="s">
        <v>1830</v>
      </c>
      <c r="Q998" t="s">
        <v>29</v>
      </c>
      <c r="R998" t="s">
        <v>47</v>
      </c>
      <c r="S998" t="s">
        <v>692</v>
      </c>
      <c r="U998" t="s">
        <v>1824</v>
      </c>
      <c r="V998" t="s">
        <v>2763</v>
      </c>
      <c r="AG998" t="s">
        <v>2116</v>
      </c>
      <c r="AH998" t="s">
        <v>2116</v>
      </c>
      <c r="AI998">
        <v>714574</v>
      </c>
      <c r="AJ998">
        <v>5835798</v>
      </c>
      <c r="AK998" t="s">
        <v>2389</v>
      </c>
      <c r="AL998" s="57">
        <v>36</v>
      </c>
      <c r="AM998" s="57">
        <v>35.340000000000003</v>
      </c>
    </row>
    <row r="999" spans="1:39" x14ac:dyDescent="0.2">
      <c r="A999" s="44" t="s">
        <v>173</v>
      </c>
      <c r="B999" t="s">
        <v>176</v>
      </c>
      <c r="C999" t="s">
        <v>2416</v>
      </c>
      <c r="F999" t="s">
        <v>2417</v>
      </c>
      <c r="G999" t="s">
        <v>1805</v>
      </c>
      <c r="H999" s="39">
        <v>44303</v>
      </c>
      <c r="I999">
        <v>2021</v>
      </c>
      <c r="J999" t="s">
        <v>1316</v>
      </c>
      <c r="K999" t="s">
        <v>1320</v>
      </c>
      <c r="N999" t="s">
        <v>2116</v>
      </c>
      <c r="O999" t="s">
        <v>695</v>
      </c>
      <c r="Q999" t="s">
        <v>29</v>
      </c>
      <c r="R999" t="s">
        <v>113</v>
      </c>
      <c r="S999" t="s">
        <v>692</v>
      </c>
      <c r="T999" t="s">
        <v>2850</v>
      </c>
      <c r="U999" t="s">
        <v>727</v>
      </c>
      <c r="V999" t="s">
        <v>2418</v>
      </c>
      <c r="AG999" t="s">
        <v>2116</v>
      </c>
      <c r="AH999" t="s">
        <v>2116</v>
      </c>
      <c r="AI999">
        <v>316745</v>
      </c>
      <c r="AJ999">
        <v>6363723</v>
      </c>
      <c r="AK999" t="s">
        <v>2388</v>
      </c>
      <c r="AL999" s="57">
        <v>9.0078340000000008</v>
      </c>
      <c r="AM999" s="57">
        <v>9</v>
      </c>
    </row>
    <row r="1000" spans="1:39" x14ac:dyDescent="0.2">
      <c r="A1000" s="44" t="s">
        <v>173</v>
      </c>
      <c r="B1000" t="s">
        <v>176</v>
      </c>
      <c r="C1000" t="s">
        <v>3912</v>
      </c>
      <c r="F1000" t="s">
        <v>3913</v>
      </c>
      <c r="G1000" t="s">
        <v>1805</v>
      </c>
      <c r="H1000" s="39">
        <v>45393</v>
      </c>
      <c r="I1000">
        <v>2024</v>
      </c>
      <c r="J1000" t="s">
        <v>1337</v>
      </c>
      <c r="K1000" t="s">
        <v>1341</v>
      </c>
      <c r="N1000" t="s">
        <v>2116</v>
      </c>
      <c r="O1000" t="s">
        <v>695</v>
      </c>
      <c r="Q1000" t="s">
        <v>29</v>
      </c>
      <c r="R1000" t="s">
        <v>113</v>
      </c>
      <c r="S1000" t="s">
        <v>692</v>
      </c>
      <c r="T1000" t="s">
        <v>2850</v>
      </c>
      <c r="U1000" t="s">
        <v>697</v>
      </c>
      <c r="V1000" t="s">
        <v>3914</v>
      </c>
      <c r="AG1000" t="s">
        <v>2116</v>
      </c>
      <c r="AH1000" t="s">
        <v>2116</v>
      </c>
      <c r="AI1000">
        <v>738660</v>
      </c>
      <c r="AJ1000">
        <v>5842384</v>
      </c>
      <c r="AK1000" t="s">
        <v>2389</v>
      </c>
      <c r="AL1000" s="57">
        <v>3</v>
      </c>
      <c r="AM1000" s="57">
        <v>3.0070000000000001</v>
      </c>
    </row>
    <row r="1001" spans="1:39" x14ac:dyDescent="0.2">
      <c r="A1001" s="44" t="s">
        <v>173</v>
      </c>
      <c r="B1001" t="s">
        <v>176</v>
      </c>
      <c r="C1001" t="s">
        <v>4140</v>
      </c>
      <c r="F1001" t="s">
        <v>4141</v>
      </c>
      <c r="G1001" t="s">
        <v>1805</v>
      </c>
      <c r="H1001" s="39">
        <v>45496</v>
      </c>
      <c r="I1001">
        <v>2024</v>
      </c>
      <c r="J1001" t="s">
        <v>1337</v>
      </c>
      <c r="K1001" t="s">
        <v>1341</v>
      </c>
      <c r="N1001" t="s">
        <v>2116</v>
      </c>
      <c r="O1001" t="s">
        <v>695</v>
      </c>
      <c r="Q1001" t="s">
        <v>29</v>
      </c>
      <c r="R1001" t="s">
        <v>113</v>
      </c>
      <c r="S1001" t="s">
        <v>4070</v>
      </c>
      <c r="T1001" t="s">
        <v>2850</v>
      </c>
      <c r="U1001" t="s">
        <v>709</v>
      </c>
      <c r="V1001" t="s">
        <v>4142</v>
      </c>
      <c r="AG1001" t="s">
        <v>2116</v>
      </c>
      <c r="AH1001" t="s">
        <v>2116</v>
      </c>
      <c r="AI1001">
        <v>722247</v>
      </c>
      <c r="AJ1001">
        <v>5841429</v>
      </c>
      <c r="AK1001" t="s">
        <v>2389</v>
      </c>
      <c r="AL1001" s="57">
        <v>3.0034999999999998</v>
      </c>
      <c r="AM1001" s="57">
        <v>2.9990000000000001</v>
      </c>
    </row>
    <row r="1002" spans="1:39" x14ac:dyDescent="0.2">
      <c r="A1002" s="44" t="s">
        <v>173</v>
      </c>
      <c r="B1002" t="s">
        <v>175</v>
      </c>
      <c r="C1002" t="s">
        <v>2502</v>
      </c>
      <c r="E1002" t="s">
        <v>1154</v>
      </c>
      <c r="F1002" t="s">
        <v>1523</v>
      </c>
      <c r="G1002" t="s">
        <v>1805</v>
      </c>
      <c r="H1002" s="39">
        <v>44172</v>
      </c>
      <c r="I1002">
        <v>2020</v>
      </c>
      <c r="J1002" t="s">
        <v>1327</v>
      </c>
      <c r="K1002" t="s">
        <v>1329</v>
      </c>
      <c r="N1002" t="s">
        <v>2116</v>
      </c>
      <c r="O1002" t="s">
        <v>695</v>
      </c>
      <c r="Q1002" t="s">
        <v>29</v>
      </c>
      <c r="R1002" t="s">
        <v>113</v>
      </c>
      <c r="S1002" t="s">
        <v>692</v>
      </c>
      <c r="U1002" t="s">
        <v>1824</v>
      </c>
      <c r="V1002" t="s">
        <v>1880</v>
      </c>
      <c r="AG1002" t="s">
        <v>2116</v>
      </c>
      <c r="AH1002" t="s">
        <v>2116</v>
      </c>
      <c r="AI1002">
        <v>515648</v>
      </c>
      <c r="AJ1002">
        <v>7513653</v>
      </c>
      <c r="AK1002" t="s">
        <v>2398</v>
      </c>
      <c r="AL1002" s="57">
        <v>55.924999999999997</v>
      </c>
      <c r="AM1002" s="57">
        <v>55</v>
      </c>
    </row>
    <row r="1003" spans="1:39" x14ac:dyDescent="0.2">
      <c r="A1003" s="44" t="s">
        <v>173</v>
      </c>
      <c r="B1003" t="s">
        <v>175</v>
      </c>
      <c r="C1003" t="s">
        <v>2452</v>
      </c>
      <c r="E1003" t="s">
        <v>119</v>
      </c>
      <c r="F1003" t="s">
        <v>288</v>
      </c>
      <c r="G1003" t="s">
        <v>1805</v>
      </c>
      <c r="H1003" s="39">
        <v>42518</v>
      </c>
      <c r="I1003">
        <v>2016</v>
      </c>
      <c r="J1003" t="s">
        <v>1327</v>
      </c>
      <c r="K1003" t="s">
        <v>1328</v>
      </c>
      <c r="N1003" t="s">
        <v>2116</v>
      </c>
      <c r="O1003" t="s">
        <v>1837</v>
      </c>
      <c r="Q1003" t="s">
        <v>29</v>
      </c>
      <c r="R1003" t="s">
        <v>113</v>
      </c>
      <c r="S1003" t="s">
        <v>692</v>
      </c>
      <c r="U1003" t="s">
        <v>1824</v>
      </c>
      <c r="V1003" t="s">
        <v>744</v>
      </c>
      <c r="AG1003" t="s">
        <v>2116</v>
      </c>
      <c r="AH1003" t="s">
        <v>2116</v>
      </c>
      <c r="AI1003">
        <v>542260</v>
      </c>
      <c r="AJ1003">
        <v>7344264</v>
      </c>
      <c r="AK1003" t="s">
        <v>2390</v>
      </c>
      <c r="AL1003" s="57">
        <v>21.795000000000002</v>
      </c>
      <c r="AM1003" s="57">
        <v>21.425000000000001</v>
      </c>
    </row>
    <row r="1004" spans="1:39" x14ac:dyDescent="0.2">
      <c r="A1004" s="44" t="s">
        <v>173</v>
      </c>
      <c r="B1004" t="s">
        <v>175</v>
      </c>
      <c r="C1004" t="s">
        <v>117</v>
      </c>
      <c r="D1004" t="s">
        <v>118</v>
      </c>
      <c r="E1004" t="s">
        <v>119</v>
      </c>
      <c r="F1004" t="s">
        <v>121</v>
      </c>
      <c r="G1004" t="s">
        <v>1805</v>
      </c>
      <c r="H1004" s="39">
        <v>36517</v>
      </c>
      <c r="I1004">
        <v>1999</v>
      </c>
      <c r="J1004" t="s">
        <v>122</v>
      </c>
      <c r="K1004" t="s">
        <v>123</v>
      </c>
      <c r="L1004" t="s">
        <v>124</v>
      </c>
      <c r="M1004" t="s">
        <v>87</v>
      </c>
      <c r="N1004" t="s">
        <v>2116</v>
      </c>
      <c r="Q1004" t="s">
        <v>36</v>
      </c>
      <c r="R1004" t="s">
        <v>87</v>
      </c>
      <c r="S1004" t="s">
        <v>139</v>
      </c>
      <c r="V1004" t="s">
        <v>125</v>
      </c>
      <c r="W1004" t="s">
        <v>87</v>
      </c>
      <c r="X1004" t="s">
        <v>4205</v>
      </c>
      <c r="Y1004" t="s">
        <v>88</v>
      </c>
      <c r="Z1004" t="s">
        <v>90</v>
      </c>
      <c r="AA1004" t="s">
        <v>4205</v>
      </c>
      <c r="AB1004" t="s">
        <v>88</v>
      </c>
      <c r="AG1004" t="s">
        <v>2116</v>
      </c>
      <c r="AH1004" t="s">
        <v>2116</v>
      </c>
      <c r="AI1004">
        <v>292534</v>
      </c>
      <c r="AJ1004">
        <v>7261547</v>
      </c>
      <c r="AK1004" t="s">
        <v>2397</v>
      </c>
      <c r="AL1004" s="57">
        <v>380</v>
      </c>
      <c r="AM1004" s="57">
        <v>380</v>
      </c>
    </row>
    <row r="1005" spans="1:39" x14ac:dyDescent="0.2">
      <c r="A1005" s="44" t="s">
        <v>173</v>
      </c>
      <c r="B1005" t="s">
        <v>175</v>
      </c>
      <c r="C1005" t="s">
        <v>2764</v>
      </c>
      <c r="F1005" t="s">
        <v>3416</v>
      </c>
      <c r="G1005" t="s">
        <v>1805</v>
      </c>
      <c r="H1005" s="39">
        <v>45124</v>
      </c>
      <c r="I1005">
        <v>2023</v>
      </c>
      <c r="J1005" t="s">
        <v>1327</v>
      </c>
      <c r="K1005" t="s">
        <v>1328</v>
      </c>
      <c r="N1005" t="s">
        <v>2116</v>
      </c>
      <c r="O1005" t="s">
        <v>1837</v>
      </c>
      <c r="Q1005" t="s">
        <v>29</v>
      </c>
      <c r="R1005" t="s">
        <v>113</v>
      </c>
      <c r="S1005" t="s">
        <v>692</v>
      </c>
      <c r="U1005" t="s">
        <v>1824</v>
      </c>
      <c r="V1005" t="s">
        <v>3417</v>
      </c>
      <c r="AG1005" t="s">
        <v>2116</v>
      </c>
      <c r="AH1005" t="s">
        <v>2116</v>
      </c>
      <c r="AI1005">
        <v>544169.36</v>
      </c>
      <c r="AJ1005">
        <v>7344751.04</v>
      </c>
      <c r="AK1005" t="s">
        <v>2390</v>
      </c>
      <c r="AL1005" s="57">
        <v>135.83449999999999</v>
      </c>
      <c r="AM1005" s="57">
        <v>129.7287</v>
      </c>
    </row>
    <row r="1006" spans="1:39" x14ac:dyDescent="0.2">
      <c r="A1006" s="44" t="s">
        <v>173</v>
      </c>
      <c r="B1006" t="s">
        <v>175</v>
      </c>
      <c r="C1006" t="s">
        <v>2764</v>
      </c>
      <c r="E1006" t="s">
        <v>119</v>
      </c>
      <c r="F1006" t="s">
        <v>1499</v>
      </c>
      <c r="G1006" t="s">
        <v>1805</v>
      </c>
      <c r="H1006" s="39">
        <v>44056</v>
      </c>
      <c r="I1006">
        <v>2020</v>
      </c>
      <c r="J1006" t="s">
        <v>1327</v>
      </c>
      <c r="K1006" t="s">
        <v>1328</v>
      </c>
      <c r="N1006" t="s">
        <v>2116</v>
      </c>
      <c r="O1006" t="s">
        <v>1837</v>
      </c>
      <c r="Q1006" t="s">
        <v>29</v>
      </c>
      <c r="R1006" t="s">
        <v>113</v>
      </c>
      <c r="S1006" t="s">
        <v>692</v>
      </c>
      <c r="U1006" t="s">
        <v>1824</v>
      </c>
      <c r="V1006" t="s">
        <v>1871</v>
      </c>
      <c r="AG1006" t="s">
        <v>2116</v>
      </c>
      <c r="AH1006" t="s">
        <v>2116</v>
      </c>
      <c r="AI1006">
        <v>542461.80000000005</v>
      </c>
      <c r="AJ1006">
        <v>7343826.75</v>
      </c>
      <c r="AK1006" t="s">
        <v>2390</v>
      </c>
      <c r="AL1006" s="57">
        <v>86.75</v>
      </c>
      <c r="AM1006" s="57">
        <v>86.32</v>
      </c>
    </row>
    <row r="1007" spans="1:39" x14ac:dyDescent="0.2">
      <c r="A1007" s="44" t="s">
        <v>173</v>
      </c>
      <c r="B1007" t="s">
        <v>175</v>
      </c>
      <c r="C1007" t="s">
        <v>4015</v>
      </c>
      <c r="F1007" t="s">
        <v>4016</v>
      </c>
      <c r="G1007" t="s">
        <v>1805</v>
      </c>
      <c r="H1007" s="39">
        <v>45565</v>
      </c>
      <c r="I1007">
        <v>2024</v>
      </c>
      <c r="J1007" t="s">
        <v>1327</v>
      </c>
      <c r="K1007" t="s">
        <v>1328</v>
      </c>
      <c r="N1007" t="s">
        <v>2116</v>
      </c>
      <c r="O1007" t="s">
        <v>695</v>
      </c>
      <c r="Q1007" t="s">
        <v>29</v>
      </c>
      <c r="R1007" t="s">
        <v>113</v>
      </c>
      <c r="S1007" t="s">
        <v>692</v>
      </c>
      <c r="U1007" t="s">
        <v>1824</v>
      </c>
      <c r="V1007" t="s">
        <v>4017</v>
      </c>
      <c r="AG1007" t="s">
        <v>2116</v>
      </c>
      <c r="AH1007" t="s">
        <v>2116</v>
      </c>
      <c r="AI1007">
        <v>544836.4327</v>
      </c>
      <c r="AJ1007">
        <v>7344263</v>
      </c>
      <c r="AK1007" t="s">
        <v>2390</v>
      </c>
      <c r="AL1007" s="57">
        <v>132.7337</v>
      </c>
      <c r="AM1007" s="57">
        <v>129.72049999999999</v>
      </c>
    </row>
    <row r="1008" spans="1:39" x14ac:dyDescent="0.2">
      <c r="A1008" s="44" t="s">
        <v>173</v>
      </c>
      <c r="B1008" t="s">
        <v>175</v>
      </c>
      <c r="C1008" t="s">
        <v>3402</v>
      </c>
      <c r="F1008" t="s">
        <v>3403</v>
      </c>
      <c r="G1008" t="s">
        <v>1805</v>
      </c>
      <c r="H1008" s="39">
        <v>45036</v>
      </c>
      <c r="I1008">
        <v>2023</v>
      </c>
      <c r="J1008" t="s">
        <v>1327</v>
      </c>
      <c r="K1008" t="s">
        <v>1415</v>
      </c>
      <c r="N1008" t="s">
        <v>2116</v>
      </c>
      <c r="O1008" t="s">
        <v>695</v>
      </c>
      <c r="Q1008" t="s">
        <v>29</v>
      </c>
      <c r="R1008" t="s">
        <v>113</v>
      </c>
      <c r="S1008" t="s">
        <v>692</v>
      </c>
      <c r="T1008" t="s">
        <v>2850</v>
      </c>
      <c r="U1008" t="s">
        <v>697</v>
      </c>
      <c r="V1008" t="s">
        <v>3404</v>
      </c>
      <c r="AG1008" t="s">
        <v>2116</v>
      </c>
      <c r="AH1008" t="s">
        <v>2116</v>
      </c>
      <c r="AI1008">
        <v>354196</v>
      </c>
      <c r="AJ1008">
        <v>7440018</v>
      </c>
      <c r="AK1008" t="s">
        <v>2388</v>
      </c>
      <c r="AL1008" s="57">
        <v>9.0050000000000008</v>
      </c>
      <c r="AM1008" s="57">
        <v>9</v>
      </c>
    </row>
    <row r="1009" spans="1:39" x14ac:dyDescent="0.2">
      <c r="A1009" s="44" t="s">
        <v>173</v>
      </c>
      <c r="B1009" t="s">
        <v>175</v>
      </c>
      <c r="C1009" t="s">
        <v>2937</v>
      </c>
      <c r="F1009" t="s">
        <v>2938</v>
      </c>
      <c r="G1009" t="s">
        <v>1805</v>
      </c>
      <c r="H1009" s="39">
        <v>44628</v>
      </c>
      <c r="I1009">
        <v>2022</v>
      </c>
      <c r="J1009" t="s">
        <v>1327</v>
      </c>
      <c r="K1009" t="s">
        <v>1328</v>
      </c>
      <c r="N1009" t="s">
        <v>2116</v>
      </c>
      <c r="O1009" t="s">
        <v>1848</v>
      </c>
      <c r="Q1009" t="s">
        <v>29</v>
      </c>
      <c r="R1009" t="s">
        <v>47</v>
      </c>
      <c r="S1009" t="s">
        <v>692</v>
      </c>
      <c r="U1009" t="s">
        <v>1824</v>
      </c>
      <c r="V1009" t="s">
        <v>2939</v>
      </c>
      <c r="AG1009" t="s">
        <v>2116</v>
      </c>
      <c r="AH1009" t="s">
        <v>2116</v>
      </c>
      <c r="AI1009">
        <v>406316.08</v>
      </c>
      <c r="AJ1009">
        <v>7371925.9199999999</v>
      </c>
      <c r="AK1009" t="s">
        <v>2397</v>
      </c>
      <c r="AL1009" s="57">
        <v>184.8</v>
      </c>
      <c r="AM1009" s="57">
        <v>182.05</v>
      </c>
    </row>
    <row r="1010" spans="1:39" x14ac:dyDescent="0.2">
      <c r="A1010" s="44" t="s">
        <v>173</v>
      </c>
      <c r="B1010" t="s">
        <v>175</v>
      </c>
      <c r="C1010" t="s">
        <v>3300</v>
      </c>
      <c r="F1010" t="s">
        <v>3301</v>
      </c>
      <c r="G1010" t="s">
        <v>1805</v>
      </c>
      <c r="H1010" s="39">
        <v>45016</v>
      </c>
      <c r="I1010">
        <v>2023</v>
      </c>
      <c r="J1010" t="s">
        <v>1327</v>
      </c>
      <c r="K1010" t="s">
        <v>1328</v>
      </c>
      <c r="N1010" t="s">
        <v>2116</v>
      </c>
      <c r="O1010" t="s">
        <v>695</v>
      </c>
      <c r="Q1010" t="s">
        <v>29</v>
      </c>
      <c r="R1010" t="s">
        <v>47</v>
      </c>
      <c r="S1010" t="s">
        <v>692</v>
      </c>
      <c r="U1010" t="s">
        <v>1824</v>
      </c>
      <c r="V1010" t="s">
        <v>3302</v>
      </c>
      <c r="AG1010" t="s">
        <v>2116</v>
      </c>
      <c r="AH1010" t="s">
        <v>2116</v>
      </c>
      <c r="AI1010">
        <v>397860.68300000002</v>
      </c>
      <c r="AJ1010">
        <v>7371491.5360000003</v>
      </c>
      <c r="AK1010" t="s">
        <v>2398</v>
      </c>
      <c r="AL1010" s="57">
        <v>160</v>
      </c>
      <c r="AM1010" s="57">
        <v>157.011</v>
      </c>
    </row>
    <row r="1011" spans="1:39" x14ac:dyDescent="0.2">
      <c r="A1011" s="44" t="s">
        <v>173</v>
      </c>
      <c r="B1011" t="s">
        <v>175</v>
      </c>
      <c r="C1011" t="s">
        <v>3119</v>
      </c>
      <c r="F1011" t="s">
        <v>3120</v>
      </c>
      <c r="G1011" t="s">
        <v>1805</v>
      </c>
      <c r="H1011" s="39">
        <v>44805</v>
      </c>
      <c r="I1011">
        <v>2022</v>
      </c>
      <c r="J1011" t="s">
        <v>1327</v>
      </c>
      <c r="K1011" t="s">
        <v>1328</v>
      </c>
      <c r="N1011" t="s">
        <v>2116</v>
      </c>
      <c r="O1011" t="s">
        <v>695</v>
      </c>
      <c r="Q1011" t="s">
        <v>29</v>
      </c>
      <c r="R1011" t="s">
        <v>113</v>
      </c>
      <c r="S1011" t="s">
        <v>692</v>
      </c>
      <c r="U1011" t="s">
        <v>1824</v>
      </c>
      <c r="V1011" t="s">
        <v>3121</v>
      </c>
      <c r="AG1011" t="s">
        <v>2116</v>
      </c>
      <c r="AH1011" t="s">
        <v>2116</v>
      </c>
      <c r="AI1011">
        <v>417151</v>
      </c>
      <c r="AJ1011">
        <v>7361529</v>
      </c>
      <c r="AK1011" t="s">
        <v>2398</v>
      </c>
      <c r="AL1011" s="57">
        <v>103.65</v>
      </c>
      <c r="AM1011" s="57">
        <v>101.892</v>
      </c>
    </row>
    <row r="1012" spans="1:39" x14ac:dyDescent="0.2">
      <c r="A1012" s="44" t="s">
        <v>173</v>
      </c>
      <c r="B1012" t="s">
        <v>175</v>
      </c>
      <c r="C1012" t="s">
        <v>2918</v>
      </c>
      <c r="F1012" t="s">
        <v>2919</v>
      </c>
      <c r="G1012" t="s">
        <v>1805</v>
      </c>
      <c r="H1012" s="39">
        <v>44613</v>
      </c>
      <c r="I1012">
        <v>2022</v>
      </c>
      <c r="J1012" t="s">
        <v>1327</v>
      </c>
      <c r="K1012" t="s">
        <v>1329</v>
      </c>
      <c r="N1012" t="s">
        <v>2116</v>
      </c>
      <c r="O1012" t="s">
        <v>2920</v>
      </c>
      <c r="Q1012" t="s">
        <v>29</v>
      </c>
      <c r="R1012" t="s">
        <v>47</v>
      </c>
      <c r="S1012" t="s">
        <v>692</v>
      </c>
      <c r="U1012" t="s">
        <v>1824</v>
      </c>
      <c r="V1012" t="s">
        <v>2921</v>
      </c>
      <c r="AG1012" t="s">
        <v>2116</v>
      </c>
      <c r="AH1012" t="s">
        <v>2116</v>
      </c>
      <c r="AI1012">
        <v>492341</v>
      </c>
      <c r="AJ1012">
        <v>7511625</v>
      </c>
      <c r="AK1012" t="s">
        <v>2398</v>
      </c>
      <c r="AL1012" s="57">
        <v>174.06379999999999</v>
      </c>
      <c r="AM1012" s="57">
        <v>171.77699999999999</v>
      </c>
    </row>
    <row r="1013" spans="1:39" x14ac:dyDescent="0.2">
      <c r="A1013" s="44" t="s">
        <v>173</v>
      </c>
      <c r="B1013" t="s">
        <v>175</v>
      </c>
      <c r="C1013" t="s">
        <v>4122</v>
      </c>
      <c r="F1013" t="s">
        <v>3264</v>
      </c>
      <c r="G1013" t="s">
        <v>1805</v>
      </c>
      <c r="H1013" s="39">
        <v>44924</v>
      </c>
      <c r="I1013">
        <v>2022</v>
      </c>
      <c r="J1013" t="s">
        <v>1327</v>
      </c>
      <c r="K1013" t="s">
        <v>1328</v>
      </c>
      <c r="N1013" t="s">
        <v>2116</v>
      </c>
      <c r="O1013" t="s">
        <v>3265</v>
      </c>
      <c r="Q1013" t="s">
        <v>29</v>
      </c>
      <c r="R1013" t="s">
        <v>113</v>
      </c>
      <c r="S1013" t="s">
        <v>692</v>
      </c>
      <c r="U1013" t="s">
        <v>1824</v>
      </c>
      <c r="V1013" t="s">
        <v>3266</v>
      </c>
      <c r="AG1013" t="s">
        <v>2116</v>
      </c>
      <c r="AH1013" t="s">
        <v>2116</v>
      </c>
      <c r="AI1013">
        <v>441034.28</v>
      </c>
      <c r="AJ1013">
        <v>7339008.9199999999</v>
      </c>
      <c r="AK1013" t="s">
        <v>2390</v>
      </c>
      <c r="AL1013" s="57">
        <v>207.29</v>
      </c>
      <c r="AM1013" s="57">
        <v>201.61</v>
      </c>
    </row>
    <row r="1014" spans="1:39" x14ac:dyDescent="0.2">
      <c r="A1014" s="44" t="s">
        <v>173</v>
      </c>
      <c r="B1014" t="s">
        <v>175</v>
      </c>
      <c r="C1014" t="s">
        <v>4175</v>
      </c>
      <c r="F1014" t="s">
        <v>2273</v>
      </c>
      <c r="G1014" t="s">
        <v>1805</v>
      </c>
      <c r="H1014" s="39">
        <v>44315</v>
      </c>
      <c r="I1014">
        <v>2021</v>
      </c>
      <c r="J1014" t="s">
        <v>1352</v>
      </c>
      <c r="K1014" t="s">
        <v>1420</v>
      </c>
      <c r="N1014" t="s">
        <v>2116</v>
      </c>
      <c r="O1014" t="s">
        <v>695</v>
      </c>
      <c r="Q1014" t="s">
        <v>29</v>
      </c>
      <c r="R1014" t="s">
        <v>113</v>
      </c>
      <c r="S1014" t="s">
        <v>692</v>
      </c>
      <c r="U1014" t="s">
        <v>1824</v>
      </c>
      <c r="V1014" t="s">
        <v>2274</v>
      </c>
      <c r="AG1014" t="s">
        <v>2116</v>
      </c>
      <c r="AH1014" t="s">
        <v>2116</v>
      </c>
      <c r="AI1014">
        <v>453306.02</v>
      </c>
      <c r="AJ1014">
        <v>7730356.6500000004</v>
      </c>
      <c r="AK1014" t="s">
        <v>2399</v>
      </c>
      <c r="AL1014" s="57">
        <v>153.68</v>
      </c>
      <c r="AM1014" s="57">
        <v>149.97999999999999</v>
      </c>
    </row>
    <row r="1015" spans="1:39" x14ac:dyDescent="0.2">
      <c r="A1015" s="44" t="s">
        <v>173</v>
      </c>
      <c r="B1015" t="s">
        <v>175</v>
      </c>
      <c r="C1015" t="s">
        <v>4175</v>
      </c>
      <c r="E1015" t="s">
        <v>1207</v>
      </c>
      <c r="F1015" t="s">
        <v>541</v>
      </c>
      <c r="G1015" t="s">
        <v>1805</v>
      </c>
      <c r="H1015" s="39">
        <v>42377</v>
      </c>
      <c r="I1015">
        <v>2016</v>
      </c>
      <c r="J1015" t="s">
        <v>1352</v>
      </c>
      <c r="K1015" t="s">
        <v>1420</v>
      </c>
      <c r="N1015" t="s">
        <v>2116</v>
      </c>
      <c r="O1015" t="s">
        <v>1837</v>
      </c>
      <c r="Q1015" t="s">
        <v>29</v>
      </c>
      <c r="R1015" t="s">
        <v>113</v>
      </c>
      <c r="S1015" t="s">
        <v>692</v>
      </c>
      <c r="T1015" t="s">
        <v>2850</v>
      </c>
      <c r="U1015" t="s">
        <v>697</v>
      </c>
      <c r="V1015" t="s">
        <v>1970</v>
      </c>
      <c r="AG1015" t="s">
        <v>2116</v>
      </c>
      <c r="AH1015" t="s">
        <v>2116</v>
      </c>
      <c r="AI1015">
        <v>453180</v>
      </c>
      <c r="AJ1015">
        <v>7733210</v>
      </c>
      <c r="AK1015" t="s">
        <v>2399</v>
      </c>
      <c r="AL1015" s="57">
        <v>0.63</v>
      </c>
      <c r="AM1015" s="57">
        <v>0.6</v>
      </c>
    </row>
    <row r="1016" spans="1:39" x14ac:dyDescent="0.2">
      <c r="A1016" s="44" t="s">
        <v>173</v>
      </c>
      <c r="B1016" t="s">
        <v>175</v>
      </c>
      <c r="C1016" t="s">
        <v>2510</v>
      </c>
      <c r="E1016" t="s">
        <v>1720</v>
      </c>
      <c r="F1016" t="s">
        <v>547</v>
      </c>
      <c r="G1016" t="s">
        <v>1805</v>
      </c>
      <c r="H1016" s="39">
        <v>43713</v>
      </c>
      <c r="I1016">
        <v>2019</v>
      </c>
      <c r="J1016" t="s">
        <v>1352</v>
      </c>
      <c r="K1016" t="s">
        <v>1421</v>
      </c>
      <c r="N1016" t="s">
        <v>2116</v>
      </c>
      <c r="O1016" t="s">
        <v>695</v>
      </c>
      <c r="Q1016" t="s">
        <v>29</v>
      </c>
      <c r="R1016" t="s">
        <v>113</v>
      </c>
      <c r="S1016" t="s">
        <v>692</v>
      </c>
      <c r="U1016" t="s">
        <v>1824</v>
      </c>
      <c r="V1016" t="s">
        <v>1873</v>
      </c>
      <c r="AG1016" t="s">
        <v>2116</v>
      </c>
      <c r="AH1016" t="s">
        <v>2116</v>
      </c>
      <c r="AI1016">
        <v>450915</v>
      </c>
      <c r="AJ1016">
        <v>7663213</v>
      </c>
      <c r="AK1016" t="s">
        <v>2399</v>
      </c>
      <c r="AL1016" s="57">
        <v>89.465000000000003</v>
      </c>
      <c r="AM1016" s="57">
        <v>88.1</v>
      </c>
    </row>
    <row r="1017" spans="1:39" x14ac:dyDescent="0.2">
      <c r="A1017" s="44" t="s">
        <v>173</v>
      </c>
      <c r="B1017" t="s">
        <v>175</v>
      </c>
      <c r="C1017" t="s">
        <v>2438</v>
      </c>
      <c r="F1017" t="s">
        <v>2439</v>
      </c>
      <c r="G1017" t="s">
        <v>1805</v>
      </c>
      <c r="H1017" s="39">
        <v>44377</v>
      </c>
      <c r="I1017">
        <v>2021</v>
      </c>
      <c r="J1017" t="s">
        <v>1352</v>
      </c>
      <c r="K1017" t="s">
        <v>1421</v>
      </c>
      <c r="N1017" t="s">
        <v>2116</v>
      </c>
      <c r="O1017" t="s">
        <v>695</v>
      </c>
      <c r="Q1017" t="s">
        <v>29</v>
      </c>
      <c r="R1017" t="s">
        <v>113</v>
      </c>
      <c r="S1017" t="s">
        <v>692</v>
      </c>
      <c r="T1017" t="s">
        <v>2850</v>
      </c>
      <c r="U1017" t="s">
        <v>697</v>
      </c>
      <c r="V1017" t="s">
        <v>2440</v>
      </c>
      <c r="AG1017" t="s">
        <v>2116</v>
      </c>
      <c r="AH1017" t="s">
        <v>2116</v>
      </c>
      <c r="AI1017">
        <v>432853</v>
      </c>
      <c r="AJ1017">
        <v>7747647</v>
      </c>
      <c r="AK1017" t="s">
        <v>2399</v>
      </c>
      <c r="AL1017" s="57">
        <v>2.9952999999999999</v>
      </c>
      <c r="AM1017" s="57">
        <v>2.95</v>
      </c>
    </row>
    <row r="1018" spans="1:39" x14ac:dyDescent="0.2">
      <c r="A1018" s="44" t="s">
        <v>173</v>
      </c>
      <c r="B1018" t="s">
        <v>175</v>
      </c>
      <c r="C1018" t="s">
        <v>4018</v>
      </c>
      <c r="E1018" t="s">
        <v>1242</v>
      </c>
      <c r="F1018" t="s">
        <v>645</v>
      </c>
      <c r="G1018" t="s">
        <v>1805</v>
      </c>
      <c r="H1018" s="39">
        <v>43196</v>
      </c>
      <c r="I1018">
        <v>2018</v>
      </c>
      <c r="J1018" t="s">
        <v>1327</v>
      </c>
      <c r="K1018" t="s">
        <v>1459</v>
      </c>
      <c r="N1018" t="s">
        <v>2116</v>
      </c>
      <c r="O1018" t="s">
        <v>1837</v>
      </c>
      <c r="Q1018" t="s">
        <v>29</v>
      </c>
      <c r="R1018" t="s">
        <v>113</v>
      </c>
      <c r="S1018" t="s">
        <v>692</v>
      </c>
      <c r="U1018" t="s">
        <v>1824</v>
      </c>
      <c r="V1018" t="s">
        <v>1024</v>
      </c>
      <c r="AG1018" t="s">
        <v>2116</v>
      </c>
      <c r="AH1018" t="s">
        <v>2116</v>
      </c>
      <c r="AI1018">
        <v>457769</v>
      </c>
      <c r="AJ1018">
        <v>7404150</v>
      </c>
      <c r="AK1018" t="s">
        <v>2398</v>
      </c>
      <c r="AL1018" s="57">
        <v>138.19999999999999</v>
      </c>
      <c r="AM1018" s="57">
        <v>135.69999999999999</v>
      </c>
    </row>
    <row r="1019" spans="1:39" x14ac:dyDescent="0.2">
      <c r="A1019" s="44" t="s">
        <v>173</v>
      </c>
      <c r="B1019" t="s">
        <v>175</v>
      </c>
      <c r="C1019" t="s">
        <v>2589</v>
      </c>
      <c r="E1019" t="s">
        <v>1086</v>
      </c>
      <c r="F1019" t="s">
        <v>295</v>
      </c>
      <c r="G1019" t="s">
        <v>1805</v>
      </c>
      <c r="H1019" s="39">
        <v>42867</v>
      </c>
      <c r="I1019">
        <v>2017</v>
      </c>
      <c r="J1019" t="s">
        <v>1327</v>
      </c>
      <c r="K1019" t="s">
        <v>1329</v>
      </c>
      <c r="N1019" t="s">
        <v>2116</v>
      </c>
      <c r="O1019" t="s">
        <v>695</v>
      </c>
      <c r="Q1019" t="s">
        <v>29</v>
      </c>
      <c r="R1019" t="s">
        <v>113</v>
      </c>
      <c r="S1019" t="s">
        <v>692</v>
      </c>
      <c r="T1019" t="s">
        <v>2850</v>
      </c>
      <c r="U1019" t="s">
        <v>697</v>
      </c>
      <c r="V1019" t="s">
        <v>1906</v>
      </c>
      <c r="AG1019" t="s">
        <v>2116</v>
      </c>
      <c r="AH1019" t="s">
        <v>2116</v>
      </c>
      <c r="AI1019">
        <v>513377.98</v>
      </c>
      <c r="AJ1019">
        <v>7518008.6100000003</v>
      </c>
      <c r="AK1019" t="s">
        <v>2399</v>
      </c>
      <c r="AL1019" s="57">
        <v>9</v>
      </c>
      <c r="AM1019" s="57">
        <v>9</v>
      </c>
    </row>
    <row r="1020" spans="1:39" x14ac:dyDescent="0.2">
      <c r="A1020" s="44" t="s">
        <v>173</v>
      </c>
      <c r="B1020" t="s">
        <v>175</v>
      </c>
      <c r="C1020" t="s">
        <v>2524</v>
      </c>
      <c r="E1020" t="s">
        <v>1087</v>
      </c>
      <c r="F1020" t="s">
        <v>296</v>
      </c>
      <c r="G1020" t="s">
        <v>1805</v>
      </c>
      <c r="H1020" s="39">
        <v>42979</v>
      </c>
      <c r="I1020">
        <v>2017</v>
      </c>
      <c r="J1020" t="s">
        <v>1327</v>
      </c>
      <c r="K1020" t="s">
        <v>1329</v>
      </c>
      <c r="N1020" t="s">
        <v>2116</v>
      </c>
      <c r="O1020" t="s">
        <v>1837</v>
      </c>
      <c r="Q1020" t="s">
        <v>29</v>
      </c>
      <c r="R1020" t="s">
        <v>113</v>
      </c>
      <c r="S1020" t="s">
        <v>692</v>
      </c>
      <c r="T1020" t="s">
        <v>2841</v>
      </c>
      <c r="U1020" t="s">
        <v>1824</v>
      </c>
      <c r="V1020" t="s">
        <v>750</v>
      </c>
      <c r="AG1020" t="s">
        <v>2116</v>
      </c>
      <c r="AH1020" t="s">
        <v>2116</v>
      </c>
      <c r="AI1020">
        <v>513545</v>
      </c>
      <c r="AJ1020">
        <v>7517259</v>
      </c>
      <c r="AK1020" t="s">
        <v>2398</v>
      </c>
      <c r="AL1020" s="57">
        <v>8.9990000000000006</v>
      </c>
      <c r="AM1020" s="57">
        <v>8.9589999999999996</v>
      </c>
    </row>
    <row r="1021" spans="1:39" x14ac:dyDescent="0.2">
      <c r="A1021" s="44" t="s">
        <v>173</v>
      </c>
      <c r="B1021" t="s">
        <v>175</v>
      </c>
      <c r="C1021" t="s">
        <v>3363</v>
      </c>
      <c r="F1021" t="s">
        <v>3364</v>
      </c>
      <c r="G1021" t="s">
        <v>1805</v>
      </c>
      <c r="H1021" s="39">
        <v>45031</v>
      </c>
      <c r="I1021">
        <v>2023</v>
      </c>
      <c r="J1021" t="s">
        <v>1327</v>
      </c>
      <c r="K1021" t="s">
        <v>1328</v>
      </c>
      <c r="N1021" t="s">
        <v>2116</v>
      </c>
      <c r="O1021" t="s">
        <v>695</v>
      </c>
      <c r="Q1021" t="s">
        <v>29</v>
      </c>
      <c r="R1021" t="s">
        <v>113</v>
      </c>
      <c r="S1021" t="s">
        <v>692</v>
      </c>
      <c r="T1021" t="s">
        <v>2850</v>
      </c>
      <c r="U1021" t="s">
        <v>1557</v>
      </c>
      <c r="V1021" t="s">
        <v>3365</v>
      </c>
      <c r="AG1021" t="s">
        <v>2116</v>
      </c>
      <c r="AH1021" t="s">
        <v>2116</v>
      </c>
      <c r="AI1021">
        <v>371401</v>
      </c>
      <c r="AJ1021">
        <v>7389091</v>
      </c>
      <c r="AK1021" t="s">
        <v>2398</v>
      </c>
      <c r="AL1021" s="57">
        <v>9.1609999999999996</v>
      </c>
      <c r="AM1021" s="57">
        <v>9</v>
      </c>
    </row>
    <row r="1022" spans="1:39" x14ac:dyDescent="0.2">
      <c r="A1022" s="44" t="s">
        <v>173</v>
      </c>
      <c r="B1022" t="s">
        <v>175</v>
      </c>
      <c r="C1022" t="s">
        <v>3087</v>
      </c>
      <c r="F1022" t="s">
        <v>3088</v>
      </c>
      <c r="G1022" t="s">
        <v>1805</v>
      </c>
      <c r="H1022" s="39">
        <v>44791</v>
      </c>
      <c r="I1022">
        <v>2022</v>
      </c>
      <c r="J1022" t="s">
        <v>1327</v>
      </c>
      <c r="K1022" t="s">
        <v>1328</v>
      </c>
      <c r="N1022" t="s">
        <v>2116</v>
      </c>
      <c r="O1022" t="s">
        <v>695</v>
      </c>
      <c r="Q1022" t="s">
        <v>29</v>
      </c>
      <c r="R1022" t="s">
        <v>113</v>
      </c>
      <c r="S1022" t="s">
        <v>692</v>
      </c>
      <c r="T1022" t="s">
        <v>2850</v>
      </c>
      <c r="U1022" t="s">
        <v>1557</v>
      </c>
      <c r="V1022" t="s">
        <v>3089</v>
      </c>
      <c r="AG1022" t="s">
        <v>2116</v>
      </c>
      <c r="AH1022" t="s">
        <v>2116</v>
      </c>
      <c r="AI1022">
        <v>369693</v>
      </c>
      <c r="AJ1022">
        <v>7388209</v>
      </c>
      <c r="AK1022" t="s">
        <v>2398</v>
      </c>
      <c r="AL1022" s="57">
        <v>9.1679999999999993</v>
      </c>
      <c r="AM1022" s="57">
        <v>9</v>
      </c>
    </row>
    <row r="1023" spans="1:39" x14ac:dyDescent="0.2">
      <c r="A1023" s="44" t="s">
        <v>173</v>
      </c>
      <c r="B1023" t="s">
        <v>175</v>
      </c>
      <c r="C1023" t="s">
        <v>3901</v>
      </c>
      <c r="F1023" t="s">
        <v>3902</v>
      </c>
      <c r="G1023" t="s">
        <v>1805</v>
      </c>
      <c r="H1023" s="39">
        <v>45478</v>
      </c>
      <c r="I1023">
        <v>2024</v>
      </c>
      <c r="J1023" t="s">
        <v>1327</v>
      </c>
      <c r="K1023" t="s">
        <v>1419</v>
      </c>
      <c r="N1023" t="s">
        <v>2116</v>
      </c>
      <c r="O1023" t="s">
        <v>1837</v>
      </c>
      <c r="Q1023" t="s">
        <v>29</v>
      </c>
      <c r="R1023" t="s">
        <v>113</v>
      </c>
      <c r="S1023" t="s">
        <v>692</v>
      </c>
      <c r="U1023" t="s">
        <v>1824</v>
      </c>
      <c r="V1023" t="s">
        <v>3903</v>
      </c>
      <c r="AG1023" t="s">
        <v>2116</v>
      </c>
      <c r="AH1023" t="s">
        <v>2116</v>
      </c>
      <c r="AI1023">
        <v>438883.09</v>
      </c>
      <c r="AJ1023">
        <v>7527154.0300000003</v>
      </c>
      <c r="AK1023" t="s">
        <v>2398</v>
      </c>
      <c r="AL1023" s="57">
        <v>410.91430000000003</v>
      </c>
      <c r="AM1023" s="57">
        <v>401.10599999999999</v>
      </c>
    </row>
    <row r="1024" spans="1:39" x14ac:dyDescent="0.2">
      <c r="A1024" s="44" t="s">
        <v>173</v>
      </c>
      <c r="B1024" t="s">
        <v>175</v>
      </c>
      <c r="C1024" t="s">
        <v>2717</v>
      </c>
      <c r="E1024" t="s">
        <v>1196</v>
      </c>
      <c r="F1024" t="s">
        <v>519</v>
      </c>
      <c r="G1024" t="s">
        <v>1805</v>
      </c>
      <c r="H1024" s="39">
        <v>40739</v>
      </c>
      <c r="I1024">
        <v>2011</v>
      </c>
      <c r="J1024" t="s">
        <v>1327</v>
      </c>
      <c r="K1024" t="s">
        <v>1415</v>
      </c>
      <c r="N1024" t="s">
        <v>2116</v>
      </c>
      <c r="O1024" t="s">
        <v>1837</v>
      </c>
      <c r="Q1024" t="s">
        <v>36</v>
      </c>
      <c r="R1024" t="s">
        <v>114</v>
      </c>
      <c r="S1024" t="s">
        <v>139</v>
      </c>
      <c r="U1024" t="s">
        <v>1824</v>
      </c>
      <c r="V1024" t="s">
        <v>941</v>
      </c>
      <c r="AG1024" t="s">
        <v>2116</v>
      </c>
      <c r="AH1024" t="s">
        <v>2116</v>
      </c>
      <c r="AI1024">
        <v>355904.6594</v>
      </c>
      <c r="AJ1024">
        <v>7446095.2740000002</v>
      </c>
      <c r="AK1024" t="s">
        <v>2398</v>
      </c>
      <c r="AL1024" s="57">
        <v>176.6</v>
      </c>
      <c r="AM1024" s="57">
        <v>161.15</v>
      </c>
    </row>
    <row r="1025" spans="1:39" x14ac:dyDescent="0.2">
      <c r="A1025" s="44" t="s">
        <v>173</v>
      </c>
      <c r="B1025" t="s">
        <v>175</v>
      </c>
      <c r="C1025" t="s">
        <v>4067</v>
      </c>
      <c r="F1025" t="s">
        <v>2754</v>
      </c>
      <c r="G1025" t="s">
        <v>1805</v>
      </c>
      <c r="H1025" s="39">
        <v>44469</v>
      </c>
      <c r="I1025">
        <v>2021</v>
      </c>
      <c r="J1025" t="s">
        <v>1327</v>
      </c>
      <c r="K1025" t="s">
        <v>1419</v>
      </c>
      <c r="N1025" t="s">
        <v>2116</v>
      </c>
      <c r="O1025" t="s">
        <v>1837</v>
      </c>
      <c r="Q1025" t="s">
        <v>29</v>
      </c>
      <c r="R1025" t="s">
        <v>2755</v>
      </c>
      <c r="S1025" t="s">
        <v>692</v>
      </c>
      <c r="U1025" t="s">
        <v>1824</v>
      </c>
      <c r="V1025" t="s">
        <v>2756</v>
      </c>
      <c r="AG1025" t="s">
        <v>2116</v>
      </c>
      <c r="AH1025" t="s">
        <v>2116</v>
      </c>
      <c r="AI1025">
        <v>450672</v>
      </c>
      <c r="AJ1025">
        <v>7481162</v>
      </c>
      <c r="AK1025" t="s">
        <v>2399</v>
      </c>
      <c r="AL1025" s="57">
        <v>114.4</v>
      </c>
      <c r="AM1025" s="57">
        <v>108.27</v>
      </c>
    </row>
    <row r="1026" spans="1:39" x14ac:dyDescent="0.2">
      <c r="A1026" s="44" t="s">
        <v>173</v>
      </c>
      <c r="B1026" t="s">
        <v>175</v>
      </c>
      <c r="C1026" t="s">
        <v>4067</v>
      </c>
      <c r="E1026" t="s">
        <v>1205</v>
      </c>
      <c r="F1026" t="s">
        <v>539</v>
      </c>
      <c r="G1026" t="s">
        <v>1805</v>
      </c>
      <c r="H1026" s="39">
        <v>43285</v>
      </c>
      <c r="I1026">
        <v>2018</v>
      </c>
      <c r="J1026" t="s">
        <v>1327</v>
      </c>
      <c r="K1026" t="s">
        <v>1419</v>
      </c>
      <c r="N1026" t="s">
        <v>2116</v>
      </c>
      <c r="O1026" t="s">
        <v>1837</v>
      </c>
      <c r="Q1026" t="s">
        <v>29</v>
      </c>
      <c r="R1026" t="s">
        <v>113</v>
      </c>
      <c r="S1026" t="s">
        <v>692</v>
      </c>
      <c r="U1026" t="s">
        <v>1824</v>
      </c>
      <c r="V1026" t="s">
        <v>955</v>
      </c>
      <c r="AG1026" t="s">
        <v>2116</v>
      </c>
      <c r="AH1026" t="s">
        <v>2116</v>
      </c>
      <c r="AI1026">
        <v>451671.49</v>
      </c>
      <c r="AJ1026">
        <v>7479671.2000000002</v>
      </c>
      <c r="AK1026" t="s">
        <v>2399</v>
      </c>
      <c r="AL1026" s="57">
        <v>100.22</v>
      </c>
      <c r="AM1026" s="57">
        <v>99.9</v>
      </c>
    </row>
    <row r="1027" spans="1:39" x14ac:dyDescent="0.2">
      <c r="A1027" s="44" t="s">
        <v>173</v>
      </c>
      <c r="B1027" t="s">
        <v>175</v>
      </c>
      <c r="C1027" t="s">
        <v>3586</v>
      </c>
      <c r="F1027" t="s">
        <v>3587</v>
      </c>
      <c r="G1027" t="s">
        <v>1805</v>
      </c>
      <c r="H1027" s="39">
        <v>45071</v>
      </c>
      <c r="I1027">
        <v>2023</v>
      </c>
      <c r="J1027" t="s">
        <v>1330</v>
      </c>
      <c r="K1027" t="s">
        <v>1331</v>
      </c>
      <c r="N1027" t="s">
        <v>2116</v>
      </c>
      <c r="O1027" t="s">
        <v>1837</v>
      </c>
      <c r="Q1027" t="s">
        <v>29</v>
      </c>
      <c r="R1027" t="s">
        <v>113</v>
      </c>
      <c r="S1027" t="s">
        <v>692</v>
      </c>
      <c r="T1027" t="s">
        <v>2850</v>
      </c>
      <c r="U1027" t="s">
        <v>1824</v>
      </c>
      <c r="V1027" t="s">
        <v>3588</v>
      </c>
      <c r="AG1027" t="s">
        <v>2116</v>
      </c>
      <c r="AH1027" t="s">
        <v>2116</v>
      </c>
      <c r="AI1027">
        <v>367526</v>
      </c>
      <c r="AJ1027">
        <v>7970557</v>
      </c>
      <c r="AK1027" t="s">
        <v>2398</v>
      </c>
      <c r="AL1027" s="57">
        <v>3.96</v>
      </c>
      <c r="AM1027" s="57">
        <v>3.85</v>
      </c>
    </row>
    <row r="1028" spans="1:39" x14ac:dyDescent="0.2">
      <c r="A1028" s="44" t="s">
        <v>173</v>
      </c>
      <c r="B1028" t="s">
        <v>175</v>
      </c>
      <c r="C1028" t="s">
        <v>2749</v>
      </c>
      <c r="E1028" t="s">
        <v>1206</v>
      </c>
      <c r="F1028" t="s">
        <v>540</v>
      </c>
      <c r="G1028" t="s">
        <v>1805</v>
      </c>
      <c r="H1028" s="39">
        <v>42459</v>
      </c>
      <c r="I1028">
        <v>2016</v>
      </c>
      <c r="J1028" t="s">
        <v>1352</v>
      </c>
      <c r="K1028" t="s">
        <v>1420</v>
      </c>
      <c r="N1028" t="s">
        <v>2116</v>
      </c>
      <c r="O1028" t="s">
        <v>1833</v>
      </c>
      <c r="Q1028" t="s">
        <v>36</v>
      </c>
      <c r="R1028" t="s">
        <v>116</v>
      </c>
      <c r="S1028" t="s">
        <v>139</v>
      </c>
      <c r="U1028" t="s">
        <v>1824</v>
      </c>
      <c r="V1028" t="s">
        <v>2108</v>
      </c>
      <c r="AG1028" t="s">
        <v>2116</v>
      </c>
      <c r="AH1028" t="s">
        <v>2116</v>
      </c>
      <c r="AI1028">
        <v>542365.92000000004</v>
      </c>
      <c r="AJ1028">
        <v>7680208.8399999999</v>
      </c>
      <c r="AK1028" t="s">
        <v>2398</v>
      </c>
      <c r="AL1028" s="57">
        <v>37.06</v>
      </c>
      <c r="AM1028" s="57">
        <v>35.435465000000001</v>
      </c>
    </row>
    <row r="1029" spans="1:39" x14ac:dyDescent="0.2">
      <c r="A1029" s="44" t="s">
        <v>173</v>
      </c>
      <c r="B1029" t="s">
        <v>175</v>
      </c>
      <c r="C1029" t="s">
        <v>3879</v>
      </c>
      <c r="E1029" t="s">
        <v>1721</v>
      </c>
      <c r="F1029" t="s">
        <v>548</v>
      </c>
      <c r="G1029" t="s">
        <v>1805</v>
      </c>
      <c r="H1029" s="39">
        <v>44012</v>
      </c>
      <c r="I1029">
        <v>2020</v>
      </c>
      <c r="J1029" t="s">
        <v>1352</v>
      </c>
      <c r="K1029" t="s">
        <v>1421</v>
      </c>
      <c r="N1029" t="s">
        <v>2116</v>
      </c>
      <c r="O1029" t="s">
        <v>695</v>
      </c>
      <c r="Q1029" t="s">
        <v>29</v>
      </c>
      <c r="R1029" t="s">
        <v>113</v>
      </c>
      <c r="S1029" t="s">
        <v>692</v>
      </c>
      <c r="U1029" t="s">
        <v>1824</v>
      </c>
      <c r="V1029" t="s">
        <v>959</v>
      </c>
      <c r="AG1029" t="s">
        <v>2116</v>
      </c>
      <c r="AH1029" t="s">
        <v>2116</v>
      </c>
      <c r="AI1029">
        <v>449407.32</v>
      </c>
      <c r="AJ1029">
        <v>7698801.75</v>
      </c>
      <c r="AK1029" t="s">
        <v>2399</v>
      </c>
      <c r="AL1029" s="57">
        <v>111.4</v>
      </c>
      <c r="AM1029" s="57">
        <v>111.0658</v>
      </c>
    </row>
    <row r="1030" spans="1:39" x14ac:dyDescent="0.2">
      <c r="A1030" s="44" t="s">
        <v>173</v>
      </c>
      <c r="B1030" t="s">
        <v>175</v>
      </c>
      <c r="C1030" t="s">
        <v>3606</v>
      </c>
      <c r="F1030" t="s">
        <v>3607</v>
      </c>
      <c r="G1030" t="s">
        <v>1805</v>
      </c>
      <c r="H1030" s="39">
        <v>45265</v>
      </c>
      <c r="I1030">
        <v>2023</v>
      </c>
      <c r="J1030" t="s">
        <v>1352</v>
      </c>
      <c r="K1030" t="s">
        <v>1421</v>
      </c>
      <c r="N1030" t="s">
        <v>2116</v>
      </c>
      <c r="O1030" t="s">
        <v>695</v>
      </c>
      <c r="Q1030" t="s">
        <v>29</v>
      </c>
      <c r="R1030" t="s">
        <v>113</v>
      </c>
      <c r="S1030" t="s">
        <v>692</v>
      </c>
      <c r="T1030" t="s">
        <v>2850</v>
      </c>
      <c r="U1030" t="s">
        <v>3608</v>
      </c>
      <c r="V1030" t="s">
        <v>3609</v>
      </c>
      <c r="AG1030" t="s">
        <v>2116</v>
      </c>
      <c r="AH1030" t="s">
        <v>2116</v>
      </c>
      <c r="AI1030">
        <v>433095</v>
      </c>
      <c r="AJ1030">
        <v>7747665</v>
      </c>
      <c r="AK1030" t="s">
        <v>2398</v>
      </c>
      <c r="AL1030" s="57">
        <v>0.79779999999999995</v>
      </c>
      <c r="AM1030" s="57">
        <v>0.79</v>
      </c>
    </row>
    <row r="1031" spans="1:39" x14ac:dyDescent="0.2">
      <c r="A1031" s="44" t="s">
        <v>173</v>
      </c>
      <c r="B1031" t="s">
        <v>175</v>
      </c>
      <c r="C1031" t="s">
        <v>2907</v>
      </c>
      <c r="E1031" t="s">
        <v>1197</v>
      </c>
      <c r="F1031" t="s">
        <v>520</v>
      </c>
      <c r="G1031" t="s">
        <v>1805</v>
      </c>
      <c r="H1031" s="39">
        <v>40644</v>
      </c>
      <c r="I1031">
        <v>2011</v>
      </c>
      <c r="J1031" t="s">
        <v>1327</v>
      </c>
      <c r="K1031" t="s">
        <v>1415</v>
      </c>
      <c r="N1031" t="s">
        <v>2116</v>
      </c>
      <c r="O1031" t="s">
        <v>1823</v>
      </c>
      <c r="Q1031" t="s">
        <v>36</v>
      </c>
      <c r="R1031" t="s">
        <v>114</v>
      </c>
      <c r="S1031" t="s">
        <v>139</v>
      </c>
      <c r="U1031" t="s">
        <v>1824</v>
      </c>
      <c r="V1031" t="s">
        <v>942</v>
      </c>
      <c r="AG1031" t="s">
        <v>2116</v>
      </c>
      <c r="AH1031" t="s">
        <v>2116</v>
      </c>
      <c r="AI1031">
        <v>359738.41230000003</v>
      </c>
      <c r="AJ1031">
        <v>7448524.7029999997</v>
      </c>
      <c r="AK1031" t="s">
        <v>2398</v>
      </c>
      <c r="AL1031" s="57">
        <v>558.20000000000005</v>
      </c>
      <c r="AM1031" s="57">
        <v>501.55</v>
      </c>
    </row>
    <row r="1032" spans="1:39" x14ac:dyDescent="0.2">
      <c r="A1032" s="44" t="s">
        <v>173</v>
      </c>
      <c r="B1032" t="s">
        <v>175</v>
      </c>
      <c r="C1032" t="s">
        <v>2726</v>
      </c>
      <c r="E1032" t="s">
        <v>1198</v>
      </c>
      <c r="F1032" t="s">
        <v>521</v>
      </c>
      <c r="G1032" t="s">
        <v>1805</v>
      </c>
      <c r="H1032" s="39">
        <v>42560</v>
      </c>
      <c r="I1032">
        <v>2016</v>
      </c>
      <c r="J1032" t="s">
        <v>1327</v>
      </c>
      <c r="K1032" t="s">
        <v>1415</v>
      </c>
      <c r="N1032" t="s">
        <v>2116</v>
      </c>
      <c r="O1032" t="s">
        <v>1823</v>
      </c>
      <c r="Q1032" t="s">
        <v>36</v>
      </c>
      <c r="R1032" t="s">
        <v>114</v>
      </c>
      <c r="S1032" t="s">
        <v>139</v>
      </c>
      <c r="U1032" t="s">
        <v>1824</v>
      </c>
      <c r="V1032" t="s">
        <v>943</v>
      </c>
      <c r="AG1032" t="s">
        <v>2116</v>
      </c>
      <c r="AH1032" t="s">
        <v>2116</v>
      </c>
      <c r="AI1032">
        <v>360063.34620000003</v>
      </c>
      <c r="AJ1032">
        <v>7448864.7199999997</v>
      </c>
      <c r="AK1032" t="s">
        <v>2398</v>
      </c>
      <c r="AL1032" s="57">
        <v>549.71900000000005</v>
      </c>
      <c r="AM1032" s="57">
        <v>489.60300000000001</v>
      </c>
    </row>
    <row r="1033" spans="1:39" x14ac:dyDescent="0.2">
      <c r="A1033" s="44" t="s">
        <v>173</v>
      </c>
      <c r="B1033" t="s">
        <v>175</v>
      </c>
      <c r="C1033" t="s">
        <v>2449</v>
      </c>
      <c r="E1033" t="s">
        <v>1090</v>
      </c>
      <c r="F1033" t="s">
        <v>3074</v>
      </c>
      <c r="G1033" t="s">
        <v>1805</v>
      </c>
      <c r="H1033" s="39">
        <v>44782</v>
      </c>
      <c r="I1033">
        <v>2022</v>
      </c>
      <c r="J1033" t="s">
        <v>1327</v>
      </c>
      <c r="K1033" t="s">
        <v>1329</v>
      </c>
      <c r="N1033" t="s">
        <v>2116</v>
      </c>
      <c r="O1033" t="s">
        <v>695</v>
      </c>
      <c r="Q1033" t="s">
        <v>29</v>
      </c>
      <c r="R1033" t="s">
        <v>113</v>
      </c>
      <c r="S1033" t="s">
        <v>692</v>
      </c>
      <c r="U1033" t="s">
        <v>1824</v>
      </c>
      <c r="V1033" t="s">
        <v>3075</v>
      </c>
      <c r="AG1033" t="s">
        <v>2116</v>
      </c>
      <c r="AH1033" t="s">
        <v>2116</v>
      </c>
      <c r="AI1033">
        <v>520072.20199999999</v>
      </c>
      <c r="AJ1033">
        <v>7514028.2549999999</v>
      </c>
      <c r="AK1033" t="s">
        <v>2398</v>
      </c>
      <c r="AL1033" s="57">
        <v>58.99</v>
      </c>
      <c r="AM1033" s="57">
        <v>58.070300000000003</v>
      </c>
    </row>
    <row r="1034" spans="1:39" x14ac:dyDescent="0.2">
      <c r="A1034" s="44" t="s">
        <v>173</v>
      </c>
      <c r="B1034" t="s">
        <v>175</v>
      </c>
      <c r="C1034" t="s">
        <v>2449</v>
      </c>
      <c r="E1034" t="s">
        <v>1090</v>
      </c>
      <c r="F1034" t="s">
        <v>523</v>
      </c>
      <c r="G1034" t="s">
        <v>1805</v>
      </c>
      <c r="H1034" s="39">
        <v>36418</v>
      </c>
      <c r="I1034">
        <v>1999</v>
      </c>
      <c r="J1034" t="s">
        <v>1327</v>
      </c>
      <c r="K1034" t="s">
        <v>1415</v>
      </c>
      <c r="N1034" t="s">
        <v>2116</v>
      </c>
      <c r="O1034" t="s">
        <v>1835</v>
      </c>
      <c r="Q1034" t="s">
        <v>36</v>
      </c>
      <c r="R1034" t="s">
        <v>87</v>
      </c>
      <c r="S1034" t="s">
        <v>139</v>
      </c>
      <c r="U1034" t="s">
        <v>1824</v>
      </c>
      <c r="V1034" t="s">
        <v>944</v>
      </c>
      <c r="AG1034" t="s">
        <v>2116</v>
      </c>
      <c r="AH1034" t="s">
        <v>2116</v>
      </c>
      <c r="AI1034">
        <v>354842</v>
      </c>
      <c r="AJ1034">
        <v>7445724.0109999999</v>
      </c>
      <c r="AK1034" t="s">
        <v>2388</v>
      </c>
      <c r="AL1034" s="57">
        <v>732.11500000000001</v>
      </c>
      <c r="AM1034" s="57">
        <v>716.38599999999997</v>
      </c>
    </row>
    <row r="1035" spans="1:39" x14ac:dyDescent="0.2">
      <c r="A1035" s="44" t="s">
        <v>173</v>
      </c>
      <c r="B1035" t="s">
        <v>175</v>
      </c>
      <c r="C1035" t="s">
        <v>2449</v>
      </c>
      <c r="E1035" t="s">
        <v>1090</v>
      </c>
      <c r="F1035" t="s">
        <v>2359</v>
      </c>
      <c r="G1035" t="s">
        <v>1805</v>
      </c>
      <c r="H1035" s="39">
        <v>36372</v>
      </c>
      <c r="I1035">
        <v>1999</v>
      </c>
      <c r="J1035" t="s">
        <v>1352</v>
      </c>
      <c r="K1035" t="s">
        <v>1409</v>
      </c>
      <c r="N1035" t="s">
        <v>2116</v>
      </c>
      <c r="O1035" t="s">
        <v>1837</v>
      </c>
      <c r="Q1035" t="s">
        <v>36</v>
      </c>
      <c r="R1035" t="s">
        <v>37</v>
      </c>
      <c r="S1035" t="s">
        <v>139</v>
      </c>
      <c r="U1035" t="s">
        <v>1824</v>
      </c>
      <c r="V1035" t="s">
        <v>935</v>
      </c>
      <c r="AG1035" t="s">
        <v>2116</v>
      </c>
      <c r="AH1035" t="s">
        <v>2116</v>
      </c>
      <c r="AI1035">
        <v>375817</v>
      </c>
      <c r="AJ1035">
        <v>7698954.0099999998</v>
      </c>
      <c r="AK1035" t="s">
        <v>2398</v>
      </c>
      <c r="AL1035" s="57">
        <v>18.612500000000001</v>
      </c>
      <c r="AM1035" s="57">
        <v>18.6053</v>
      </c>
    </row>
    <row r="1036" spans="1:39" x14ac:dyDescent="0.2">
      <c r="A1036" s="44" t="s">
        <v>173</v>
      </c>
      <c r="B1036" t="s">
        <v>175</v>
      </c>
      <c r="C1036" t="s">
        <v>2451</v>
      </c>
      <c r="F1036" t="s">
        <v>3724</v>
      </c>
      <c r="G1036" t="s">
        <v>1805</v>
      </c>
      <c r="H1036" s="39">
        <v>45334</v>
      </c>
      <c r="I1036">
        <v>2024</v>
      </c>
      <c r="J1036" t="s">
        <v>1327</v>
      </c>
      <c r="K1036" t="s">
        <v>1459</v>
      </c>
      <c r="N1036" t="s">
        <v>2116</v>
      </c>
      <c r="O1036" t="s">
        <v>695</v>
      </c>
      <c r="Q1036" t="s">
        <v>29</v>
      </c>
      <c r="R1036" t="s">
        <v>113</v>
      </c>
      <c r="S1036" t="s">
        <v>692</v>
      </c>
      <c r="U1036" t="s">
        <v>1824</v>
      </c>
      <c r="V1036" t="s">
        <v>3725</v>
      </c>
      <c r="AG1036" t="s">
        <v>2116</v>
      </c>
      <c r="AH1036" t="s">
        <v>2116</v>
      </c>
      <c r="AI1036">
        <v>5032648</v>
      </c>
      <c r="AJ1036">
        <v>74712184</v>
      </c>
      <c r="AK1036" t="s">
        <v>2390</v>
      </c>
      <c r="AL1036" s="57">
        <v>202.72730000000001</v>
      </c>
      <c r="AM1036" s="57">
        <v>198.19120000000001</v>
      </c>
    </row>
    <row r="1037" spans="1:39" x14ac:dyDescent="0.2">
      <c r="A1037" s="44" t="s">
        <v>173</v>
      </c>
      <c r="B1037" t="s">
        <v>175</v>
      </c>
      <c r="C1037" t="s">
        <v>2451</v>
      </c>
      <c r="F1037" t="s">
        <v>3122</v>
      </c>
      <c r="G1037" t="s">
        <v>1805</v>
      </c>
      <c r="H1037" s="39">
        <v>44805</v>
      </c>
      <c r="I1037">
        <v>2022</v>
      </c>
      <c r="J1037" t="s">
        <v>1327</v>
      </c>
      <c r="K1037" t="s">
        <v>3123</v>
      </c>
      <c r="N1037" t="s">
        <v>2116</v>
      </c>
      <c r="O1037" t="s">
        <v>695</v>
      </c>
      <c r="Q1037" t="s">
        <v>29</v>
      </c>
      <c r="R1037" t="s">
        <v>113</v>
      </c>
      <c r="S1037" t="s">
        <v>692</v>
      </c>
      <c r="U1037" t="s">
        <v>1824</v>
      </c>
      <c r="V1037" t="s">
        <v>3124</v>
      </c>
      <c r="AG1037" t="s">
        <v>2116</v>
      </c>
      <c r="AH1037" t="s">
        <v>2116</v>
      </c>
      <c r="AI1037">
        <v>542967.49</v>
      </c>
      <c r="AJ1037">
        <v>7342021.2300000004</v>
      </c>
      <c r="AK1037" t="s">
        <v>2390</v>
      </c>
      <c r="AL1037" s="57">
        <v>152.28</v>
      </c>
      <c r="AM1037" s="57">
        <v>149.22999999999999</v>
      </c>
    </row>
    <row r="1038" spans="1:39" x14ac:dyDescent="0.2">
      <c r="A1038" s="44" t="s">
        <v>173</v>
      </c>
      <c r="B1038" t="s">
        <v>175</v>
      </c>
      <c r="C1038" t="s">
        <v>2451</v>
      </c>
      <c r="F1038" t="s">
        <v>3311</v>
      </c>
      <c r="G1038" t="s">
        <v>1805</v>
      </c>
      <c r="H1038" s="39">
        <v>45033</v>
      </c>
      <c r="I1038">
        <v>2023</v>
      </c>
      <c r="J1038" t="s">
        <v>1327</v>
      </c>
      <c r="K1038" t="s">
        <v>1419</v>
      </c>
      <c r="N1038" t="s">
        <v>2116</v>
      </c>
      <c r="O1038" t="s">
        <v>695</v>
      </c>
      <c r="Q1038" t="s">
        <v>29</v>
      </c>
      <c r="R1038" t="s">
        <v>113</v>
      </c>
      <c r="S1038" t="s">
        <v>692</v>
      </c>
      <c r="U1038" t="s">
        <v>1824</v>
      </c>
      <c r="V1038" t="s">
        <v>3312</v>
      </c>
      <c r="AG1038" t="s">
        <v>2116</v>
      </c>
      <c r="AH1038" t="s">
        <v>2116</v>
      </c>
      <c r="AI1038">
        <v>440392.61</v>
      </c>
      <c r="AJ1038">
        <v>7530131.1799999997</v>
      </c>
      <c r="AK1038" t="s">
        <v>2398</v>
      </c>
      <c r="AL1038" s="57">
        <v>153.23560000000001</v>
      </c>
      <c r="AM1038" s="57">
        <v>149.55000000000001</v>
      </c>
    </row>
    <row r="1039" spans="1:39" x14ac:dyDescent="0.2">
      <c r="A1039" s="44" t="s">
        <v>173</v>
      </c>
      <c r="B1039" t="s">
        <v>175</v>
      </c>
      <c r="C1039" t="s">
        <v>2451</v>
      </c>
      <c r="E1039" t="s">
        <v>1204</v>
      </c>
      <c r="F1039" t="s">
        <v>644</v>
      </c>
      <c r="G1039" t="s">
        <v>1805</v>
      </c>
      <c r="H1039" s="39">
        <v>43194</v>
      </c>
      <c r="I1039">
        <v>2018</v>
      </c>
      <c r="J1039" t="s">
        <v>1327</v>
      </c>
      <c r="K1039" t="s">
        <v>1459</v>
      </c>
      <c r="N1039" t="s">
        <v>2116</v>
      </c>
      <c r="O1039" t="s">
        <v>1861</v>
      </c>
      <c r="Q1039" t="s">
        <v>29</v>
      </c>
      <c r="R1039" t="s">
        <v>47</v>
      </c>
      <c r="S1039" t="s">
        <v>692</v>
      </c>
      <c r="U1039" t="s">
        <v>1824</v>
      </c>
      <c r="V1039" t="s">
        <v>1023</v>
      </c>
      <c r="AG1039" t="s">
        <v>2116</v>
      </c>
      <c r="AH1039" t="s">
        <v>2116</v>
      </c>
      <c r="AI1039">
        <v>502596</v>
      </c>
      <c r="AJ1039">
        <v>7470021</v>
      </c>
      <c r="AK1039" t="s">
        <v>2398</v>
      </c>
      <c r="AL1039" s="57">
        <v>112</v>
      </c>
      <c r="AM1039" s="57">
        <v>110.619</v>
      </c>
    </row>
    <row r="1040" spans="1:39" x14ac:dyDescent="0.2">
      <c r="A1040" s="44" t="s">
        <v>173</v>
      </c>
      <c r="B1040" t="s">
        <v>175</v>
      </c>
      <c r="C1040" t="s">
        <v>2451</v>
      </c>
      <c r="E1040" t="s">
        <v>1204</v>
      </c>
      <c r="F1040" t="s">
        <v>294</v>
      </c>
      <c r="G1040" t="s">
        <v>1805</v>
      </c>
      <c r="H1040" s="39">
        <v>41719</v>
      </c>
      <c r="I1040">
        <v>2014</v>
      </c>
      <c r="J1040" t="s">
        <v>1327</v>
      </c>
      <c r="K1040" t="s">
        <v>1329</v>
      </c>
      <c r="N1040" t="s">
        <v>2116</v>
      </c>
      <c r="O1040" t="s">
        <v>1863</v>
      </c>
      <c r="Q1040" t="s">
        <v>29</v>
      </c>
      <c r="R1040" t="s">
        <v>47</v>
      </c>
      <c r="S1040" t="s">
        <v>692</v>
      </c>
      <c r="U1040" t="s">
        <v>1824</v>
      </c>
      <c r="V1040" t="s">
        <v>749</v>
      </c>
      <c r="AG1040" t="s">
        <v>2116</v>
      </c>
      <c r="AH1040" t="s">
        <v>2116</v>
      </c>
      <c r="AI1040">
        <v>518298.85369999998</v>
      </c>
      <c r="AJ1040">
        <v>7513327.9759999998</v>
      </c>
      <c r="AK1040" t="s">
        <v>2398</v>
      </c>
      <c r="AL1040" s="57">
        <v>90</v>
      </c>
      <c r="AM1040" s="57">
        <v>88.9</v>
      </c>
    </row>
    <row r="1041" spans="1:39" x14ac:dyDescent="0.2">
      <c r="A1041" s="44" t="s">
        <v>173</v>
      </c>
      <c r="B1041" t="s">
        <v>175</v>
      </c>
      <c r="C1041" t="s">
        <v>2451</v>
      </c>
      <c r="E1041" t="s">
        <v>1204</v>
      </c>
      <c r="F1041" t="s">
        <v>538</v>
      </c>
      <c r="G1041" t="s">
        <v>1805</v>
      </c>
      <c r="H1041" s="39">
        <v>42843</v>
      </c>
      <c r="I1041">
        <v>2017</v>
      </c>
      <c r="J1041" t="s">
        <v>1327</v>
      </c>
      <c r="K1041" t="s">
        <v>1419</v>
      </c>
      <c r="N1041" t="s">
        <v>2116</v>
      </c>
      <c r="O1041" t="s">
        <v>695</v>
      </c>
      <c r="Q1041" t="s">
        <v>29</v>
      </c>
      <c r="R1041" t="s">
        <v>113</v>
      </c>
      <c r="S1041" t="s">
        <v>692</v>
      </c>
      <c r="U1041" t="s">
        <v>1824</v>
      </c>
      <c r="V1041" t="s">
        <v>1872</v>
      </c>
      <c r="AG1041" t="s">
        <v>2116</v>
      </c>
      <c r="AH1041" t="s">
        <v>2116</v>
      </c>
      <c r="AI1041">
        <v>445661.14380000002</v>
      </c>
      <c r="AJ1041">
        <v>7530254.4759999998</v>
      </c>
      <c r="AK1041" t="s">
        <v>2398</v>
      </c>
      <c r="AL1041" s="57">
        <v>248.21</v>
      </c>
      <c r="AM1041" s="57">
        <v>241.39400000000001</v>
      </c>
    </row>
    <row r="1042" spans="1:39" x14ac:dyDescent="0.2">
      <c r="A1042" s="44" t="s">
        <v>173</v>
      </c>
      <c r="B1042" t="s">
        <v>175</v>
      </c>
      <c r="C1042" t="s">
        <v>2534</v>
      </c>
      <c r="E1042" t="s">
        <v>1126</v>
      </c>
      <c r="F1042" t="s">
        <v>368</v>
      </c>
      <c r="G1042" t="s">
        <v>1805</v>
      </c>
      <c r="H1042" s="39">
        <v>40508</v>
      </c>
      <c r="I1042">
        <v>2010</v>
      </c>
      <c r="J1042" t="s">
        <v>1352</v>
      </c>
      <c r="K1042" t="s">
        <v>1353</v>
      </c>
      <c r="N1042" t="s">
        <v>2116</v>
      </c>
      <c r="O1042" t="s">
        <v>1837</v>
      </c>
      <c r="Q1042" t="s">
        <v>29</v>
      </c>
      <c r="R1042" t="s">
        <v>130</v>
      </c>
      <c r="S1042" t="s">
        <v>692</v>
      </c>
      <c r="T1042" t="s">
        <v>2850</v>
      </c>
      <c r="U1042" t="s">
        <v>697</v>
      </c>
      <c r="V1042" t="s">
        <v>1884</v>
      </c>
      <c r="AG1042" t="s">
        <v>2116</v>
      </c>
      <c r="AH1042" t="s">
        <v>2116</v>
      </c>
      <c r="AI1042">
        <v>384111.53080000001</v>
      </c>
      <c r="AJ1042">
        <v>7760406.8830000004</v>
      </c>
      <c r="AK1042" t="s">
        <v>2398</v>
      </c>
      <c r="AL1042" s="57">
        <v>1.1000000000000001</v>
      </c>
      <c r="AM1042" s="57">
        <v>1.1000000000000001</v>
      </c>
    </row>
    <row r="1043" spans="1:39" x14ac:dyDescent="0.2">
      <c r="A1043" s="44" t="s">
        <v>173</v>
      </c>
      <c r="B1043" t="s">
        <v>175</v>
      </c>
      <c r="C1043" t="s">
        <v>2534</v>
      </c>
      <c r="E1043" t="s">
        <v>1126</v>
      </c>
      <c r="F1043" t="s">
        <v>369</v>
      </c>
      <c r="G1043" t="s">
        <v>1805</v>
      </c>
      <c r="H1043" s="39">
        <v>40508</v>
      </c>
      <c r="I1043">
        <v>2010</v>
      </c>
      <c r="J1043" t="s">
        <v>1352</v>
      </c>
      <c r="K1043" t="s">
        <v>1353</v>
      </c>
      <c r="N1043" t="s">
        <v>2116</v>
      </c>
      <c r="O1043" t="s">
        <v>1837</v>
      </c>
      <c r="Q1043" t="s">
        <v>29</v>
      </c>
      <c r="R1043" t="s">
        <v>130</v>
      </c>
      <c r="S1043" t="s">
        <v>692</v>
      </c>
      <c r="T1043" t="s">
        <v>2850</v>
      </c>
      <c r="U1043" t="s">
        <v>697</v>
      </c>
      <c r="V1043" t="s">
        <v>1884</v>
      </c>
      <c r="AG1043" t="s">
        <v>2116</v>
      </c>
      <c r="AH1043" t="s">
        <v>2116</v>
      </c>
      <c r="AI1043">
        <v>390204.24290000001</v>
      </c>
      <c r="AJ1043">
        <v>7762889.4270000001</v>
      </c>
      <c r="AK1043" t="s">
        <v>2398</v>
      </c>
      <c r="AL1043" s="57">
        <v>1.1000000000000001</v>
      </c>
      <c r="AM1043" s="57">
        <v>1.1100000000000001</v>
      </c>
    </row>
    <row r="1044" spans="1:39" x14ac:dyDescent="0.2">
      <c r="A1044" s="44" t="s">
        <v>173</v>
      </c>
      <c r="B1044" t="s">
        <v>175</v>
      </c>
      <c r="C1044" t="s">
        <v>2534</v>
      </c>
      <c r="E1044" t="s">
        <v>1126</v>
      </c>
      <c r="F1044" t="s">
        <v>370</v>
      </c>
      <c r="G1044" t="s">
        <v>1805</v>
      </c>
      <c r="H1044" s="39">
        <v>42150</v>
      </c>
      <c r="I1044">
        <v>2015</v>
      </c>
      <c r="J1044" t="s">
        <v>1352</v>
      </c>
      <c r="K1044" t="s">
        <v>1353</v>
      </c>
      <c r="N1044" t="s">
        <v>2116</v>
      </c>
      <c r="O1044" t="s">
        <v>1837</v>
      </c>
      <c r="Q1044" t="s">
        <v>29</v>
      </c>
      <c r="R1044" t="s">
        <v>130</v>
      </c>
      <c r="S1044" t="s">
        <v>692</v>
      </c>
      <c r="T1044" t="s">
        <v>2850</v>
      </c>
      <c r="U1044" t="s">
        <v>697</v>
      </c>
      <c r="V1044" t="s">
        <v>1894</v>
      </c>
      <c r="AG1044" t="s">
        <v>2116</v>
      </c>
      <c r="AH1044" t="s">
        <v>2116</v>
      </c>
      <c r="AI1044">
        <v>388432.59</v>
      </c>
      <c r="AJ1044">
        <v>7754840.7000000002</v>
      </c>
      <c r="AK1044" t="s">
        <v>2398</v>
      </c>
      <c r="AL1044" s="57">
        <v>1.25</v>
      </c>
      <c r="AM1044" s="57">
        <v>1.25</v>
      </c>
    </row>
    <row r="1045" spans="1:39" x14ac:dyDescent="0.2">
      <c r="A1045" s="44" t="s">
        <v>173</v>
      </c>
      <c r="B1045" t="s">
        <v>175</v>
      </c>
      <c r="C1045" t="s">
        <v>2534</v>
      </c>
      <c r="E1045" t="s">
        <v>1193</v>
      </c>
      <c r="F1045" t="s">
        <v>506</v>
      </c>
      <c r="G1045" t="s">
        <v>1805</v>
      </c>
      <c r="H1045" s="39">
        <v>40486</v>
      </c>
      <c r="I1045">
        <v>2010</v>
      </c>
      <c r="J1045" t="s">
        <v>1352</v>
      </c>
      <c r="K1045" t="s">
        <v>1409</v>
      </c>
      <c r="N1045" t="s">
        <v>2116</v>
      </c>
      <c r="O1045" t="s">
        <v>1837</v>
      </c>
      <c r="Q1045" t="s">
        <v>29</v>
      </c>
      <c r="R1045" t="s">
        <v>130</v>
      </c>
      <c r="S1045" t="s">
        <v>692</v>
      </c>
      <c r="T1045" t="s">
        <v>2850</v>
      </c>
      <c r="U1045" t="s">
        <v>697</v>
      </c>
      <c r="V1045" t="s">
        <v>937</v>
      </c>
      <c r="AG1045" t="s">
        <v>2116</v>
      </c>
      <c r="AH1045" t="s">
        <v>2116</v>
      </c>
      <c r="AI1045">
        <v>382248.40340000001</v>
      </c>
      <c r="AJ1045">
        <v>7761882.9220000003</v>
      </c>
      <c r="AK1045" t="s">
        <v>2398</v>
      </c>
      <c r="AL1045" s="57">
        <v>2.6019999999999999</v>
      </c>
      <c r="AM1045" s="57">
        <v>2.5920000000000001</v>
      </c>
    </row>
    <row r="1046" spans="1:39" x14ac:dyDescent="0.2">
      <c r="A1046" s="44" t="s">
        <v>173</v>
      </c>
      <c r="B1046" t="s">
        <v>175</v>
      </c>
      <c r="C1046" t="s">
        <v>2459</v>
      </c>
      <c r="F1046" t="s">
        <v>2788</v>
      </c>
      <c r="G1046" t="s">
        <v>1805</v>
      </c>
      <c r="H1046" s="39">
        <v>44498</v>
      </c>
      <c r="I1046">
        <v>2021</v>
      </c>
      <c r="J1046" t="s">
        <v>1327</v>
      </c>
      <c r="K1046" t="s">
        <v>1329</v>
      </c>
      <c r="N1046" t="s">
        <v>2116</v>
      </c>
      <c r="O1046" t="s">
        <v>2105</v>
      </c>
      <c r="Q1046" t="s">
        <v>29</v>
      </c>
      <c r="R1046" t="s">
        <v>47</v>
      </c>
      <c r="S1046" t="s">
        <v>692</v>
      </c>
      <c r="U1046" t="s">
        <v>1824</v>
      </c>
      <c r="V1046" t="s">
        <v>2789</v>
      </c>
      <c r="AG1046" t="s">
        <v>2116</v>
      </c>
      <c r="AH1046" t="s">
        <v>2116</v>
      </c>
      <c r="AI1046">
        <v>519563</v>
      </c>
      <c r="AJ1046">
        <v>7513452</v>
      </c>
      <c r="AK1046" t="s">
        <v>2398</v>
      </c>
      <c r="AL1046" s="57">
        <v>163.11799999999999</v>
      </c>
      <c r="AM1046" s="57">
        <v>160.696</v>
      </c>
    </row>
    <row r="1047" spans="1:39" x14ac:dyDescent="0.2">
      <c r="A1047" s="44" t="s">
        <v>173</v>
      </c>
      <c r="B1047" t="s">
        <v>175</v>
      </c>
      <c r="C1047" t="s">
        <v>2459</v>
      </c>
      <c r="F1047" t="s">
        <v>3172</v>
      </c>
      <c r="G1047" t="s">
        <v>1805</v>
      </c>
      <c r="H1047" s="39">
        <v>44886</v>
      </c>
      <c r="I1047">
        <v>2022</v>
      </c>
      <c r="J1047" t="s">
        <v>1327</v>
      </c>
      <c r="K1047" t="s">
        <v>1328</v>
      </c>
      <c r="N1047" t="s">
        <v>2116</v>
      </c>
      <c r="O1047" t="s">
        <v>1837</v>
      </c>
      <c r="Q1047" t="s">
        <v>29</v>
      </c>
      <c r="R1047" t="s">
        <v>113</v>
      </c>
      <c r="S1047" t="s">
        <v>692</v>
      </c>
      <c r="U1047" t="s">
        <v>1824</v>
      </c>
      <c r="V1047" t="s">
        <v>3173</v>
      </c>
      <c r="AG1047" t="s">
        <v>2116</v>
      </c>
      <c r="AH1047" t="s">
        <v>2116</v>
      </c>
      <c r="AI1047">
        <v>379260.42</v>
      </c>
      <c r="AJ1047">
        <v>7409924.9400000004</v>
      </c>
      <c r="AK1047" t="s">
        <v>2398</v>
      </c>
      <c r="AL1047" s="57">
        <v>90.37</v>
      </c>
      <c r="AM1047" s="57">
        <v>88.6173</v>
      </c>
    </row>
    <row r="1048" spans="1:39" x14ac:dyDescent="0.2">
      <c r="A1048" s="44" t="s">
        <v>173</v>
      </c>
      <c r="B1048" t="s">
        <v>175</v>
      </c>
      <c r="C1048" t="s">
        <v>2459</v>
      </c>
      <c r="F1048" t="s">
        <v>3309</v>
      </c>
      <c r="G1048" t="s">
        <v>1805</v>
      </c>
      <c r="H1048" s="39">
        <v>45009</v>
      </c>
      <c r="I1048">
        <v>2023</v>
      </c>
      <c r="J1048" t="s">
        <v>1327</v>
      </c>
      <c r="K1048" t="s">
        <v>1419</v>
      </c>
      <c r="N1048" t="s">
        <v>2116</v>
      </c>
      <c r="O1048" t="s">
        <v>695</v>
      </c>
      <c r="Q1048" t="s">
        <v>29</v>
      </c>
      <c r="R1048" t="s">
        <v>113</v>
      </c>
      <c r="S1048" t="s">
        <v>692</v>
      </c>
      <c r="U1048" t="s">
        <v>1824</v>
      </c>
      <c r="V1048" t="s">
        <v>3310</v>
      </c>
      <c r="AG1048" t="s">
        <v>2116</v>
      </c>
      <c r="AH1048" t="s">
        <v>2116</v>
      </c>
      <c r="AI1048">
        <v>451914.78</v>
      </c>
      <c r="AJ1048">
        <v>7539426.9699999997</v>
      </c>
      <c r="AK1048" t="s">
        <v>2398</v>
      </c>
      <c r="AL1048" s="57">
        <v>181.25</v>
      </c>
      <c r="AM1048" s="57">
        <v>181.21</v>
      </c>
    </row>
    <row r="1049" spans="1:39" x14ac:dyDescent="0.2">
      <c r="A1049" s="44" t="s">
        <v>173</v>
      </c>
      <c r="B1049" t="s">
        <v>175</v>
      </c>
      <c r="C1049" t="s">
        <v>2459</v>
      </c>
      <c r="F1049" t="s">
        <v>2878</v>
      </c>
      <c r="G1049" t="s">
        <v>1805</v>
      </c>
      <c r="H1049" s="39">
        <v>44575</v>
      </c>
      <c r="I1049">
        <v>2022</v>
      </c>
      <c r="J1049" t="s">
        <v>1327</v>
      </c>
      <c r="K1049" t="s">
        <v>1466</v>
      </c>
      <c r="N1049" t="s">
        <v>2116</v>
      </c>
      <c r="O1049" t="s">
        <v>1837</v>
      </c>
      <c r="Q1049" t="s">
        <v>29</v>
      </c>
      <c r="R1049" t="s">
        <v>113</v>
      </c>
      <c r="S1049" t="s">
        <v>692</v>
      </c>
      <c r="U1049" t="s">
        <v>1824</v>
      </c>
      <c r="V1049" t="s">
        <v>2879</v>
      </c>
      <c r="AG1049" t="s">
        <v>2116</v>
      </c>
      <c r="AH1049" t="s">
        <v>2116</v>
      </c>
      <c r="AI1049">
        <v>387378.44</v>
      </c>
      <c r="AJ1049">
        <v>7548085.8499999996</v>
      </c>
      <c r="AK1049" t="s">
        <v>2398</v>
      </c>
      <c r="AL1049" s="57">
        <v>115.03</v>
      </c>
      <c r="AM1049" s="57">
        <v>112.89</v>
      </c>
    </row>
    <row r="1050" spans="1:39" x14ac:dyDescent="0.2">
      <c r="A1050" s="44" t="s">
        <v>173</v>
      </c>
      <c r="B1050" t="s">
        <v>175</v>
      </c>
      <c r="C1050" t="s">
        <v>2459</v>
      </c>
      <c r="E1050" t="s">
        <v>1088</v>
      </c>
      <c r="F1050" t="s">
        <v>527</v>
      </c>
      <c r="G1050" t="s">
        <v>1805</v>
      </c>
      <c r="H1050" s="39">
        <v>24684</v>
      </c>
      <c r="I1050">
        <v>1967</v>
      </c>
      <c r="J1050" t="s">
        <v>1330</v>
      </c>
      <c r="K1050" t="s">
        <v>1416</v>
      </c>
      <c r="N1050" t="s">
        <v>2116</v>
      </c>
      <c r="O1050" t="s">
        <v>1823</v>
      </c>
      <c r="Q1050" t="s">
        <v>29</v>
      </c>
      <c r="R1050" t="s">
        <v>28</v>
      </c>
      <c r="S1050" t="s">
        <v>139</v>
      </c>
      <c r="U1050" t="s">
        <v>1824</v>
      </c>
      <c r="V1050" t="s">
        <v>947</v>
      </c>
      <c r="AG1050" t="s">
        <v>2116</v>
      </c>
      <c r="AH1050" t="s">
        <v>2116</v>
      </c>
      <c r="AI1050">
        <v>442028.00400000002</v>
      </c>
      <c r="AJ1050">
        <v>7968474.0099999998</v>
      </c>
      <c r="AK1050" t="s">
        <v>2398</v>
      </c>
      <c r="AL1050" s="57">
        <v>10.894</v>
      </c>
      <c r="AM1050" s="57">
        <v>10.832000000000001</v>
      </c>
    </row>
    <row r="1051" spans="1:39" x14ac:dyDescent="0.2">
      <c r="A1051" s="44" t="s">
        <v>173</v>
      </c>
      <c r="B1051" t="s">
        <v>175</v>
      </c>
      <c r="C1051" t="s">
        <v>2459</v>
      </c>
      <c r="E1051" t="s">
        <v>1088</v>
      </c>
      <c r="F1051" t="s">
        <v>2275</v>
      </c>
      <c r="G1051" t="s">
        <v>1805</v>
      </c>
      <c r="H1051" s="39">
        <v>43377</v>
      </c>
      <c r="I1051">
        <v>2018</v>
      </c>
      <c r="J1051" t="s">
        <v>1330</v>
      </c>
      <c r="K1051" t="s">
        <v>1331</v>
      </c>
      <c r="N1051" t="s">
        <v>2116</v>
      </c>
      <c r="O1051" t="s">
        <v>1837</v>
      </c>
      <c r="Q1051" t="s">
        <v>29</v>
      </c>
      <c r="R1051" t="s">
        <v>113</v>
      </c>
      <c r="S1051" t="s">
        <v>692</v>
      </c>
      <c r="T1051" t="s">
        <v>2841</v>
      </c>
      <c r="U1051" t="s">
        <v>1824</v>
      </c>
      <c r="V1051" t="s">
        <v>752</v>
      </c>
      <c r="AG1051" t="s">
        <v>2116</v>
      </c>
      <c r="AH1051" t="s">
        <v>2116</v>
      </c>
      <c r="AI1051">
        <v>406372</v>
      </c>
      <c r="AJ1051">
        <v>7960260</v>
      </c>
      <c r="AK1051" t="s">
        <v>2398</v>
      </c>
      <c r="AL1051" s="57">
        <v>2.024</v>
      </c>
      <c r="AM1051" s="57">
        <v>2.0139999999999998</v>
      </c>
    </row>
    <row r="1052" spans="1:39" x14ac:dyDescent="0.2">
      <c r="A1052" s="44" t="s">
        <v>173</v>
      </c>
      <c r="B1052" t="s">
        <v>175</v>
      </c>
      <c r="C1052" t="s">
        <v>2459</v>
      </c>
      <c r="E1052" t="s">
        <v>1088</v>
      </c>
      <c r="F1052" t="s">
        <v>298</v>
      </c>
      <c r="G1052" t="s">
        <v>1805</v>
      </c>
      <c r="H1052" s="39">
        <v>42622</v>
      </c>
      <c r="I1052">
        <v>2016</v>
      </c>
      <c r="J1052" t="s">
        <v>1330</v>
      </c>
      <c r="K1052" t="s">
        <v>1332</v>
      </c>
      <c r="N1052" t="s">
        <v>2116</v>
      </c>
      <c r="O1052" t="s">
        <v>1837</v>
      </c>
      <c r="Q1052" t="s">
        <v>29</v>
      </c>
      <c r="R1052" t="s">
        <v>113</v>
      </c>
      <c r="S1052" t="s">
        <v>692</v>
      </c>
      <c r="T1052" t="s">
        <v>2841</v>
      </c>
      <c r="U1052" t="s">
        <v>1824</v>
      </c>
      <c r="V1052" t="s">
        <v>753</v>
      </c>
      <c r="AG1052" t="s">
        <v>2116</v>
      </c>
      <c r="AH1052" t="s">
        <v>2116</v>
      </c>
      <c r="AI1052">
        <v>387619.06</v>
      </c>
      <c r="AJ1052">
        <v>7548485.4299999997</v>
      </c>
      <c r="AK1052" t="s">
        <v>2398</v>
      </c>
      <c r="AL1052" s="57">
        <v>6.24</v>
      </c>
      <c r="AM1052" s="57">
        <v>6.1529999999999996</v>
      </c>
    </row>
    <row r="1053" spans="1:39" x14ac:dyDescent="0.2">
      <c r="A1053" s="44" t="s">
        <v>173</v>
      </c>
      <c r="B1053" t="s">
        <v>175</v>
      </c>
      <c r="C1053" t="s">
        <v>2459</v>
      </c>
      <c r="E1053" t="s">
        <v>1088</v>
      </c>
      <c r="F1053" t="s">
        <v>528</v>
      </c>
      <c r="G1053" t="s">
        <v>1805</v>
      </c>
      <c r="H1053" s="39">
        <v>43916</v>
      </c>
      <c r="I1053">
        <v>2020</v>
      </c>
      <c r="J1053" t="s">
        <v>1330</v>
      </c>
      <c r="K1053" t="s">
        <v>1416</v>
      </c>
      <c r="N1053" t="s">
        <v>2116</v>
      </c>
      <c r="O1053" t="s">
        <v>1837</v>
      </c>
      <c r="Q1053" t="s">
        <v>29</v>
      </c>
      <c r="R1053" t="s">
        <v>130</v>
      </c>
      <c r="S1053" t="s">
        <v>692</v>
      </c>
      <c r="T1053" t="s">
        <v>2850</v>
      </c>
      <c r="U1053" t="s">
        <v>948</v>
      </c>
      <c r="V1053" t="s">
        <v>1888</v>
      </c>
      <c r="AG1053" t="s">
        <v>2116</v>
      </c>
      <c r="AH1053" t="s">
        <v>2116</v>
      </c>
      <c r="AI1053">
        <v>440993.27</v>
      </c>
      <c r="AJ1053">
        <v>7968165.71</v>
      </c>
      <c r="AK1053" t="s">
        <v>2399</v>
      </c>
      <c r="AL1053" s="57">
        <v>0.5</v>
      </c>
      <c r="AM1053" s="57">
        <v>0.5</v>
      </c>
    </row>
    <row r="1054" spans="1:39" x14ac:dyDescent="0.2">
      <c r="A1054" s="44" t="s">
        <v>173</v>
      </c>
      <c r="B1054" t="s">
        <v>175</v>
      </c>
      <c r="C1054" t="s">
        <v>2459</v>
      </c>
      <c r="E1054" t="s">
        <v>1088</v>
      </c>
      <c r="F1054" t="s">
        <v>297</v>
      </c>
      <c r="G1054" t="s">
        <v>1805</v>
      </c>
      <c r="H1054" s="39">
        <v>19571</v>
      </c>
      <c r="I1054">
        <v>1953</v>
      </c>
      <c r="J1054" t="s">
        <v>1330</v>
      </c>
      <c r="K1054" t="s">
        <v>1331</v>
      </c>
      <c r="N1054" t="s">
        <v>2116</v>
      </c>
      <c r="O1054" t="s">
        <v>1826</v>
      </c>
      <c r="Q1054" t="s">
        <v>36</v>
      </c>
      <c r="R1054" t="s">
        <v>37</v>
      </c>
      <c r="S1054" t="s">
        <v>139</v>
      </c>
      <c r="U1054" t="s">
        <v>1824</v>
      </c>
      <c r="V1054" t="s">
        <v>751</v>
      </c>
      <c r="AG1054" t="s">
        <v>2116</v>
      </c>
      <c r="AH1054" t="s">
        <v>2116</v>
      </c>
      <c r="AI1054">
        <v>362453</v>
      </c>
      <c r="AJ1054">
        <v>7957634.0099999998</v>
      </c>
      <c r="AK1054" t="s">
        <v>2398</v>
      </c>
      <c r="AL1054" s="57">
        <v>10.327</v>
      </c>
      <c r="AM1054" s="57">
        <v>10.521000000000001</v>
      </c>
    </row>
    <row r="1055" spans="1:39" x14ac:dyDescent="0.2">
      <c r="A1055" s="44" t="s">
        <v>173</v>
      </c>
      <c r="B1055" t="s">
        <v>175</v>
      </c>
      <c r="C1055" t="s">
        <v>2459</v>
      </c>
      <c r="E1055" t="s">
        <v>1088</v>
      </c>
      <c r="F1055" t="s">
        <v>526</v>
      </c>
      <c r="G1055" t="s">
        <v>1805</v>
      </c>
      <c r="H1055" s="39">
        <v>43601</v>
      </c>
      <c r="I1055">
        <v>2019</v>
      </c>
      <c r="J1055" t="s">
        <v>1327</v>
      </c>
      <c r="K1055" t="s">
        <v>1415</v>
      </c>
      <c r="N1055" t="s">
        <v>2116</v>
      </c>
      <c r="O1055" t="s">
        <v>1837</v>
      </c>
      <c r="Q1055" t="s">
        <v>36</v>
      </c>
      <c r="R1055" t="s">
        <v>114</v>
      </c>
      <c r="S1055" t="s">
        <v>139</v>
      </c>
      <c r="U1055" t="s">
        <v>1824</v>
      </c>
      <c r="V1055" t="s">
        <v>2069</v>
      </c>
      <c r="W1055" t="s">
        <v>114</v>
      </c>
      <c r="X1055" t="s">
        <v>2070</v>
      </c>
      <c r="Y1055" t="s">
        <v>1285</v>
      </c>
      <c r="AG1055" t="s">
        <v>2116</v>
      </c>
      <c r="AH1055" t="s">
        <v>2116</v>
      </c>
      <c r="AI1055">
        <v>356081</v>
      </c>
      <c r="AJ1055">
        <v>7446223</v>
      </c>
      <c r="AK1055" t="s">
        <v>2399</v>
      </c>
      <c r="AL1055" s="57">
        <v>376.96</v>
      </c>
      <c r="AM1055" s="57">
        <v>347.95</v>
      </c>
    </row>
    <row r="1056" spans="1:39" x14ac:dyDescent="0.2">
      <c r="A1056" s="44" t="s">
        <v>173</v>
      </c>
      <c r="B1056" t="s">
        <v>175</v>
      </c>
      <c r="C1056" t="s">
        <v>2459</v>
      </c>
      <c r="E1056" t="s">
        <v>1088</v>
      </c>
      <c r="F1056" t="s">
        <v>522</v>
      </c>
      <c r="G1056" t="s">
        <v>1805</v>
      </c>
      <c r="H1056" s="39">
        <v>34911</v>
      </c>
      <c r="I1056">
        <v>1995</v>
      </c>
      <c r="J1056" t="s">
        <v>1327</v>
      </c>
      <c r="K1056" t="s">
        <v>1415</v>
      </c>
      <c r="N1056" t="s">
        <v>2116</v>
      </c>
      <c r="O1056" t="s">
        <v>1833</v>
      </c>
      <c r="Q1056" t="s">
        <v>36</v>
      </c>
      <c r="R1056" t="s">
        <v>114</v>
      </c>
      <c r="S1056" t="s">
        <v>139</v>
      </c>
      <c r="U1056" t="s">
        <v>1824</v>
      </c>
      <c r="V1056" t="s">
        <v>941</v>
      </c>
      <c r="W1056" t="s">
        <v>1290</v>
      </c>
      <c r="X1056" t="s">
        <v>2082</v>
      </c>
      <c r="Y1056" t="s">
        <v>1291</v>
      </c>
      <c r="Z1056" t="s">
        <v>114</v>
      </c>
      <c r="AA1056" t="s">
        <v>2083</v>
      </c>
      <c r="AB1056" t="s">
        <v>1280</v>
      </c>
      <c r="AG1056" t="s">
        <v>2116</v>
      </c>
      <c r="AH1056" t="s">
        <v>2116</v>
      </c>
      <c r="AI1056">
        <v>355393.8</v>
      </c>
      <c r="AJ1056">
        <v>7445914.0300000003</v>
      </c>
      <c r="AK1056" t="s">
        <v>2398</v>
      </c>
      <c r="AL1056" s="57">
        <v>579.60299999999995</v>
      </c>
      <c r="AM1056" s="57">
        <v>537.78899999999999</v>
      </c>
    </row>
    <row r="1057" spans="1:39" x14ac:dyDescent="0.2">
      <c r="A1057" s="44" t="s">
        <v>173</v>
      </c>
      <c r="B1057" t="s">
        <v>175</v>
      </c>
      <c r="C1057" t="s">
        <v>2459</v>
      </c>
      <c r="E1057" t="s">
        <v>1088</v>
      </c>
      <c r="F1057" t="s">
        <v>673</v>
      </c>
      <c r="G1057" t="s">
        <v>1805</v>
      </c>
      <c r="H1057" s="39">
        <v>22128</v>
      </c>
      <c r="I1057">
        <v>1960</v>
      </c>
      <c r="J1057" t="s">
        <v>1327</v>
      </c>
      <c r="K1057" t="s">
        <v>1466</v>
      </c>
      <c r="N1057" t="s">
        <v>2116</v>
      </c>
      <c r="O1057" t="s">
        <v>1832</v>
      </c>
      <c r="Q1057" t="s">
        <v>36</v>
      </c>
      <c r="R1057" t="s">
        <v>37</v>
      </c>
      <c r="S1057" t="s">
        <v>139</v>
      </c>
      <c r="U1057" t="s">
        <v>1824</v>
      </c>
      <c r="V1057" t="s">
        <v>3212</v>
      </c>
      <c r="AG1057" t="s">
        <v>2116</v>
      </c>
      <c r="AH1057" t="s">
        <v>2116</v>
      </c>
      <c r="AI1057">
        <v>374700</v>
      </c>
      <c r="AJ1057">
        <v>7555454</v>
      </c>
      <c r="AK1057" t="s">
        <v>2388</v>
      </c>
      <c r="AL1057" s="57">
        <v>433.49209999999999</v>
      </c>
      <c r="AM1057" s="57">
        <v>426.81169999999997</v>
      </c>
    </row>
    <row r="1058" spans="1:39" x14ac:dyDescent="0.2">
      <c r="A1058" s="44" t="s">
        <v>173</v>
      </c>
      <c r="B1058" t="s">
        <v>175</v>
      </c>
      <c r="C1058" t="s">
        <v>2699</v>
      </c>
      <c r="E1058" t="s">
        <v>1192</v>
      </c>
      <c r="F1058" t="s">
        <v>505</v>
      </c>
      <c r="G1058" t="s">
        <v>1805</v>
      </c>
      <c r="H1058" s="39">
        <v>43357</v>
      </c>
      <c r="I1058">
        <v>2018</v>
      </c>
      <c r="J1058" t="s">
        <v>1352</v>
      </c>
      <c r="K1058" t="s">
        <v>1409</v>
      </c>
      <c r="N1058" t="s">
        <v>2116</v>
      </c>
      <c r="O1058" t="s">
        <v>1836</v>
      </c>
      <c r="Q1058" t="s">
        <v>36</v>
      </c>
      <c r="R1058" t="s">
        <v>37</v>
      </c>
      <c r="S1058" t="s">
        <v>139</v>
      </c>
      <c r="T1058" t="s">
        <v>2850</v>
      </c>
      <c r="U1058" t="s">
        <v>697</v>
      </c>
      <c r="V1058" t="s">
        <v>936</v>
      </c>
      <c r="AG1058" t="s">
        <v>2116</v>
      </c>
      <c r="AH1058" t="s">
        <v>2116</v>
      </c>
      <c r="AI1058">
        <v>382019.32</v>
      </c>
      <c r="AJ1058">
        <v>7765269.5599999996</v>
      </c>
      <c r="AK1058" t="s">
        <v>2399</v>
      </c>
      <c r="AL1058" s="57">
        <v>6.25</v>
      </c>
      <c r="AM1058" s="57">
        <v>6.1875</v>
      </c>
    </row>
    <row r="1059" spans="1:39" x14ac:dyDescent="0.2">
      <c r="A1059" s="44" t="s">
        <v>173</v>
      </c>
      <c r="B1059" t="s">
        <v>175</v>
      </c>
      <c r="C1059" t="s">
        <v>2699</v>
      </c>
      <c r="E1059" t="s">
        <v>1192</v>
      </c>
      <c r="F1059" t="s">
        <v>504</v>
      </c>
      <c r="G1059" t="s">
        <v>1805</v>
      </c>
      <c r="H1059" s="39">
        <v>43357</v>
      </c>
      <c r="I1059">
        <v>2018</v>
      </c>
      <c r="J1059" t="s">
        <v>1352</v>
      </c>
      <c r="K1059" t="s">
        <v>1409</v>
      </c>
      <c r="N1059" t="s">
        <v>2116</v>
      </c>
      <c r="O1059" t="s">
        <v>1835</v>
      </c>
      <c r="Q1059" t="s">
        <v>36</v>
      </c>
      <c r="R1059" t="s">
        <v>37</v>
      </c>
      <c r="S1059" t="s">
        <v>139</v>
      </c>
      <c r="T1059" t="s">
        <v>2850</v>
      </c>
      <c r="U1059" t="s">
        <v>697</v>
      </c>
      <c r="V1059" t="s">
        <v>936</v>
      </c>
      <c r="AG1059" t="s">
        <v>2116</v>
      </c>
      <c r="AH1059" t="s">
        <v>2116</v>
      </c>
      <c r="AI1059">
        <v>381947.75</v>
      </c>
      <c r="AJ1059">
        <v>7765268.9500000002</v>
      </c>
      <c r="AK1059" t="s">
        <v>2399</v>
      </c>
      <c r="AL1059" s="57">
        <v>5.83</v>
      </c>
      <c r="AM1059" s="57">
        <v>5.83</v>
      </c>
    </row>
    <row r="1060" spans="1:39" x14ac:dyDescent="0.2">
      <c r="A1060" s="44" t="s">
        <v>173</v>
      </c>
      <c r="B1060" t="s">
        <v>175</v>
      </c>
      <c r="C1060" t="s">
        <v>3936</v>
      </c>
      <c r="F1060" t="s">
        <v>3937</v>
      </c>
      <c r="G1060" t="s">
        <v>1805</v>
      </c>
      <c r="H1060" s="39">
        <v>45288</v>
      </c>
      <c r="I1060">
        <v>2023</v>
      </c>
      <c r="J1060" t="s">
        <v>1327</v>
      </c>
      <c r="K1060" t="s">
        <v>1415</v>
      </c>
      <c r="N1060" t="s">
        <v>2116</v>
      </c>
      <c r="O1060" t="s">
        <v>695</v>
      </c>
      <c r="Q1060" t="s">
        <v>29</v>
      </c>
      <c r="R1060" t="s">
        <v>113</v>
      </c>
      <c r="S1060" t="s">
        <v>692</v>
      </c>
      <c r="T1060" t="s">
        <v>2850</v>
      </c>
      <c r="U1060" t="s">
        <v>2157</v>
      </c>
      <c r="V1060" t="s">
        <v>3938</v>
      </c>
      <c r="AG1060" t="s">
        <v>2116</v>
      </c>
      <c r="AH1060" t="s">
        <v>2116</v>
      </c>
      <c r="AI1060">
        <v>355490.59</v>
      </c>
      <c r="AJ1060">
        <v>7436512.7599999998</v>
      </c>
      <c r="AK1060" t="s">
        <v>2398</v>
      </c>
      <c r="AL1060" s="57">
        <v>3.5630000000000002</v>
      </c>
      <c r="AM1060" s="57">
        <v>3.55</v>
      </c>
    </row>
    <row r="1061" spans="1:39" x14ac:dyDescent="0.2">
      <c r="A1061" s="44" t="s">
        <v>173</v>
      </c>
      <c r="B1061" t="s">
        <v>175</v>
      </c>
      <c r="C1061" t="s">
        <v>3076</v>
      </c>
      <c r="F1061" t="s">
        <v>3077</v>
      </c>
      <c r="G1061" t="s">
        <v>1805</v>
      </c>
      <c r="H1061" s="39">
        <v>44683</v>
      </c>
      <c r="I1061">
        <v>2022</v>
      </c>
      <c r="J1061" t="s">
        <v>1327</v>
      </c>
      <c r="K1061" t="s">
        <v>1328</v>
      </c>
      <c r="N1061" t="s">
        <v>2116</v>
      </c>
      <c r="O1061" t="s">
        <v>1837</v>
      </c>
      <c r="Q1061" t="s">
        <v>29</v>
      </c>
      <c r="R1061" t="s">
        <v>113</v>
      </c>
      <c r="S1061" t="s">
        <v>692</v>
      </c>
      <c r="T1061" t="s">
        <v>2841</v>
      </c>
      <c r="U1061" t="s">
        <v>1824</v>
      </c>
      <c r="V1061" t="s">
        <v>3078</v>
      </c>
      <c r="AG1061" t="s">
        <v>2116</v>
      </c>
      <c r="AH1061" t="s">
        <v>2116</v>
      </c>
      <c r="AI1061">
        <v>540741.9</v>
      </c>
      <c r="AJ1061">
        <v>7343313.5999999996</v>
      </c>
      <c r="AK1061" t="s">
        <v>2390</v>
      </c>
      <c r="AL1061" s="57">
        <v>9.66</v>
      </c>
      <c r="AM1061" s="57">
        <v>8.9280000000000008</v>
      </c>
    </row>
    <row r="1062" spans="1:39" x14ac:dyDescent="0.2">
      <c r="A1062" s="44" t="s">
        <v>173</v>
      </c>
      <c r="B1062" t="s">
        <v>175</v>
      </c>
      <c r="C1062" t="s">
        <v>3079</v>
      </c>
      <c r="F1062" t="s">
        <v>3080</v>
      </c>
      <c r="G1062" t="s">
        <v>1805</v>
      </c>
      <c r="H1062" s="39">
        <v>44683</v>
      </c>
      <c r="I1062">
        <v>2022</v>
      </c>
      <c r="J1062" t="s">
        <v>1327</v>
      </c>
      <c r="K1062" t="s">
        <v>1328</v>
      </c>
      <c r="N1062" t="s">
        <v>2116</v>
      </c>
      <c r="O1062" t="s">
        <v>1837</v>
      </c>
      <c r="Q1062" t="s">
        <v>29</v>
      </c>
      <c r="R1062" t="s">
        <v>113</v>
      </c>
      <c r="S1062" t="s">
        <v>692</v>
      </c>
      <c r="T1062" t="s">
        <v>2841</v>
      </c>
      <c r="U1062" t="s">
        <v>1824</v>
      </c>
      <c r="V1062" t="s">
        <v>3078</v>
      </c>
      <c r="AG1062" t="s">
        <v>2116</v>
      </c>
      <c r="AH1062" t="s">
        <v>2116</v>
      </c>
      <c r="AI1062">
        <v>7343977.2999999998</v>
      </c>
      <c r="AJ1062">
        <v>541029.48</v>
      </c>
      <c r="AK1062" t="s">
        <v>2390</v>
      </c>
      <c r="AL1062" s="57">
        <v>8.4499999999999993</v>
      </c>
      <c r="AM1062" s="57">
        <v>8.35</v>
      </c>
    </row>
    <row r="1063" spans="1:39" x14ac:dyDescent="0.2">
      <c r="A1063" s="44" t="s">
        <v>173</v>
      </c>
      <c r="B1063" t="s">
        <v>175</v>
      </c>
      <c r="C1063" t="s">
        <v>3880</v>
      </c>
      <c r="F1063" t="s">
        <v>2960</v>
      </c>
      <c r="G1063" t="s">
        <v>1805</v>
      </c>
      <c r="H1063" s="39">
        <v>44658</v>
      </c>
      <c r="I1063">
        <v>2022</v>
      </c>
      <c r="J1063" t="s">
        <v>1327</v>
      </c>
      <c r="K1063" t="s">
        <v>1419</v>
      </c>
      <c r="N1063" t="s">
        <v>2116</v>
      </c>
      <c r="O1063" t="s">
        <v>695</v>
      </c>
      <c r="Q1063" t="s">
        <v>29</v>
      </c>
      <c r="R1063" t="s">
        <v>113</v>
      </c>
      <c r="S1063" t="s">
        <v>692</v>
      </c>
      <c r="U1063" t="s">
        <v>1824</v>
      </c>
      <c r="V1063" t="s">
        <v>2961</v>
      </c>
      <c r="AG1063" t="s">
        <v>2116</v>
      </c>
      <c r="AH1063" t="s">
        <v>2116</v>
      </c>
      <c r="AI1063">
        <v>436901</v>
      </c>
      <c r="AJ1063">
        <v>7538315</v>
      </c>
      <c r="AK1063" t="s">
        <v>2398</v>
      </c>
      <c r="AL1063" s="57">
        <v>52.813699999999997</v>
      </c>
      <c r="AM1063" s="57">
        <v>52.020099999999999</v>
      </c>
    </row>
    <row r="1064" spans="1:39" x14ac:dyDescent="0.2">
      <c r="A1064" s="44" t="s">
        <v>173</v>
      </c>
      <c r="B1064" t="s">
        <v>175</v>
      </c>
      <c r="C1064" t="s">
        <v>2532</v>
      </c>
      <c r="E1064" t="s">
        <v>1084</v>
      </c>
      <c r="F1064" t="s">
        <v>292</v>
      </c>
      <c r="G1064" t="s">
        <v>1805</v>
      </c>
      <c r="H1064" s="39">
        <v>42824</v>
      </c>
      <c r="I1064">
        <v>2017</v>
      </c>
      <c r="J1064" t="s">
        <v>1327</v>
      </c>
      <c r="K1064" t="s">
        <v>1328</v>
      </c>
      <c r="N1064" t="s">
        <v>2116</v>
      </c>
      <c r="O1064" t="s">
        <v>1856</v>
      </c>
      <c r="Q1064" t="s">
        <v>29</v>
      </c>
      <c r="R1064" t="s">
        <v>113</v>
      </c>
      <c r="S1064" t="s">
        <v>692</v>
      </c>
      <c r="U1064" t="s">
        <v>1824</v>
      </c>
      <c r="V1064" t="s">
        <v>3815</v>
      </c>
      <c r="AG1064" t="s">
        <v>2116</v>
      </c>
      <c r="AH1064" t="s">
        <v>2116</v>
      </c>
      <c r="AI1064">
        <v>375850.93</v>
      </c>
      <c r="AJ1064">
        <v>7393752.1900000004</v>
      </c>
      <c r="AK1064" t="s">
        <v>2398</v>
      </c>
      <c r="AL1064" s="57">
        <v>52.8</v>
      </c>
      <c r="AM1064" s="57">
        <v>52.75</v>
      </c>
    </row>
    <row r="1065" spans="1:39" x14ac:dyDescent="0.2">
      <c r="A1065" s="44" t="s">
        <v>173</v>
      </c>
      <c r="B1065" t="s">
        <v>175</v>
      </c>
      <c r="C1065" t="s">
        <v>3081</v>
      </c>
      <c r="F1065" t="s">
        <v>3082</v>
      </c>
      <c r="G1065" t="s">
        <v>1805</v>
      </c>
      <c r="H1065" s="39">
        <v>44683</v>
      </c>
      <c r="I1065">
        <v>2022</v>
      </c>
      <c r="J1065" t="s">
        <v>1327</v>
      </c>
      <c r="K1065" t="s">
        <v>1328</v>
      </c>
      <c r="N1065" t="s">
        <v>2116</v>
      </c>
      <c r="O1065" t="s">
        <v>1837</v>
      </c>
      <c r="Q1065" t="s">
        <v>29</v>
      </c>
      <c r="R1065" t="s">
        <v>113</v>
      </c>
      <c r="S1065" t="s">
        <v>692</v>
      </c>
      <c r="T1065" t="s">
        <v>2841</v>
      </c>
      <c r="U1065" t="s">
        <v>1824</v>
      </c>
      <c r="V1065" t="s">
        <v>3083</v>
      </c>
      <c r="AG1065" t="s">
        <v>2116</v>
      </c>
      <c r="AH1065" t="s">
        <v>2116</v>
      </c>
      <c r="AI1065">
        <v>541029.48</v>
      </c>
      <c r="AJ1065">
        <v>7343974</v>
      </c>
      <c r="AK1065" t="s">
        <v>2390</v>
      </c>
      <c r="AL1065" s="57">
        <v>7.88</v>
      </c>
      <c r="AM1065" s="57">
        <v>7.42</v>
      </c>
    </row>
    <row r="1066" spans="1:39" x14ac:dyDescent="0.2">
      <c r="A1066" s="44" t="s">
        <v>173</v>
      </c>
      <c r="B1066" t="s">
        <v>175</v>
      </c>
      <c r="C1066" t="s">
        <v>2133</v>
      </c>
      <c r="E1066" t="s">
        <v>1203</v>
      </c>
      <c r="F1066" t="s">
        <v>2277</v>
      </c>
      <c r="G1066" t="s">
        <v>1805</v>
      </c>
      <c r="H1066" s="39">
        <v>42025</v>
      </c>
      <c r="I1066">
        <v>2015</v>
      </c>
      <c r="J1066" t="s">
        <v>1327</v>
      </c>
      <c r="K1066" t="s">
        <v>1419</v>
      </c>
      <c r="N1066" t="s">
        <v>2116</v>
      </c>
      <c r="O1066" t="s">
        <v>1837</v>
      </c>
      <c r="Q1066" t="s">
        <v>29</v>
      </c>
      <c r="R1066" t="s">
        <v>113</v>
      </c>
      <c r="S1066" t="s">
        <v>692</v>
      </c>
      <c r="U1066" t="s">
        <v>1824</v>
      </c>
      <c r="V1066" t="s">
        <v>954</v>
      </c>
      <c r="AG1066" t="s">
        <v>2116</v>
      </c>
      <c r="AH1066" t="s">
        <v>2116</v>
      </c>
      <c r="AI1066">
        <v>440541</v>
      </c>
      <c r="AJ1066">
        <v>7542544.2199999997</v>
      </c>
      <c r="AK1066" t="s">
        <v>2398</v>
      </c>
      <c r="AL1066" s="57">
        <v>68</v>
      </c>
      <c r="AM1066" s="57">
        <v>67.8</v>
      </c>
    </row>
    <row r="1067" spans="1:39" x14ac:dyDescent="0.2">
      <c r="A1067" s="44" t="s">
        <v>173</v>
      </c>
      <c r="B1067" t="s">
        <v>175</v>
      </c>
      <c r="C1067" t="s">
        <v>2447</v>
      </c>
      <c r="E1067" t="s">
        <v>1216</v>
      </c>
      <c r="F1067" t="s">
        <v>2257</v>
      </c>
      <c r="G1067" t="s">
        <v>1805</v>
      </c>
      <c r="H1067" s="39">
        <v>43616</v>
      </c>
      <c r="I1067">
        <v>2019</v>
      </c>
      <c r="J1067" t="s">
        <v>1327</v>
      </c>
      <c r="K1067" t="s">
        <v>1429</v>
      </c>
      <c r="N1067" t="s">
        <v>2116</v>
      </c>
      <c r="O1067" t="s">
        <v>1826</v>
      </c>
      <c r="Q1067" t="s">
        <v>29</v>
      </c>
      <c r="R1067" t="s">
        <v>163</v>
      </c>
      <c r="S1067" t="s">
        <v>692</v>
      </c>
      <c r="U1067" t="s">
        <v>1824</v>
      </c>
      <c r="V1067" t="s">
        <v>1825</v>
      </c>
      <c r="AG1067" t="s">
        <v>2116</v>
      </c>
      <c r="AH1067" t="s">
        <v>2116</v>
      </c>
      <c r="AI1067">
        <v>587704.27</v>
      </c>
      <c r="AJ1067">
        <v>7582720.9400000004</v>
      </c>
      <c r="AK1067" t="s">
        <v>2398</v>
      </c>
      <c r="AL1067" s="57">
        <v>94.88</v>
      </c>
      <c r="AM1067" s="57">
        <v>83.58</v>
      </c>
    </row>
    <row r="1068" spans="1:39" x14ac:dyDescent="0.2">
      <c r="A1068" s="44" t="s">
        <v>173</v>
      </c>
      <c r="B1068" t="s">
        <v>175</v>
      </c>
      <c r="C1068" t="s">
        <v>2134</v>
      </c>
      <c r="F1068" t="s">
        <v>2135</v>
      </c>
      <c r="G1068" t="s">
        <v>1805</v>
      </c>
      <c r="H1068" s="39">
        <v>44245</v>
      </c>
      <c r="I1068">
        <v>2021</v>
      </c>
      <c r="J1068" t="s">
        <v>1327</v>
      </c>
      <c r="K1068" t="s">
        <v>1329</v>
      </c>
      <c r="N1068" t="s">
        <v>2116</v>
      </c>
      <c r="O1068" t="s">
        <v>2136</v>
      </c>
      <c r="Q1068" t="s">
        <v>29</v>
      </c>
      <c r="R1068" t="s">
        <v>113</v>
      </c>
      <c r="S1068" t="s">
        <v>692</v>
      </c>
      <c r="U1068" t="s">
        <v>1824</v>
      </c>
      <c r="V1068" t="s">
        <v>2137</v>
      </c>
      <c r="AG1068" t="s">
        <v>2116</v>
      </c>
      <c r="AH1068" t="s">
        <v>2116</v>
      </c>
      <c r="AI1068">
        <v>523909</v>
      </c>
      <c r="AJ1068">
        <v>7506225</v>
      </c>
      <c r="AK1068" t="s">
        <v>2390</v>
      </c>
      <c r="AL1068" s="57">
        <v>104.49</v>
      </c>
      <c r="AM1068" s="57">
        <v>102.2</v>
      </c>
    </row>
    <row r="1069" spans="1:39" x14ac:dyDescent="0.2">
      <c r="A1069" s="44" t="s">
        <v>173</v>
      </c>
      <c r="B1069" t="s">
        <v>175</v>
      </c>
      <c r="C1069" t="s">
        <v>3294</v>
      </c>
      <c r="F1069" t="s">
        <v>3295</v>
      </c>
      <c r="G1069" t="s">
        <v>1805</v>
      </c>
      <c r="H1069" s="39">
        <v>44685</v>
      </c>
      <c r="I1069">
        <v>2022</v>
      </c>
      <c r="J1069" t="s">
        <v>1327</v>
      </c>
      <c r="K1069" t="s">
        <v>1328</v>
      </c>
      <c r="N1069" t="s">
        <v>2116</v>
      </c>
      <c r="O1069" t="s">
        <v>695</v>
      </c>
      <c r="Q1069" t="s">
        <v>29</v>
      </c>
      <c r="R1069" t="s">
        <v>113</v>
      </c>
      <c r="S1069" t="s">
        <v>692</v>
      </c>
      <c r="T1069" t="s">
        <v>2850</v>
      </c>
      <c r="U1069" t="s">
        <v>1557</v>
      </c>
      <c r="V1069" t="s">
        <v>3296</v>
      </c>
      <c r="AG1069" t="s">
        <v>2116</v>
      </c>
      <c r="AH1069" t="s">
        <v>2116</v>
      </c>
      <c r="AI1069">
        <v>396984</v>
      </c>
      <c r="AJ1069">
        <v>7407369</v>
      </c>
      <c r="AK1069" t="s">
        <v>2388</v>
      </c>
      <c r="AL1069" s="57">
        <v>9.1300000000000008</v>
      </c>
      <c r="AM1069" s="57">
        <v>9</v>
      </c>
    </row>
    <row r="1070" spans="1:39" x14ac:dyDescent="0.2">
      <c r="A1070" s="44" t="s">
        <v>173</v>
      </c>
      <c r="B1070" t="s">
        <v>175</v>
      </c>
      <c r="C1070" t="s">
        <v>3726</v>
      </c>
      <c r="F1070" t="s">
        <v>3727</v>
      </c>
      <c r="G1070" t="s">
        <v>1805</v>
      </c>
      <c r="H1070" s="39">
        <v>45328</v>
      </c>
      <c r="I1070">
        <v>2024</v>
      </c>
      <c r="J1070" t="s">
        <v>1330</v>
      </c>
      <c r="K1070" t="s">
        <v>1331</v>
      </c>
      <c r="N1070" t="s">
        <v>2116</v>
      </c>
      <c r="O1070" t="s">
        <v>695</v>
      </c>
      <c r="Q1070" t="s">
        <v>29</v>
      </c>
      <c r="R1070" t="s">
        <v>113</v>
      </c>
      <c r="S1070" t="s">
        <v>692</v>
      </c>
      <c r="U1070" t="s">
        <v>1824</v>
      </c>
      <c r="V1070" t="s">
        <v>3728</v>
      </c>
      <c r="AG1070" t="s">
        <v>2116</v>
      </c>
      <c r="AH1070" t="s">
        <v>2116</v>
      </c>
      <c r="AI1070">
        <v>382891.46</v>
      </c>
      <c r="AJ1070">
        <v>7954123.0499999998</v>
      </c>
      <c r="AK1070" t="s">
        <v>2398</v>
      </c>
      <c r="AL1070" s="57">
        <v>98.970200000000006</v>
      </c>
      <c r="AM1070" s="57">
        <v>98</v>
      </c>
    </row>
    <row r="1071" spans="1:39" x14ac:dyDescent="0.2">
      <c r="A1071" s="44" t="s">
        <v>173</v>
      </c>
      <c r="B1071" t="s">
        <v>175</v>
      </c>
      <c r="C1071" t="s">
        <v>2734</v>
      </c>
      <c r="E1071" t="s">
        <v>1199</v>
      </c>
      <c r="F1071" t="s">
        <v>524</v>
      </c>
      <c r="G1071" t="s">
        <v>1805</v>
      </c>
      <c r="H1071" s="39">
        <v>40760</v>
      </c>
      <c r="I1071">
        <v>2011</v>
      </c>
      <c r="J1071" t="s">
        <v>1327</v>
      </c>
      <c r="K1071" t="s">
        <v>1415</v>
      </c>
      <c r="N1071" t="s">
        <v>2116</v>
      </c>
      <c r="O1071" t="s">
        <v>1837</v>
      </c>
      <c r="Q1071" t="s">
        <v>36</v>
      </c>
      <c r="R1071" t="s">
        <v>114</v>
      </c>
      <c r="S1071" t="s">
        <v>139</v>
      </c>
      <c r="U1071" t="s">
        <v>1824</v>
      </c>
      <c r="V1071" t="s">
        <v>941</v>
      </c>
      <c r="AG1071" t="s">
        <v>2116</v>
      </c>
      <c r="AH1071" t="s">
        <v>2116</v>
      </c>
      <c r="AI1071">
        <v>355831.65279999998</v>
      </c>
      <c r="AJ1071">
        <v>7446059.4680000003</v>
      </c>
      <c r="AK1071" t="s">
        <v>2398</v>
      </c>
      <c r="AL1071" s="57">
        <v>174.26</v>
      </c>
      <c r="AM1071" s="57">
        <v>157.61000000000001</v>
      </c>
    </row>
    <row r="1072" spans="1:39" x14ac:dyDescent="0.2">
      <c r="A1072" s="44" t="s">
        <v>173</v>
      </c>
      <c r="B1072" t="s">
        <v>175</v>
      </c>
      <c r="C1072" t="s">
        <v>3819</v>
      </c>
      <c r="F1072" t="s">
        <v>3820</v>
      </c>
      <c r="G1072" t="s">
        <v>1805</v>
      </c>
      <c r="H1072" s="39">
        <v>45399</v>
      </c>
      <c r="I1072">
        <v>2024</v>
      </c>
      <c r="J1072" t="s">
        <v>1327</v>
      </c>
      <c r="K1072" t="s">
        <v>1329</v>
      </c>
      <c r="N1072" t="s">
        <v>2116</v>
      </c>
      <c r="O1072" t="s">
        <v>695</v>
      </c>
      <c r="Q1072" t="s">
        <v>29</v>
      </c>
      <c r="R1072" t="s">
        <v>113</v>
      </c>
      <c r="S1072" t="s">
        <v>692</v>
      </c>
      <c r="T1072" t="s">
        <v>2850</v>
      </c>
      <c r="U1072" t="s">
        <v>697</v>
      </c>
      <c r="V1072" t="s">
        <v>3821</v>
      </c>
      <c r="AG1072" t="s">
        <v>2116</v>
      </c>
      <c r="AH1072" t="s">
        <v>2116</v>
      </c>
      <c r="AI1072">
        <v>502001</v>
      </c>
      <c r="AJ1072">
        <v>7513763</v>
      </c>
      <c r="AK1072" t="s">
        <v>2398</v>
      </c>
      <c r="AL1072" s="57">
        <v>3.0059999999999998</v>
      </c>
      <c r="AM1072" s="57">
        <v>3</v>
      </c>
    </row>
    <row r="1073" spans="1:39" x14ac:dyDescent="0.2">
      <c r="A1073" s="44" t="s">
        <v>173</v>
      </c>
      <c r="B1073" t="s">
        <v>175</v>
      </c>
      <c r="C1073" t="s">
        <v>3929</v>
      </c>
      <c r="F1073" t="s">
        <v>3930</v>
      </c>
      <c r="G1073" t="s">
        <v>1805</v>
      </c>
      <c r="H1073" s="39">
        <v>45435</v>
      </c>
      <c r="I1073">
        <v>2024</v>
      </c>
      <c r="J1073" t="s">
        <v>1330</v>
      </c>
      <c r="K1073" t="s">
        <v>1331</v>
      </c>
      <c r="N1073" t="s">
        <v>2116</v>
      </c>
      <c r="O1073" t="s">
        <v>695</v>
      </c>
      <c r="Q1073" t="s">
        <v>29</v>
      </c>
      <c r="R1073" t="s">
        <v>113</v>
      </c>
      <c r="S1073" t="s">
        <v>692</v>
      </c>
      <c r="T1073" t="s">
        <v>2850</v>
      </c>
      <c r="U1073" t="s">
        <v>1557</v>
      </c>
      <c r="V1073" t="s">
        <v>3931</v>
      </c>
      <c r="AG1073" t="s">
        <v>2116</v>
      </c>
      <c r="AH1073" t="s">
        <v>2116</v>
      </c>
      <c r="AI1073">
        <v>367164232</v>
      </c>
      <c r="AJ1073">
        <v>7950569739</v>
      </c>
      <c r="AK1073" t="s">
        <v>2388</v>
      </c>
      <c r="AL1073" s="57">
        <v>4.0209999999999999</v>
      </c>
      <c r="AM1073" s="57">
        <v>4.0199999999999996</v>
      </c>
    </row>
    <row r="1074" spans="1:39" x14ac:dyDescent="0.2">
      <c r="A1074" s="44" t="s">
        <v>173</v>
      </c>
      <c r="B1074" t="s">
        <v>175</v>
      </c>
      <c r="C1074" t="s">
        <v>2740</v>
      </c>
      <c r="E1074" t="s">
        <v>1691</v>
      </c>
      <c r="F1074" t="s">
        <v>289</v>
      </c>
      <c r="G1074" t="s">
        <v>1805</v>
      </c>
      <c r="H1074" s="39">
        <v>34973</v>
      </c>
      <c r="I1074">
        <v>1995</v>
      </c>
      <c r="J1074" t="s">
        <v>1327</v>
      </c>
      <c r="K1074" t="s">
        <v>1328</v>
      </c>
      <c r="N1074" t="s">
        <v>2116</v>
      </c>
      <c r="O1074" t="s">
        <v>1830</v>
      </c>
      <c r="Q1074" t="s">
        <v>36</v>
      </c>
      <c r="R1074" t="s">
        <v>37</v>
      </c>
      <c r="S1074" t="s">
        <v>139</v>
      </c>
      <c r="U1074" t="s">
        <v>1824</v>
      </c>
      <c r="V1074" t="s">
        <v>745</v>
      </c>
      <c r="W1074" t="s">
        <v>154</v>
      </c>
      <c r="X1074" t="s">
        <v>2072</v>
      </c>
      <c r="Y1074" t="s">
        <v>1280</v>
      </c>
      <c r="Z1074" t="s">
        <v>90</v>
      </c>
      <c r="AA1074" t="s">
        <v>2072</v>
      </c>
      <c r="AB1074" t="s">
        <v>1280</v>
      </c>
      <c r="AG1074" t="s">
        <v>2116</v>
      </c>
      <c r="AH1074" t="s">
        <v>2116</v>
      </c>
      <c r="AI1074">
        <v>391672</v>
      </c>
      <c r="AJ1074">
        <v>7407484.0109999999</v>
      </c>
      <c r="AK1074" t="s">
        <v>2398</v>
      </c>
      <c r="AL1074" s="57">
        <v>28.64</v>
      </c>
      <c r="AM1074" s="57">
        <v>27.92</v>
      </c>
    </row>
    <row r="1075" spans="1:39" x14ac:dyDescent="0.2">
      <c r="A1075" s="44" t="s">
        <v>173</v>
      </c>
      <c r="B1075" t="s">
        <v>175</v>
      </c>
      <c r="C1075" t="s">
        <v>2744</v>
      </c>
      <c r="E1075" t="s">
        <v>1200</v>
      </c>
      <c r="F1075" t="s">
        <v>2356</v>
      </c>
      <c r="G1075" t="s">
        <v>1805</v>
      </c>
      <c r="H1075" s="39">
        <v>41209</v>
      </c>
      <c r="I1075">
        <v>2012</v>
      </c>
      <c r="J1075" t="s">
        <v>1327</v>
      </c>
      <c r="K1075" t="s">
        <v>1415</v>
      </c>
      <c r="N1075" t="s">
        <v>2116</v>
      </c>
      <c r="O1075" t="s">
        <v>1837</v>
      </c>
      <c r="Q1075" t="s">
        <v>36</v>
      </c>
      <c r="R1075" t="s">
        <v>115</v>
      </c>
      <c r="S1075" t="s">
        <v>139</v>
      </c>
      <c r="U1075" t="s">
        <v>1824</v>
      </c>
      <c r="V1075" t="s">
        <v>945</v>
      </c>
      <c r="AG1075" t="s">
        <v>2116</v>
      </c>
      <c r="AH1075" t="s">
        <v>2116</v>
      </c>
      <c r="AI1075">
        <v>355137.73</v>
      </c>
      <c r="AJ1075">
        <v>7444817.1699999999</v>
      </c>
      <c r="AK1075" t="s">
        <v>2398</v>
      </c>
      <c r="AL1075" s="57">
        <v>26.413</v>
      </c>
      <c r="AM1075" s="57">
        <v>20.068200000000001</v>
      </c>
    </row>
    <row r="1076" spans="1:39" x14ac:dyDescent="0.2">
      <c r="A1076" s="44" t="s">
        <v>173</v>
      </c>
      <c r="B1076" t="s">
        <v>175</v>
      </c>
      <c r="C1076" t="s">
        <v>2715</v>
      </c>
      <c r="E1076" t="s">
        <v>1082</v>
      </c>
      <c r="F1076" t="s">
        <v>290</v>
      </c>
      <c r="G1076" t="s">
        <v>1805</v>
      </c>
      <c r="H1076" s="39">
        <v>41429</v>
      </c>
      <c r="I1076">
        <v>2013</v>
      </c>
      <c r="J1076" t="s">
        <v>1327</v>
      </c>
      <c r="K1076" t="s">
        <v>1328</v>
      </c>
      <c r="N1076" t="s">
        <v>2116</v>
      </c>
      <c r="O1076" t="s">
        <v>1837</v>
      </c>
      <c r="Q1076" t="s">
        <v>36</v>
      </c>
      <c r="R1076" t="s">
        <v>37</v>
      </c>
      <c r="S1076" t="s">
        <v>139</v>
      </c>
      <c r="T1076" t="s">
        <v>2841</v>
      </c>
      <c r="U1076" t="s">
        <v>1824</v>
      </c>
      <c r="V1076" t="s">
        <v>746</v>
      </c>
      <c r="W1076" t="s">
        <v>154</v>
      </c>
      <c r="X1076" t="s">
        <v>2046</v>
      </c>
      <c r="Y1076" t="s">
        <v>88</v>
      </c>
      <c r="Z1076" t="s">
        <v>114</v>
      </c>
      <c r="AA1076" t="s">
        <v>2047</v>
      </c>
      <c r="AB1076" t="s">
        <v>1280</v>
      </c>
      <c r="AG1076" t="s">
        <v>2116</v>
      </c>
      <c r="AH1076" t="s">
        <v>2116</v>
      </c>
      <c r="AI1076">
        <v>412159.1</v>
      </c>
      <c r="AJ1076">
        <v>7330505.1399999997</v>
      </c>
      <c r="AK1076" t="s">
        <v>2390</v>
      </c>
      <c r="AL1076" s="57">
        <v>1.827</v>
      </c>
      <c r="AM1076" s="57">
        <v>1.827</v>
      </c>
    </row>
    <row r="1077" spans="1:39" x14ac:dyDescent="0.2">
      <c r="A1077" s="44" t="s">
        <v>173</v>
      </c>
      <c r="B1077" t="s">
        <v>175</v>
      </c>
      <c r="C1077" t="s">
        <v>2647</v>
      </c>
      <c r="F1077" t="s">
        <v>2436</v>
      </c>
      <c r="G1077" t="s">
        <v>1805</v>
      </c>
      <c r="H1077" s="39">
        <v>44372</v>
      </c>
      <c r="I1077">
        <v>2021</v>
      </c>
      <c r="J1077" t="s">
        <v>1327</v>
      </c>
      <c r="K1077" t="s">
        <v>1329</v>
      </c>
      <c r="N1077" t="s">
        <v>2116</v>
      </c>
      <c r="O1077" t="s">
        <v>695</v>
      </c>
      <c r="Q1077" t="s">
        <v>29</v>
      </c>
      <c r="R1077" t="s">
        <v>113</v>
      </c>
      <c r="S1077" t="s">
        <v>692</v>
      </c>
      <c r="T1077" t="s">
        <v>2850</v>
      </c>
      <c r="U1077" t="s">
        <v>697</v>
      </c>
      <c r="V1077" t="s">
        <v>2437</v>
      </c>
      <c r="AG1077" t="s">
        <v>2116</v>
      </c>
      <c r="AH1077" t="s">
        <v>2116</v>
      </c>
      <c r="AI1077">
        <v>502816</v>
      </c>
      <c r="AJ1077">
        <v>7513903</v>
      </c>
      <c r="AK1077" t="s">
        <v>2398</v>
      </c>
      <c r="AL1077" s="57">
        <v>9.1</v>
      </c>
      <c r="AM1077" s="57">
        <v>9</v>
      </c>
    </row>
    <row r="1078" spans="1:39" x14ac:dyDescent="0.2">
      <c r="A1078" s="44" t="s">
        <v>173</v>
      </c>
      <c r="B1078" t="s">
        <v>175</v>
      </c>
      <c r="C1078" t="s">
        <v>2520</v>
      </c>
      <c r="F1078" t="s">
        <v>2278</v>
      </c>
      <c r="G1078" t="s">
        <v>1805</v>
      </c>
      <c r="H1078" s="39">
        <v>44307</v>
      </c>
      <c r="I1078">
        <v>2021</v>
      </c>
      <c r="J1078" t="s">
        <v>1327</v>
      </c>
      <c r="K1078" t="s">
        <v>1419</v>
      </c>
      <c r="N1078" t="s">
        <v>2116</v>
      </c>
      <c r="O1078" t="s">
        <v>695</v>
      </c>
      <c r="Q1078" t="s">
        <v>29</v>
      </c>
      <c r="R1078" t="s">
        <v>113</v>
      </c>
      <c r="S1078" t="s">
        <v>692</v>
      </c>
      <c r="U1078" t="s">
        <v>1824</v>
      </c>
      <c r="V1078" t="s">
        <v>2279</v>
      </c>
      <c r="AG1078" t="s">
        <v>2116</v>
      </c>
      <c r="AH1078" t="s">
        <v>2116</v>
      </c>
      <c r="AI1078">
        <v>448876.65</v>
      </c>
      <c r="AJ1078">
        <v>7604872</v>
      </c>
      <c r="AK1078" t="s">
        <v>2398</v>
      </c>
      <c r="AL1078" s="57">
        <v>96.52</v>
      </c>
      <c r="AM1078" s="57">
        <v>95.052000000000007</v>
      </c>
    </row>
    <row r="1079" spans="1:39" x14ac:dyDescent="0.2">
      <c r="A1079" s="44" t="s">
        <v>173</v>
      </c>
      <c r="B1079" t="s">
        <v>175</v>
      </c>
      <c r="C1079" t="s">
        <v>3543</v>
      </c>
      <c r="F1079" t="s">
        <v>2876</v>
      </c>
      <c r="G1079" t="s">
        <v>1805</v>
      </c>
      <c r="H1079" s="39">
        <v>44589</v>
      </c>
      <c r="I1079">
        <v>2022</v>
      </c>
      <c r="J1079" t="s">
        <v>1327</v>
      </c>
      <c r="K1079" t="s">
        <v>1419</v>
      </c>
      <c r="N1079" t="s">
        <v>2116</v>
      </c>
      <c r="O1079" t="s">
        <v>695</v>
      </c>
      <c r="Q1079" t="s">
        <v>29</v>
      </c>
      <c r="R1079" t="s">
        <v>113</v>
      </c>
      <c r="S1079" t="s">
        <v>692</v>
      </c>
      <c r="U1079" t="s">
        <v>1824</v>
      </c>
      <c r="V1079" t="s">
        <v>2877</v>
      </c>
      <c r="AG1079" t="s">
        <v>2116</v>
      </c>
      <c r="AH1079" t="s">
        <v>2116</v>
      </c>
      <c r="AI1079">
        <v>441252.88429999998</v>
      </c>
      <c r="AJ1079">
        <v>7546766.4610000001</v>
      </c>
      <c r="AK1079" t="s">
        <v>2398</v>
      </c>
      <c r="AL1079" s="57">
        <v>230.48</v>
      </c>
      <c r="AM1079" s="57">
        <v>225.51</v>
      </c>
    </row>
    <row r="1080" spans="1:39" x14ac:dyDescent="0.2">
      <c r="A1080" s="44" t="s">
        <v>173</v>
      </c>
      <c r="B1080" t="s">
        <v>175</v>
      </c>
      <c r="C1080" t="s">
        <v>2636</v>
      </c>
      <c r="E1080" t="s">
        <v>1211</v>
      </c>
      <c r="F1080" t="s">
        <v>545</v>
      </c>
      <c r="G1080" t="s">
        <v>1805</v>
      </c>
      <c r="H1080" s="39">
        <v>42227</v>
      </c>
      <c r="I1080">
        <v>2015</v>
      </c>
      <c r="J1080" t="s">
        <v>1352</v>
      </c>
      <c r="K1080" t="s">
        <v>1421</v>
      </c>
      <c r="N1080" t="s">
        <v>2116</v>
      </c>
      <c r="O1080" t="s">
        <v>1837</v>
      </c>
      <c r="Q1080" t="s">
        <v>29</v>
      </c>
      <c r="R1080" t="s">
        <v>113</v>
      </c>
      <c r="S1080" t="s">
        <v>692</v>
      </c>
      <c r="T1080" t="s">
        <v>2850</v>
      </c>
      <c r="U1080" t="s">
        <v>697</v>
      </c>
      <c r="V1080" t="s">
        <v>1958</v>
      </c>
      <c r="AG1080" t="s">
        <v>2116</v>
      </c>
      <c r="AH1080" t="s">
        <v>2116</v>
      </c>
      <c r="AI1080">
        <v>443093.82</v>
      </c>
      <c r="AJ1080">
        <v>7740031.0499999998</v>
      </c>
      <c r="AK1080" t="s">
        <v>2399</v>
      </c>
      <c r="AL1080" s="57">
        <v>3</v>
      </c>
      <c r="AM1080" s="57">
        <v>3</v>
      </c>
    </row>
    <row r="1081" spans="1:39" x14ac:dyDescent="0.2">
      <c r="A1081" s="44" t="s">
        <v>173</v>
      </c>
      <c r="B1081" t="s">
        <v>175</v>
      </c>
      <c r="C1081" t="s">
        <v>2826</v>
      </c>
      <c r="F1081" t="s">
        <v>2827</v>
      </c>
      <c r="G1081" t="s">
        <v>1805</v>
      </c>
      <c r="H1081" s="39">
        <v>44462</v>
      </c>
      <c r="I1081">
        <v>2021</v>
      </c>
      <c r="J1081" t="s">
        <v>1327</v>
      </c>
      <c r="K1081" t="s">
        <v>1329</v>
      </c>
      <c r="N1081" t="s">
        <v>2116</v>
      </c>
      <c r="O1081" t="s">
        <v>695</v>
      </c>
      <c r="Q1081" t="s">
        <v>29</v>
      </c>
      <c r="R1081" t="s">
        <v>113</v>
      </c>
      <c r="S1081" t="s">
        <v>692</v>
      </c>
      <c r="T1081" t="s">
        <v>2850</v>
      </c>
      <c r="U1081" t="s">
        <v>2403</v>
      </c>
      <c r="V1081" t="s">
        <v>2828</v>
      </c>
      <c r="AG1081" t="s">
        <v>2116</v>
      </c>
      <c r="AH1081" t="s">
        <v>2116</v>
      </c>
      <c r="AI1081">
        <v>503951.9388</v>
      </c>
      <c r="AJ1081">
        <v>7516690.7309999997</v>
      </c>
      <c r="AK1081" t="s">
        <v>2399</v>
      </c>
      <c r="AL1081" s="57">
        <v>9.06</v>
      </c>
      <c r="AM1081" s="57">
        <v>9</v>
      </c>
    </row>
    <row r="1082" spans="1:39" x14ac:dyDescent="0.2">
      <c r="A1082" s="44" t="s">
        <v>173</v>
      </c>
      <c r="B1082" t="s">
        <v>175</v>
      </c>
      <c r="C1082" t="s">
        <v>2511</v>
      </c>
      <c r="E1082" t="s">
        <v>1085</v>
      </c>
      <c r="F1082" t="s">
        <v>293</v>
      </c>
      <c r="G1082" t="s">
        <v>1805</v>
      </c>
      <c r="H1082" s="39">
        <v>42637</v>
      </c>
      <c r="I1082">
        <v>2016</v>
      </c>
      <c r="J1082" t="s">
        <v>1327</v>
      </c>
      <c r="K1082" t="s">
        <v>1329</v>
      </c>
      <c r="N1082" t="s">
        <v>2116</v>
      </c>
      <c r="O1082" t="s">
        <v>1823</v>
      </c>
      <c r="Q1082" t="s">
        <v>29</v>
      </c>
      <c r="R1082" t="s">
        <v>113</v>
      </c>
      <c r="S1082" t="s">
        <v>692</v>
      </c>
      <c r="U1082" t="s">
        <v>1824</v>
      </c>
      <c r="V1082" t="s">
        <v>748</v>
      </c>
      <c r="AG1082" t="s">
        <v>2116</v>
      </c>
      <c r="AH1082" t="s">
        <v>2116</v>
      </c>
      <c r="AI1082">
        <v>531355.72</v>
      </c>
      <c r="AJ1082">
        <v>7503345.0999999996</v>
      </c>
      <c r="AK1082" t="s">
        <v>2398</v>
      </c>
      <c r="AL1082" s="57">
        <v>52.65</v>
      </c>
      <c r="AM1082" s="57">
        <v>51</v>
      </c>
    </row>
    <row r="1083" spans="1:39" x14ac:dyDescent="0.2">
      <c r="A1083" s="44" t="s">
        <v>173</v>
      </c>
      <c r="B1083" t="s">
        <v>175</v>
      </c>
      <c r="C1083" t="s">
        <v>4127</v>
      </c>
      <c r="F1083" t="s">
        <v>4128</v>
      </c>
      <c r="G1083" t="s">
        <v>1805</v>
      </c>
      <c r="H1083" s="39">
        <v>45306</v>
      </c>
      <c r="I1083">
        <v>2024</v>
      </c>
      <c r="J1083" t="s">
        <v>1327</v>
      </c>
      <c r="K1083" t="s">
        <v>1419</v>
      </c>
      <c r="N1083" t="s">
        <v>2116</v>
      </c>
      <c r="O1083" t="s">
        <v>1837</v>
      </c>
      <c r="Q1083" t="s">
        <v>29</v>
      </c>
      <c r="R1083" t="s">
        <v>113</v>
      </c>
      <c r="S1083" t="s">
        <v>4070</v>
      </c>
      <c r="U1083" t="s">
        <v>1824</v>
      </c>
      <c r="V1083" t="s">
        <v>4129</v>
      </c>
      <c r="AG1083" t="s">
        <v>2116</v>
      </c>
      <c r="AH1083" t="s">
        <v>2116</v>
      </c>
      <c r="AI1083">
        <v>443414.85</v>
      </c>
      <c r="AJ1083">
        <v>7537990.54</v>
      </c>
      <c r="AK1083" t="s">
        <v>2398</v>
      </c>
      <c r="AL1083" s="57">
        <v>203.26060000000001</v>
      </c>
      <c r="AM1083" s="57">
        <v>200.23089999999999</v>
      </c>
    </row>
    <row r="1084" spans="1:39" x14ac:dyDescent="0.2">
      <c r="A1084" s="44" t="s">
        <v>173</v>
      </c>
      <c r="B1084" t="s">
        <v>175</v>
      </c>
      <c r="C1084" t="s">
        <v>2653</v>
      </c>
      <c r="E1084" t="s">
        <v>1212</v>
      </c>
      <c r="F1084" t="s">
        <v>546</v>
      </c>
      <c r="G1084" t="s">
        <v>1805</v>
      </c>
      <c r="H1084" s="39">
        <v>42312</v>
      </c>
      <c r="I1084">
        <v>2015</v>
      </c>
      <c r="J1084" t="s">
        <v>1352</v>
      </c>
      <c r="K1084" t="s">
        <v>1421</v>
      </c>
      <c r="N1084" t="s">
        <v>2116</v>
      </c>
      <c r="O1084" t="s">
        <v>1837</v>
      </c>
      <c r="Q1084" t="s">
        <v>29</v>
      </c>
      <c r="R1084" t="s">
        <v>113</v>
      </c>
      <c r="S1084" t="s">
        <v>692</v>
      </c>
      <c r="T1084" t="s">
        <v>2850</v>
      </c>
      <c r="U1084" t="s">
        <v>697</v>
      </c>
      <c r="V1084" t="s">
        <v>1968</v>
      </c>
      <c r="AG1084" t="s">
        <v>2116</v>
      </c>
      <c r="AH1084" t="s">
        <v>2116</v>
      </c>
      <c r="AI1084">
        <v>421529.77</v>
      </c>
      <c r="AJ1084">
        <v>7758759.5800000001</v>
      </c>
      <c r="AK1084" t="s">
        <v>2399</v>
      </c>
      <c r="AL1084" s="57">
        <v>9</v>
      </c>
      <c r="AM1084" s="57">
        <v>8.9700000000000006</v>
      </c>
    </row>
    <row r="1085" spans="1:39" x14ac:dyDescent="0.2">
      <c r="A1085" s="44" t="s">
        <v>173</v>
      </c>
      <c r="B1085" t="s">
        <v>175</v>
      </c>
      <c r="C1085" t="s">
        <v>2522</v>
      </c>
      <c r="E1085" t="s">
        <v>1208</v>
      </c>
      <c r="F1085" t="s">
        <v>542</v>
      </c>
      <c r="G1085" t="s">
        <v>1805</v>
      </c>
      <c r="H1085" s="39">
        <v>41727</v>
      </c>
      <c r="I1085">
        <v>2014</v>
      </c>
      <c r="J1085" t="s">
        <v>1352</v>
      </c>
      <c r="K1085" t="s">
        <v>1421</v>
      </c>
      <c r="N1085" t="s">
        <v>2116</v>
      </c>
      <c r="O1085" t="s">
        <v>1837</v>
      </c>
      <c r="Q1085" t="s">
        <v>29</v>
      </c>
      <c r="R1085" t="s">
        <v>113</v>
      </c>
      <c r="S1085" t="s">
        <v>692</v>
      </c>
      <c r="T1085" t="s">
        <v>2841</v>
      </c>
      <c r="U1085" t="s">
        <v>1824</v>
      </c>
      <c r="V1085" t="s">
        <v>956</v>
      </c>
      <c r="AG1085" t="s">
        <v>2116</v>
      </c>
      <c r="AH1085" t="s">
        <v>2116</v>
      </c>
      <c r="AI1085">
        <v>421359.82</v>
      </c>
      <c r="AJ1085">
        <v>7757964.7300000004</v>
      </c>
      <c r="AK1085" t="s">
        <v>2398</v>
      </c>
      <c r="AL1085" s="57">
        <v>7.516</v>
      </c>
      <c r="AM1085" s="57">
        <v>7.4960000000000004</v>
      </c>
    </row>
    <row r="1086" spans="1:39" x14ac:dyDescent="0.2">
      <c r="A1086" s="44" t="s">
        <v>173</v>
      </c>
      <c r="B1086" t="s">
        <v>175</v>
      </c>
      <c r="C1086" t="s">
        <v>2523</v>
      </c>
      <c r="E1086" t="s">
        <v>1209</v>
      </c>
      <c r="F1086" t="s">
        <v>543</v>
      </c>
      <c r="G1086" t="s">
        <v>1805</v>
      </c>
      <c r="H1086" s="39">
        <v>41797</v>
      </c>
      <c r="I1086">
        <v>2014</v>
      </c>
      <c r="J1086" t="s">
        <v>1352</v>
      </c>
      <c r="K1086" t="s">
        <v>1421</v>
      </c>
      <c r="N1086" t="s">
        <v>2116</v>
      </c>
      <c r="O1086" t="s">
        <v>1837</v>
      </c>
      <c r="Q1086" t="s">
        <v>29</v>
      </c>
      <c r="R1086" t="s">
        <v>113</v>
      </c>
      <c r="S1086" t="s">
        <v>692</v>
      </c>
      <c r="U1086" t="s">
        <v>1824</v>
      </c>
      <c r="V1086" t="s">
        <v>957</v>
      </c>
      <c r="AG1086" t="s">
        <v>2116</v>
      </c>
      <c r="AH1086" t="s">
        <v>2116</v>
      </c>
      <c r="AI1086">
        <v>422096.158</v>
      </c>
      <c r="AJ1086">
        <v>7760606.2089999998</v>
      </c>
      <c r="AK1086" t="s">
        <v>2398</v>
      </c>
      <c r="AL1086" s="57">
        <v>16.038</v>
      </c>
      <c r="AM1086" s="57">
        <v>15.997999999999999</v>
      </c>
    </row>
    <row r="1087" spans="1:39" x14ac:dyDescent="0.2">
      <c r="A1087" s="44" t="s">
        <v>173</v>
      </c>
      <c r="B1087" t="s">
        <v>175</v>
      </c>
      <c r="C1087" t="s">
        <v>3539</v>
      </c>
      <c r="F1087" t="s">
        <v>3540</v>
      </c>
      <c r="G1087" t="s">
        <v>1805</v>
      </c>
      <c r="H1087" s="39">
        <v>45252</v>
      </c>
      <c r="I1087">
        <v>2023</v>
      </c>
      <c r="J1087" t="s">
        <v>1327</v>
      </c>
      <c r="K1087" t="s">
        <v>1419</v>
      </c>
      <c r="N1087" t="s">
        <v>2116</v>
      </c>
      <c r="O1087" t="s">
        <v>695</v>
      </c>
      <c r="Q1087" t="s">
        <v>29</v>
      </c>
      <c r="R1087" t="s">
        <v>113</v>
      </c>
      <c r="S1087" t="s">
        <v>692</v>
      </c>
      <c r="U1087" t="s">
        <v>1824</v>
      </c>
      <c r="V1087" t="s">
        <v>3541</v>
      </c>
      <c r="AG1087" t="s">
        <v>2116</v>
      </c>
      <c r="AH1087" t="s">
        <v>2116</v>
      </c>
      <c r="AI1087">
        <v>448153</v>
      </c>
      <c r="AJ1087">
        <v>7550295</v>
      </c>
      <c r="AK1087" t="s">
        <v>2398</v>
      </c>
      <c r="AL1087" s="57">
        <v>67.497</v>
      </c>
      <c r="AM1087" s="57">
        <v>66.441999999999993</v>
      </c>
    </row>
    <row r="1088" spans="1:39" x14ac:dyDescent="0.2">
      <c r="A1088" s="44" t="s">
        <v>173</v>
      </c>
      <c r="B1088" t="s">
        <v>175</v>
      </c>
      <c r="C1088" t="s">
        <v>2513</v>
      </c>
      <c r="E1088" t="s">
        <v>1210</v>
      </c>
      <c r="F1088" t="s">
        <v>544</v>
      </c>
      <c r="G1088" t="s">
        <v>1805</v>
      </c>
      <c r="H1088" s="39">
        <v>43255</v>
      </c>
      <c r="I1088">
        <v>2018</v>
      </c>
      <c r="J1088" t="s">
        <v>1352</v>
      </c>
      <c r="K1088" t="s">
        <v>1421</v>
      </c>
      <c r="N1088" t="s">
        <v>2116</v>
      </c>
      <c r="O1088" t="s">
        <v>1837</v>
      </c>
      <c r="Q1088" t="s">
        <v>29</v>
      </c>
      <c r="R1088" t="s">
        <v>113</v>
      </c>
      <c r="S1088" t="s">
        <v>692</v>
      </c>
      <c r="U1088" t="s">
        <v>1824</v>
      </c>
      <c r="V1088" t="s">
        <v>958</v>
      </c>
      <c r="AG1088" t="s">
        <v>2116</v>
      </c>
      <c r="AH1088" t="s">
        <v>2116</v>
      </c>
      <c r="AI1088">
        <v>444294.84</v>
      </c>
      <c r="AJ1088">
        <v>7738386.0099999998</v>
      </c>
      <c r="AK1088" t="s">
        <v>2399</v>
      </c>
      <c r="AL1088" s="57">
        <v>26.731999999999999</v>
      </c>
      <c r="AM1088" s="57">
        <v>25.05</v>
      </c>
    </row>
    <row r="1089" spans="1:39" x14ac:dyDescent="0.2">
      <c r="A1089" s="44" t="s">
        <v>173</v>
      </c>
      <c r="B1089" t="s">
        <v>175</v>
      </c>
      <c r="C1089" t="s">
        <v>2735</v>
      </c>
      <c r="E1089" t="s">
        <v>1201</v>
      </c>
      <c r="F1089" t="s">
        <v>525</v>
      </c>
      <c r="G1089" t="s">
        <v>1805</v>
      </c>
      <c r="H1089" s="39">
        <v>42731</v>
      </c>
      <c r="I1089">
        <v>2016</v>
      </c>
      <c r="J1089" t="s">
        <v>1327</v>
      </c>
      <c r="K1089" t="s">
        <v>1415</v>
      </c>
      <c r="N1089" t="s">
        <v>2116</v>
      </c>
      <c r="O1089" t="s">
        <v>1837</v>
      </c>
      <c r="Q1089" t="s">
        <v>36</v>
      </c>
      <c r="R1089" t="s">
        <v>87</v>
      </c>
      <c r="S1089" t="s">
        <v>139</v>
      </c>
      <c r="U1089" t="s">
        <v>1824</v>
      </c>
      <c r="V1089" t="s">
        <v>946</v>
      </c>
      <c r="AG1089" t="s">
        <v>2116</v>
      </c>
      <c r="AH1089" t="s">
        <v>2116</v>
      </c>
      <c r="AI1089">
        <v>362549.8088</v>
      </c>
      <c r="AJ1089">
        <v>7452204.7309999997</v>
      </c>
      <c r="AK1089" t="s">
        <v>2398</v>
      </c>
      <c r="AL1089" s="57">
        <v>532.46</v>
      </c>
      <c r="AM1089" s="57">
        <v>521.71</v>
      </c>
    </row>
    <row r="1090" spans="1:39" x14ac:dyDescent="0.2">
      <c r="A1090" s="44" t="s">
        <v>173</v>
      </c>
      <c r="B1090" t="s">
        <v>175</v>
      </c>
      <c r="C1090" t="s">
        <v>212</v>
      </c>
      <c r="E1090" t="s">
        <v>1620</v>
      </c>
      <c r="F1090" t="s">
        <v>549</v>
      </c>
      <c r="G1090" t="s">
        <v>1805</v>
      </c>
      <c r="H1090" s="39">
        <v>43762</v>
      </c>
      <c r="I1090">
        <v>2019</v>
      </c>
      <c r="J1090" t="s">
        <v>1352</v>
      </c>
      <c r="K1090" t="s">
        <v>1421</v>
      </c>
      <c r="N1090" t="s">
        <v>2116</v>
      </c>
      <c r="O1090" t="s">
        <v>695</v>
      </c>
      <c r="Q1090" t="s">
        <v>29</v>
      </c>
      <c r="R1090" t="s">
        <v>113</v>
      </c>
      <c r="S1090" t="s">
        <v>692</v>
      </c>
      <c r="T1090" t="s">
        <v>2850</v>
      </c>
      <c r="U1090" t="s">
        <v>697</v>
      </c>
      <c r="V1090" t="s">
        <v>1904</v>
      </c>
      <c r="AG1090" t="s">
        <v>2116</v>
      </c>
      <c r="AH1090" t="s">
        <v>2116</v>
      </c>
      <c r="AI1090">
        <v>427975</v>
      </c>
      <c r="AJ1090">
        <v>7700156</v>
      </c>
      <c r="AK1090" t="s">
        <v>2399</v>
      </c>
      <c r="AL1090" s="57">
        <v>9</v>
      </c>
      <c r="AM1090" s="57">
        <v>8.9910999999999994</v>
      </c>
    </row>
    <row r="1091" spans="1:39" x14ac:dyDescent="0.2">
      <c r="A1091" s="44" t="s">
        <v>173</v>
      </c>
      <c r="B1091" t="s">
        <v>175</v>
      </c>
      <c r="C1091" t="s">
        <v>2736</v>
      </c>
      <c r="E1091" t="s">
        <v>1083</v>
      </c>
      <c r="F1091" t="s">
        <v>291</v>
      </c>
      <c r="G1091" t="s">
        <v>1805</v>
      </c>
      <c r="H1091" s="39">
        <v>41860</v>
      </c>
      <c r="I1091">
        <v>2014</v>
      </c>
      <c r="J1091" t="s">
        <v>1327</v>
      </c>
      <c r="K1091" t="s">
        <v>1328</v>
      </c>
      <c r="N1091" t="s">
        <v>2116</v>
      </c>
      <c r="O1091" t="s">
        <v>1826</v>
      </c>
      <c r="Q1091" t="s">
        <v>36</v>
      </c>
      <c r="R1091" t="s">
        <v>37</v>
      </c>
      <c r="S1091" t="s">
        <v>139</v>
      </c>
      <c r="T1091" t="s">
        <v>2841</v>
      </c>
      <c r="U1091" t="s">
        <v>1824</v>
      </c>
      <c r="V1091" t="s">
        <v>747</v>
      </c>
      <c r="W1091" t="s">
        <v>154</v>
      </c>
      <c r="X1091" t="s">
        <v>2071</v>
      </c>
      <c r="Y1091" t="s">
        <v>1280</v>
      </c>
      <c r="Z1091" t="s">
        <v>90</v>
      </c>
      <c r="AA1091" t="s">
        <v>2072</v>
      </c>
      <c r="AB1091" t="s">
        <v>1280</v>
      </c>
      <c r="AG1091" t="s">
        <v>2116</v>
      </c>
      <c r="AH1091" t="s">
        <v>2116</v>
      </c>
      <c r="AI1091">
        <v>411578.10729999997</v>
      </c>
      <c r="AJ1091">
        <v>7332281.1880000001</v>
      </c>
      <c r="AK1091" t="s">
        <v>2390</v>
      </c>
      <c r="AL1091" s="57">
        <v>2.9868999999999999</v>
      </c>
      <c r="AM1091" s="57">
        <v>2.9523999999999999</v>
      </c>
    </row>
    <row r="1092" spans="1:39" x14ac:dyDescent="0.2">
      <c r="A1092" s="44" t="s">
        <v>173</v>
      </c>
      <c r="B1092" t="s">
        <v>175</v>
      </c>
      <c r="C1092" t="s">
        <v>2528</v>
      </c>
      <c r="F1092" t="s">
        <v>2529</v>
      </c>
      <c r="G1092" t="s">
        <v>1805</v>
      </c>
      <c r="H1092" s="39">
        <v>44424</v>
      </c>
      <c r="I1092">
        <v>2021</v>
      </c>
      <c r="J1092" t="s">
        <v>1327</v>
      </c>
      <c r="K1092" t="s">
        <v>1419</v>
      </c>
      <c r="N1092" t="s">
        <v>2116</v>
      </c>
      <c r="O1092" t="s">
        <v>695</v>
      </c>
      <c r="Q1092" t="s">
        <v>29</v>
      </c>
      <c r="R1092" t="s">
        <v>113</v>
      </c>
      <c r="S1092" t="s">
        <v>692</v>
      </c>
      <c r="U1092" t="s">
        <v>1824</v>
      </c>
      <c r="V1092" t="s">
        <v>2530</v>
      </c>
      <c r="AG1092" t="s">
        <v>2116</v>
      </c>
      <c r="AH1092" t="s">
        <v>2116</v>
      </c>
      <c r="AI1092">
        <v>438051.28</v>
      </c>
      <c r="AJ1092">
        <v>7563276.0599999996</v>
      </c>
      <c r="AK1092" t="s">
        <v>2398</v>
      </c>
      <c r="AL1092" s="57">
        <v>170.19</v>
      </c>
      <c r="AM1092" s="57">
        <v>165.79</v>
      </c>
    </row>
    <row r="1093" spans="1:39" x14ac:dyDescent="0.2">
      <c r="A1093" s="44" t="s">
        <v>173</v>
      </c>
      <c r="B1093" t="s">
        <v>175</v>
      </c>
      <c r="C1093" t="s">
        <v>1491</v>
      </c>
      <c r="E1093" t="s">
        <v>1668</v>
      </c>
      <c r="F1093" t="s">
        <v>1481</v>
      </c>
      <c r="G1093" t="s">
        <v>1805</v>
      </c>
      <c r="H1093" s="39">
        <v>43993</v>
      </c>
      <c r="I1093">
        <v>2020</v>
      </c>
      <c r="J1093" t="s">
        <v>1327</v>
      </c>
      <c r="K1093" t="s">
        <v>1329</v>
      </c>
      <c r="N1093" t="s">
        <v>2116</v>
      </c>
      <c r="O1093" t="s">
        <v>695</v>
      </c>
      <c r="Q1093" t="s">
        <v>29</v>
      </c>
      <c r="R1093" t="s">
        <v>113</v>
      </c>
      <c r="S1093" t="s">
        <v>692</v>
      </c>
      <c r="T1093" t="s">
        <v>2850</v>
      </c>
      <c r="U1093" t="s">
        <v>697</v>
      </c>
      <c r="V1093" t="s">
        <v>1492</v>
      </c>
      <c r="AG1093" t="s">
        <v>2116</v>
      </c>
      <c r="AH1093" t="s">
        <v>2116</v>
      </c>
      <c r="AI1093">
        <v>504066.63900000002</v>
      </c>
      <c r="AJ1093">
        <v>7515496.0290000001</v>
      </c>
      <c r="AK1093" t="s">
        <v>80</v>
      </c>
      <c r="AL1093" s="57">
        <v>9</v>
      </c>
      <c r="AM1093" s="57">
        <v>9</v>
      </c>
    </row>
    <row r="1094" spans="1:39" ht="13.5" thickBot="1" x14ac:dyDescent="0.25">
      <c r="H1094" s="39"/>
      <c r="AL1094" s="56"/>
      <c r="AM1094" s="56"/>
    </row>
    <row r="1095" spans="1:39" ht="13.5" thickBot="1" x14ac:dyDescent="0.25">
      <c r="B1095" s="4" t="s">
        <v>165</v>
      </c>
      <c r="C1095" s="4" t="s">
        <v>166</v>
      </c>
    </row>
    <row r="1096" spans="1:39" x14ac:dyDescent="0.2">
      <c r="B1096" s="5" t="s">
        <v>131</v>
      </c>
      <c r="C1096" s="49" cm="1">
        <f t="array" ref="C1096">SUM(SUMIFS($AM:$AM,$R:$R,B1096,$F:$F,{"*";"San IsIdro II CA";"Nehuenco II CA";"SALTA"})*{1;-1;-1;-1})</f>
        <v>58.457099999999997</v>
      </c>
      <c r="G1096" s="51"/>
    </row>
    <row r="1097" spans="1:39" x14ac:dyDescent="0.2">
      <c r="B1097" s="6" t="s">
        <v>129</v>
      </c>
      <c r="C1097" s="10" cm="1">
        <f t="array" ref="C1097">SUM(SUMIFS($AM:$AM,$R:$R,B1097,$F:$F,{"*";"San IsIdro II CA";"Nehuenco II CA";"SALTA"})*{1;-1;-1;-1})</f>
        <v>374.79550000000006</v>
      </c>
      <c r="G1097" s="51"/>
    </row>
    <row r="1098" spans="1:39" x14ac:dyDescent="0.2">
      <c r="B1098" s="6" t="s">
        <v>132</v>
      </c>
      <c r="C1098" s="10" cm="1">
        <f t="array" ref="C1098">SUM(SUMIFS($AM:$AM,$R:$R,B1098,$F:$F,{"*";"San IsIdro II CA";"Nehuenco II CA";"SALTA"})*{1;-1;-1;-1})</f>
        <v>88</v>
      </c>
      <c r="G1098" s="51"/>
    </row>
    <row r="1099" spans="1:39" x14ac:dyDescent="0.2">
      <c r="B1099" s="6" t="s">
        <v>114</v>
      </c>
      <c r="C1099" s="10" cm="1">
        <f t="array" ref="C1099">SUM(SUMIFS($AM:$AM,$R:$R,B1099,$F:$F,{"*";"San IsIdro II CA";"Nehuenco II CA";"SALTA"})*{1;-1;-1;-1})</f>
        <v>3031.855</v>
      </c>
      <c r="G1099" s="51"/>
    </row>
    <row r="1100" spans="1:39" x14ac:dyDescent="0.2">
      <c r="B1100" s="6" t="s">
        <v>127</v>
      </c>
      <c r="C1100" s="10" cm="1">
        <f t="array" ref="C1100">SUM(SUMIFS($AM:$AM,$R:$R,B1100,$F:$F,{"*";"San IsIdro II CA";"Nehuenco II CA";"SALTA"})*{1;-1;-1;-1})</f>
        <v>701.72299999999996</v>
      </c>
      <c r="G1100" s="51"/>
    </row>
    <row r="1101" spans="1:39" x14ac:dyDescent="0.2">
      <c r="B1101" s="6" t="s">
        <v>115</v>
      </c>
      <c r="C1101" s="10" cm="1">
        <f t="array" ref="C1101">SUM(SUMIFS($AM:$AM,$R:$R,B1101,$F:$F,{"*";"San IsIdro II CA";"Nehuenco II CA";"SALTA"})*{1;-1;-1;-1})</f>
        <v>20.068200000000001</v>
      </c>
      <c r="G1101" s="51"/>
    </row>
    <row r="1102" spans="1:39" x14ac:dyDescent="0.2">
      <c r="B1102" s="6" t="s">
        <v>47</v>
      </c>
      <c r="C1102" s="10" cm="1">
        <f t="array" ref="C1102">SUM(SUMIFS($AM:$AM,$R:$R,B1102,$F:$F,{"*";"San IsIdro II CA";"Nehuenco II CA";"SALTA"})*{1;-1;-1;-1})</f>
        <v>4699.8472000000002</v>
      </c>
      <c r="G1102" s="51"/>
    </row>
    <row r="1103" spans="1:39" x14ac:dyDescent="0.2">
      <c r="B1103" s="6" t="s">
        <v>116</v>
      </c>
      <c r="C1103" s="10" cm="1">
        <f t="array" ref="C1103">SUM(SUMIFS($AM:$AM,$R:$R,B1103,$F:$F,{"*";"San IsIdro II CA";"Nehuenco II CA";"SALTA"})*{1;-1;-1;-1})</f>
        <v>35.435465000000001</v>
      </c>
      <c r="G1103" s="51"/>
    </row>
    <row r="1104" spans="1:39" x14ac:dyDescent="0.2">
      <c r="B1104" s="6" t="s">
        <v>87</v>
      </c>
      <c r="C1104" s="10" cm="1">
        <f t="array" ref="C1104">SUM(SUMIFS($AM:$AM,$R:$R,B1104,$F:$F,{"*";"San IsIdro II CA";"Nehuenco II CA";"SALTA"})*{1;-1;-1;-1})</f>
        <v>3761.4593000000004</v>
      </c>
      <c r="G1104" s="51"/>
    </row>
    <row r="1105" spans="2:7" x14ac:dyDescent="0.2">
      <c r="B1105" s="6" t="s">
        <v>163</v>
      </c>
      <c r="C1105" s="10" cm="1">
        <f t="array" ref="C1105">SUM(SUMIFS($AM:$AM,$R:$R,B1105,$F:$F,{"*";"San IsIdro II CA";"Nehuenco II CA";"SALTA"})*{1;-1;-1;-1})</f>
        <v>83.58</v>
      </c>
      <c r="G1105" s="51"/>
    </row>
    <row r="1106" spans="2:7" x14ac:dyDescent="0.2">
      <c r="B1106" s="6" t="s">
        <v>134</v>
      </c>
      <c r="C1106" s="10" cm="1">
        <f t="array" ref="C1106">SUM(SUMIFS($AM:$AM,$R:$R,B1106,$F:$F,{"*";"San IsIdro II CA";"Nehuenco II CA";"SALTA"})*{1;-1;-1;-1})</f>
        <v>3360.4226999999996</v>
      </c>
      <c r="G1106" s="51"/>
    </row>
    <row r="1107" spans="2:7" x14ac:dyDescent="0.2">
      <c r="B1107" s="6" t="s">
        <v>28</v>
      </c>
      <c r="C1107" s="10" cm="1">
        <f t="array" ref="C1107">SUM(SUMIFS($AM:$AM,$R:$R,B1107,$F:$F,{"*";"San IsIdro II CA";"Nehuenco II CA";"SALTA"})*{1;-1;-1;-1})</f>
        <v>3408.2313499999991</v>
      </c>
      <c r="G1107" s="51"/>
    </row>
    <row r="1108" spans="2:7" x14ac:dyDescent="0.2">
      <c r="B1108" s="6" t="s">
        <v>130</v>
      </c>
      <c r="C1108" s="10" cm="1">
        <f t="array" ref="C1108">SUM(SUMIFS($AM:$AM,$R:$R,B1108,$F:$F,{"*";"San IsIdro II CA";"Nehuenco II CA";"SALTA"})*{1;-1;-1;-1})</f>
        <v>563.06957499999999</v>
      </c>
      <c r="G1108" s="51"/>
    </row>
    <row r="1109" spans="2:7" x14ac:dyDescent="0.2">
      <c r="B1109" s="6" t="s">
        <v>120</v>
      </c>
      <c r="C1109" s="10" cm="1">
        <f t="array" ref="C1109">SUM(SUMIFS($AM:$AM,$R:$R,B1109,$F:$F,{"*";"San IsIdro II CA";"Nehuenco II CA";"SALTA"})*{1;-1;-1;-1})</f>
        <v>20.5</v>
      </c>
      <c r="G1109" s="51"/>
    </row>
    <row r="1110" spans="2:7" x14ac:dyDescent="0.2">
      <c r="B1110" s="6" t="s">
        <v>37</v>
      </c>
      <c r="C1110" s="10" cm="1">
        <f t="array" ref="C1110">SUM(SUMIFS($AM:$AM,$R:$R,B1110,$F:$F,{"*";"San IsIdro II CA";"Nehuenco II CA";"SALTA"})*{1;-1;-1;-1})</f>
        <v>3796.3219299999992</v>
      </c>
      <c r="G1110" s="51"/>
    </row>
    <row r="1111" spans="2:7" x14ac:dyDescent="0.2">
      <c r="B1111" s="6" t="s">
        <v>135</v>
      </c>
      <c r="C1111" s="10" cm="1">
        <f t="array" ref="C1111">SUM(SUMIFS($AM:$AM,$R:$R,B1111,$F:$F,{"*";"San IsIdro II CA";"Nehuenco II CA";"SALTA"})*{1;-1;-1;-1})</f>
        <v>14.61</v>
      </c>
      <c r="G1111" s="51"/>
    </row>
    <row r="1112" spans="2:7" x14ac:dyDescent="0.2">
      <c r="B1112" s="6" t="s">
        <v>113</v>
      </c>
      <c r="C1112" s="10" cm="1">
        <f t="array" ref="C1112">SUM(SUMIFS($AM:$AM,$R:$R,B1112,$F:$F,{"*";"San IsIdro II CA";"Nehuenco II CA";"SALTA"})*{1;-1;-1;-1})</f>
        <v>10918.275699999982</v>
      </c>
      <c r="G1112" s="51"/>
    </row>
    <row r="1113" spans="2:7" ht="13.5" thickBot="1" x14ac:dyDescent="0.25">
      <c r="B1113" s="7" t="s">
        <v>2755</v>
      </c>
      <c r="C1113" s="11" cm="1">
        <f t="array" ref="C1113">SUM(SUMIFS($AM:$AM,$R:$R,B1113,$F:$F,{"*";"San IsIdro II CA";"Nehuenco II CA";"SALTA"})*{1;-1;-1;-1})</f>
        <v>108.27</v>
      </c>
      <c r="G1113" s="51"/>
    </row>
    <row r="1114" spans="2:7" ht="13.5" thickBot="1" x14ac:dyDescent="0.25">
      <c r="B1114" s="3"/>
      <c r="C1114" s="12"/>
      <c r="G1114" s="51"/>
    </row>
    <row r="1115" spans="2:7" ht="13.5" thickBot="1" x14ac:dyDescent="0.25">
      <c r="B1115" s="4" t="s">
        <v>167</v>
      </c>
      <c r="C1115" s="13">
        <f>SUM(C1096:C1113)</f>
        <v>35044.922019999976</v>
      </c>
      <c r="G1115" s="5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2124-ED14-485D-BE42-2DB67759C953}">
  <dimension ref="A1:AM652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RowHeight="12.75" x14ac:dyDescent="0.2"/>
  <cols>
    <col min="1" max="1" width="13.1640625" style="44" bestFit="1" customWidth="1"/>
    <col min="2" max="2" width="13.83203125" bestFit="1" customWidth="1"/>
    <col min="3" max="3" width="44.5" bestFit="1" customWidth="1"/>
    <col min="4" max="4" width="15.6640625" bestFit="1" customWidth="1"/>
    <col min="6" max="6" width="46.33203125" bestFit="1" customWidth="1"/>
    <col min="8" max="8" width="31" bestFit="1" customWidth="1"/>
    <col min="9" max="9" width="22.6640625" bestFit="1" customWidth="1"/>
    <col min="10" max="10" width="43.6640625" bestFit="1" customWidth="1"/>
    <col min="11" max="11" width="18.5" bestFit="1" customWidth="1"/>
    <col min="12" max="12" width="14.33203125" bestFit="1" customWidth="1"/>
    <col min="13" max="13" width="14.5" bestFit="1" customWidth="1"/>
    <col min="14" max="14" width="23.83203125" bestFit="1" customWidth="1"/>
    <col min="16" max="16" width="16.5" bestFit="1" customWidth="1"/>
    <col min="17" max="17" width="14.83203125" bestFit="1" customWidth="1"/>
    <col min="18" max="18" width="19.33203125" bestFit="1" customWidth="1"/>
    <col min="19" max="19" width="18.33203125" bestFit="1" customWidth="1"/>
    <col min="20" max="20" width="30.5" bestFit="1" customWidth="1"/>
    <col min="21" max="21" width="13.6640625" bestFit="1" customWidth="1"/>
    <col min="22" max="22" width="20.6640625" bestFit="1" customWidth="1"/>
    <col min="23" max="23" width="28.83203125" bestFit="1" customWidth="1"/>
    <col min="24" max="24" width="15.1640625" bestFit="1" customWidth="1"/>
    <col min="25" max="25" width="14.83203125" bestFit="1" customWidth="1"/>
    <col min="26" max="26" width="12.83203125" bestFit="1" customWidth="1"/>
    <col min="27" max="27" width="12.1640625" bestFit="1" customWidth="1"/>
    <col min="28" max="28" width="14.83203125" bestFit="1" customWidth="1"/>
    <col min="29" max="29" width="11.1640625" bestFit="1" customWidth="1"/>
    <col min="30" max="30" width="21.5" bestFit="1" customWidth="1"/>
    <col min="31" max="31" width="16.83203125" bestFit="1" customWidth="1"/>
    <col min="32" max="32" width="10.33203125" bestFit="1" customWidth="1"/>
    <col min="33" max="33" width="16.83203125" bestFit="1" customWidth="1"/>
    <col min="34" max="34" width="11.33203125" bestFit="1" customWidth="1"/>
    <col min="35" max="37" width="14.5" bestFit="1" customWidth="1"/>
    <col min="38" max="38" width="17.1640625" bestFit="1" customWidth="1"/>
    <col min="39" max="39" width="16.6640625" bestFit="1" customWidth="1"/>
  </cols>
  <sheetData>
    <row r="1" spans="1:39" ht="3.2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0" t="s">
        <v>2116</v>
      </c>
      <c r="AM1" s="40"/>
    </row>
    <row r="2" spans="1:39" x14ac:dyDescent="0.2">
      <c r="A2" s="43" t="s">
        <v>0</v>
      </c>
      <c r="B2" s="41" t="s">
        <v>174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2117</v>
      </c>
      <c r="H2" s="41" t="s">
        <v>81</v>
      </c>
      <c r="I2" s="41" t="s">
        <v>2132</v>
      </c>
      <c r="J2" s="41" t="s">
        <v>5</v>
      </c>
      <c r="K2" s="41" t="s">
        <v>6</v>
      </c>
      <c r="L2" s="41" t="s">
        <v>7</v>
      </c>
      <c r="M2" s="41" t="s">
        <v>8</v>
      </c>
      <c r="N2" s="41" t="s">
        <v>82</v>
      </c>
      <c r="O2" s="41" t="s">
        <v>140</v>
      </c>
      <c r="P2" s="41" t="s">
        <v>164</v>
      </c>
      <c r="Q2" s="41" t="s">
        <v>2118</v>
      </c>
      <c r="R2" s="41" t="s">
        <v>9</v>
      </c>
      <c r="S2" s="41" t="s">
        <v>2125</v>
      </c>
      <c r="T2" s="41" t="s">
        <v>13</v>
      </c>
      <c r="U2" s="41" t="s">
        <v>14</v>
      </c>
      <c r="V2" s="41" t="s">
        <v>15</v>
      </c>
      <c r="W2" s="41" t="s">
        <v>16</v>
      </c>
      <c r="X2" s="41" t="s">
        <v>2127</v>
      </c>
      <c r="Y2" s="41" t="s">
        <v>2131</v>
      </c>
      <c r="Z2" s="41" t="s">
        <v>17</v>
      </c>
      <c r="AA2" s="41" t="s">
        <v>2128</v>
      </c>
      <c r="AB2" s="41" t="s">
        <v>2129</v>
      </c>
      <c r="AC2" s="41" t="s">
        <v>18</v>
      </c>
      <c r="AD2" s="41" t="s">
        <v>2126</v>
      </c>
      <c r="AE2" s="41" t="s">
        <v>2130</v>
      </c>
      <c r="AF2" s="41" t="s">
        <v>19</v>
      </c>
      <c r="AG2" s="41" t="s">
        <v>20</v>
      </c>
      <c r="AH2" s="41" t="s">
        <v>21</v>
      </c>
      <c r="AI2" s="41" t="s">
        <v>22</v>
      </c>
      <c r="AJ2" s="41" t="s">
        <v>23</v>
      </c>
      <c r="AK2" s="45" t="s">
        <v>24</v>
      </c>
      <c r="AL2" s="45" t="s">
        <v>10</v>
      </c>
      <c r="AM2" s="45" t="s">
        <v>11</v>
      </c>
    </row>
    <row r="3" spans="1:39" x14ac:dyDescent="0.2">
      <c r="A3" s="44" t="s">
        <v>177</v>
      </c>
      <c r="B3" t="s">
        <v>111</v>
      </c>
      <c r="C3" t="s">
        <v>3012</v>
      </c>
      <c r="D3" t="s">
        <v>3013</v>
      </c>
      <c r="E3" t="s">
        <v>3014</v>
      </c>
      <c r="F3" t="s">
        <v>3015</v>
      </c>
      <c r="G3" t="s">
        <v>1805</v>
      </c>
      <c r="H3" s="39">
        <v>44562</v>
      </c>
      <c r="I3">
        <v>2022</v>
      </c>
      <c r="J3" t="s">
        <v>1302</v>
      </c>
      <c r="K3" t="s">
        <v>1309</v>
      </c>
      <c r="L3" t="s">
        <v>1815</v>
      </c>
      <c r="M3" t="s">
        <v>3016</v>
      </c>
      <c r="N3">
        <v>2022</v>
      </c>
      <c r="Q3" t="s">
        <v>29</v>
      </c>
      <c r="R3" t="s">
        <v>28</v>
      </c>
      <c r="S3" t="s">
        <v>692</v>
      </c>
      <c r="V3" t="s">
        <v>3017</v>
      </c>
      <c r="W3" t="s">
        <v>1820</v>
      </c>
      <c r="Z3" t="s">
        <v>1820</v>
      </c>
      <c r="AC3" t="s">
        <v>1820</v>
      </c>
      <c r="AD3" t="s">
        <v>1820</v>
      </c>
      <c r="AE3" t="s">
        <v>1820</v>
      </c>
      <c r="AF3" t="s">
        <v>183</v>
      </c>
      <c r="AG3">
        <v>1.5</v>
      </c>
      <c r="AH3">
        <v>60</v>
      </c>
      <c r="AI3">
        <v>724561</v>
      </c>
      <c r="AJ3">
        <v>5396491</v>
      </c>
      <c r="AK3" t="s">
        <v>1480</v>
      </c>
      <c r="AL3" s="57">
        <v>0.8</v>
      </c>
      <c r="AM3" s="57">
        <v>0.78</v>
      </c>
    </row>
    <row r="4" spans="1:39" x14ac:dyDescent="0.2">
      <c r="A4" s="44" t="s">
        <v>177</v>
      </c>
      <c r="B4" t="s">
        <v>111</v>
      </c>
      <c r="C4" t="s">
        <v>2442</v>
      </c>
      <c r="D4" t="s">
        <v>2443</v>
      </c>
      <c r="E4" t="s">
        <v>2444</v>
      </c>
      <c r="F4" t="s">
        <v>3043</v>
      </c>
      <c r="G4" t="s">
        <v>1805</v>
      </c>
      <c r="H4" s="39">
        <v>43831</v>
      </c>
      <c r="I4">
        <v>2020</v>
      </c>
      <c r="J4" t="s">
        <v>1302</v>
      </c>
      <c r="K4" t="s">
        <v>1309</v>
      </c>
      <c r="L4" t="s">
        <v>1815</v>
      </c>
      <c r="M4" t="s">
        <v>1816</v>
      </c>
      <c r="N4">
        <v>2020</v>
      </c>
      <c r="Q4" t="s">
        <v>29</v>
      </c>
      <c r="R4" t="s">
        <v>28</v>
      </c>
      <c r="S4" t="s">
        <v>692</v>
      </c>
      <c r="V4" t="s">
        <v>1817</v>
      </c>
      <c r="W4" t="s">
        <v>1820</v>
      </c>
      <c r="Z4" t="s">
        <v>1820</v>
      </c>
      <c r="AC4" t="s">
        <v>1820</v>
      </c>
      <c r="AD4" t="s">
        <v>1820</v>
      </c>
      <c r="AE4" t="s">
        <v>1820</v>
      </c>
      <c r="AF4" t="s">
        <v>183</v>
      </c>
      <c r="AG4">
        <v>0.55000000000000004</v>
      </c>
      <c r="AH4">
        <v>158</v>
      </c>
      <c r="AI4">
        <v>725707</v>
      </c>
      <c r="AJ4">
        <v>5403127</v>
      </c>
      <c r="AK4" t="s">
        <v>1818</v>
      </c>
      <c r="AL4" s="57">
        <v>0.68</v>
      </c>
      <c r="AM4" s="57">
        <v>0.68</v>
      </c>
    </row>
    <row r="5" spans="1:39" x14ac:dyDescent="0.2">
      <c r="A5" s="44" t="s">
        <v>177</v>
      </c>
      <c r="B5" t="s">
        <v>111</v>
      </c>
      <c r="C5" t="s">
        <v>106</v>
      </c>
      <c r="D5" t="s">
        <v>107</v>
      </c>
      <c r="E5" t="s">
        <v>108</v>
      </c>
      <c r="F5" t="s">
        <v>111</v>
      </c>
      <c r="G5" t="s">
        <v>1805</v>
      </c>
      <c r="H5" s="39">
        <v>35065</v>
      </c>
      <c r="I5">
        <v>1996</v>
      </c>
      <c r="J5" t="s">
        <v>1302</v>
      </c>
      <c r="K5" t="s">
        <v>1309</v>
      </c>
      <c r="L5" t="s">
        <v>3018</v>
      </c>
      <c r="M5" t="s">
        <v>154</v>
      </c>
      <c r="N5">
        <v>2021</v>
      </c>
      <c r="Q5" t="s">
        <v>36</v>
      </c>
      <c r="R5" t="s">
        <v>37</v>
      </c>
      <c r="S5" t="s">
        <v>139</v>
      </c>
      <c r="V5" t="s">
        <v>112</v>
      </c>
      <c r="W5" t="s">
        <v>1819</v>
      </c>
      <c r="Z5" t="s">
        <v>1820</v>
      </c>
      <c r="AC5" t="s">
        <v>1820</v>
      </c>
      <c r="AD5" t="s">
        <v>1820</v>
      </c>
      <c r="AE5" t="s">
        <v>1820</v>
      </c>
      <c r="AG5" t="s">
        <v>2116</v>
      </c>
      <c r="AH5" t="s">
        <v>2116</v>
      </c>
      <c r="AI5">
        <v>724512.99</v>
      </c>
      <c r="AJ5">
        <v>5396489.9900000002</v>
      </c>
      <c r="AK5" t="s">
        <v>1480</v>
      </c>
      <c r="AL5" s="57">
        <v>0.8</v>
      </c>
      <c r="AM5" s="57">
        <v>0.8</v>
      </c>
    </row>
    <row r="6" spans="1:39" x14ac:dyDescent="0.2">
      <c r="A6" s="44" t="s">
        <v>177</v>
      </c>
      <c r="B6" t="s">
        <v>111</v>
      </c>
      <c r="C6" t="s">
        <v>106</v>
      </c>
      <c r="D6" t="s">
        <v>107</v>
      </c>
      <c r="E6" t="s">
        <v>108</v>
      </c>
      <c r="F6" t="s">
        <v>111</v>
      </c>
      <c r="G6" t="s">
        <v>1805</v>
      </c>
      <c r="H6" s="39">
        <v>35065</v>
      </c>
      <c r="I6">
        <v>1996</v>
      </c>
      <c r="J6" t="s">
        <v>1302</v>
      </c>
      <c r="K6" t="s">
        <v>1309</v>
      </c>
      <c r="L6" t="s">
        <v>2752</v>
      </c>
      <c r="M6" t="s">
        <v>154</v>
      </c>
      <c r="N6">
        <v>2021</v>
      </c>
      <c r="Q6" t="s">
        <v>36</v>
      </c>
      <c r="R6" t="s">
        <v>37</v>
      </c>
      <c r="S6" t="s">
        <v>139</v>
      </c>
      <c r="V6" t="s">
        <v>112</v>
      </c>
      <c r="W6" t="s">
        <v>1819</v>
      </c>
      <c r="Z6" t="s">
        <v>1820</v>
      </c>
      <c r="AC6" t="s">
        <v>1820</v>
      </c>
      <c r="AD6" t="s">
        <v>1820</v>
      </c>
      <c r="AE6" t="s">
        <v>1820</v>
      </c>
      <c r="AG6" t="s">
        <v>2116</v>
      </c>
      <c r="AH6" t="s">
        <v>2116</v>
      </c>
      <c r="AI6">
        <v>724512.99</v>
      </c>
      <c r="AJ6">
        <v>5396489.9900000002</v>
      </c>
      <c r="AK6" t="s">
        <v>1480</v>
      </c>
      <c r="AL6" s="57">
        <v>1</v>
      </c>
      <c r="AM6" s="57">
        <v>1</v>
      </c>
    </row>
    <row r="7" spans="1:39" x14ac:dyDescent="0.2">
      <c r="A7" s="44" t="s">
        <v>177</v>
      </c>
      <c r="B7" t="s">
        <v>111</v>
      </c>
      <c r="C7" t="s">
        <v>106</v>
      </c>
      <c r="D7" t="s">
        <v>107</v>
      </c>
      <c r="E7" t="s">
        <v>108</v>
      </c>
      <c r="F7" t="s">
        <v>111</v>
      </c>
      <c r="G7" t="s">
        <v>1805</v>
      </c>
      <c r="H7" s="39">
        <v>35065</v>
      </c>
      <c r="I7">
        <v>1996</v>
      </c>
      <c r="J7" t="s">
        <v>1302</v>
      </c>
      <c r="K7" t="s">
        <v>1309</v>
      </c>
      <c r="L7" t="s">
        <v>2753</v>
      </c>
      <c r="M7" t="s">
        <v>154</v>
      </c>
      <c r="N7">
        <v>2021</v>
      </c>
      <c r="Q7" t="s">
        <v>36</v>
      </c>
      <c r="R7" t="s">
        <v>37</v>
      </c>
      <c r="S7" t="s">
        <v>139</v>
      </c>
      <c r="V7" t="s">
        <v>112</v>
      </c>
      <c r="W7" t="s">
        <v>1819</v>
      </c>
      <c r="Z7" t="s">
        <v>1820</v>
      </c>
      <c r="AC7" t="s">
        <v>1820</v>
      </c>
      <c r="AD7" t="s">
        <v>1820</v>
      </c>
      <c r="AE7" t="s">
        <v>1820</v>
      </c>
      <c r="AG7" t="s">
        <v>2116</v>
      </c>
      <c r="AH7" t="s">
        <v>2116</v>
      </c>
      <c r="AI7">
        <v>724512.99</v>
      </c>
      <c r="AJ7">
        <v>5396489.9900000002</v>
      </c>
      <c r="AK7" t="s">
        <v>1480</v>
      </c>
      <c r="AL7" s="57">
        <v>1</v>
      </c>
      <c r="AM7" s="57">
        <v>1</v>
      </c>
    </row>
    <row r="8" spans="1:39" x14ac:dyDescent="0.2">
      <c r="A8" s="44" t="s">
        <v>177</v>
      </c>
      <c r="B8" t="s">
        <v>111</v>
      </c>
      <c r="C8" t="s">
        <v>106</v>
      </c>
      <c r="D8" t="s">
        <v>107</v>
      </c>
      <c r="E8" t="s">
        <v>108</v>
      </c>
      <c r="F8" t="s">
        <v>3021</v>
      </c>
      <c r="G8" t="s">
        <v>1805</v>
      </c>
      <c r="H8" s="39">
        <v>44197</v>
      </c>
      <c r="I8">
        <v>2021</v>
      </c>
      <c r="J8" t="s">
        <v>1302</v>
      </c>
      <c r="K8" t="s">
        <v>1309</v>
      </c>
      <c r="L8" t="s">
        <v>2750</v>
      </c>
      <c r="M8" t="s">
        <v>154</v>
      </c>
      <c r="N8">
        <v>2021</v>
      </c>
      <c r="Q8" t="s">
        <v>36</v>
      </c>
      <c r="R8" t="s">
        <v>37</v>
      </c>
      <c r="S8" t="s">
        <v>139</v>
      </c>
      <c r="V8" t="s">
        <v>3022</v>
      </c>
      <c r="W8" t="s">
        <v>1819</v>
      </c>
      <c r="Z8" t="s">
        <v>1820</v>
      </c>
      <c r="AC8" t="s">
        <v>1820</v>
      </c>
      <c r="AD8" t="s">
        <v>1820</v>
      </c>
      <c r="AE8" t="s">
        <v>1820</v>
      </c>
      <c r="AG8" t="s">
        <v>2116</v>
      </c>
      <c r="AH8" t="s">
        <v>2116</v>
      </c>
      <c r="AI8">
        <v>708718.06</v>
      </c>
      <c r="AJ8">
        <v>5377049.1600000001</v>
      </c>
      <c r="AK8" t="s">
        <v>1480</v>
      </c>
      <c r="AL8" s="57">
        <v>0.8</v>
      </c>
      <c r="AM8" s="57">
        <v>0.8</v>
      </c>
    </row>
    <row r="9" spans="1:39" x14ac:dyDescent="0.2">
      <c r="A9" s="44" t="s">
        <v>177</v>
      </c>
      <c r="B9" t="s">
        <v>111</v>
      </c>
      <c r="C9" t="s">
        <v>106</v>
      </c>
      <c r="D9" t="s">
        <v>107</v>
      </c>
      <c r="E9" t="s">
        <v>108</v>
      </c>
      <c r="F9" t="s">
        <v>3021</v>
      </c>
      <c r="G9" t="s">
        <v>1805</v>
      </c>
      <c r="H9" s="39">
        <v>44197</v>
      </c>
      <c r="I9">
        <v>2021</v>
      </c>
      <c r="J9" t="s">
        <v>1302</v>
      </c>
      <c r="K9" t="s">
        <v>1309</v>
      </c>
      <c r="L9" t="s">
        <v>2751</v>
      </c>
      <c r="M9" t="s">
        <v>154</v>
      </c>
      <c r="N9">
        <v>2021</v>
      </c>
      <c r="Q9" t="s">
        <v>36</v>
      </c>
      <c r="R9" t="s">
        <v>37</v>
      </c>
      <c r="S9" t="s">
        <v>139</v>
      </c>
      <c r="V9" t="s">
        <v>3022</v>
      </c>
      <c r="W9" t="s">
        <v>1819</v>
      </c>
      <c r="Z9" t="s">
        <v>1820</v>
      </c>
      <c r="AC9" t="s">
        <v>1820</v>
      </c>
      <c r="AD9" t="s">
        <v>1820</v>
      </c>
      <c r="AE9" t="s">
        <v>1820</v>
      </c>
      <c r="AG9" t="s">
        <v>2116</v>
      </c>
      <c r="AH9" t="s">
        <v>2116</v>
      </c>
      <c r="AI9">
        <v>708718.06</v>
      </c>
      <c r="AJ9">
        <v>5377049.1600000001</v>
      </c>
      <c r="AK9" t="s">
        <v>1480</v>
      </c>
      <c r="AL9" s="57">
        <v>0.8</v>
      </c>
      <c r="AM9" s="57">
        <v>0.8</v>
      </c>
    </row>
    <row r="10" spans="1:39" x14ac:dyDescent="0.2">
      <c r="A10" s="44" t="s">
        <v>177</v>
      </c>
      <c r="B10" t="s">
        <v>109</v>
      </c>
      <c r="C10" t="s">
        <v>2445</v>
      </c>
      <c r="D10" t="s">
        <v>2446</v>
      </c>
      <c r="E10" t="s">
        <v>102</v>
      </c>
      <c r="F10" t="s">
        <v>103</v>
      </c>
      <c r="G10" t="s">
        <v>1805</v>
      </c>
      <c r="H10" s="39">
        <v>39448</v>
      </c>
      <c r="I10">
        <v>2008</v>
      </c>
      <c r="J10" t="s">
        <v>1302</v>
      </c>
      <c r="K10" t="s">
        <v>1821</v>
      </c>
      <c r="L10" t="s">
        <v>1815</v>
      </c>
      <c r="M10" t="s">
        <v>1816</v>
      </c>
      <c r="N10">
        <v>2008</v>
      </c>
      <c r="Q10" t="s">
        <v>29</v>
      </c>
      <c r="R10" t="s">
        <v>28</v>
      </c>
      <c r="S10" t="s">
        <v>692</v>
      </c>
      <c r="V10" t="s">
        <v>104</v>
      </c>
      <c r="W10" t="s">
        <v>1820</v>
      </c>
      <c r="Z10" t="s">
        <v>1820</v>
      </c>
      <c r="AC10" t="s">
        <v>1820</v>
      </c>
      <c r="AD10" t="s">
        <v>1820</v>
      </c>
      <c r="AE10" t="s">
        <v>1820</v>
      </c>
      <c r="AF10" t="s">
        <v>105</v>
      </c>
      <c r="AG10">
        <v>11</v>
      </c>
      <c r="AH10">
        <v>8.1999999999999993</v>
      </c>
      <c r="AI10">
        <v>708609.99</v>
      </c>
      <c r="AJ10">
        <v>5351609.8</v>
      </c>
      <c r="AK10" t="s">
        <v>1480</v>
      </c>
      <c r="AL10" s="57">
        <v>0.76500000000000001</v>
      </c>
      <c r="AM10" s="57">
        <v>0.76500000000000001</v>
      </c>
    </row>
    <row r="11" spans="1:39" x14ac:dyDescent="0.2">
      <c r="A11" s="44" t="s">
        <v>177</v>
      </c>
      <c r="B11" t="s">
        <v>109</v>
      </c>
      <c r="C11" t="s">
        <v>106</v>
      </c>
      <c r="D11" t="s">
        <v>107</v>
      </c>
      <c r="E11" t="s">
        <v>108</v>
      </c>
      <c r="F11" t="s">
        <v>109</v>
      </c>
      <c r="G11" t="s">
        <v>1805</v>
      </c>
      <c r="H11" s="39">
        <v>34700</v>
      </c>
      <c r="I11">
        <v>1995</v>
      </c>
      <c r="J11" t="s">
        <v>1302</v>
      </c>
      <c r="K11" t="s">
        <v>1821</v>
      </c>
      <c r="L11" t="s">
        <v>2758</v>
      </c>
      <c r="M11" t="s">
        <v>154</v>
      </c>
      <c r="N11">
        <v>2014</v>
      </c>
      <c r="Q11" t="s">
        <v>36</v>
      </c>
      <c r="R11" t="s">
        <v>37</v>
      </c>
      <c r="S11" t="s">
        <v>139</v>
      </c>
      <c r="V11" t="s">
        <v>110</v>
      </c>
      <c r="W11" t="s">
        <v>1819</v>
      </c>
      <c r="Z11" t="s">
        <v>1820</v>
      </c>
      <c r="AC11" t="s">
        <v>1820</v>
      </c>
      <c r="AD11" t="s">
        <v>1820</v>
      </c>
      <c r="AE11" t="s">
        <v>1820</v>
      </c>
      <c r="AG11" t="s">
        <v>2116</v>
      </c>
      <c r="AH11" t="s">
        <v>2116</v>
      </c>
      <c r="AI11">
        <v>708455.32</v>
      </c>
      <c r="AJ11">
        <v>5351576.0599999996</v>
      </c>
      <c r="AK11" t="s">
        <v>1480</v>
      </c>
      <c r="AL11" s="57">
        <v>0.75</v>
      </c>
      <c r="AM11" s="57">
        <v>0.75</v>
      </c>
    </row>
    <row r="12" spans="1:39" x14ac:dyDescent="0.2">
      <c r="A12" s="44" t="s">
        <v>177</v>
      </c>
      <c r="B12" t="s">
        <v>109</v>
      </c>
      <c r="C12" t="s">
        <v>106</v>
      </c>
      <c r="D12" t="s">
        <v>107</v>
      </c>
      <c r="E12" t="s">
        <v>108</v>
      </c>
      <c r="F12" t="s">
        <v>109</v>
      </c>
      <c r="G12" t="s">
        <v>1805</v>
      </c>
      <c r="H12" s="39">
        <v>34700</v>
      </c>
      <c r="I12">
        <v>1995</v>
      </c>
      <c r="J12" t="s">
        <v>1302</v>
      </c>
      <c r="K12" t="s">
        <v>1821</v>
      </c>
      <c r="L12" t="s">
        <v>3655</v>
      </c>
      <c r="M12" t="s">
        <v>154</v>
      </c>
      <c r="N12">
        <v>2016</v>
      </c>
      <c r="Q12" t="s">
        <v>36</v>
      </c>
      <c r="R12" t="s">
        <v>37</v>
      </c>
      <c r="S12" t="s">
        <v>139</v>
      </c>
      <c r="V12" t="s">
        <v>110</v>
      </c>
      <c r="W12" t="s">
        <v>1819</v>
      </c>
      <c r="Z12" t="s">
        <v>1820</v>
      </c>
      <c r="AC12" t="s">
        <v>1820</v>
      </c>
      <c r="AD12" t="s">
        <v>1820</v>
      </c>
      <c r="AE12" t="s">
        <v>1820</v>
      </c>
      <c r="AG12" t="s">
        <v>2116</v>
      </c>
      <c r="AH12" t="s">
        <v>2116</v>
      </c>
      <c r="AI12">
        <v>708455.32</v>
      </c>
      <c r="AJ12">
        <v>5351576.0599999996</v>
      </c>
      <c r="AK12" t="s">
        <v>1480</v>
      </c>
      <c r="AL12" s="57">
        <v>0</v>
      </c>
      <c r="AM12" s="57">
        <v>0</v>
      </c>
    </row>
    <row r="13" spans="1:39" x14ac:dyDescent="0.2">
      <c r="A13" s="44" t="s">
        <v>177</v>
      </c>
      <c r="B13" t="s">
        <v>109</v>
      </c>
      <c r="C13" t="s">
        <v>106</v>
      </c>
      <c r="D13" t="s">
        <v>107</v>
      </c>
      <c r="E13" t="s">
        <v>108</v>
      </c>
      <c r="F13" t="s">
        <v>109</v>
      </c>
      <c r="G13" t="s">
        <v>1805</v>
      </c>
      <c r="H13" s="39">
        <v>34700</v>
      </c>
      <c r="I13">
        <v>1995</v>
      </c>
      <c r="J13" t="s">
        <v>1302</v>
      </c>
      <c r="K13" t="s">
        <v>1821</v>
      </c>
      <c r="L13" t="s">
        <v>2759</v>
      </c>
      <c r="M13" t="s">
        <v>154</v>
      </c>
      <c r="N13">
        <v>2016</v>
      </c>
      <c r="Q13" t="s">
        <v>36</v>
      </c>
      <c r="R13" t="s">
        <v>37</v>
      </c>
      <c r="S13" t="s">
        <v>139</v>
      </c>
      <c r="V13" t="s">
        <v>110</v>
      </c>
      <c r="W13" t="s">
        <v>1819</v>
      </c>
      <c r="Z13" t="s">
        <v>1820</v>
      </c>
      <c r="AC13" t="s">
        <v>1820</v>
      </c>
      <c r="AD13" t="s">
        <v>1820</v>
      </c>
      <c r="AE13" t="s">
        <v>1820</v>
      </c>
      <c r="AG13" t="s">
        <v>2116</v>
      </c>
      <c r="AH13" t="s">
        <v>2116</v>
      </c>
      <c r="AI13">
        <v>708455.32</v>
      </c>
      <c r="AJ13">
        <v>5351576.0599999996</v>
      </c>
      <c r="AK13" t="s">
        <v>1480</v>
      </c>
      <c r="AL13" s="57">
        <v>0.75</v>
      </c>
      <c r="AM13" s="57">
        <v>0.75</v>
      </c>
    </row>
    <row r="14" spans="1:39" x14ac:dyDescent="0.2">
      <c r="A14" s="44" t="s">
        <v>177</v>
      </c>
      <c r="B14" t="s">
        <v>109</v>
      </c>
      <c r="C14" t="s">
        <v>106</v>
      </c>
      <c r="D14" t="s">
        <v>107</v>
      </c>
      <c r="E14" t="s">
        <v>108</v>
      </c>
      <c r="F14" t="s">
        <v>109</v>
      </c>
      <c r="G14" t="s">
        <v>1805</v>
      </c>
      <c r="H14" s="39">
        <v>34700</v>
      </c>
      <c r="I14">
        <v>1995</v>
      </c>
      <c r="J14" t="s">
        <v>1302</v>
      </c>
      <c r="K14" t="s">
        <v>1821</v>
      </c>
      <c r="L14" t="s">
        <v>2760</v>
      </c>
      <c r="M14" t="s">
        <v>154</v>
      </c>
      <c r="N14">
        <v>2020</v>
      </c>
      <c r="Q14" t="s">
        <v>36</v>
      </c>
      <c r="R14" t="s">
        <v>37</v>
      </c>
      <c r="S14" t="s">
        <v>139</v>
      </c>
      <c r="V14" t="s">
        <v>110</v>
      </c>
      <c r="W14" t="s">
        <v>1819</v>
      </c>
      <c r="Z14" t="s">
        <v>1820</v>
      </c>
      <c r="AC14" t="s">
        <v>1820</v>
      </c>
      <c r="AD14" t="s">
        <v>1820</v>
      </c>
      <c r="AE14" t="s">
        <v>1820</v>
      </c>
      <c r="AG14" t="s">
        <v>2116</v>
      </c>
      <c r="AH14" t="s">
        <v>2116</v>
      </c>
      <c r="AI14">
        <v>708455.32</v>
      </c>
      <c r="AJ14">
        <v>5351576.0599999996</v>
      </c>
      <c r="AK14" t="s">
        <v>1480</v>
      </c>
      <c r="AL14" s="57">
        <v>0.8</v>
      </c>
      <c r="AM14" s="57">
        <v>0.82</v>
      </c>
    </row>
    <row r="15" spans="1:39" x14ac:dyDescent="0.2">
      <c r="A15" s="44" t="s">
        <v>177</v>
      </c>
      <c r="B15" t="s">
        <v>109</v>
      </c>
      <c r="C15" t="s">
        <v>106</v>
      </c>
      <c r="D15" t="s">
        <v>107</v>
      </c>
      <c r="E15" t="s">
        <v>108</v>
      </c>
      <c r="F15" t="s">
        <v>109</v>
      </c>
      <c r="G15" t="s">
        <v>1805</v>
      </c>
      <c r="H15" s="39">
        <v>44562</v>
      </c>
      <c r="I15">
        <v>2022</v>
      </c>
      <c r="J15" t="s">
        <v>1302</v>
      </c>
      <c r="K15" t="s">
        <v>1821</v>
      </c>
      <c r="L15" t="s">
        <v>3654</v>
      </c>
      <c r="M15" t="s">
        <v>154</v>
      </c>
      <c r="N15">
        <v>2022</v>
      </c>
      <c r="Q15" t="s">
        <v>36</v>
      </c>
      <c r="R15" t="s">
        <v>37</v>
      </c>
      <c r="S15" t="s">
        <v>139</v>
      </c>
      <c r="V15" t="s">
        <v>110</v>
      </c>
      <c r="W15" t="s">
        <v>1819</v>
      </c>
      <c r="Z15" t="s">
        <v>1820</v>
      </c>
      <c r="AC15" t="s">
        <v>1820</v>
      </c>
      <c r="AD15" t="s">
        <v>1820</v>
      </c>
      <c r="AE15" t="s">
        <v>1820</v>
      </c>
      <c r="AG15" t="s">
        <v>2116</v>
      </c>
      <c r="AH15" t="s">
        <v>2116</v>
      </c>
      <c r="AI15">
        <v>708455.32</v>
      </c>
      <c r="AJ15">
        <v>5351576.0599999996</v>
      </c>
      <c r="AK15" t="s">
        <v>1480</v>
      </c>
      <c r="AL15" s="57">
        <v>0.75</v>
      </c>
      <c r="AM15" s="57">
        <v>0.75</v>
      </c>
    </row>
    <row r="16" spans="1:39" x14ac:dyDescent="0.2">
      <c r="A16"/>
    </row>
    <row r="17" spans="1:8" ht="13.5" thickBot="1" x14ac:dyDescent="0.25">
      <c r="H17" s="39"/>
    </row>
    <row r="18" spans="1:8" ht="13.5" thickBot="1" x14ac:dyDescent="0.25">
      <c r="A18"/>
      <c r="B18" s="16" t="s">
        <v>165</v>
      </c>
      <c r="C18" s="9" t="s">
        <v>11</v>
      </c>
    </row>
    <row r="19" spans="1:8" x14ac:dyDescent="0.2">
      <c r="A19"/>
      <c r="B19" s="14" t="s">
        <v>37</v>
      </c>
      <c r="C19" s="18">
        <f>+SUMIFS(AM:AM,R:R,B19)</f>
        <v>7.47</v>
      </c>
      <c r="F19" s="50"/>
      <c r="G19" s="50"/>
    </row>
    <row r="20" spans="1:8" ht="13.5" thickBot="1" x14ac:dyDescent="0.25">
      <c r="A20"/>
      <c r="B20" s="15" t="s">
        <v>28</v>
      </c>
      <c r="C20" s="11">
        <f>+SUMIFS(AM:AM,R:R,B20)</f>
        <v>2.2250000000000001</v>
      </c>
      <c r="F20" s="50"/>
      <c r="G20" s="50"/>
    </row>
    <row r="21" spans="1:8" ht="13.5" thickBot="1" x14ac:dyDescent="0.25">
      <c r="A21"/>
      <c r="B21" s="3"/>
      <c r="C21" s="19"/>
      <c r="F21" s="50"/>
      <c r="G21" s="50"/>
    </row>
    <row r="22" spans="1:8" ht="13.5" thickBot="1" x14ac:dyDescent="0.25">
      <c r="A22"/>
      <c r="B22" s="4" t="s">
        <v>167</v>
      </c>
      <c r="C22" s="20">
        <f>+SUM(C19:C20)</f>
        <v>9.6950000000000003</v>
      </c>
      <c r="F22" s="50"/>
      <c r="G22" s="50"/>
    </row>
    <row r="23" spans="1:8" x14ac:dyDescent="0.2">
      <c r="A23"/>
    </row>
    <row r="24" spans="1:8" x14ac:dyDescent="0.2">
      <c r="A24"/>
    </row>
    <row r="25" spans="1:8" x14ac:dyDescent="0.2">
      <c r="A25"/>
    </row>
    <row r="26" spans="1:8" x14ac:dyDescent="0.2">
      <c r="A26"/>
    </row>
    <row r="27" spans="1:8" x14ac:dyDescent="0.2">
      <c r="A27"/>
    </row>
    <row r="28" spans="1:8" x14ac:dyDescent="0.2">
      <c r="A28"/>
    </row>
    <row r="29" spans="1:8" x14ac:dyDescent="0.2">
      <c r="A29"/>
    </row>
    <row r="30" spans="1:8" x14ac:dyDescent="0.2">
      <c r="A30"/>
    </row>
    <row r="31" spans="1:8" x14ac:dyDescent="0.2">
      <c r="A31"/>
    </row>
    <row r="32" spans="1:8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F2F2-C893-472F-8F02-2E486C63B678}">
  <dimension ref="A1:AM659"/>
  <sheetViews>
    <sheetView showGridLines="0" workbookViewId="0">
      <pane ySplit="2" topLeftCell="A54" activePane="bottomLeft" state="frozen"/>
      <selection pane="bottomLeft" activeCell="A2" sqref="A2"/>
    </sheetView>
  </sheetViews>
  <sheetFormatPr baseColWidth="10" defaultRowHeight="12.75" x14ac:dyDescent="0.2"/>
  <cols>
    <col min="1" max="1" width="13.1640625" style="44" bestFit="1" customWidth="1"/>
    <col min="2" max="2" width="13.83203125" bestFit="1" customWidth="1"/>
    <col min="3" max="3" width="44.5" bestFit="1" customWidth="1"/>
    <col min="4" max="4" width="15.6640625" bestFit="1" customWidth="1"/>
    <col min="6" max="6" width="46.33203125" bestFit="1" customWidth="1"/>
    <col min="8" max="8" width="31" bestFit="1" customWidth="1"/>
    <col min="9" max="9" width="22.6640625" bestFit="1" customWidth="1"/>
    <col min="10" max="10" width="43.6640625" bestFit="1" customWidth="1"/>
    <col min="11" max="11" width="18.5" bestFit="1" customWidth="1"/>
    <col min="12" max="12" width="14.33203125" bestFit="1" customWidth="1"/>
    <col min="13" max="13" width="14.5" bestFit="1" customWidth="1"/>
    <col min="14" max="14" width="23.83203125" bestFit="1" customWidth="1"/>
    <col min="16" max="16" width="16.5" bestFit="1" customWidth="1"/>
    <col min="17" max="17" width="14.83203125" bestFit="1" customWidth="1"/>
    <col min="18" max="18" width="19.33203125" bestFit="1" customWidth="1"/>
    <col min="19" max="19" width="18.33203125" bestFit="1" customWidth="1"/>
    <col min="20" max="20" width="30.5" bestFit="1" customWidth="1"/>
    <col min="21" max="21" width="13.6640625" bestFit="1" customWidth="1"/>
    <col min="22" max="22" width="20.6640625" bestFit="1" customWidth="1"/>
    <col min="23" max="23" width="28.83203125" bestFit="1" customWidth="1"/>
    <col min="24" max="24" width="15.1640625" bestFit="1" customWidth="1"/>
    <col min="25" max="25" width="14.83203125" bestFit="1" customWidth="1"/>
    <col min="26" max="26" width="12.83203125" bestFit="1" customWidth="1"/>
    <col min="27" max="27" width="12.1640625" bestFit="1" customWidth="1"/>
    <col min="28" max="28" width="14.83203125" bestFit="1" customWidth="1"/>
    <col min="29" max="29" width="11.1640625" bestFit="1" customWidth="1"/>
    <col min="30" max="30" width="21.5" bestFit="1" customWidth="1"/>
    <col min="31" max="31" width="16.83203125" bestFit="1" customWidth="1"/>
    <col min="32" max="32" width="10.33203125" bestFit="1" customWidth="1"/>
    <col min="33" max="33" width="16.83203125" bestFit="1" customWidth="1"/>
    <col min="34" max="34" width="11.33203125" bestFit="1" customWidth="1"/>
    <col min="35" max="37" width="13.5" bestFit="1" customWidth="1"/>
    <col min="38" max="38" width="17.1640625" bestFit="1" customWidth="1"/>
    <col min="39" max="39" width="16.6640625" bestFit="1" customWidth="1"/>
  </cols>
  <sheetData>
    <row r="1" spans="1:39" ht="3.2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0" t="s">
        <v>2116</v>
      </c>
      <c r="AM1" s="40"/>
    </row>
    <row r="2" spans="1:39" x14ac:dyDescent="0.2">
      <c r="A2" s="43" t="s">
        <v>0</v>
      </c>
      <c r="B2" s="41" t="s">
        <v>174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2117</v>
      </c>
      <c r="H2" s="41" t="s">
        <v>81</v>
      </c>
      <c r="I2" s="41" t="s">
        <v>2132</v>
      </c>
      <c r="J2" s="41" t="s">
        <v>5</v>
      </c>
      <c r="K2" s="41" t="s">
        <v>6</v>
      </c>
      <c r="L2" s="41" t="s">
        <v>7</v>
      </c>
      <c r="M2" s="41" t="s">
        <v>8</v>
      </c>
      <c r="N2" s="41" t="s">
        <v>82</v>
      </c>
      <c r="O2" s="41" t="s">
        <v>140</v>
      </c>
      <c r="P2" s="41" t="s">
        <v>164</v>
      </c>
      <c r="Q2" s="41" t="s">
        <v>2118</v>
      </c>
      <c r="R2" s="41" t="s">
        <v>9</v>
      </c>
      <c r="S2" s="41" t="s">
        <v>2125</v>
      </c>
      <c r="T2" s="41" t="s">
        <v>13</v>
      </c>
      <c r="U2" s="41" t="s">
        <v>14</v>
      </c>
      <c r="V2" s="41" t="s">
        <v>15</v>
      </c>
      <c r="W2" s="41" t="s">
        <v>16</v>
      </c>
      <c r="X2" s="41" t="s">
        <v>2127</v>
      </c>
      <c r="Y2" s="41" t="s">
        <v>2131</v>
      </c>
      <c r="Z2" s="41" t="s">
        <v>17</v>
      </c>
      <c r="AA2" s="41" t="s">
        <v>2128</v>
      </c>
      <c r="AB2" s="41" t="s">
        <v>2129</v>
      </c>
      <c r="AC2" s="41" t="s">
        <v>18</v>
      </c>
      <c r="AD2" s="41" t="s">
        <v>2126</v>
      </c>
      <c r="AE2" s="41" t="s">
        <v>2130</v>
      </c>
      <c r="AF2" s="41" t="s">
        <v>19</v>
      </c>
      <c r="AG2" s="41" t="s">
        <v>20</v>
      </c>
      <c r="AH2" s="41" t="s">
        <v>21</v>
      </c>
      <c r="AI2" s="41" t="s">
        <v>22</v>
      </c>
      <c r="AJ2" s="41" t="s">
        <v>23</v>
      </c>
      <c r="AK2" s="45" t="s">
        <v>24</v>
      </c>
      <c r="AL2" s="45" t="s">
        <v>10</v>
      </c>
      <c r="AM2" s="45" t="s">
        <v>11</v>
      </c>
    </row>
    <row r="3" spans="1:39" x14ac:dyDescent="0.2">
      <c r="A3" s="44" t="s">
        <v>178</v>
      </c>
      <c r="B3" t="s">
        <v>27</v>
      </c>
      <c r="C3" t="s">
        <v>25</v>
      </c>
      <c r="D3" t="s">
        <v>2441</v>
      </c>
      <c r="E3" t="s">
        <v>26</v>
      </c>
      <c r="F3" t="s">
        <v>153</v>
      </c>
      <c r="G3" t="s">
        <v>1805</v>
      </c>
      <c r="H3" s="39">
        <v>42370</v>
      </c>
      <c r="I3">
        <v>2016</v>
      </c>
      <c r="J3" t="s">
        <v>1806</v>
      </c>
      <c r="K3" t="s">
        <v>1807</v>
      </c>
      <c r="L3" t="s">
        <v>158</v>
      </c>
      <c r="M3" t="s">
        <v>155</v>
      </c>
      <c r="N3">
        <v>2016</v>
      </c>
      <c r="Q3" t="s">
        <v>29</v>
      </c>
      <c r="R3" t="s">
        <v>47</v>
      </c>
      <c r="S3" t="s">
        <v>692</v>
      </c>
      <c r="V3" t="s">
        <v>48</v>
      </c>
      <c r="W3" t="s">
        <v>155</v>
      </c>
      <c r="AG3" t="s">
        <v>2116</v>
      </c>
      <c r="AH3" t="s">
        <v>2116</v>
      </c>
      <c r="AI3">
        <v>726258.7977</v>
      </c>
      <c r="AJ3">
        <v>5045322.8210000005</v>
      </c>
      <c r="AK3" t="s">
        <v>79</v>
      </c>
      <c r="AL3" s="55">
        <v>0.9</v>
      </c>
      <c r="AM3" s="55">
        <v>0.9</v>
      </c>
    </row>
    <row r="4" spans="1:39" x14ac:dyDescent="0.2">
      <c r="A4" s="44" t="s">
        <v>178</v>
      </c>
      <c r="B4" t="s">
        <v>27</v>
      </c>
      <c r="C4" t="s">
        <v>25</v>
      </c>
      <c r="D4" t="s">
        <v>2441</v>
      </c>
      <c r="E4" t="s">
        <v>26</v>
      </c>
      <c r="F4" t="s">
        <v>153</v>
      </c>
      <c r="G4" t="s">
        <v>1805</v>
      </c>
      <c r="H4" s="39">
        <v>42370</v>
      </c>
      <c r="I4">
        <v>2016</v>
      </c>
      <c r="J4" t="s">
        <v>1806</v>
      </c>
      <c r="K4" t="s">
        <v>1807</v>
      </c>
      <c r="L4" t="s">
        <v>159</v>
      </c>
      <c r="M4" t="s">
        <v>155</v>
      </c>
      <c r="N4">
        <v>2016</v>
      </c>
      <c r="Q4" t="s">
        <v>29</v>
      </c>
      <c r="R4" t="s">
        <v>47</v>
      </c>
      <c r="S4" t="s">
        <v>692</v>
      </c>
      <c r="V4" t="s">
        <v>48</v>
      </c>
      <c r="W4" t="s">
        <v>155</v>
      </c>
      <c r="AG4" t="s">
        <v>2116</v>
      </c>
      <c r="AH4" t="s">
        <v>2116</v>
      </c>
      <c r="AI4">
        <v>726258.7977</v>
      </c>
      <c r="AJ4">
        <v>5045322.8210000005</v>
      </c>
      <c r="AK4" t="s">
        <v>79</v>
      </c>
      <c r="AL4" s="55">
        <v>0.9</v>
      </c>
      <c r="AM4" s="55">
        <v>0.9</v>
      </c>
    </row>
    <row r="5" spans="1:39" x14ac:dyDescent="0.2">
      <c r="A5" s="44" t="s">
        <v>178</v>
      </c>
      <c r="B5" t="s">
        <v>27</v>
      </c>
      <c r="C5" t="s">
        <v>25</v>
      </c>
      <c r="D5" t="s">
        <v>2441</v>
      </c>
      <c r="E5" t="s">
        <v>26</v>
      </c>
      <c r="F5" t="s">
        <v>27</v>
      </c>
      <c r="G5" t="s">
        <v>1805</v>
      </c>
      <c r="H5" s="39">
        <v>21916</v>
      </c>
      <c r="I5">
        <v>1960</v>
      </c>
      <c r="J5" t="s">
        <v>1806</v>
      </c>
      <c r="K5" t="s">
        <v>1809</v>
      </c>
      <c r="L5" t="s">
        <v>2111</v>
      </c>
      <c r="M5" t="s">
        <v>156</v>
      </c>
      <c r="N5">
        <v>1970</v>
      </c>
      <c r="Q5" t="s">
        <v>29</v>
      </c>
      <c r="R5" t="s">
        <v>28</v>
      </c>
      <c r="S5" t="s">
        <v>692</v>
      </c>
      <c r="V5" t="s">
        <v>142</v>
      </c>
      <c r="AF5" t="s">
        <v>30</v>
      </c>
      <c r="AG5">
        <v>3.3</v>
      </c>
      <c r="AH5">
        <v>103</v>
      </c>
      <c r="AI5">
        <v>679309.08219999995</v>
      </c>
      <c r="AJ5">
        <v>5027217.6909999996</v>
      </c>
      <c r="AK5" t="s">
        <v>79</v>
      </c>
      <c r="AL5" s="55">
        <v>3</v>
      </c>
      <c r="AM5" s="55">
        <v>3</v>
      </c>
    </row>
    <row r="6" spans="1:39" x14ac:dyDescent="0.2">
      <c r="A6" s="44" t="s">
        <v>178</v>
      </c>
      <c r="B6" t="s">
        <v>27</v>
      </c>
      <c r="C6" t="s">
        <v>25</v>
      </c>
      <c r="D6" t="s">
        <v>2441</v>
      </c>
      <c r="E6" t="s">
        <v>26</v>
      </c>
      <c r="F6" t="s">
        <v>27</v>
      </c>
      <c r="G6" t="s">
        <v>1805</v>
      </c>
      <c r="H6" s="39">
        <v>21916</v>
      </c>
      <c r="I6">
        <v>1960</v>
      </c>
      <c r="J6" t="s">
        <v>1806</v>
      </c>
      <c r="K6" t="s">
        <v>1809</v>
      </c>
      <c r="L6" t="s">
        <v>2112</v>
      </c>
      <c r="M6" t="s">
        <v>156</v>
      </c>
      <c r="N6">
        <v>2001</v>
      </c>
      <c r="Q6" t="s">
        <v>29</v>
      </c>
      <c r="R6" t="s">
        <v>28</v>
      </c>
      <c r="S6" t="s">
        <v>692</v>
      </c>
      <c r="V6" t="s">
        <v>142</v>
      </c>
      <c r="AF6" t="s">
        <v>30</v>
      </c>
      <c r="AG6">
        <v>1</v>
      </c>
      <c r="AH6">
        <v>103</v>
      </c>
      <c r="AI6">
        <v>679309.08219999995</v>
      </c>
      <c r="AJ6">
        <v>5027217.6909999996</v>
      </c>
      <c r="AK6" t="s">
        <v>79</v>
      </c>
      <c r="AL6" s="55">
        <v>0.9</v>
      </c>
      <c r="AM6" s="55">
        <v>0.9</v>
      </c>
    </row>
    <row r="7" spans="1:39" x14ac:dyDescent="0.2">
      <c r="A7" s="44" t="s">
        <v>178</v>
      </c>
      <c r="B7" t="s">
        <v>27</v>
      </c>
      <c r="C7" t="s">
        <v>25</v>
      </c>
      <c r="D7" t="s">
        <v>2441</v>
      </c>
      <c r="E7" t="s">
        <v>26</v>
      </c>
      <c r="F7" t="s">
        <v>27</v>
      </c>
      <c r="G7" t="s">
        <v>1805</v>
      </c>
      <c r="H7" s="39">
        <v>21916</v>
      </c>
      <c r="I7">
        <v>1960</v>
      </c>
      <c r="J7" t="s">
        <v>1806</v>
      </c>
      <c r="K7" t="s">
        <v>1809</v>
      </c>
      <c r="L7" t="s">
        <v>2113</v>
      </c>
      <c r="M7" t="s">
        <v>156</v>
      </c>
      <c r="N7">
        <v>2001</v>
      </c>
      <c r="Q7" t="s">
        <v>29</v>
      </c>
      <c r="R7" t="s">
        <v>28</v>
      </c>
      <c r="S7" t="s">
        <v>692</v>
      </c>
      <c r="V7" t="s">
        <v>142</v>
      </c>
      <c r="AF7" t="s">
        <v>30</v>
      </c>
      <c r="AG7">
        <v>3.1</v>
      </c>
      <c r="AH7">
        <v>103</v>
      </c>
      <c r="AI7">
        <v>679309.08219999995</v>
      </c>
      <c r="AJ7">
        <v>5027217.6909999996</v>
      </c>
      <c r="AK7" t="s">
        <v>79</v>
      </c>
      <c r="AL7" s="55">
        <v>2.7</v>
      </c>
      <c r="AM7" s="55">
        <v>2.7</v>
      </c>
    </row>
    <row r="8" spans="1:39" x14ac:dyDescent="0.2">
      <c r="A8" s="44" t="s">
        <v>178</v>
      </c>
      <c r="B8" t="s">
        <v>27</v>
      </c>
      <c r="C8" t="s">
        <v>25</v>
      </c>
      <c r="D8" t="s">
        <v>2441</v>
      </c>
      <c r="E8" t="s">
        <v>26</v>
      </c>
      <c r="F8" t="s">
        <v>40</v>
      </c>
      <c r="G8" t="s">
        <v>1805</v>
      </c>
      <c r="H8" s="39">
        <v>35431</v>
      </c>
      <c r="I8">
        <v>1997</v>
      </c>
      <c r="J8" t="s">
        <v>1806</v>
      </c>
      <c r="K8" t="s">
        <v>1809</v>
      </c>
      <c r="L8" t="s">
        <v>41</v>
      </c>
      <c r="M8" t="s">
        <v>154</v>
      </c>
      <c r="N8">
        <v>2000</v>
      </c>
      <c r="Q8" t="s">
        <v>36</v>
      </c>
      <c r="R8" t="s">
        <v>37</v>
      </c>
      <c r="S8" t="s">
        <v>139</v>
      </c>
      <c r="V8" t="s">
        <v>148</v>
      </c>
      <c r="W8" t="s">
        <v>154</v>
      </c>
      <c r="AG8" t="s">
        <v>2116</v>
      </c>
      <c r="AH8" t="s">
        <v>2116</v>
      </c>
      <c r="AI8">
        <v>679309.08219999995</v>
      </c>
      <c r="AJ8">
        <v>5027217.6909999996</v>
      </c>
      <c r="AK8" t="s">
        <v>79</v>
      </c>
      <c r="AL8" s="55">
        <v>1.2</v>
      </c>
      <c r="AM8" s="55">
        <v>1.2</v>
      </c>
    </row>
    <row r="9" spans="1:39" x14ac:dyDescent="0.2">
      <c r="A9" s="44" t="s">
        <v>178</v>
      </c>
      <c r="B9" t="s">
        <v>27</v>
      </c>
      <c r="C9" t="s">
        <v>25</v>
      </c>
      <c r="D9" t="s">
        <v>2441</v>
      </c>
      <c r="E9" t="s">
        <v>26</v>
      </c>
      <c r="F9" t="s">
        <v>40</v>
      </c>
      <c r="G9" t="s">
        <v>1805</v>
      </c>
      <c r="H9" s="39">
        <v>35431</v>
      </c>
      <c r="I9">
        <v>1997</v>
      </c>
      <c r="J9" t="s">
        <v>1806</v>
      </c>
      <c r="K9" t="s">
        <v>1809</v>
      </c>
      <c r="L9" t="s">
        <v>3637</v>
      </c>
      <c r="M9" t="s">
        <v>154</v>
      </c>
      <c r="N9">
        <v>2023</v>
      </c>
      <c r="Q9" t="s">
        <v>36</v>
      </c>
      <c r="R9" t="s">
        <v>37</v>
      </c>
      <c r="S9" t="s">
        <v>139</v>
      </c>
      <c r="V9" t="s">
        <v>148</v>
      </c>
      <c r="W9" t="s">
        <v>154</v>
      </c>
      <c r="AG9" t="s">
        <v>2116</v>
      </c>
      <c r="AH9" t="s">
        <v>2116</v>
      </c>
      <c r="AI9">
        <v>679309.08219999995</v>
      </c>
      <c r="AJ9">
        <v>5027217.6909999996</v>
      </c>
      <c r="AK9" t="s">
        <v>79</v>
      </c>
      <c r="AL9" s="55">
        <v>1.6</v>
      </c>
      <c r="AM9" s="55">
        <v>1.6</v>
      </c>
    </row>
    <row r="10" spans="1:39" x14ac:dyDescent="0.2">
      <c r="A10" s="44" t="s">
        <v>178</v>
      </c>
      <c r="B10" t="s">
        <v>27</v>
      </c>
      <c r="C10" t="s">
        <v>25</v>
      </c>
      <c r="D10" t="s">
        <v>2441</v>
      </c>
      <c r="E10" t="s">
        <v>26</v>
      </c>
      <c r="F10" t="s">
        <v>42</v>
      </c>
      <c r="G10" t="s">
        <v>1805</v>
      </c>
      <c r="H10" s="39">
        <v>33970</v>
      </c>
      <c r="I10">
        <v>1993</v>
      </c>
      <c r="J10" t="s">
        <v>1806</v>
      </c>
      <c r="K10" t="s">
        <v>1807</v>
      </c>
      <c r="L10" t="s">
        <v>3646</v>
      </c>
      <c r="M10" t="s">
        <v>154</v>
      </c>
      <c r="N10">
        <v>2020</v>
      </c>
      <c r="Q10" t="s">
        <v>36</v>
      </c>
      <c r="R10" t="s">
        <v>37</v>
      </c>
      <c r="S10" t="s">
        <v>139</v>
      </c>
      <c r="V10" t="s">
        <v>43</v>
      </c>
      <c r="W10" t="s">
        <v>154</v>
      </c>
      <c r="AG10" t="s">
        <v>2116</v>
      </c>
      <c r="AH10" t="s">
        <v>2116</v>
      </c>
      <c r="AI10">
        <v>676043.70389999996</v>
      </c>
      <c r="AJ10">
        <v>5033554.6409999998</v>
      </c>
      <c r="AK10" t="s">
        <v>79</v>
      </c>
      <c r="AL10" s="55">
        <v>2.84</v>
      </c>
      <c r="AM10" s="55">
        <v>2.84</v>
      </c>
    </row>
    <row r="11" spans="1:39" x14ac:dyDescent="0.2">
      <c r="A11" s="44" t="s">
        <v>178</v>
      </c>
      <c r="B11" t="s">
        <v>27</v>
      </c>
      <c r="C11" t="s">
        <v>25</v>
      </c>
      <c r="D11" t="s">
        <v>2441</v>
      </c>
      <c r="E11" t="s">
        <v>26</v>
      </c>
      <c r="F11" t="s">
        <v>42</v>
      </c>
      <c r="G11" t="s">
        <v>1805</v>
      </c>
      <c r="H11" s="39">
        <v>33970</v>
      </c>
      <c r="I11">
        <v>1993</v>
      </c>
      <c r="J11" t="s">
        <v>1806</v>
      </c>
      <c r="K11" t="s">
        <v>1807</v>
      </c>
      <c r="L11" t="s">
        <v>3647</v>
      </c>
      <c r="M11" t="s">
        <v>154</v>
      </c>
      <c r="N11">
        <v>2020</v>
      </c>
      <c r="Q11" t="s">
        <v>36</v>
      </c>
      <c r="R11" t="s">
        <v>37</v>
      </c>
      <c r="S11" t="s">
        <v>139</v>
      </c>
      <c r="V11" t="s">
        <v>43</v>
      </c>
      <c r="W11" t="s">
        <v>154</v>
      </c>
      <c r="AG11" t="s">
        <v>2116</v>
      </c>
      <c r="AH11" t="s">
        <v>2116</v>
      </c>
      <c r="AI11">
        <v>676043.70389999996</v>
      </c>
      <c r="AJ11">
        <v>5033554.6409999998</v>
      </c>
      <c r="AK11" t="s">
        <v>79</v>
      </c>
      <c r="AL11" s="55">
        <v>2.84</v>
      </c>
      <c r="AM11" s="55">
        <v>2.84</v>
      </c>
    </row>
    <row r="12" spans="1:39" x14ac:dyDescent="0.2">
      <c r="A12" s="44" t="s">
        <v>178</v>
      </c>
      <c r="B12" t="s">
        <v>27</v>
      </c>
      <c r="C12" t="s">
        <v>25</v>
      </c>
      <c r="D12" t="s">
        <v>2441</v>
      </c>
      <c r="E12" t="s">
        <v>26</v>
      </c>
      <c r="F12" t="s">
        <v>42</v>
      </c>
      <c r="G12" t="s">
        <v>1805</v>
      </c>
      <c r="H12" s="39">
        <v>39448</v>
      </c>
      <c r="I12">
        <v>2008</v>
      </c>
      <c r="J12" t="s">
        <v>1806</v>
      </c>
      <c r="K12" t="s">
        <v>1809</v>
      </c>
      <c r="L12" t="s">
        <v>3644</v>
      </c>
      <c r="M12" t="s">
        <v>154</v>
      </c>
      <c r="N12">
        <v>2004</v>
      </c>
      <c r="Q12" t="s">
        <v>36</v>
      </c>
      <c r="R12" t="s">
        <v>37</v>
      </c>
      <c r="S12" t="s">
        <v>139</v>
      </c>
      <c r="V12" t="s">
        <v>43</v>
      </c>
      <c r="W12" t="s">
        <v>154</v>
      </c>
      <c r="AG12" t="s">
        <v>2116</v>
      </c>
      <c r="AH12" t="s">
        <v>2116</v>
      </c>
      <c r="AI12">
        <v>676043.70389999996</v>
      </c>
      <c r="AJ12">
        <v>5033554.6409999998</v>
      </c>
      <c r="AK12" t="s">
        <v>79</v>
      </c>
      <c r="AL12" s="55">
        <v>1.2</v>
      </c>
      <c r="AM12" s="55">
        <v>1.2</v>
      </c>
    </row>
    <row r="13" spans="1:39" x14ac:dyDescent="0.2">
      <c r="A13" s="44" t="s">
        <v>178</v>
      </c>
      <c r="B13" t="s">
        <v>27</v>
      </c>
      <c r="C13" t="s">
        <v>25</v>
      </c>
      <c r="D13" t="s">
        <v>2441</v>
      </c>
      <c r="E13" t="s">
        <v>26</v>
      </c>
      <c r="F13" t="s">
        <v>42</v>
      </c>
      <c r="G13" t="s">
        <v>1805</v>
      </c>
      <c r="H13" s="39">
        <v>39448</v>
      </c>
      <c r="I13">
        <v>2008</v>
      </c>
      <c r="J13" t="s">
        <v>1806</v>
      </c>
      <c r="K13" t="s">
        <v>1809</v>
      </c>
      <c r="L13" t="s">
        <v>3645</v>
      </c>
      <c r="M13" t="s">
        <v>154</v>
      </c>
      <c r="N13">
        <v>2004</v>
      </c>
      <c r="Q13" t="s">
        <v>36</v>
      </c>
      <c r="R13" t="s">
        <v>37</v>
      </c>
      <c r="S13" t="s">
        <v>139</v>
      </c>
      <c r="V13" t="s">
        <v>43</v>
      </c>
      <c r="W13" t="s">
        <v>154</v>
      </c>
      <c r="AG13" t="s">
        <v>2116</v>
      </c>
      <c r="AH13" t="s">
        <v>2116</v>
      </c>
      <c r="AI13">
        <v>676043.70389999996</v>
      </c>
      <c r="AJ13">
        <v>5033554.6409999998</v>
      </c>
      <c r="AK13" t="s">
        <v>79</v>
      </c>
      <c r="AL13" s="55">
        <v>1.2</v>
      </c>
      <c r="AM13" s="55">
        <v>1.2</v>
      </c>
    </row>
    <row r="14" spans="1:39" x14ac:dyDescent="0.2">
      <c r="A14" s="44" t="s">
        <v>178</v>
      </c>
      <c r="B14" t="s">
        <v>27</v>
      </c>
      <c r="C14" t="s">
        <v>25</v>
      </c>
      <c r="D14" t="s">
        <v>2441</v>
      </c>
      <c r="E14" t="s">
        <v>26</v>
      </c>
      <c r="F14" t="s">
        <v>42</v>
      </c>
      <c r="G14" t="s">
        <v>1805</v>
      </c>
      <c r="H14" s="39">
        <v>39448</v>
      </c>
      <c r="I14">
        <v>2008</v>
      </c>
      <c r="J14" t="s">
        <v>1806</v>
      </c>
      <c r="K14" t="s">
        <v>1809</v>
      </c>
      <c r="L14" t="s">
        <v>44</v>
      </c>
      <c r="M14" t="s">
        <v>154</v>
      </c>
      <c r="N14">
        <v>2015</v>
      </c>
      <c r="Q14" t="s">
        <v>36</v>
      </c>
      <c r="R14" t="s">
        <v>37</v>
      </c>
      <c r="S14" t="s">
        <v>139</v>
      </c>
      <c r="V14" t="s">
        <v>43</v>
      </c>
      <c r="W14" t="s">
        <v>154</v>
      </c>
      <c r="AG14" t="s">
        <v>2116</v>
      </c>
      <c r="AH14" t="s">
        <v>2116</v>
      </c>
      <c r="AI14">
        <v>676043.70389999996</v>
      </c>
      <c r="AJ14">
        <v>5033554.6409999998</v>
      </c>
      <c r="AK14" t="s">
        <v>79</v>
      </c>
      <c r="AL14" s="55">
        <v>1.6</v>
      </c>
      <c r="AM14" s="55">
        <v>1.6</v>
      </c>
    </row>
    <row r="15" spans="1:39" x14ac:dyDescent="0.2">
      <c r="A15" s="44" t="s">
        <v>178</v>
      </c>
      <c r="B15" t="s">
        <v>27</v>
      </c>
      <c r="C15" t="s">
        <v>25</v>
      </c>
      <c r="D15" t="s">
        <v>2441</v>
      </c>
      <c r="E15" t="s">
        <v>26</v>
      </c>
      <c r="F15" t="s">
        <v>3019</v>
      </c>
      <c r="G15" t="s">
        <v>1805</v>
      </c>
      <c r="H15" s="39">
        <v>44197</v>
      </c>
      <c r="I15">
        <v>2021</v>
      </c>
      <c r="J15" t="s">
        <v>1806</v>
      </c>
      <c r="K15" t="s">
        <v>1807</v>
      </c>
      <c r="L15" t="s">
        <v>3036</v>
      </c>
      <c r="M15" t="s">
        <v>3020</v>
      </c>
      <c r="N15">
        <v>2021</v>
      </c>
      <c r="Q15" t="s">
        <v>29</v>
      </c>
      <c r="R15" t="s">
        <v>1870</v>
      </c>
      <c r="S15" t="s">
        <v>692</v>
      </c>
      <c r="V15" t="s">
        <v>34</v>
      </c>
      <c r="W15" t="s">
        <v>3020</v>
      </c>
      <c r="AG15" t="s">
        <v>2116</v>
      </c>
      <c r="AH15" t="s">
        <v>2116</v>
      </c>
      <c r="AI15">
        <v>271683.08</v>
      </c>
      <c r="AJ15">
        <v>4925658.05</v>
      </c>
      <c r="AK15" t="s">
        <v>80</v>
      </c>
      <c r="AL15" s="55">
        <v>2.96</v>
      </c>
      <c r="AM15" s="55">
        <v>2.96</v>
      </c>
    </row>
    <row r="16" spans="1:39" x14ac:dyDescent="0.2">
      <c r="A16" s="44" t="s">
        <v>178</v>
      </c>
      <c r="B16" t="s">
        <v>27</v>
      </c>
      <c r="C16" t="s">
        <v>25</v>
      </c>
      <c r="D16" t="s">
        <v>2441</v>
      </c>
      <c r="E16" t="s">
        <v>26</v>
      </c>
      <c r="F16" t="s">
        <v>31</v>
      </c>
      <c r="G16" t="s">
        <v>1805</v>
      </c>
      <c r="H16" s="39">
        <v>37622</v>
      </c>
      <c r="I16">
        <v>2003</v>
      </c>
      <c r="J16" t="s">
        <v>1806</v>
      </c>
      <c r="K16" t="s">
        <v>1807</v>
      </c>
      <c r="L16" t="s">
        <v>2114</v>
      </c>
      <c r="M16" t="s">
        <v>156</v>
      </c>
      <c r="N16">
        <v>2002</v>
      </c>
      <c r="Q16" t="s">
        <v>29</v>
      </c>
      <c r="R16" t="s">
        <v>28</v>
      </c>
      <c r="S16" t="s">
        <v>692</v>
      </c>
      <c r="V16" t="s">
        <v>143</v>
      </c>
      <c r="AF16" t="s">
        <v>30</v>
      </c>
      <c r="AG16">
        <v>9.85</v>
      </c>
      <c r="AH16">
        <v>63.5</v>
      </c>
      <c r="AI16">
        <v>710799.14080000005</v>
      </c>
      <c r="AJ16">
        <v>5070403.4369999999</v>
      </c>
      <c r="AK16" t="s">
        <v>79</v>
      </c>
      <c r="AL16" s="55">
        <v>5.25</v>
      </c>
      <c r="AM16" s="55">
        <v>5.25</v>
      </c>
    </row>
    <row r="17" spans="1:39" x14ac:dyDescent="0.2">
      <c r="A17" s="44" t="s">
        <v>178</v>
      </c>
      <c r="B17" t="s">
        <v>27</v>
      </c>
      <c r="C17" t="s">
        <v>25</v>
      </c>
      <c r="D17" t="s">
        <v>2441</v>
      </c>
      <c r="E17" t="s">
        <v>26</v>
      </c>
      <c r="F17" t="s">
        <v>31</v>
      </c>
      <c r="G17" t="s">
        <v>1805</v>
      </c>
      <c r="H17" s="39">
        <v>37622</v>
      </c>
      <c r="I17">
        <v>2003</v>
      </c>
      <c r="J17" t="s">
        <v>1806</v>
      </c>
      <c r="K17" t="s">
        <v>1807</v>
      </c>
      <c r="L17" t="s">
        <v>2115</v>
      </c>
      <c r="M17" t="s">
        <v>156</v>
      </c>
      <c r="N17">
        <v>2002</v>
      </c>
      <c r="Q17" t="s">
        <v>29</v>
      </c>
      <c r="R17" t="s">
        <v>28</v>
      </c>
      <c r="S17" t="s">
        <v>692</v>
      </c>
      <c r="V17" t="s">
        <v>143</v>
      </c>
      <c r="AF17" t="s">
        <v>30</v>
      </c>
      <c r="AG17">
        <v>9.85</v>
      </c>
      <c r="AH17">
        <v>63.5</v>
      </c>
      <c r="AI17">
        <v>710799.14080000005</v>
      </c>
      <c r="AJ17">
        <v>5070403.4369999999</v>
      </c>
      <c r="AK17" t="s">
        <v>79</v>
      </c>
      <c r="AL17" s="55">
        <v>5.25</v>
      </c>
      <c r="AM17" s="55">
        <v>5.25</v>
      </c>
    </row>
    <row r="18" spans="1:39" x14ac:dyDescent="0.2">
      <c r="A18" s="44" t="s">
        <v>178</v>
      </c>
      <c r="B18" t="s">
        <v>27</v>
      </c>
      <c r="C18" t="s">
        <v>25</v>
      </c>
      <c r="D18" t="s">
        <v>2441</v>
      </c>
      <c r="E18" t="s">
        <v>26</v>
      </c>
      <c r="F18" t="s">
        <v>45</v>
      </c>
      <c r="G18" t="s">
        <v>1805</v>
      </c>
      <c r="H18" s="39">
        <v>40544</v>
      </c>
      <c r="I18">
        <v>2011</v>
      </c>
      <c r="J18" t="s">
        <v>1806</v>
      </c>
      <c r="K18" t="s">
        <v>1809</v>
      </c>
      <c r="L18" t="s">
        <v>46</v>
      </c>
      <c r="M18" t="s">
        <v>154</v>
      </c>
      <c r="N18">
        <v>1990</v>
      </c>
      <c r="Q18" t="s">
        <v>36</v>
      </c>
      <c r="R18" t="s">
        <v>37</v>
      </c>
      <c r="S18" t="s">
        <v>139</v>
      </c>
      <c r="V18" t="s">
        <v>149</v>
      </c>
      <c r="W18" t="s">
        <v>154</v>
      </c>
      <c r="AG18" t="s">
        <v>2116</v>
      </c>
      <c r="AH18" t="s">
        <v>2116</v>
      </c>
      <c r="AI18">
        <v>724649.2108</v>
      </c>
      <c r="AJ18">
        <v>4996010.409</v>
      </c>
      <c r="AK18" t="s">
        <v>79</v>
      </c>
      <c r="AL18" s="55">
        <v>0.82499999999999996</v>
      </c>
      <c r="AM18" s="55">
        <v>0.82499999999999996</v>
      </c>
    </row>
    <row r="19" spans="1:39" x14ac:dyDescent="0.2">
      <c r="A19" s="44" t="s">
        <v>178</v>
      </c>
      <c r="B19" t="s">
        <v>27</v>
      </c>
      <c r="C19" t="s">
        <v>25</v>
      </c>
      <c r="D19" t="s">
        <v>2441</v>
      </c>
      <c r="E19" t="s">
        <v>26</v>
      </c>
      <c r="F19" t="s">
        <v>45</v>
      </c>
      <c r="G19" t="s">
        <v>1805</v>
      </c>
      <c r="H19" s="39">
        <v>40544</v>
      </c>
      <c r="I19">
        <v>2011</v>
      </c>
      <c r="J19" t="s">
        <v>1806</v>
      </c>
      <c r="K19" t="s">
        <v>1809</v>
      </c>
      <c r="L19" t="s">
        <v>2433</v>
      </c>
      <c r="M19" t="s">
        <v>154</v>
      </c>
      <c r="N19">
        <v>2021</v>
      </c>
      <c r="Q19" t="s">
        <v>36</v>
      </c>
      <c r="R19" t="s">
        <v>37</v>
      </c>
      <c r="S19" t="s">
        <v>139</v>
      </c>
      <c r="V19" t="s">
        <v>149</v>
      </c>
      <c r="W19" t="s">
        <v>154</v>
      </c>
      <c r="AG19" t="s">
        <v>2116</v>
      </c>
      <c r="AH19" t="s">
        <v>2116</v>
      </c>
      <c r="AI19">
        <v>724649.2108</v>
      </c>
      <c r="AJ19">
        <v>4996010.409</v>
      </c>
      <c r="AK19" t="s">
        <v>79</v>
      </c>
      <c r="AL19" s="55">
        <v>0.8</v>
      </c>
      <c r="AM19" s="55">
        <v>0.8</v>
      </c>
    </row>
    <row r="20" spans="1:39" x14ac:dyDescent="0.2">
      <c r="A20" s="44" t="s">
        <v>178</v>
      </c>
      <c r="B20" t="s">
        <v>27</v>
      </c>
      <c r="C20" t="s">
        <v>25</v>
      </c>
      <c r="D20" t="s">
        <v>2441</v>
      </c>
      <c r="E20" t="s">
        <v>26</v>
      </c>
      <c r="F20" t="s">
        <v>32</v>
      </c>
      <c r="G20" t="s">
        <v>1805</v>
      </c>
      <c r="H20" s="39">
        <v>41275</v>
      </c>
      <c r="I20">
        <v>2013</v>
      </c>
      <c r="J20" t="s">
        <v>1806</v>
      </c>
      <c r="K20" t="s">
        <v>1807</v>
      </c>
      <c r="L20" t="s">
        <v>33</v>
      </c>
      <c r="M20" t="s">
        <v>156</v>
      </c>
      <c r="N20">
        <v>2013</v>
      </c>
      <c r="Q20" t="s">
        <v>29</v>
      </c>
      <c r="R20" t="s">
        <v>28</v>
      </c>
      <c r="S20" t="s">
        <v>692</v>
      </c>
      <c r="V20" t="s">
        <v>144</v>
      </c>
      <c r="AF20" t="s">
        <v>30</v>
      </c>
      <c r="AG20">
        <v>1.48</v>
      </c>
      <c r="AH20">
        <v>247</v>
      </c>
      <c r="AI20">
        <v>728082.71380000003</v>
      </c>
      <c r="AJ20">
        <v>5083769.9510000004</v>
      </c>
      <c r="AK20" t="s">
        <v>79</v>
      </c>
      <c r="AL20" s="55">
        <v>3</v>
      </c>
      <c r="AM20" s="55">
        <v>3</v>
      </c>
    </row>
    <row r="21" spans="1:39" x14ac:dyDescent="0.2">
      <c r="A21" s="44" t="s">
        <v>178</v>
      </c>
      <c r="B21" t="s">
        <v>27</v>
      </c>
      <c r="C21" t="s">
        <v>25</v>
      </c>
      <c r="D21" t="s">
        <v>2441</v>
      </c>
      <c r="E21" t="s">
        <v>26</v>
      </c>
      <c r="F21" t="s">
        <v>3065</v>
      </c>
      <c r="G21" t="s">
        <v>1805</v>
      </c>
      <c r="H21" s="39">
        <v>42005</v>
      </c>
      <c r="I21">
        <v>2015</v>
      </c>
      <c r="J21" t="s">
        <v>1806</v>
      </c>
      <c r="K21" t="s">
        <v>1843</v>
      </c>
      <c r="L21" t="s">
        <v>3686</v>
      </c>
      <c r="M21" t="s">
        <v>154</v>
      </c>
      <c r="N21">
        <v>2015</v>
      </c>
      <c r="Q21" t="s">
        <v>36</v>
      </c>
      <c r="R21" t="s">
        <v>37</v>
      </c>
      <c r="S21" t="s">
        <v>139</v>
      </c>
      <c r="V21" t="s">
        <v>34</v>
      </c>
      <c r="W21" t="s">
        <v>154</v>
      </c>
      <c r="AG21" t="s">
        <v>2116</v>
      </c>
      <c r="AH21" t="s">
        <v>2116</v>
      </c>
      <c r="AI21">
        <v>734492.7879</v>
      </c>
      <c r="AJ21">
        <v>4870459.8059999999</v>
      </c>
      <c r="AK21" t="s">
        <v>79</v>
      </c>
      <c r="AL21" s="55">
        <v>0.36399999999999999</v>
      </c>
      <c r="AM21" s="55">
        <v>0.36399999999999999</v>
      </c>
    </row>
    <row r="22" spans="1:39" x14ac:dyDescent="0.2">
      <c r="A22" s="44" t="s">
        <v>178</v>
      </c>
      <c r="B22" t="s">
        <v>27</v>
      </c>
      <c r="C22" t="s">
        <v>25</v>
      </c>
      <c r="D22" t="s">
        <v>2441</v>
      </c>
      <c r="E22" t="s">
        <v>26</v>
      </c>
      <c r="F22" t="s">
        <v>35</v>
      </c>
      <c r="G22" t="s">
        <v>1805</v>
      </c>
      <c r="H22" s="39">
        <v>33970</v>
      </c>
      <c r="I22">
        <v>1993</v>
      </c>
      <c r="J22" t="s">
        <v>1806</v>
      </c>
      <c r="K22" t="s">
        <v>1807</v>
      </c>
      <c r="L22" t="s">
        <v>38</v>
      </c>
      <c r="M22" t="s">
        <v>154</v>
      </c>
      <c r="N22">
        <v>1994</v>
      </c>
      <c r="Q22" t="s">
        <v>36</v>
      </c>
      <c r="R22" t="s">
        <v>37</v>
      </c>
      <c r="S22" t="s">
        <v>139</v>
      </c>
      <c r="V22" t="s">
        <v>143</v>
      </c>
      <c r="W22" t="s">
        <v>154</v>
      </c>
      <c r="AG22" t="s">
        <v>2116</v>
      </c>
      <c r="AH22" t="s">
        <v>2116</v>
      </c>
      <c r="AI22">
        <v>725912.11849999998</v>
      </c>
      <c r="AJ22">
        <v>5056449.841</v>
      </c>
      <c r="AK22" t="s">
        <v>79</v>
      </c>
      <c r="AL22" s="55">
        <v>1.915</v>
      </c>
      <c r="AM22" s="55">
        <v>1.915</v>
      </c>
    </row>
    <row r="23" spans="1:39" x14ac:dyDescent="0.2">
      <c r="A23" s="44" t="s">
        <v>178</v>
      </c>
      <c r="B23" t="s">
        <v>27</v>
      </c>
      <c r="C23" t="s">
        <v>25</v>
      </c>
      <c r="D23" t="s">
        <v>2441</v>
      </c>
      <c r="E23" t="s">
        <v>26</v>
      </c>
      <c r="F23" t="s">
        <v>35</v>
      </c>
      <c r="G23" t="s">
        <v>1805</v>
      </c>
      <c r="H23" s="39">
        <v>33970</v>
      </c>
      <c r="I23">
        <v>1993</v>
      </c>
      <c r="J23" t="s">
        <v>1806</v>
      </c>
      <c r="K23" t="s">
        <v>1807</v>
      </c>
      <c r="L23" t="s">
        <v>39</v>
      </c>
      <c r="M23" t="s">
        <v>154</v>
      </c>
      <c r="N23">
        <v>2015</v>
      </c>
      <c r="Q23" t="s">
        <v>36</v>
      </c>
      <c r="R23" t="s">
        <v>37</v>
      </c>
      <c r="S23" t="s">
        <v>139</v>
      </c>
      <c r="V23" t="s">
        <v>143</v>
      </c>
      <c r="W23" t="s">
        <v>154</v>
      </c>
      <c r="AG23" t="s">
        <v>2116</v>
      </c>
      <c r="AH23" t="s">
        <v>2116</v>
      </c>
      <c r="AI23">
        <v>725912.11849999998</v>
      </c>
      <c r="AJ23">
        <v>5056449.841</v>
      </c>
      <c r="AK23" t="s">
        <v>79</v>
      </c>
      <c r="AL23" s="55">
        <v>1.6</v>
      </c>
      <c r="AM23" s="55">
        <v>1.6</v>
      </c>
    </row>
    <row r="24" spans="1:39" x14ac:dyDescent="0.2">
      <c r="A24" s="44" t="s">
        <v>178</v>
      </c>
      <c r="B24" t="s">
        <v>27</v>
      </c>
      <c r="C24" t="s">
        <v>25</v>
      </c>
      <c r="D24" t="s">
        <v>2441</v>
      </c>
      <c r="E24" t="s">
        <v>26</v>
      </c>
      <c r="F24" t="s">
        <v>35</v>
      </c>
      <c r="G24" t="s">
        <v>1805</v>
      </c>
      <c r="H24" s="39">
        <v>33970</v>
      </c>
      <c r="I24">
        <v>1993</v>
      </c>
      <c r="J24" t="s">
        <v>1806</v>
      </c>
      <c r="K24" t="s">
        <v>1807</v>
      </c>
      <c r="L24" t="s">
        <v>169</v>
      </c>
      <c r="M24" t="s">
        <v>154</v>
      </c>
      <c r="N24">
        <v>2017</v>
      </c>
      <c r="Q24" t="s">
        <v>36</v>
      </c>
      <c r="R24" t="s">
        <v>37</v>
      </c>
      <c r="S24" t="s">
        <v>139</v>
      </c>
      <c r="V24" t="s">
        <v>143</v>
      </c>
      <c r="W24" t="s">
        <v>154</v>
      </c>
      <c r="AG24" t="s">
        <v>2116</v>
      </c>
      <c r="AH24" t="s">
        <v>2116</v>
      </c>
      <c r="AI24">
        <v>725912.11849999998</v>
      </c>
      <c r="AJ24">
        <v>5056449.841</v>
      </c>
      <c r="AK24" t="s">
        <v>79</v>
      </c>
      <c r="AL24" s="55">
        <v>2.08</v>
      </c>
      <c r="AM24" s="55">
        <v>1.8</v>
      </c>
    </row>
    <row r="25" spans="1:39" x14ac:dyDescent="0.2">
      <c r="A25" s="44" t="s">
        <v>178</v>
      </c>
      <c r="B25" t="s">
        <v>27</v>
      </c>
      <c r="C25" t="s">
        <v>25</v>
      </c>
      <c r="D25" t="s">
        <v>2441</v>
      </c>
      <c r="E25" t="s">
        <v>26</v>
      </c>
      <c r="F25" t="s">
        <v>35</v>
      </c>
      <c r="G25" t="s">
        <v>1805</v>
      </c>
      <c r="H25" s="39">
        <v>33970</v>
      </c>
      <c r="I25">
        <v>1993</v>
      </c>
      <c r="J25" t="s">
        <v>1806</v>
      </c>
      <c r="K25" t="s">
        <v>1807</v>
      </c>
      <c r="L25" t="s">
        <v>3708</v>
      </c>
      <c r="M25" t="s">
        <v>154</v>
      </c>
      <c r="N25">
        <v>2020</v>
      </c>
      <c r="Q25" t="s">
        <v>36</v>
      </c>
      <c r="R25" t="s">
        <v>37</v>
      </c>
      <c r="S25" t="s">
        <v>139</v>
      </c>
      <c r="V25" t="s">
        <v>143</v>
      </c>
      <c r="W25" t="s">
        <v>154</v>
      </c>
      <c r="AG25" t="s">
        <v>2116</v>
      </c>
      <c r="AH25" t="s">
        <v>2116</v>
      </c>
      <c r="AI25">
        <v>725912.11849999998</v>
      </c>
      <c r="AJ25">
        <v>5056449.841</v>
      </c>
      <c r="AK25" t="s">
        <v>79</v>
      </c>
      <c r="AL25" s="55">
        <v>2.84</v>
      </c>
      <c r="AM25" s="55">
        <v>2.84</v>
      </c>
    </row>
    <row r="26" spans="1:39" x14ac:dyDescent="0.2">
      <c r="A26" s="44" t="s">
        <v>178</v>
      </c>
      <c r="B26" t="s">
        <v>27</v>
      </c>
      <c r="C26" t="s">
        <v>25</v>
      </c>
      <c r="D26" t="s">
        <v>2441</v>
      </c>
      <c r="E26" t="s">
        <v>26</v>
      </c>
      <c r="F26" t="s">
        <v>35</v>
      </c>
      <c r="G26" t="s">
        <v>1805</v>
      </c>
      <c r="H26" s="39">
        <v>33970</v>
      </c>
      <c r="I26">
        <v>1993</v>
      </c>
      <c r="J26" t="s">
        <v>1806</v>
      </c>
      <c r="K26" t="s">
        <v>1807</v>
      </c>
      <c r="L26" t="s">
        <v>3709</v>
      </c>
      <c r="M26" t="s">
        <v>154</v>
      </c>
      <c r="N26">
        <v>2020</v>
      </c>
      <c r="Q26" t="s">
        <v>36</v>
      </c>
      <c r="R26" t="s">
        <v>37</v>
      </c>
      <c r="S26" t="s">
        <v>139</v>
      </c>
      <c r="V26" t="s">
        <v>143</v>
      </c>
      <c r="W26" t="s">
        <v>154</v>
      </c>
      <c r="AG26" t="s">
        <v>2116</v>
      </c>
      <c r="AH26" t="s">
        <v>2116</v>
      </c>
      <c r="AI26">
        <v>725912.11849999998</v>
      </c>
      <c r="AJ26">
        <v>5056449.841</v>
      </c>
      <c r="AK26" t="s">
        <v>79</v>
      </c>
      <c r="AL26" s="55">
        <v>2.84</v>
      </c>
      <c r="AM26" s="55">
        <v>2.84</v>
      </c>
    </row>
    <row r="27" spans="1:39" x14ac:dyDescent="0.2">
      <c r="A27" s="44" t="s">
        <v>178</v>
      </c>
      <c r="B27" t="s">
        <v>27</v>
      </c>
      <c r="C27" t="s">
        <v>25</v>
      </c>
      <c r="D27" t="s">
        <v>2441</v>
      </c>
      <c r="E27" t="s">
        <v>26</v>
      </c>
      <c r="F27" t="s">
        <v>157</v>
      </c>
      <c r="G27" t="s">
        <v>1805</v>
      </c>
      <c r="H27" s="39">
        <v>44562</v>
      </c>
      <c r="I27">
        <v>2022</v>
      </c>
      <c r="J27" t="s">
        <v>1806</v>
      </c>
      <c r="K27" t="s">
        <v>1807</v>
      </c>
      <c r="L27" t="s">
        <v>3704</v>
      </c>
      <c r="M27" t="s">
        <v>154</v>
      </c>
      <c r="N27">
        <v>2022</v>
      </c>
      <c r="Q27" t="s">
        <v>36</v>
      </c>
      <c r="R27" t="s">
        <v>37</v>
      </c>
      <c r="S27" t="s">
        <v>139</v>
      </c>
      <c r="V27" t="s">
        <v>143</v>
      </c>
      <c r="W27" t="s">
        <v>154</v>
      </c>
      <c r="AG27" t="s">
        <v>2116</v>
      </c>
      <c r="AH27" t="s">
        <v>2116</v>
      </c>
      <c r="AI27">
        <v>725912.11849999998</v>
      </c>
      <c r="AJ27">
        <v>5056449.841</v>
      </c>
      <c r="AK27" t="s">
        <v>79</v>
      </c>
      <c r="AL27" s="55">
        <v>1.6</v>
      </c>
      <c r="AM27" s="55">
        <v>1.6</v>
      </c>
    </row>
    <row r="28" spans="1:39" x14ac:dyDescent="0.2">
      <c r="A28" s="44" t="s">
        <v>178</v>
      </c>
      <c r="B28" t="s">
        <v>27</v>
      </c>
      <c r="C28" t="s">
        <v>25</v>
      </c>
      <c r="D28" t="s">
        <v>2441</v>
      </c>
      <c r="E28" t="s">
        <v>26</v>
      </c>
      <c r="F28" t="s">
        <v>157</v>
      </c>
      <c r="G28" t="s">
        <v>1805</v>
      </c>
      <c r="H28" s="39">
        <v>44562</v>
      </c>
      <c r="I28">
        <v>2022</v>
      </c>
      <c r="J28" t="s">
        <v>1806</v>
      </c>
      <c r="K28" t="s">
        <v>1807</v>
      </c>
      <c r="L28" t="s">
        <v>3705</v>
      </c>
      <c r="M28" t="s">
        <v>154</v>
      </c>
      <c r="N28">
        <v>2023</v>
      </c>
      <c r="Q28" t="s">
        <v>36</v>
      </c>
      <c r="R28" t="s">
        <v>37</v>
      </c>
      <c r="S28" t="s">
        <v>139</v>
      </c>
      <c r="V28" t="s">
        <v>143</v>
      </c>
      <c r="W28" t="s">
        <v>154</v>
      </c>
      <c r="AG28" t="s">
        <v>2116</v>
      </c>
      <c r="AH28" t="s">
        <v>2116</v>
      </c>
      <c r="AI28">
        <v>725912.11849999998</v>
      </c>
      <c r="AJ28">
        <v>5056449.841</v>
      </c>
      <c r="AK28" t="s">
        <v>79</v>
      </c>
      <c r="AL28" s="55">
        <v>1.6</v>
      </c>
      <c r="AM28" s="55">
        <v>1.6</v>
      </c>
    </row>
    <row r="29" spans="1:39" x14ac:dyDescent="0.2">
      <c r="A29" s="44" t="s">
        <v>178</v>
      </c>
      <c r="B29" t="s">
        <v>27</v>
      </c>
      <c r="C29" t="s">
        <v>25</v>
      </c>
      <c r="D29" t="s">
        <v>2441</v>
      </c>
      <c r="E29" t="s">
        <v>26</v>
      </c>
      <c r="F29" t="s">
        <v>157</v>
      </c>
      <c r="G29" t="s">
        <v>1805</v>
      </c>
      <c r="H29" s="39">
        <v>44562</v>
      </c>
      <c r="I29">
        <v>2022</v>
      </c>
      <c r="J29" t="s">
        <v>1806</v>
      </c>
      <c r="K29" t="s">
        <v>1807</v>
      </c>
      <c r="L29" t="s">
        <v>3706</v>
      </c>
      <c r="M29" t="s">
        <v>154</v>
      </c>
      <c r="N29">
        <v>2022</v>
      </c>
      <c r="Q29" t="s">
        <v>36</v>
      </c>
      <c r="R29" t="s">
        <v>37</v>
      </c>
      <c r="S29" t="s">
        <v>139</v>
      </c>
      <c r="V29" t="s">
        <v>143</v>
      </c>
      <c r="W29" t="s">
        <v>154</v>
      </c>
      <c r="AG29" t="s">
        <v>2116</v>
      </c>
      <c r="AH29" t="s">
        <v>2116</v>
      </c>
      <c r="AI29">
        <v>725912.11849999998</v>
      </c>
      <c r="AJ29">
        <v>5056449.841</v>
      </c>
      <c r="AK29" t="s">
        <v>79</v>
      </c>
      <c r="AL29" s="55">
        <v>1.6</v>
      </c>
      <c r="AM29" s="55">
        <v>1.6</v>
      </c>
    </row>
    <row r="30" spans="1:39" x14ac:dyDescent="0.2">
      <c r="A30" s="44" t="s">
        <v>178</v>
      </c>
      <c r="B30" t="s">
        <v>27</v>
      </c>
      <c r="C30" t="s">
        <v>25</v>
      </c>
      <c r="D30" t="s">
        <v>2441</v>
      </c>
      <c r="E30" t="s">
        <v>26</v>
      </c>
      <c r="F30" t="s">
        <v>157</v>
      </c>
      <c r="G30" t="s">
        <v>1805</v>
      </c>
      <c r="H30" s="39">
        <v>44562</v>
      </c>
      <c r="I30">
        <v>2022</v>
      </c>
      <c r="J30" t="s">
        <v>1806</v>
      </c>
      <c r="K30" t="s">
        <v>1807</v>
      </c>
      <c r="L30" t="s">
        <v>3707</v>
      </c>
      <c r="M30" t="s">
        <v>154</v>
      </c>
      <c r="N30">
        <v>2022</v>
      </c>
      <c r="Q30" t="s">
        <v>36</v>
      </c>
      <c r="R30" t="s">
        <v>37</v>
      </c>
      <c r="S30" t="s">
        <v>139</v>
      </c>
      <c r="V30" t="s">
        <v>143</v>
      </c>
      <c r="W30" t="s">
        <v>154</v>
      </c>
      <c r="AG30" t="s">
        <v>2116</v>
      </c>
      <c r="AH30" t="s">
        <v>2116</v>
      </c>
      <c r="AI30">
        <v>725912.11849999998</v>
      </c>
      <c r="AJ30">
        <v>5056449.841</v>
      </c>
      <c r="AK30" t="s">
        <v>79</v>
      </c>
      <c r="AL30" s="55">
        <v>1.6</v>
      </c>
      <c r="AM30" s="55">
        <v>1.6</v>
      </c>
    </row>
    <row r="31" spans="1:39" x14ac:dyDescent="0.2">
      <c r="A31" s="44" t="s">
        <v>178</v>
      </c>
      <c r="B31" t="s">
        <v>27</v>
      </c>
      <c r="C31" t="s">
        <v>25</v>
      </c>
      <c r="D31" t="s">
        <v>3033</v>
      </c>
      <c r="E31" t="s">
        <v>3034</v>
      </c>
      <c r="F31" t="s">
        <v>3035</v>
      </c>
      <c r="G31" t="s">
        <v>1805</v>
      </c>
      <c r="H31" s="39">
        <v>44562</v>
      </c>
      <c r="I31">
        <v>2022</v>
      </c>
      <c r="J31" t="s">
        <v>1806</v>
      </c>
      <c r="K31" t="s">
        <v>1809</v>
      </c>
      <c r="L31" t="s">
        <v>3036</v>
      </c>
      <c r="M31" t="s">
        <v>156</v>
      </c>
      <c r="N31">
        <v>2022</v>
      </c>
      <c r="Q31" t="s">
        <v>29</v>
      </c>
      <c r="R31" t="s">
        <v>28</v>
      </c>
      <c r="S31" t="s">
        <v>692</v>
      </c>
      <c r="V31" t="s">
        <v>3037</v>
      </c>
      <c r="AF31" t="s">
        <v>3038</v>
      </c>
      <c r="AG31">
        <v>1.2</v>
      </c>
      <c r="AH31">
        <v>296</v>
      </c>
      <c r="AI31">
        <v>701142.73</v>
      </c>
      <c r="AJ31">
        <v>4976966.6399999997</v>
      </c>
      <c r="AK31" t="s">
        <v>79</v>
      </c>
      <c r="AL31" s="55">
        <v>3</v>
      </c>
      <c r="AM31" s="55">
        <v>3</v>
      </c>
    </row>
    <row r="32" spans="1:39" x14ac:dyDescent="0.2">
      <c r="A32" s="44" t="s">
        <v>178</v>
      </c>
      <c r="B32" t="s">
        <v>3023</v>
      </c>
      <c r="C32" t="s">
        <v>25</v>
      </c>
      <c r="D32" t="s">
        <v>3024</v>
      </c>
      <c r="E32" t="s">
        <v>26</v>
      </c>
      <c r="F32" t="s">
        <v>3025</v>
      </c>
      <c r="G32" t="s">
        <v>1805</v>
      </c>
      <c r="H32" s="39">
        <v>31778</v>
      </c>
      <c r="I32">
        <v>1987</v>
      </c>
      <c r="J32" t="s">
        <v>1806</v>
      </c>
      <c r="K32" t="s">
        <v>76</v>
      </c>
      <c r="L32" t="s">
        <v>3026</v>
      </c>
      <c r="M32" t="s">
        <v>154</v>
      </c>
      <c r="N32" t="s">
        <v>2116</v>
      </c>
      <c r="Q32" t="s">
        <v>36</v>
      </c>
      <c r="R32" t="s">
        <v>37</v>
      </c>
      <c r="S32" t="s">
        <v>139</v>
      </c>
      <c r="V32" t="s">
        <v>3027</v>
      </c>
      <c r="W32" t="s">
        <v>154</v>
      </c>
      <c r="AG32" t="s">
        <v>2116</v>
      </c>
      <c r="AH32" t="s">
        <v>2116</v>
      </c>
      <c r="AI32">
        <v>683801.31</v>
      </c>
      <c r="AJ32">
        <v>5045249.18</v>
      </c>
      <c r="AK32" t="s">
        <v>79</v>
      </c>
      <c r="AL32" s="55">
        <v>0.28199999999999997</v>
      </c>
      <c r="AM32" s="55">
        <v>0.28199999999999997</v>
      </c>
    </row>
    <row r="33" spans="1:39" x14ac:dyDescent="0.2">
      <c r="A33" s="44" t="s">
        <v>178</v>
      </c>
      <c r="B33" t="s">
        <v>3023</v>
      </c>
      <c r="C33" t="s">
        <v>25</v>
      </c>
      <c r="D33" t="s">
        <v>3024</v>
      </c>
      <c r="E33" t="s">
        <v>26</v>
      </c>
      <c r="F33" t="s">
        <v>3025</v>
      </c>
      <c r="G33" t="s">
        <v>1805</v>
      </c>
      <c r="H33" s="39">
        <v>31778</v>
      </c>
      <c r="I33">
        <v>1987</v>
      </c>
      <c r="J33" t="s">
        <v>1806</v>
      </c>
      <c r="K33" t="s">
        <v>76</v>
      </c>
      <c r="L33" t="s">
        <v>3028</v>
      </c>
      <c r="M33" t="s">
        <v>156</v>
      </c>
      <c r="N33">
        <v>1987</v>
      </c>
      <c r="Q33" t="s">
        <v>29</v>
      </c>
      <c r="R33" t="s">
        <v>28</v>
      </c>
      <c r="S33" t="s">
        <v>692</v>
      </c>
      <c r="V33" t="s">
        <v>3029</v>
      </c>
      <c r="AG33" t="s">
        <v>2116</v>
      </c>
      <c r="AH33" t="s">
        <v>2116</v>
      </c>
      <c r="AI33">
        <v>683801.31</v>
      </c>
      <c r="AJ33">
        <v>5045249.18</v>
      </c>
      <c r="AK33" t="s">
        <v>79</v>
      </c>
      <c r="AL33" s="55">
        <v>0.15</v>
      </c>
      <c r="AM33" s="55">
        <v>0.15</v>
      </c>
    </row>
    <row r="34" spans="1:39" x14ac:dyDescent="0.2">
      <c r="A34" s="44" t="s">
        <v>178</v>
      </c>
      <c r="B34" t="s">
        <v>3023</v>
      </c>
      <c r="C34" t="s">
        <v>25</v>
      </c>
      <c r="D34" t="s">
        <v>3024</v>
      </c>
      <c r="E34" t="s">
        <v>26</v>
      </c>
      <c r="F34" t="s">
        <v>3025</v>
      </c>
      <c r="G34" t="s">
        <v>1805</v>
      </c>
      <c r="H34" s="39">
        <v>31778</v>
      </c>
      <c r="I34">
        <v>1987</v>
      </c>
      <c r="J34" t="s">
        <v>1806</v>
      </c>
      <c r="K34" t="s">
        <v>76</v>
      </c>
      <c r="L34" t="s">
        <v>3030</v>
      </c>
      <c r="M34" t="s">
        <v>156</v>
      </c>
      <c r="N34">
        <v>1987</v>
      </c>
      <c r="Q34" t="s">
        <v>29</v>
      </c>
      <c r="R34" t="s">
        <v>28</v>
      </c>
      <c r="S34" t="s">
        <v>692</v>
      </c>
      <c r="V34" t="s">
        <v>3029</v>
      </c>
      <c r="AG34" t="s">
        <v>2116</v>
      </c>
      <c r="AH34" t="s">
        <v>2116</v>
      </c>
      <c r="AI34">
        <v>683801.31</v>
      </c>
      <c r="AJ34">
        <v>5045249.18</v>
      </c>
      <c r="AK34" t="s">
        <v>79</v>
      </c>
      <c r="AL34" s="55">
        <v>0.15</v>
      </c>
      <c r="AM34" s="55">
        <v>0.15</v>
      </c>
    </row>
    <row r="35" spans="1:39" x14ac:dyDescent="0.2">
      <c r="A35" s="44" t="s">
        <v>178</v>
      </c>
      <c r="B35" t="s">
        <v>3023</v>
      </c>
      <c r="C35" t="s">
        <v>25</v>
      </c>
      <c r="D35" t="s">
        <v>3024</v>
      </c>
      <c r="E35" t="s">
        <v>26</v>
      </c>
      <c r="F35" t="s">
        <v>3025</v>
      </c>
      <c r="G35" t="s">
        <v>1805</v>
      </c>
      <c r="H35" s="39">
        <v>31778</v>
      </c>
      <c r="I35">
        <v>1987</v>
      </c>
      <c r="J35" t="s">
        <v>1806</v>
      </c>
      <c r="K35" t="s">
        <v>76</v>
      </c>
      <c r="L35" t="s">
        <v>3031</v>
      </c>
      <c r="M35" t="s">
        <v>154</v>
      </c>
      <c r="N35" t="s">
        <v>2116</v>
      </c>
      <c r="Q35" t="s">
        <v>36</v>
      </c>
      <c r="R35" t="s">
        <v>37</v>
      </c>
      <c r="S35" t="s">
        <v>139</v>
      </c>
      <c r="V35" t="s">
        <v>3027</v>
      </c>
      <c r="W35" t="s">
        <v>154</v>
      </c>
      <c r="AG35" t="s">
        <v>2116</v>
      </c>
      <c r="AH35" t="s">
        <v>2116</v>
      </c>
      <c r="AI35">
        <v>683801.31</v>
      </c>
      <c r="AJ35">
        <v>5045249.18</v>
      </c>
      <c r="AK35" t="s">
        <v>79</v>
      </c>
      <c r="AL35" s="55">
        <v>0.57999999999999996</v>
      </c>
      <c r="AM35" s="55">
        <v>0.57999999999999996</v>
      </c>
    </row>
    <row r="36" spans="1:39" x14ac:dyDescent="0.2">
      <c r="A36" s="44" t="s">
        <v>178</v>
      </c>
      <c r="B36" t="s">
        <v>3023</v>
      </c>
      <c r="C36" t="s">
        <v>25</v>
      </c>
      <c r="D36" t="s">
        <v>3024</v>
      </c>
      <c r="E36" t="s">
        <v>26</v>
      </c>
      <c r="F36" t="s">
        <v>3025</v>
      </c>
      <c r="G36" t="s">
        <v>1805</v>
      </c>
      <c r="H36" s="39">
        <v>31778</v>
      </c>
      <c r="I36">
        <v>1987</v>
      </c>
      <c r="J36" t="s">
        <v>1806</v>
      </c>
      <c r="K36" t="s">
        <v>76</v>
      </c>
      <c r="L36" t="s">
        <v>3032</v>
      </c>
      <c r="M36" t="s">
        <v>154</v>
      </c>
      <c r="N36">
        <v>2021</v>
      </c>
      <c r="Q36" t="s">
        <v>36</v>
      </c>
      <c r="R36" t="s">
        <v>37</v>
      </c>
      <c r="S36" t="s">
        <v>139</v>
      </c>
      <c r="V36" t="s">
        <v>3027</v>
      </c>
      <c r="W36" t="s">
        <v>154</v>
      </c>
      <c r="AG36" t="s">
        <v>2116</v>
      </c>
      <c r="AH36" t="s">
        <v>2116</v>
      </c>
      <c r="AI36">
        <v>683801.31</v>
      </c>
      <c r="AJ36">
        <v>5045249.18</v>
      </c>
      <c r="AK36" t="s">
        <v>79</v>
      </c>
      <c r="AL36" s="55">
        <v>0.50800000000000001</v>
      </c>
      <c r="AM36" s="55">
        <v>0.50800000000000001</v>
      </c>
    </row>
    <row r="37" spans="1:39" x14ac:dyDescent="0.2">
      <c r="A37" s="44" t="s">
        <v>178</v>
      </c>
      <c r="B37" t="s">
        <v>141</v>
      </c>
      <c r="C37" t="s">
        <v>25</v>
      </c>
      <c r="D37" t="s">
        <v>2441</v>
      </c>
      <c r="E37" t="s">
        <v>26</v>
      </c>
      <c r="F37" t="s">
        <v>53</v>
      </c>
      <c r="G37" t="s">
        <v>1805</v>
      </c>
      <c r="H37" s="39">
        <v>23743</v>
      </c>
      <c r="I37">
        <v>1965</v>
      </c>
      <c r="J37" t="s">
        <v>1806</v>
      </c>
      <c r="K37" t="s">
        <v>54</v>
      </c>
      <c r="L37" t="s">
        <v>58</v>
      </c>
      <c r="M37" t="s">
        <v>154</v>
      </c>
      <c r="N37">
        <v>2013</v>
      </c>
      <c r="Q37" t="s">
        <v>36</v>
      </c>
      <c r="R37" t="s">
        <v>37</v>
      </c>
      <c r="S37" t="s">
        <v>139</v>
      </c>
      <c r="V37" t="s">
        <v>56</v>
      </c>
      <c r="W37" t="s">
        <v>154</v>
      </c>
      <c r="AG37" t="s">
        <v>2116</v>
      </c>
      <c r="AH37" t="s">
        <v>2116</v>
      </c>
      <c r="AI37">
        <v>291097.25469999999</v>
      </c>
      <c r="AJ37">
        <v>5157717.6550000003</v>
      </c>
      <c r="AK37" t="s">
        <v>80</v>
      </c>
      <c r="AL37" s="55">
        <v>0.4</v>
      </c>
      <c r="AM37" s="55">
        <v>0.4</v>
      </c>
    </row>
    <row r="38" spans="1:39" x14ac:dyDescent="0.2">
      <c r="A38" s="44" t="s">
        <v>178</v>
      </c>
      <c r="B38" t="s">
        <v>141</v>
      </c>
      <c r="C38" t="s">
        <v>25</v>
      </c>
      <c r="D38" t="s">
        <v>2441</v>
      </c>
      <c r="E38" t="s">
        <v>26</v>
      </c>
      <c r="F38" t="s">
        <v>53</v>
      </c>
      <c r="G38" t="s">
        <v>1805</v>
      </c>
      <c r="H38" s="39">
        <v>23743</v>
      </c>
      <c r="I38">
        <v>1965</v>
      </c>
      <c r="J38" t="s">
        <v>1806</v>
      </c>
      <c r="K38" t="s">
        <v>54</v>
      </c>
      <c r="L38" t="s">
        <v>55</v>
      </c>
      <c r="M38" t="s">
        <v>154</v>
      </c>
      <c r="N38">
        <v>2005</v>
      </c>
      <c r="Q38" t="s">
        <v>36</v>
      </c>
      <c r="R38" t="s">
        <v>37</v>
      </c>
      <c r="S38" t="s">
        <v>139</v>
      </c>
      <c r="V38" t="s">
        <v>56</v>
      </c>
      <c r="W38" t="s">
        <v>154</v>
      </c>
      <c r="AG38" t="s">
        <v>2116</v>
      </c>
      <c r="AH38" t="s">
        <v>2116</v>
      </c>
      <c r="AI38">
        <v>291097.25469999999</v>
      </c>
      <c r="AJ38">
        <v>5157717.6550000003</v>
      </c>
      <c r="AK38" t="s">
        <v>80</v>
      </c>
      <c r="AL38" s="55">
        <v>0.28799999999999998</v>
      </c>
      <c r="AM38" s="55">
        <v>0.28199999999999997</v>
      </c>
    </row>
    <row r="39" spans="1:39" x14ac:dyDescent="0.2">
      <c r="A39" s="44" t="s">
        <v>178</v>
      </c>
      <c r="B39" t="s">
        <v>141</v>
      </c>
      <c r="C39" t="s">
        <v>25</v>
      </c>
      <c r="D39" t="s">
        <v>2441</v>
      </c>
      <c r="E39" t="s">
        <v>26</v>
      </c>
      <c r="F39" t="s">
        <v>53</v>
      </c>
      <c r="G39" t="s">
        <v>1805</v>
      </c>
      <c r="H39" s="39">
        <v>23743</v>
      </c>
      <c r="I39">
        <v>1965</v>
      </c>
      <c r="J39" t="s">
        <v>1806</v>
      </c>
      <c r="K39" t="s">
        <v>54</v>
      </c>
      <c r="L39" t="s">
        <v>57</v>
      </c>
      <c r="M39" t="s">
        <v>154</v>
      </c>
      <c r="N39">
        <v>2011</v>
      </c>
      <c r="Q39" t="s">
        <v>36</v>
      </c>
      <c r="R39" t="s">
        <v>37</v>
      </c>
      <c r="S39" t="s">
        <v>139</v>
      </c>
      <c r="V39" t="s">
        <v>56</v>
      </c>
      <c r="W39" t="s">
        <v>154</v>
      </c>
      <c r="AG39" t="s">
        <v>2116</v>
      </c>
      <c r="AH39" t="s">
        <v>2116</v>
      </c>
      <c r="AI39">
        <v>291097.25469999999</v>
      </c>
      <c r="AJ39">
        <v>5157717.6550000003</v>
      </c>
      <c r="AK39" t="s">
        <v>80</v>
      </c>
      <c r="AL39" s="55">
        <v>0.4</v>
      </c>
      <c r="AM39" s="55">
        <v>0.4</v>
      </c>
    </row>
    <row r="40" spans="1:39" x14ac:dyDescent="0.2">
      <c r="A40" s="44" t="s">
        <v>178</v>
      </c>
      <c r="B40" t="s">
        <v>141</v>
      </c>
      <c r="C40" t="s">
        <v>25</v>
      </c>
      <c r="D40" t="s">
        <v>2441</v>
      </c>
      <c r="E40" t="s">
        <v>26</v>
      </c>
      <c r="F40" t="s">
        <v>53</v>
      </c>
      <c r="G40" t="s">
        <v>1805</v>
      </c>
      <c r="H40" s="39">
        <v>23743</v>
      </c>
      <c r="I40">
        <v>1965</v>
      </c>
      <c r="J40" t="s">
        <v>1806</v>
      </c>
      <c r="K40" t="s">
        <v>54</v>
      </c>
      <c r="L40" t="s">
        <v>160</v>
      </c>
      <c r="M40" t="s">
        <v>154</v>
      </c>
      <c r="N40">
        <v>2017</v>
      </c>
      <c r="Q40" t="s">
        <v>36</v>
      </c>
      <c r="R40" t="s">
        <v>37</v>
      </c>
      <c r="S40" t="s">
        <v>139</v>
      </c>
      <c r="V40" t="s">
        <v>56</v>
      </c>
      <c r="W40" t="s">
        <v>154</v>
      </c>
      <c r="AG40" t="s">
        <v>2116</v>
      </c>
      <c r="AH40" t="s">
        <v>2116</v>
      </c>
      <c r="AI40">
        <v>291097.25469999999</v>
      </c>
      <c r="AJ40">
        <v>5157717.6550000003</v>
      </c>
      <c r="AK40" t="s">
        <v>80</v>
      </c>
      <c r="AL40" s="55">
        <v>0.64800000000000002</v>
      </c>
      <c r="AM40" s="55">
        <v>0.64800000000000002</v>
      </c>
    </row>
    <row r="41" spans="1:39" x14ac:dyDescent="0.2">
      <c r="A41" s="44" t="s">
        <v>178</v>
      </c>
      <c r="B41" t="s">
        <v>141</v>
      </c>
      <c r="C41" t="s">
        <v>25</v>
      </c>
      <c r="D41" t="s">
        <v>2441</v>
      </c>
      <c r="E41" t="s">
        <v>26</v>
      </c>
      <c r="F41" t="s">
        <v>53</v>
      </c>
      <c r="G41" t="s">
        <v>1805</v>
      </c>
      <c r="H41" s="39">
        <v>23743</v>
      </c>
      <c r="I41">
        <v>1965</v>
      </c>
      <c r="J41" t="s">
        <v>1806</v>
      </c>
      <c r="K41" t="s">
        <v>54</v>
      </c>
      <c r="L41" t="s">
        <v>3648</v>
      </c>
      <c r="M41" t="s">
        <v>154</v>
      </c>
      <c r="N41">
        <v>2023</v>
      </c>
      <c r="Q41" t="s">
        <v>36</v>
      </c>
      <c r="R41" t="s">
        <v>37</v>
      </c>
      <c r="S41" t="s">
        <v>139</v>
      </c>
      <c r="V41" t="s">
        <v>56</v>
      </c>
      <c r="W41" t="s">
        <v>154</v>
      </c>
      <c r="AG41" t="s">
        <v>2116</v>
      </c>
      <c r="AH41" t="s">
        <v>2116</v>
      </c>
      <c r="AI41">
        <v>291097.25469999999</v>
      </c>
      <c r="AJ41">
        <v>5157717.6550000003</v>
      </c>
      <c r="AK41" t="s">
        <v>80</v>
      </c>
      <c r="AL41" s="55">
        <v>0.4</v>
      </c>
      <c r="AM41" s="55">
        <v>0.5</v>
      </c>
    </row>
    <row r="42" spans="1:39" x14ac:dyDescent="0.2">
      <c r="A42" s="44" t="s">
        <v>178</v>
      </c>
      <c r="B42" t="s">
        <v>141</v>
      </c>
      <c r="C42" t="s">
        <v>25</v>
      </c>
      <c r="D42" t="s">
        <v>2441</v>
      </c>
      <c r="E42" t="s">
        <v>26</v>
      </c>
      <c r="F42" t="s">
        <v>53</v>
      </c>
      <c r="G42" t="s">
        <v>1805</v>
      </c>
      <c r="H42" s="39">
        <v>23743</v>
      </c>
      <c r="I42">
        <v>1965</v>
      </c>
      <c r="J42" t="s">
        <v>1806</v>
      </c>
      <c r="K42" t="s">
        <v>54</v>
      </c>
      <c r="L42" t="s">
        <v>3649</v>
      </c>
      <c r="M42" t="s">
        <v>154</v>
      </c>
      <c r="N42">
        <v>2023</v>
      </c>
      <c r="Q42" t="s">
        <v>36</v>
      </c>
      <c r="R42" t="s">
        <v>37</v>
      </c>
      <c r="S42" t="s">
        <v>139</v>
      </c>
      <c r="V42" t="s">
        <v>56</v>
      </c>
      <c r="W42" t="s">
        <v>154</v>
      </c>
      <c r="AG42" t="s">
        <v>2116</v>
      </c>
      <c r="AH42" t="s">
        <v>2116</v>
      </c>
      <c r="AI42">
        <v>291097.25469999999</v>
      </c>
      <c r="AJ42">
        <v>5157717.6550000003</v>
      </c>
      <c r="AK42" t="s">
        <v>80</v>
      </c>
      <c r="AL42" s="55">
        <v>0.4</v>
      </c>
      <c r="AM42" s="55">
        <v>0.5</v>
      </c>
    </row>
    <row r="43" spans="1:39" x14ac:dyDescent="0.2">
      <c r="A43" s="44" t="s">
        <v>178</v>
      </c>
      <c r="B43" t="s">
        <v>141</v>
      </c>
      <c r="C43" t="s">
        <v>25</v>
      </c>
      <c r="D43" t="s">
        <v>2441</v>
      </c>
      <c r="E43" t="s">
        <v>26</v>
      </c>
      <c r="F43" t="s">
        <v>49</v>
      </c>
      <c r="G43" t="s">
        <v>1805</v>
      </c>
      <c r="H43" s="39">
        <v>31778</v>
      </c>
      <c r="I43">
        <v>1987</v>
      </c>
      <c r="J43" t="s">
        <v>1806</v>
      </c>
      <c r="K43" t="s">
        <v>50</v>
      </c>
      <c r="L43" t="s">
        <v>51</v>
      </c>
      <c r="M43" t="s">
        <v>156</v>
      </c>
      <c r="N43">
        <v>1987</v>
      </c>
      <c r="Q43" t="s">
        <v>29</v>
      </c>
      <c r="R43" t="s">
        <v>28</v>
      </c>
      <c r="S43" t="s">
        <v>692</v>
      </c>
      <c r="V43" t="s">
        <v>145</v>
      </c>
      <c r="AF43" t="s">
        <v>147</v>
      </c>
      <c r="AG43">
        <v>3.99</v>
      </c>
      <c r="AH43">
        <v>10.7</v>
      </c>
      <c r="AI43">
        <v>680088.43590000004</v>
      </c>
      <c r="AJ43">
        <v>5233320.1670000004</v>
      </c>
      <c r="AK43" t="s">
        <v>79</v>
      </c>
      <c r="AL43" s="55">
        <v>0.32</v>
      </c>
      <c r="AM43" s="55">
        <v>0.32</v>
      </c>
    </row>
    <row r="44" spans="1:39" x14ac:dyDescent="0.2">
      <c r="A44" s="44" t="s">
        <v>178</v>
      </c>
      <c r="B44" t="s">
        <v>141</v>
      </c>
      <c r="C44" t="s">
        <v>25</v>
      </c>
      <c r="D44" t="s">
        <v>2441</v>
      </c>
      <c r="E44" t="s">
        <v>26</v>
      </c>
      <c r="F44" t="s">
        <v>49</v>
      </c>
      <c r="G44" t="s">
        <v>1805</v>
      </c>
      <c r="H44" s="39">
        <v>31778</v>
      </c>
      <c r="I44">
        <v>1987</v>
      </c>
      <c r="J44" t="s">
        <v>1806</v>
      </c>
      <c r="K44" t="s">
        <v>50</v>
      </c>
      <c r="L44" t="s">
        <v>52</v>
      </c>
      <c r="M44" t="s">
        <v>156</v>
      </c>
      <c r="N44">
        <v>1987</v>
      </c>
      <c r="Q44" t="s">
        <v>29</v>
      </c>
      <c r="R44" t="s">
        <v>28</v>
      </c>
      <c r="S44" t="s">
        <v>692</v>
      </c>
      <c r="V44" t="s">
        <v>145</v>
      </c>
      <c r="AF44" t="s">
        <v>147</v>
      </c>
      <c r="AG44">
        <v>3.99</v>
      </c>
      <c r="AH44">
        <v>10.7</v>
      </c>
      <c r="AI44">
        <v>680088.43590000004</v>
      </c>
      <c r="AJ44">
        <v>5233320.1670000004</v>
      </c>
      <c r="AK44" t="s">
        <v>79</v>
      </c>
      <c r="AL44" s="55">
        <v>0.32</v>
      </c>
      <c r="AM44" s="55">
        <v>0.32</v>
      </c>
    </row>
    <row r="45" spans="1:39" x14ac:dyDescent="0.2">
      <c r="A45" s="44" t="s">
        <v>178</v>
      </c>
      <c r="B45" t="s">
        <v>141</v>
      </c>
      <c r="C45" t="s">
        <v>25</v>
      </c>
      <c r="D45" t="s">
        <v>2441</v>
      </c>
      <c r="E45" t="s">
        <v>26</v>
      </c>
      <c r="F45" t="s">
        <v>49</v>
      </c>
      <c r="G45" t="s">
        <v>1805</v>
      </c>
      <c r="H45" s="39">
        <v>39083</v>
      </c>
      <c r="I45">
        <v>2007</v>
      </c>
      <c r="J45" t="s">
        <v>1806</v>
      </c>
      <c r="K45" t="s">
        <v>50</v>
      </c>
      <c r="L45" t="s">
        <v>3652</v>
      </c>
      <c r="M45" t="s">
        <v>154</v>
      </c>
      <c r="N45">
        <v>2016</v>
      </c>
      <c r="Q45" t="s">
        <v>36</v>
      </c>
      <c r="R45" t="s">
        <v>37</v>
      </c>
      <c r="S45" t="s">
        <v>139</v>
      </c>
      <c r="V45" t="s">
        <v>145</v>
      </c>
      <c r="W45" t="s">
        <v>154</v>
      </c>
      <c r="AG45" t="s">
        <v>2116</v>
      </c>
      <c r="AH45" t="s">
        <v>2116</v>
      </c>
      <c r="AI45">
        <v>680088.43590000004</v>
      </c>
      <c r="AJ45">
        <v>5233320.1670000004</v>
      </c>
      <c r="AK45" t="s">
        <v>79</v>
      </c>
      <c r="AL45" s="55">
        <v>0.4</v>
      </c>
      <c r="AM45" s="55">
        <v>0.4</v>
      </c>
    </row>
    <row r="46" spans="1:39" x14ac:dyDescent="0.2">
      <c r="A46" s="44" t="s">
        <v>178</v>
      </c>
      <c r="B46" t="s">
        <v>141</v>
      </c>
      <c r="C46" t="s">
        <v>25</v>
      </c>
      <c r="D46" t="s">
        <v>2441</v>
      </c>
      <c r="E46" t="s">
        <v>26</v>
      </c>
      <c r="F46" t="s">
        <v>49</v>
      </c>
      <c r="G46" t="s">
        <v>1805</v>
      </c>
      <c r="H46" s="39">
        <v>39083</v>
      </c>
      <c r="I46">
        <v>2007</v>
      </c>
      <c r="J46" t="s">
        <v>1806</v>
      </c>
      <c r="K46" t="s">
        <v>50</v>
      </c>
      <c r="L46" t="s">
        <v>3653</v>
      </c>
      <c r="M46" t="s">
        <v>154</v>
      </c>
      <c r="N46">
        <v>2023</v>
      </c>
      <c r="Q46" t="s">
        <v>36</v>
      </c>
      <c r="R46" t="s">
        <v>37</v>
      </c>
      <c r="S46" t="s">
        <v>139</v>
      </c>
      <c r="V46" t="s">
        <v>145</v>
      </c>
      <c r="W46" t="s">
        <v>154</v>
      </c>
      <c r="AG46" t="s">
        <v>2116</v>
      </c>
      <c r="AH46" t="s">
        <v>2116</v>
      </c>
      <c r="AI46">
        <v>680088.43590000004</v>
      </c>
      <c r="AJ46">
        <v>5233320.1670000004</v>
      </c>
      <c r="AK46" t="s">
        <v>79</v>
      </c>
      <c r="AL46" s="55">
        <v>0.52</v>
      </c>
      <c r="AM46" s="55">
        <v>0.52</v>
      </c>
    </row>
    <row r="47" spans="1:39" x14ac:dyDescent="0.2">
      <c r="A47" s="44" t="s">
        <v>178</v>
      </c>
      <c r="B47" t="s">
        <v>141</v>
      </c>
      <c r="C47" t="s">
        <v>25</v>
      </c>
      <c r="D47" t="s">
        <v>2441</v>
      </c>
      <c r="E47" t="s">
        <v>26</v>
      </c>
      <c r="F47" t="s">
        <v>3650</v>
      </c>
      <c r="G47" t="s">
        <v>1805</v>
      </c>
      <c r="H47" s="39">
        <v>44562</v>
      </c>
      <c r="I47">
        <v>2022</v>
      </c>
      <c r="J47" t="s">
        <v>1806</v>
      </c>
      <c r="K47" t="s">
        <v>50</v>
      </c>
      <c r="L47" t="s">
        <v>3651</v>
      </c>
      <c r="M47" t="s">
        <v>154</v>
      </c>
      <c r="N47">
        <v>2023</v>
      </c>
      <c r="Q47" t="s">
        <v>36</v>
      </c>
      <c r="R47" t="s">
        <v>37</v>
      </c>
      <c r="S47" t="s">
        <v>139</v>
      </c>
      <c r="V47" t="s">
        <v>145</v>
      </c>
      <c r="W47" t="s">
        <v>154</v>
      </c>
      <c r="AG47" t="s">
        <v>2116</v>
      </c>
      <c r="AH47" t="s">
        <v>2116</v>
      </c>
      <c r="AI47">
        <v>680088.43590000004</v>
      </c>
      <c r="AJ47">
        <v>5233320.1670000004</v>
      </c>
      <c r="AK47" t="s">
        <v>79</v>
      </c>
      <c r="AL47" s="55">
        <v>0.4</v>
      </c>
      <c r="AM47" s="55">
        <v>0.4</v>
      </c>
    </row>
    <row r="48" spans="1:39" x14ac:dyDescent="0.2">
      <c r="A48" s="44" t="s">
        <v>178</v>
      </c>
      <c r="B48" t="s">
        <v>141</v>
      </c>
      <c r="C48" t="s">
        <v>25</v>
      </c>
      <c r="D48" t="s">
        <v>2441</v>
      </c>
      <c r="E48" t="s">
        <v>26</v>
      </c>
      <c r="F48" t="s">
        <v>1536</v>
      </c>
      <c r="G48" t="s">
        <v>1805</v>
      </c>
      <c r="H48" s="39">
        <v>43466</v>
      </c>
      <c r="I48">
        <v>2019</v>
      </c>
      <c r="J48" t="s">
        <v>1806</v>
      </c>
      <c r="K48" t="s">
        <v>1843</v>
      </c>
      <c r="L48" t="s">
        <v>1534</v>
      </c>
      <c r="M48" t="s">
        <v>154</v>
      </c>
      <c r="N48">
        <v>2019</v>
      </c>
      <c r="Q48" t="s">
        <v>36</v>
      </c>
      <c r="R48" t="s">
        <v>37</v>
      </c>
      <c r="S48" t="s">
        <v>139</v>
      </c>
      <c r="V48" t="s">
        <v>1537</v>
      </c>
      <c r="W48" t="s">
        <v>154</v>
      </c>
      <c r="AG48" t="s">
        <v>2116</v>
      </c>
      <c r="AH48" t="s">
        <v>2116</v>
      </c>
      <c r="AI48">
        <v>678209.2</v>
      </c>
      <c r="AJ48">
        <v>4833796.6900000004</v>
      </c>
      <c r="AK48" t="s">
        <v>162</v>
      </c>
      <c r="AL48" s="55">
        <v>0.4</v>
      </c>
      <c r="AM48" s="55">
        <v>0.4</v>
      </c>
    </row>
    <row r="49" spans="1:39" x14ac:dyDescent="0.2">
      <c r="A49" s="44" t="s">
        <v>178</v>
      </c>
      <c r="B49" t="s">
        <v>66</v>
      </c>
      <c r="C49" t="s">
        <v>25</v>
      </c>
      <c r="D49" t="s">
        <v>2441</v>
      </c>
      <c r="E49" t="s">
        <v>26</v>
      </c>
      <c r="F49" t="s">
        <v>70</v>
      </c>
      <c r="G49" t="s">
        <v>1805</v>
      </c>
      <c r="H49" s="39">
        <v>27760</v>
      </c>
      <c r="I49">
        <v>1976</v>
      </c>
      <c r="J49" t="s">
        <v>1302</v>
      </c>
      <c r="K49" t="s">
        <v>1822</v>
      </c>
      <c r="L49" t="s">
        <v>72</v>
      </c>
      <c r="M49" t="s">
        <v>154</v>
      </c>
      <c r="N49">
        <v>2009</v>
      </c>
      <c r="Q49" t="s">
        <v>36</v>
      </c>
      <c r="R49" t="s">
        <v>37</v>
      </c>
      <c r="S49" t="s">
        <v>139</v>
      </c>
      <c r="V49" t="s">
        <v>71</v>
      </c>
      <c r="W49" t="s">
        <v>154</v>
      </c>
      <c r="AG49" t="s">
        <v>2116</v>
      </c>
      <c r="AH49" t="s">
        <v>2116</v>
      </c>
      <c r="AI49">
        <v>267060.88209999999</v>
      </c>
      <c r="AJ49">
        <v>4785127.1919999998</v>
      </c>
      <c r="AK49" t="s">
        <v>79</v>
      </c>
      <c r="AL49" s="55">
        <v>0.25600000000000001</v>
      </c>
      <c r="AM49" s="55">
        <v>0.25600000000000001</v>
      </c>
    </row>
    <row r="50" spans="1:39" x14ac:dyDescent="0.2">
      <c r="A50" s="44" t="s">
        <v>178</v>
      </c>
      <c r="B50" t="s">
        <v>66</v>
      </c>
      <c r="C50" t="s">
        <v>25</v>
      </c>
      <c r="D50" t="s">
        <v>2441</v>
      </c>
      <c r="E50" t="s">
        <v>26</v>
      </c>
      <c r="F50" t="s">
        <v>70</v>
      </c>
      <c r="G50" t="s">
        <v>1805</v>
      </c>
      <c r="H50" s="39">
        <v>27760</v>
      </c>
      <c r="I50">
        <v>1976</v>
      </c>
      <c r="J50" t="s">
        <v>1302</v>
      </c>
      <c r="K50" t="s">
        <v>1822</v>
      </c>
      <c r="L50" t="s">
        <v>171</v>
      </c>
      <c r="M50" t="s">
        <v>154</v>
      </c>
      <c r="N50">
        <v>2017</v>
      </c>
      <c r="Q50" t="s">
        <v>36</v>
      </c>
      <c r="R50" t="s">
        <v>37</v>
      </c>
      <c r="S50" t="s">
        <v>139</v>
      </c>
      <c r="V50" t="s">
        <v>71</v>
      </c>
      <c r="W50" t="s">
        <v>154</v>
      </c>
      <c r="AG50" t="s">
        <v>2116</v>
      </c>
      <c r="AH50" t="s">
        <v>2116</v>
      </c>
      <c r="AI50">
        <v>267060.88209999999</v>
      </c>
      <c r="AJ50">
        <v>4785127.1919999998</v>
      </c>
      <c r="AK50" t="s">
        <v>79</v>
      </c>
      <c r="AL50" s="55">
        <v>0.4</v>
      </c>
      <c r="AM50" s="55">
        <v>0.4</v>
      </c>
    </row>
    <row r="51" spans="1:39" x14ac:dyDescent="0.2">
      <c r="A51" s="44" t="s">
        <v>178</v>
      </c>
      <c r="B51" t="s">
        <v>66</v>
      </c>
      <c r="C51" t="s">
        <v>25</v>
      </c>
      <c r="D51" t="s">
        <v>2441</v>
      </c>
      <c r="E51" t="s">
        <v>26</v>
      </c>
      <c r="F51" t="s">
        <v>70</v>
      </c>
      <c r="G51" t="s">
        <v>1805</v>
      </c>
      <c r="H51" s="39">
        <v>27760</v>
      </c>
      <c r="I51">
        <v>1976</v>
      </c>
      <c r="J51" t="s">
        <v>1302</v>
      </c>
      <c r="K51" t="s">
        <v>1822</v>
      </c>
      <c r="L51" t="s">
        <v>1535</v>
      </c>
      <c r="M51" t="s">
        <v>154</v>
      </c>
      <c r="N51">
        <v>2020</v>
      </c>
      <c r="Q51" t="s">
        <v>36</v>
      </c>
      <c r="R51" t="s">
        <v>37</v>
      </c>
      <c r="S51" t="s">
        <v>139</v>
      </c>
      <c r="V51" t="s">
        <v>71</v>
      </c>
      <c r="W51" t="s">
        <v>154</v>
      </c>
      <c r="AG51" t="s">
        <v>2116</v>
      </c>
      <c r="AH51" t="s">
        <v>2116</v>
      </c>
      <c r="AI51">
        <v>267060.88209999999</v>
      </c>
      <c r="AJ51">
        <v>4785127.1919999998</v>
      </c>
      <c r="AK51" t="s">
        <v>80</v>
      </c>
      <c r="AL51" s="55">
        <v>0.50800000000000001</v>
      </c>
      <c r="AM51" s="55">
        <v>0.50800000000000001</v>
      </c>
    </row>
    <row r="52" spans="1:39" x14ac:dyDescent="0.2">
      <c r="A52" s="44" t="s">
        <v>178</v>
      </c>
      <c r="B52" t="s">
        <v>66</v>
      </c>
      <c r="C52" t="s">
        <v>25</v>
      </c>
      <c r="D52" t="s">
        <v>2441</v>
      </c>
      <c r="E52" t="s">
        <v>26</v>
      </c>
      <c r="F52" t="s">
        <v>78</v>
      </c>
      <c r="G52" t="s">
        <v>1805</v>
      </c>
      <c r="H52" s="39">
        <v>39814</v>
      </c>
      <c r="I52">
        <v>2009</v>
      </c>
      <c r="J52" t="s">
        <v>1806</v>
      </c>
      <c r="K52" t="s">
        <v>76</v>
      </c>
      <c r="L52" t="s">
        <v>2400</v>
      </c>
      <c r="M52" t="s">
        <v>154</v>
      </c>
      <c r="N52">
        <v>2019</v>
      </c>
      <c r="Q52" t="s">
        <v>36</v>
      </c>
      <c r="R52" t="s">
        <v>37</v>
      </c>
      <c r="S52" t="s">
        <v>139</v>
      </c>
      <c r="V52" t="s">
        <v>2122</v>
      </c>
      <c r="W52" t="s">
        <v>154</v>
      </c>
      <c r="AG52" t="s">
        <v>2116</v>
      </c>
      <c r="AH52" t="s">
        <v>2116</v>
      </c>
      <c r="AI52">
        <v>709777.80319999997</v>
      </c>
      <c r="AJ52">
        <v>4871861.8329999996</v>
      </c>
      <c r="AK52" t="s">
        <v>80</v>
      </c>
      <c r="AL52" s="55">
        <v>0.50800000000000001</v>
      </c>
      <c r="AM52" s="55">
        <v>0.50800000000000001</v>
      </c>
    </row>
    <row r="53" spans="1:39" x14ac:dyDescent="0.2">
      <c r="A53" s="44" t="s">
        <v>178</v>
      </c>
      <c r="B53" t="s">
        <v>66</v>
      </c>
      <c r="C53" t="s">
        <v>25</v>
      </c>
      <c r="D53" t="s">
        <v>2441</v>
      </c>
      <c r="E53" t="s">
        <v>26</v>
      </c>
      <c r="F53" t="s">
        <v>73</v>
      </c>
      <c r="G53" t="s">
        <v>1805</v>
      </c>
      <c r="H53" s="39">
        <v>38718</v>
      </c>
      <c r="I53">
        <v>2006</v>
      </c>
      <c r="J53" t="s">
        <v>1806</v>
      </c>
      <c r="K53" t="s">
        <v>74</v>
      </c>
      <c r="L53" t="s">
        <v>1521</v>
      </c>
      <c r="M53" t="s">
        <v>154</v>
      </c>
      <c r="N53">
        <v>2020</v>
      </c>
      <c r="Q53" t="s">
        <v>36</v>
      </c>
      <c r="R53" t="s">
        <v>37</v>
      </c>
      <c r="S53" t="s">
        <v>139</v>
      </c>
      <c r="V53" t="s">
        <v>151</v>
      </c>
      <c r="W53" t="s">
        <v>154</v>
      </c>
      <c r="AG53" t="s">
        <v>2116</v>
      </c>
      <c r="AH53" t="s">
        <v>2116</v>
      </c>
      <c r="AI53">
        <v>272388.08</v>
      </c>
      <c r="AJ53">
        <v>5097111</v>
      </c>
      <c r="AK53" t="s">
        <v>80</v>
      </c>
      <c r="AL53" s="55">
        <v>0.2</v>
      </c>
      <c r="AM53" s="55">
        <v>0.2</v>
      </c>
    </row>
    <row r="54" spans="1:39" x14ac:dyDescent="0.2">
      <c r="A54" s="44" t="s">
        <v>178</v>
      </c>
      <c r="B54" t="s">
        <v>66</v>
      </c>
      <c r="C54" t="s">
        <v>25</v>
      </c>
      <c r="D54" t="s">
        <v>2441</v>
      </c>
      <c r="E54" t="s">
        <v>26</v>
      </c>
      <c r="F54" t="s">
        <v>66</v>
      </c>
      <c r="G54" t="s">
        <v>1805</v>
      </c>
      <c r="H54" s="39">
        <v>41275</v>
      </c>
      <c r="I54">
        <v>2013</v>
      </c>
      <c r="J54" t="s">
        <v>1302</v>
      </c>
      <c r="K54" t="s">
        <v>59</v>
      </c>
      <c r="L54" t="s">
        <v>69</v>
      </c>
      <c r="M54" t="s">
        <v>154</v>
      </c>
      <c r="N54">
        <v>2009</v>
      </c>
      <c r="Q54" t="s">
        <v>36</v>
      </c>
      <c r="R54" t="s">
        <v>37</v>
      </c>
      <c r="S54" t="s">
        <v>139</v>
      </c>
      <c r="V54" t="s">
        <v>2123</v>
      </c>
      <c r="W54" t="s">
        <v>154</v>
      </c>
      <c r="AG54" t="s">
        <v>2116</v>
      </c>
      <c r="AH54" t="s">
        <v>2116</v>
      </c>
      <c r="AI54">
        <v>272267.40999999997</v>
      </c>
      <c r="AJ54">
        <v>5167472.1900000004</v>
      </c>
      <c r="AK54" t="s">
        <v>80</v>
      </c>
      <c r="AL54" s="55">
        <v>0.29199999999999998</v>
      </c>
      <c r="AM54" s="55">
        <v>0.29199999999999998</v>
      </c>
    </row>
    <row r="55" spans="1:39" x14ac:dyDescent="0.2">
      <c r="A55" s="44" t="s">
        <v>178</v>
      </c>
      <c r="B55" t="s">
        <v>66</v>
      </c>
      <c r="C55" t="s">
        <v>25</v>
      </c>
      <c r="D55" t="s">
        <v>2441</v>
      </c>
      <c r="E55" t="s">
        <v>26</v>
      </c>
      <c r="F55" t="s">
        <v>66</v>
      </c>
      <c r="G55" t="s">
        <v>1805</v>
      </c>
      <c r="H55" s="39">
        <v>41275</v>
      </c>
      <c r="I55">
        <v>2013</v>
      </c>
      <c r="J55" t="s">
        <v>1302</v>
      </c>
      <c r="K55" t="s">
        <v>59</v>
      </c>
      <c r="L55" t="s">
        <v>67</v>
      </c>
      <c r="M55" t="s">
        <v>154</v>
      </c>
      <c r="N55">
        <v>2013</v>
      </c>
      <c r="Q55" t="s">
        <v>36</v>
      </c>
      <c r="R55" t="s">
        <v>37</v>
      </c>
      <c r="S55" t="s">
        <v>139</v>
      </c>
      <c r="V55" t="s">
        <v>2123</v>
      </c>
      <c r="W55" t="s">
        <v>154</v>
      </c>
      <c r="AG55" t="s">
        <v>2116</v>
      </c>
      <c r="AH55" t="s">
        <v>2116</v>
      </c>
      <c r="AI55">
        <v>272267.40999999997</v>
      </c>
      <c r="AJ55">
        <v>5167472.1900000004</v>
      </c>
      <c r="AK55" t="s">
        <v>80</v>
      </c>
      <c r="AL55" s="55">
        <v>0.29199999999999998</v>
      </c>
      <c r="AM55" s="55">
        <v>0.29199999999999998</v>
      </c>
    </row>
    <row r="56" spans="1:39" x14ac:dyDescent="0.2">
      <c r="A56" s="44" t="s">
        <v>178</v>
      </c>
      <c r="B56" t="s">
        <v>66</v>
      </c>
      <c r="C56" t="s">
        <v>25</v>
      </c>
      <c r="D56" t="s">
        <v>2441</v>
      </c>
      <c r="E56" t="s">
        <v>26</v>
      </c>
      <c r="F56" t="s">
        <v>66</v>
      </c>
      <c r="G56" t="s">
        <v>1805</v>
      </c>
      <c r="H56" s="39">
        <v>41275</v>
      </c>
      <c r="I56">
        <v>2013</v>
      </c>
      <c r="J56" t="s">
        <v>1302</v>
      </c>
      <c r="K56" t="s">
        <v>59</v>
      </c>
      <c r="L56" t="s">
        <v>170</v>
      </c>
      <c r="M56" t="s">
        <v>154</v>
      </c>
      <c r="N56">
        <v>2017</v>
      </c>
      <c r="Q56" t="s">
        <v>36</v>
      </c>
      <c r="R56" t="s">
        <v>37</v>
      </c>
      <c r="S56" t="s">
        <v>139</v>
      </c>
      <c r="V56" t="s">
        <v>2123</v>
      </c>
      <c r="W56" t="s">
        <v>154</v>
      </c>
      <c r="AG56" t="s">
        <v>2116</v>
      </c>
      <c r="AH56" t="s">
        <v>2116</v>
      </c>
      <c r="AI56">
        <v>272267.40999999997</v>
      </c>
      <c r="AJ56">
        <v>5167472.1900000004</v>
      </c>
      <c r="AK56" t="s">
        <v>80</v>
      </c>
      <c r="AL56" s="55">
        <v>0.64800000000000002</v>
      </c>
      <c r="AM56" s="55">
        <v>0.64800000000000002</v>
      </c>
    </row>
    <row r="57" spans="1:39" x14ac:dyDescent="0.2">
      <c r="A57" s="44" t="s">
        <v>178</v>
      </c>
      <c r="B57" t="s">
        <v>66</v>
      </c>
      <c r="C57" t="s">
        <v>25</v>
      </c>
      <c r="D57" t="s">
        <v>2441</v>
      </c>
      <c r="E57" t="s">
        <v>26</v>
      </c>
      <c r="F57" t="s">
        <v>75</v>
      </c>
      <c r="G57" t="s">
        <v>1805</v>
      </c>
      <c r="H57" s="39">
        <v>39448</v>
      </c>
      <c r="I57">
        <v>2008</v>
      </c>
      <c r="J57" t="s">
        <v>1806</v>
      </c>
      <c r="K57" t="s">
        <v>76</v>
      </c>
      <c r="L57" t="s">
        <v>77</v>
      </c>
      <c r="M57" t="s">
        <v>154</v>
      </c>
      <c r="N57">
        <v>2008</v>
      </c>
      <c r="Q57" t="s">
        <v>36</v>
      </c>
      <c r="R57" t="s">
        <v>37</v>
      </c>
      <c r="S57" t="s">
        <v>139</v>
      </c>
      <c r="V57" t="s">
        <v>2124</v>
      </c>
      <c r="W57" t="s">
        <v>154</v>
      </c>
      <c r="AG57" t="s">
        <v>2116</v>
      </c>
      <c r="AH57" t="s">
        <v>2116</v>
      </c>
      <c r="AI57">
        <v>694638.12560000003</v>
      </c>
      <c r="AJ57">
        <v>4910251.2050000001</v>
      </c>
      <c r="AK57" t="s">
        <v>79</v>
      </c>
      <c r="AL57" s="55">
        <v>0.29199999999999998</v>
      </c>
      <c r="AM57" s="55">
        <v>0.29199999999999998</v>
      </c>
    </row>
    <row r="58" spans="1:39" x14ac:dyDescent="0.2">
      <c r="A58" s="44" t="s">
        <v>178</v>
      </c>
      <c r="B58" t="s">
        <v>66</v>
      </c>
      <c r="C58" t="s">
        <v>25</v>
      </c>
      <c r="D58" t="s">
        <v>2441</v>
      </c>
      <c r="E58" t="s">
        <v>26</v>
      </c>
      <c r="F58" t="s">
        <v>60</v>
      </c>
      <c r="G58" t="s">
        <v>1805</v>
      </c>
      <c r="H58" s="39">
        <v>31778</v>
      </c>
      <c r="I58">
        <v>1987</v>
      </c>
      <c r="J58" t="s">
        <v>1302</v>
      </c>
      <c r="K58" t="s">
        <v>59</v>
      </c>
      <c r="L58" t="s">
        <v>61</v>
      </c>
      <c r="M58" t="s">
        <v>156</v>
      </c>
      <c r="N58">
        <v>1987</v>
      </c>
      <c r="Q58" t="s">
        <v>29</v>
      </c>
      <c r="R58" t="s">
        <v>28</v>
      </c>
      <c r="S58" t="s">
        <v>692</v>
      </c>
      <c r="V58" t="s">
        <v>146</v>
      </c>
      <c r="AF58" t="s">
        <v>62</v>
      </c>
      <c r="AG58">
        <v>0.35</v>
      </c>
      <c r="AH58">
        <v>146.53</v>
      </c>
      <c r="AI58">
        <v>736411.79680000001</v>
      </c>
      <c r="AJ58">
        <v>4708077.9939999999</v>
      </c>
      <c r="AK58" t="s">
        <v>79</v>
      </c>
      <c r="AL58" s="55">
        <v>0.35</v>
      </c>
      <c r="AM58" s="55">
        <v>0.35</v>
      </c>
    </row>
    <row r="59" spans="1:39" x14ac:dyDescent="0.2">
      <c r="A59" s="44" t="s">
        <v>178</v>
      </c>
      <c r="B59" t="s">
        <v>66</v>
      </c>
      <c r="C59" t="s">
        <v>25</v>
      </c>
      <c r="D59" t="s">
        <v>2441</v>
      </c>
      <c r="E59" t="s">
        <v>26</v>
      </c>
      <c r="F59" t="s">
        <v>60</v>
      </c>
      <c r="G59" t="s">
        <v>1805</v>
      </c>
      <c r="H59" s="39">
        <v>31778</v>
      </c>
      <c r="I59">
        <v>1987</v>
      </c>
      <c r="J59" t="s">
        <v>1302</v>
      </c>
      <c r="K59" t="s">
        <v>59</v>
      </c>
      <c r="L59" t="s">
        <v>63</v>
      </c>
      <c r="M59" t="s">
        <v>156</v>
      </c>
      <c r="N59">
        <v>1987</v>
      </c>
      <c r="Q59" t="s">
        <v>29</v>
      </c>
      <c r="R59" t="s">
        <v>28</v>
      </c>
      <c r="S59" t="s">
        <v>692</v>
      </c>
      <c r="V59" t="s">
        <v>146</v>
      </c>
      <c r="AF59" t="s">
        <v>62</v>
      </c>
      <c r="AG59">
        <v>0.35</v>
      </c>
      <c r="AH59">
        <v>146.53</v>
      </c>
      <c r="AI59">
        <v>736411.79680000001</v>
      </c>
      <c r="AJ59">
        <v>4708077.9939999999</v>
      </c>
      <c r="AK59" t="s">
        <v>79</v>
      </c>
      <c r="AL59" s="55">
        <v>0.35</v>
      </c>
      <c r="AM59" s="55">
        <v>0.35</v>
      </c>
    </row>
    <row r="60" spans="1:39" x14ac:dyDescent="0.2">
      <c r="A60" s="44" t="s">
        <v>178</v>
      </c>
      <c r="B60" t="s">
        <v>66</v>
      </c>
      <c r="C60" t="s">
        <v>25</v>
      </c>
      <c r="D60" t="s">
        <v>2441</v>
      </c>
      <c r="E60" t="s">
        <v>26</v>
      </c>
      <c r="F60" t="s">
        <v>60</v>
      </c>
      <c r="G60" t="s">
        <v>1805</v>
      </c>
      <c r="H60" s="39">
        <v>31778</v>
      </c>
      <c r="I60">
        <v>1987</v>
      </c>
      <c r="J60" t="s">
        <v>1302</v>
      </c>
      <c r="K60" t="s">
        <v>59</v>
      </c>
      <c r="L60" t="s">
        <v>64</v>
      </c>
      <c r="M60" t="s">
        <v>156</v>
      </c>
      <c r="N60">
        <v>1987</v>
      </c>
      <c r="Q60" t="s">
        <v>29</v>
      </c>
      <c r="R60" t="s">
        <v>28</v>
      </c>
      <c r="S60" t="s">
        <v>692</v>
      </c>
      <c r="V60" t="s">
        <v>146</v>
      </c>
      <c r="AF60" t="s">
        <v>62</v>
      </c>
      <c r="AG60">
        <v>0.35</v>
      </c>
      <c r="AH60">
        <v>146.53</v>
      </c>
      <c r="AI60">
        <v>736411.79680000001</v>
      </c>
      <c r="AJ60">
        <v>4708077.9939999999</v>
      </c>
      <c r="AK60" t="s">
        <v>79</v>
      </c>
      <c r="AL60" s="55">
        <v>0.35</v>
      </c>
      <c r="AM60" s="55">
        <v>0.35</v>
      </c>
    </row>
    <row r="61" spans="1:39" x14ac:dyDescent="0.2">
      <c r="A61" s="44" t="s">
        <v>178</v>
      </c>
      <c r="B61" t="s">
        <v>66</v>
      </c>
      <c r="C61" t="s">
        <v>25</v>
      </c>
      <c r="D61" t="s">
        <v>2441</v>
      </c>
      <c r="E61" t="s">
        <v>26</v>
      </c>
      <c r="F61" t="s">
        <v>60</v>
      </c>
      <c r="G61" t="s">
        <v>1805</v>
      </c>
      <c r="H61" s="39">
        <v>31778</v>
      </c>
      <c r="I61">
        <v>1987</v>
      </c>
      <c r="J61" t="s">
        <v>1302</v>
      </c>
      <c r="K61" t="s">
        <v>59</v>
      </c>
      <c r="L61" t="s">
        <v>65</v>
      </c>
      <c r="M61" t="s">
        <v>156</v>
      </c>
      <c r="N61">
        <v>1987</v>
      </c>
      <c r="Q61" t="s">
        <v>29</v>
      </c>
      <c r="R61" t="s">
        <v>28</v>
      </c>
      <c r="S61" t="s">
        <v>692</v>
      </c>
      <c r="V61" t="s">
        <v>146</v>
      </c>
      <c r="AF61" t="s">
        <v>62</v>
      </c>
      <c r="AG61">
        <v>0.35</v>
      </c>
      <c r="AH61">
        <v>146.53</v>
      </c>
      <c r="AI61">
        <v>736411.79680000001</v>
      </c>
      <c r="AJ61">
        <v>4708077.9939999999</v>
      </c>
      <c r="AK61" t="s">
        <v>79</v>
      </c>
      <c r="AL61" s="55">
        <v>0.35</v>
      </c>
      <c r="AM61" s="55">
        <v>0.35</v>
      </c>
    </row>
    <row r="62" spans="1:39" x14ac:dyDescent="0.2">
      <c r="A62" s="44" t="s">
        <v>178</v>
      </c>
      <c r="B62" t="s">
        <v>66</v>
      </c>
      <c r="C62" t="s">
        <v>25</v>
      </c>
      <c r="D62" t="s">
        <v>2441</v>
      </c>
      <c r="E62" t="s">
        <v>26</v>
      </c>
      <c r="F62" t="s">
        <v>172</v>
      </c>
      <c r="G62" t="s">
        <v>1805</v>
      </c>
      <c r="H62" s="39">
        <v>40179</v>
      </c>
      <c r="I62">
        <v>2010</v>
      </c>
      <c r="J62" t="s">
        <v>1302</v>
      </c>
      <c r="K62" t="s">
        <v>59</v>
      </c>
      <c r="L62" t="s">
        <v>3040</v>
      </c>
      <c r="M62" t="s">
        <v>154</v>
      </c>
      <c r="N62">
        <v>2020</v>
      </c>
      <c r="Q62" t="s">
        <v>36</v>
      </c>
      <c r="R62" t="s">
        <v>37</v>
      </c>
      <c r="S62" t="s">
        <v>139</v>
      </c>
      <c r="V62" t="s">
        <v>161</v>
      </c>
      <c r="W62" t="s">
        <v>154</v>
      </c>
      <c r="AG62" t="s">
        <v>2116</v>
      </c>
      <c r="AH62" t="s">
        <v>2116</v>
      </c>
      <c r="AI62">
        <v>679792.9</v>
      </c>
      <c r="AJ62">
        <v>5253541.6900000004</v>
      </c>
      <c r="AK62" t="s">
        <v>162</v>
      </c>
      <c r="AL62" s="55">
        <v>0.36</v>
      </c>
      <c r="AM62" s="55">
        <v>0.36</v>
      </c>
    </row>
    <row r="63" spans="1:39" x14ac:dyDescent="0.2">
      <c r="A63" s="44" t="s">
        <v>178</v>
      </c>
      <c r="B63" t="s">
        <v>66</v>
      </c>
      <c r="C63" t="s">
        <v>25</v>
      </c>
      <c r="D63" t="s">
        <v>2441</v>
      </c>
      <c r="E63" t="s">
        <v>26</v>
      </c>
      <c r="F63" t="s">
        <v>172</v>
      </c>
      <c r="G63" t="s">
        <v>1805</v>
      </c>
      <c r="H63" s="39">
        <v>40179</v>
      </c>
      <c r="I63">
        <v>2010</v>
      </c>
      <c r="J63" t="s">
        <v>1302</v>
      </c>
      <c r="K63" t="s">
        <v>59</v>
      </c>
      <c r="L63" t="s">
        <v>3041</v>
      </c>
      <c r="M63" t="s">
        <v>154</v>
      </c>
      <c r="N63">
        <v>2020</v>
      </c>
      <c r="Q63" t="s">
        <v>36</v>
      </c>
      <c r="R63" t="s">
        <v>37</v>
      </c>
      <c r="S63" t="s">
        <v>139</v>
      </c>
      <c r="V63" t="s">
        <v>161</v>
      </c>
      <c r="W63" t="s">
        <v>154</v>
      </c>
      <c r="AG63" t="s">
        <v>2116</v>
      </c>
      <c r="AH63" t="s">
        <v>2116</v>
      </c>
      <c r="AI63">
        <v>679792.9</v>
      </c>
      <c r="AJ63">
        <v>5253541.6900000004</v>
      </c>
      <c r="AK63" t="s">
        <v>162</v>
      </c>
      <c r="AL63" s="55">
        <v>0.89</v>
      </c>
      <c r="AM63" s="55">
        <v>0.89</v>
      </c>
    </row>
    <row r="64" spans="1:39" x14ac:dyDescent="0.2">
      <c r="A64" s="44" t="s">
        <v>178</v>
      </c>
      <c r="B64" t="s">
        <v>66</v>
      </c>
      <c r="C64" t="s">
        <v>25</v>
      </c>
      <c r="D64" t="s">
        <v>2441</v>
      </c>
      <c r="E64" t="s">
        <v>26</v>
      </c>
      <c r="F64" t="s">
        <v>172</v>
      </c>
      <c r="G64" t="s">
        <v>1805</v>
      </c>
      <c r="H64" s="39">
        <v>40179</v>
      </c>
      <c r="I64">
        <v>2010</v>
      </c>
      <c r="J64" t="s">
        <v>1302</v>
      </c>
      <c r="K64" t="s">
        <v>59</v>
      </c>
      <c r="L64" t="s">
        <v>3703</v>
      </c>
      <c r="M64" t="s">
        <v>154</v>
      </c>
      <c r="N64">
        <v>2020</v>
      </c>
      <c r="Q64" t="s">
        <v>36</v>
      </c>
      <c r="R64" t="s">
        <v>37</v>
      </c>
      <c r="S64" t="s">
        <v>139</v>
      </c>
      <c r="V64" t="s">
        <v>161</v>
      </c>
      <c r="W64" t="s">
        <v>154</v>
      </c>
      <c r="AG64" t="s">
        <v>2116</v>
      </c>
      <c r="AH64" t="s">
        <v>2116</v>
      </c>
      <c r="AI64">
        <v>679792.9</v>
      </c>
      <c r="AJ64">
        <v>5253541.6900000004</v>
      </c>
      <c r="AK64" t="s">
        <v>162</v>
      </c>
      <c r="AL64" s="55">
        <v>0.50800000000000001</v>
      </c>
      <c r="AM64" s="55">
        <v>0.50800000000000001</v>
      </c>
    </row>
    <row r="65" spans="1:39" x14ac:dyDescent="0.2">
      <c r="A65" s="44" t="s">
        <v>178</v>
      </c>
      <c r="B65" t="s">
        <v>66</v>
      </c>
      <c r="C65" t="s">
        <v>25</v>
      </c>
      <c r="D65" t="s">
        <v>2441</v>
      </c>
      <c r="E65" t="s">
        <v>26</v>
      </c>
      <c r="F65" t="s">
        <v>3066</v>
      </c>
      <c r="G65" t="s">
        <v>1805</v>
      </c>
      <c r="H65" s="39">
        <v>40179</v>
      </c>
      <c r="I65">
        <v>2010</v>
      </c>
      <c r="J65" t="s">
        <v>1302</v>
      </c>
      <c r="K65" t="s">
        <v>59</v>
      </c>
      <c r="L65" t="s">
        <v>3039</v>
      </c>
      <c r="M65" t="s">
        <v>154</v>
      </c>
      <c r="N65">
        <v>2019</v>
      </c>
      <c r="Q65" t="s">
        <v>36</v>
      </c>
      <c r="R65" t="s">
        <v>37</v>
      </c>
      <c r="S65" t="s">
        <v>139</v>
      </c>
      <c r="V65" t="s">
        <v>161</v>
      </c>
      <c r="W65" t="s">
        <v>154</v>
      </c>
      <c r="AG65" t="s">
        <v>2116</v>
      </c>
      <c r="AH65" t="s">
        <v>2116</v>
      </c>
      <c r="AI65">
        <v>679792.9</v>
      </c>
      <c r="AJ65">
        <v>5253541.6900000004</v>
      </c>
      <c r="AK65" t="s">
        <v>162</v>
      </c>
      <c r="AL65" s="55">
        <v>0.8</v>
      </c>
      <c r="AM65" s="55">
        <v>0.8</v>
      </c>
    </row>
    <row r="66" spans="1:39" ht="13.5" thickBot="1" x14ac:dyDescent="0.25">
      <c r="A66"/>
    </row>
    <row r="67" spans="1:39" ht="13.5" thickBot="1" x14ac:dyDescent="0.25">
      <c r="A67"/>
      <c r="B67" s="16" t="s">
        <v>165</v>
      </c>
      <c r="C67" s="9" t="s">
        <v>11</v>
      </c>
      <c r="D67" s="50"/>
      <c r="E67" s="50"/>
    </row>
    <row r="68" spans="1:39" x14ac:dyDescent="0.2">
      <c r="A68"/>
      <c r="B68" s="14" t="s">
        <v>37</v>
      </c>
      <c r="C68" s="18">
        <f>+SUMIFS(AM:AM,R:R,B68)</f>
        <v>43.638000000000019</v>
      </c>
      <c r="D68" s="50"/>
      <c r="E68" s="50"/>
      <c r="F68" s="50"/>
    </row>
    <row r="69" spans="1:39" x14ac:dyDescent="0.2">
      <c r="A69"/>
      <c r="B69" s="17" t="s">
        <v>1870</v>
      </c>
      <c r="C69" s="10">
        <f>+SUMIFS(AM:AM,R:R,B69)</f>
        <v>2.96</v>
      </c>
      <c r="D69" s="50"/>
      <c r="E69" s="50"/>
      <c r="F69" s="50"/>
    </row>
    <row r="70" spans="1:39" x14ac:dyDescent="0.2">
      <c r="A70"/>
      <c r="B70" s="17" t="s">
        <v>28</v>
      </c>
      <c r="C70" s="10">
        <f>+SUMIFS(AM:AM,R:R,B70)</f>
        <v>25.440000000000005</v>
      </c>
      <c r="D70" s="50"/>
      <c r="E70" s="50"/>
      <c r="F70" s="50"/>
    </row>
    <row r="71" spans="1:39" ht="13.5" thickBot="1" x14ac:dyDescent="0.25">
      <c r="A71"/>
      <c r="B71" s="15" t="s">
        <v>47</v>
      </c>
      <c r="C71" s="11">
        <f>+SUMIFS(AM:AM,R:R,B71)</f>
        <v>1.8</v>
      </c>
      <c r="D71" s="50"/>
      <c r="E71" s="50"/>
      <c r="F71" s="50"/>
    </row>
    <row r="72" spans="1:39" ht="13.5" thickBot="1" x14ac:dyDescent="0.25">
      <c r="A72"/>
      <c r="C72" s="3"/>
      <c r="D72" s="50"/>
      <c r="E72" s="50"/>
      <c r="F72" s="50"/>
    </row>
    <row r="73" spans="1:39" ht="13.5" thickBot="1" x14ac:dyDescent="0.25">
      <c r="A73"/>
      <c r="B73" s="4" t="s">
        <v>167</v>
      </c>
      <c r="C73" s="8">
        <f>+SUM(C68:C71)</f>
        <v>73.838000000000022</v>
      </c>
      <c r="D73" s="50"/>
      <c r="E73" s="50"/>
      <c r="F73" s="50"/>
    </row>
    <row r="74" spans="1:39" x14ac:dyDescent="0.2">
      <c r="A74"/>
    </row>
    <row r="75" spans="1:39" x14ac:dyDescent="0.2">
      <c r="A75"/>
    </row>
    <row r="76" spans="1:39" x14ac:dyDescent="0.2">
      <c r="A76"/>
    </row>
    <row r="77" spans="1:39" x14ac:dyDescent="0.2">
      <c r="A77"/>
    </row>
    <row r="78" spans="1:39" x14ac:dyDescent="0.2">
      <c r="A78"/>
    </row>
    <row r="79" spans="1:39" x14ac:dyDescent="0.2">
      <c r="A79"/>
    </row>
    <row r="80" spans="1:39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AD68-A2EC-4DE3-8D15-C1969A51818E}">
  <dimension ref="A1:AM655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RowHeight="12.75" x14ac:dyDescent="0.2"/>
  <cols>
    <col min="1" max="1" width="15.83203125" style="44" bestFit="1" customWidth="1"/>
    <col min="2" max="2" width="13.83203125" bestFit="1" customWidth="1"/>
    <col min="3" max="3" width="44.5" bestFit="1" customWidth="1"/>
    <col min="4" max="4" width="15.6640625" bestFit="1" customWidth="1"/>
    <col min="6" max="6" width="46.33203125" bestFit="1" customWidth="1"/>
    <col min="8" max="8" width="31" bestFit="1" customWidth="1"/>
    <col min="9" max="9" width="22.6640625" bestFit="1" customWidth="1"/>
    <col min="10" max="10" width="43.6640625" bestFit="1" customWidth="1"/>
    <col min="11" max="11" width="18.5" bestFit="1" customWidth="1"/>
    <col min="12" max="12" width="14.33203125" bestFit="1" customWidth="1"/>
    <col min="13" max="13" width="14.5" bestFit="1" customWidth="1"/>
    <col min="14" max="14" width="23.83203125" bestFit="1" customWidth="1"/>
    <col min="16" max="16" width="16.5" bestFit="1" customWidth="1"/>
    <col min="17" max="17" width="14.83203125" bestFit="1" customWidth="1"/>
    <col min="18" max="18" width="19.33203125" bestFit="1" customWidth="1"/>
    <col min="19" max="19" width="18.33203125" bestFit="1" customWidth="1"/>
    <col min="20" max="20" width="30.5" bestFit="1" customWidth="1"/>
    <col min="21" max="21" width="13.6640625" bestFit="1" customWidth="1"/>
    <col min="22" max="22" width="20.6640625" bestFit="1" customWidth="1"/>
    <col min="23" max="23" width="28.83203125" bestFit="1" customWidth="1"/>
    <col min="24" max="24" width="15.1640625" bestFit="1" customWidth="1"/>
    <col min="25" max="25" width="14.83203125" bestFit="1" customWidth="1"/>
    <col min="26" max="26" width="12.83203125" bestFit="1" customWidth="1"/>
    <col min="27" max="27" width="12.1640625" bestFit="1" customWidth="1"/>
    <col min="28" max="28" width="14.83203125" bestFit="1" customWidth="1"/>
    <col min="29" max="29" width="11.1640625" bestFit="1" customWidth="1"/>
    <col min="30" max="30" width="21.5" bestFit="1" customWidth="1"/>
    <col min="31" max="31" width="16.83203125" bestFit="1" customWidth="1"/>
    <col min="32" max="32" width="10.33203125" bestFit="1" customWidth="1"/>
    <col min="33" max="33" width="16.83203125" bestFit="1" customWidth="1"/>
    <col min="34" max="34" width="11.33203125" bestFit="1" customWidth="1"/>
    <col min="35" max="37" width="13.5" bestFit="1" customWidth="1"/>
    <col min="38" max="38" width="17.1640625" bestFit="1" customWidth="1"/>
    <col min="39" max="39" width="16.6640625" bestFit="1" customWidth="1"/>
  </cols>
  <sheetData>
    <row r="1" spans="1:39" ht="3.2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0" t="s">
        <v>2116</v>
      </c>
      <c r="AM1" s="40"/>
    </row>
    <row r="2" spans="1:39" x14ac:dyDescent="0.2">
      <c r="A2" s="43" t="s">
        <v>0</v>
      </c>
      <c r="B2" s="41" t="s">
        <v>174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2117</v>
      </c>
      <c r="H2" s="41" t="s">
        <v>81</v>
      </c>
      <c r="I2" s="41" t="s">
        <v>2132</v>
      </c>
      <c r="J2" s="41" t="s">
        <v>5</v>
      </c>
      <c r="K2" s="41" t="s">
        <v>6</v>
      </c>
      <c r="L2" s="41" t="s">
        <v>7</v>
      </c>
      <c r="M2" s="41" t="s">
        <v>8</v>
      </c>
      <c r="N2" s="41" t="s">
        <v>82</v>
      </c>
      <c r="O2" s="41" t="s">
        <v>140</v>
      </c>
      <c r="P2" s="41" t="s">
        <v>164</v>
      </c>
      <c r="Q2" s="41" t="s">
        <v>2118</v>
      </c>
      <c r="R2" s="41" t="s">
        <v>9</v>
      </c>
      <c r="S2" s="41" t="s">
        <v>2125</v>
      </c>
      <c r="T2" s="41" t="s">
        <v>13</v>
      </c>
      <c r="U2" s="41" t="s">
        <v>14</v>
      </c>
      <c r="V2" s="41" t="s">
        <v>15</v>
      </c>
      <c r="W2" s="41" t="s">
        <v>16</v>
      </c>
      <c r="X2" s="41" t="s">
        <v>2127</v>
      </c>
      <c r="Y2" s="41" t="s">
        <v>2131</v>
      </c>
      <c r="Z2" s="41" t="s">
        <v>17</v>
      </c>
      <c r="AA2" s="41" t="s">
        <v>2128</v>
      </c>
      <c r="AB2" s="41" t="s">
        <v>2129</v>
      </c>
      <c r="AC2" s="41" t="s">
        <v>18</v>
      </c>
      <c r="AD2" s="41" t="s">
        <v>2126</v>
      </c>
      <c r="AE2" s="41" t="s">
        <v>2130</v>
      </c>
      <c r="AF2" s="41" t="s">
        <v>19</v>
      </c>
      <c r="AG2" s="41" t="s">
        <v>20</v>
      </c>
      <c r="AH2" s="41" t="s">
        <v>21</v>
      </c>
      <c r="AI2" s="41" t="s">
        <v>22</v>
      </c>
      <c r="AJ2" s="41" t="s">
        <v>23</v>
      </c>
      <c r="AK2" s="45" t="s">
        <v>24</v>
      </c>
      <c r="AL2" s="45" t="s">
        <v>10</v>
      </c>
      <c r="AM2" s="45" t="s">
        <v>11</v>
      </c>
    </row>
    <row r="3" spans="1:39" x14ac:dyDescent="0.2">
      <c r="A3" s="44" t="s">
        <v>83</v>
      </c>
      <c r="B3" t="s">
        <v>83</v>
      </c>
      <c r="C3" t="s">
        <v>3664</v>
      </c>
      <c r="D3" t="s">
        <v>3665</v>
      </c>
      <c r="E3" t="s">
        <v>3666</v>
      </c>
      <c r="F3" t="s">
        <v>3044</v>
      </c>
      <c r="G3" t="s">
        <v>1805</v>
      </c>
      <c r="H3" s="39">
        <v>44927</v>
      </c>
      <c r="I3">
        <v>2023</v>
      </c>
      <c r="J3" t="s">
        <v>1316</v>
      </c>
      <c r="K3" t="s">
        <v>101</v>
      </c>
      <c r="L3" t="s">
        <v>3667</v>
      </c>
      <c r="N3" t="s">
        <v>2116</v>
      </c>
      <c r="Q3" t="s">
        <v>36</v>
      </c>
      <c r="R3" t="s">
        <v>37</v>
      </c>
      <c r="S3" t="s">
        <v>139</v>
      </c>
      <c r="W3" t="s">
        <v>154</v>
      </c>
      <c r="AG3" t="s">
        <v>2116</v>
      </c>
      <c r="AH3" t="s">
        <v>2116</v>
      </c>
      <c r="AI3">
        <v>653590</v>
      </c>
      <c r="AJ3">
        <v>6996003</v>
      </c>
      <c r="AK3" t="s">
        <v>138</v>
      </c>
      <c r="AL3" s="55">
        <v>1.6</v>
      </c>
      <c r="AM3" s="55">
        <v>1.28</v>
      </c>
    </row>
    <row r="4" spans="1:39" x14ac:dyDescent="0.2">
      <c r="A4" s="44" t="s">
        <v>83</v>
      </c>
      <c r="B4" t="s">
        <v>83</v>
      </c>
      <c r="C4" t="s">
        <v>3656</v>
      </c>
      <c r="D4" t="s">
        <v>3657</v>
      </c>
      <c r="E4" t="s">
        <v>3658</v>
      </c>
      <c r="F4" t="s">
        <v>3044</v>
      </c>
      <c r="G4" t="s">
        <v>1805</v>
      </c>
      <c r="H4" s="39">
        <v>25204</v>
      </c>
      <c r="I4">
        <v>1969</v>
      </c>
      <c r="J4" t="s">
        <v>1316</v>
      </c>
      <c r="K4" t="s">
        <v>101</v>
      </c>
      <c r="L4" t="s">
        <v>3659</v>
      </c>
      <c r="N4" t="s">
        <v>2116</v>
      </c>
      <c r="Q4" t="s">
        <v>29</v>
      </c>
      <c r="R4" t="s">
        <v>1870</v>
      </c>
      <c r="S4" t="s">
        <v>692</v>
      </c>
      <c r="W4" t="s">
        <v>3020</v>
      </c>
      <c r="AG4" t="s">
        <v>2116</v>
      </c>
      <c r="AH4" t="s">
        <v>2116</v>
      </c>
      <c r="AI4">
        <v>653590</v>
      </c>
      <c r="AJ4">
        <v>6996003</v>
      </c>
      <c r="AK4" t="s">
        <v>138</v>
      </c>
      <c r="AL4" s="55">
        <v>0.1</v>
      </c>
      <c r="AM4" s="55">
        <v>0.1</v>
      </c>
    </row>
    <row r="5" spans="1:39" x14ac:dyDescent="0.2">
      <c r="A5" s="44" t="s">
        <v>83</v>
      </c>
      <c r="B5" t="s">
        <v>83</v>
      </c>
      <c r="C5" t="s">
        <v>3656</v>
      </c>
      <c r="D5" t="s">
        <v>3657</v>
      </c>
      <c r="E5" t="s">
        <v>3658</v>
      </c>
      <c r="F5" t="s">
        <v>3044</v>
      </c>
      <c r="G5" t="s">
        <v>1805</v>
      </c>
      <c r="H5" s="39">
        <v>25204</v>
      </c>
      <c r="I5">
        <v>1969</v>
      </c>
      <c r="J5" t="s">
        <v>1316</v>
      </c>
      <c r="K5" t="s">
        <v>101</v>
      </c>
      <c r="L5" t="s">
        <v>3660</v>
      </c>
      <c r="N5" t="s">
        <v>2116</v>
      </c>
      <c r="Q5" t="s">
        <v>36</v>
      </c>
      <c r="R5" t="s">
        <v>37</v>
      </c>
      <c r="S5" t="s">
        <v>139</v>
      </c>
      <c r="W5" t="s">
        <v>154</v>
      </c>
      <c r="AG5" t="s">
        <v>2116</v>
      </c>
      <c r="AH5" t="s">
        <v>2116</v>
      </c>
      <c r="AI5">
        <v>653590</v>
      </c>
      <c r="AJ5">
        <v>6996003</v>
      </c>
      <c r="AK5" t="s">
        <v>138</v>
      </c>
      <c r="AL5" s="55">
        <v>1.36</v>
      </c>
      <c r="AM5" s="55">
        <v>1.0900000000000001</v>
      </c>
    </row>
    <row r="6" spans="1:39" x14ac:dyDescent="0.2">
      <c r="A6" s="44" t="s">
        <v>83</v>
      </c>
      <c r="B6" t="s">
        <v>83</v>
      </c>
      <c r="C6" t="s">
        <v>3656</v>
      </c>
      <c r="D6" t="s">
        <v>3657</v>
      </c>
      <c r="E6" t="s">
        <v>3658</v>
      </c>
      <c r="F6" t="s">
        <v>3044</v>
      </c>
      <c r="G6" t="s">
        <v>1805</v>
      </c>
      <c r="H6" s="39">
        <v>25204</v>
      </c>
      <c r="I6">
        <v>1969</v>
      </c>
      <c r="J6" t="s">
        <v>1316</v>
      </c>
      <c r="K6" t="s">
        <v>101</v>
      </c>
      <c r="L6" t="s">
        <v>3661</v>
      </c>
      <c r="N6" t="s">
        <v>2116</v>
      </c>
      <c r="Q6" t="s">
        <v>36</v>
      </c>
      <c r="R6" t="s">
        <v>37</v>
      </c>
      <c r="S6" t="s">
        <v>139</v>
      </c>
      <c r="W6" t="s">
        <v>154</v>
      </c>
      <c r="AG6" t="s">
        <v>2116</v>
      </c>
      <c r="AH6" t="s">
        <v>2116</v>
      </c>
      <c r="AI6">
        <v>653590</v>
      </c>
      <c r="AJ6">
        <v>6996003</v>
      </c>
      <c r="AK6" t="s">
        <v>138</v>
      </c>
      <c r="AL6" s="55">
        <v>0.8</v>
      </c>
      <c r="AM6" s="55">
        <v>0.64</v>
      </c>
    </row>
    <row r="7" spans="1:39" x14ac:dyDescent="0.2">
      <c r="A7" s="44" t="s">
        <v>83</v>
      </c>
      <c r="B7" t="s">
        <v>83</v>
      </c>
      <c r="C7" t="s">
        <v>3656</v>
      </c>
      <c r="D7" t="s">
        <v>3657</v>
      </c>
      <c r="E7" t="s">
        <v>3658</v>
      </c>
      <c r="F7" t="s">
        <v>3044</v>
      </c>
      <c r="G7" t="s">
        <v>1805</v>
      </c>
      <c r="H7" s="39">
        <v>25204</v>
      </c>
      <c r="I7">
        <v>1969</v>
      </c>
      <c r="J7" t="s">
        <v>1316</v>
      </c>
      <c r="K7" t="s">
        <v>101</v>
      </c>
      <c r="L7" t="s">
        <v>3662</v>
      </c>
      <c r="N7" t="s">
        <v>2116</v>
      </c>
      <c r="Q7" t="s">
        <v>36</v>
      </c>
      <c r="R7" t="s">
        <v>37</v>
      </c>
      <c r="S7" t="s">
        <v>139</v>
      </c>
      <c r="W7" t="s">
        <v>154</v>
      </c>
      <c r="AG7" t="s">
        <v>2116</v>
      </c>
      <c r="AH7" t="s">
        <v>2116</v>
      </c>
      <c r="AI7">
        <v>653590</v>
      </c>
      <c r="AJ7">
        <v>6996003</v>
      </c>
      <c r="AK7" t="s">
        <v>138</v>
      </c>
      <c r="AL7" s="55">
        <v>0.8</v>
      </c>
      <c r="AM7" s="55">
        <v>0.64</v>
      </c>
    </row>
    <row r="8" spans="1:39" x14ac:dyDescent="0.2">
      <c r="A8" s="44" t="s">
        <v>83</v>
      </c>
      <c r="B8" t="s">
        <v>83</v>
      </c>
      <c r="C8" t="s">
        <v>3656</v>
      </c>
      <c r="D8" t="s">
        <v>3657</v>
      </c>
      <c r="E8" t="s">
        <v>3658</v>
      </c>
      <c r="F8" t="s">
        <v>3044</v>
      </c>
      <c r="G8" t="s">
        <v>1805</v>
      </c>
      <c r="H8" s="39">
        <v>25204</v>
      </c>
      <c r="I8">
        <v>1969</v>
      </c>
      <c r="J8" t="s">
        <v>1316</v>
      </c>
      <c r="K8" t="s">
        <v>101</v>
      </c>
      <c r="L8" t="s">
        <v>3663</v>
      </c>
      <c r="N8" t="s">
        <v>2116</v>
      </c>
      <c r="Q8" t="s">
        <v>36</v>
      </c>
      <c r="R8" t="s">
        <v>37</v>
      </c>
      <c r="S8" t="s">
        <v>139</v>
      </c>
      <c r="W8" t="s">
        <v>154</v>
      </c>
      <c r="AG8" t="s">
        <v>2116</v>
      </c>
      <c r="AH8" t="s">
        <v>2116</v>
      </c>
      <c r="AI8">
        <v>653590</v>
      </c>
      <c r="AJ8">
        <v>6996003</v>
      </c>
      <c r="AK8" t="s">
        <v>138</v>
      </c>
      <c r="AL8" s="55">
        <v>0.8</v>
      </c>
      <c r="AM8" s="55">
        <v>0.64</v>
      </c>
    </row>
    <row r="9" spans="1:39" ht="13.5" thickBot="1" x14ac:dyDescent="0.25"/>
    <row r="10" spans="1:39" ht="13.5" thickBot="1" x14ac:dyDescent="0.25">
      <c r="A10"/>
      <c r="B10" s="24" t="s">
        <v>165</v>
      </c>
      <c r="C10" s="4" t="s">
        <v>11</v>
      </c>
    </row>
    <row r="11" spans="1:39" ht="13.5" thickBot="1" x14ac:dyDescent="0.25">
      <c r="A11"/>
      <c r="B11" s="15" t="s">
        <v>37</v>
      </c>
      <c r="C11" s="7">
        <f>+SUMIFS(AM:AM,R:R,B11)</f>
        <v>4.29</v>
      </c>
    </row>
    <row r="12" spans="1:39" ht="13.5" thickBot="1" x14ac:dyDescent="0.25">
      <c r="A12"/>
      <c r="C12" s="3"/>
    </row>
    <row r="13" spans="1:39" ht="13.5" thickBot="1" x14ac:dyDescent="0.25">
      <c r="A13"/>
      <c r="B13" s="4" t="s">
        <v>167</v>
      </c>
      <c r="C13" s="8">
        <f>+SUM(C11:C11)</f>
        <v>4.29</v>
      </c>
      <c r="F13" s="52"/>
      <c r="G13" s="52"/>
    </row>
    <row r="14" spans="1:39" x14ac:dyDescent="0.2">
      <c r="A14"/>
    </row>
    <row r="15" spans="1:39" x14ac:dyDescent="0.2">
      <c r="A15"/>
    </row>
    <row r="16" spans="1:39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37A2-4E8E-4E38-BE4F-2F40CAE9FF68}">
  <dimension ref="A1:AM663"/>
  <sheetViews>
    <sheetView showGridLines="0" workbookViewId="0">
      <pane ySplit="2" topLeftCell="A27" activePane="bottomLeft" state="frozen"/>
      <selection pane="bottomLeft" activeCell="A2" sqref="A2"/>
    </sheetView>
  </sheetViews>
  <sheetFormatPr baseColWidth="10" defaultRowHeight="12.75" x14ac:dyDescent="0.2"/>
  <cols>
    <col min="1" max="1" width="13.1640625" style="44" bestFit="1" customWidth="1"/>
    <col min="2" max="2" width="13.83203125" bestFit="1" customWidth="1"/>
    <col min="3" max="3" width="44.5" bestFit="1" customWidth="1"/>
    <col min="4" max="4" width="15.6640625" bestFit="1" customWidth="1"/>
    <col min="6" max="6" width="46.33203125" bestFit="1" customWidth="1"/>
    <col min="8" max="8" width="31" bestFit="1" customWidth="1"/>
    <col min="9" max="9" width="22.6640625" bestFit="1" customWidth="1"/>
    <col min="10" max="10" width="43.6640625" bestFit="1" customWidth="1"/>
    <col min="11" max="11" width="18.5" bestFit="1" customWidth="1"/>
    <col min="12" max="12" width="14.33203125" bestFit="1" customWidth="1"/>
    <col min="13" max="13" width="14.5" bestFit="1" customWidth="1"/>
    <col min="14" max="14" width="23.83203125" bestFit="1" customWidth="1"/>
    <col min="16" max="16" width="16.5" bestFit="1" customWidth="1"/>
    <col min="17" max="17" width="14.83203125" bestFit="1" customWidth="1"/>
    <col min="18" max="18" width="19.33203125" bestFit="1" customWidth="1"/>
    <col min="19" max="19" width="18.33203125" bestFit="1" customWidth="1"/>
    <col min="20" max="20" width="30.5" bestFit="1" customWidth="1"/>
    <col min="21" max="21" width="112.6640625" bestFit="1" customWidth="1"/>
    <col min="22" max="22" width="20.6640625" bestFit="1" customWidth="1"/>
    <col min="23" max="23" width="28.83203125" bestFit="1" customWidth="1"/>
    <col min="24" max="24" width="15.1640625" bestFit="1" customWidth="1"/>
    <col min="25" max="25" width="14.83203125" bestFit="1" customWidth="1"/>
    <col min="26" max="26" width="12.83203125" bestFit="1" customWidth="1"/>
    <col min="27" max="27" width="12.1640625" bestFit="1" customWidth="1"/>
    <col min="28" max="28" width="14.83203125" bestFit="1" customWidth="1"/>
    <col min="29" max="29" width="11.1640625" bestFit="1" customWidth="1"/>
    <col min="30" max="30" width="21.5" bestFit="1" customWidth="1"/>
    <col min="31" max="31" width="16.83203125" bestFit="1" customWidth="1"/>
    <col min="32" max="32" width="10.33203125" bestFit="1" customWidth="1"/>
    <col min="33" max="33" width="16.83203125" bestFit="1" customWidth="1"/>
    <col min="34" max="34" width="11.33203125" bestFit="1" customWidth="1"/>
    <col min="35" max="37" width="13.5" bestFit="1" customWidth="1"/>
    <col min="38" max="38" width="17.1640625" bestFit="1" customWidth="1"/>
    <col min="39" max="39" width="16.6640625" bestFit="1" customWidth="1"/>
  </cols>
  <sheetData>
    <row r="1" spans="1:39" ht="3.2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0" t="s">
        <v>2116</v>
      </c>
      <c r="AM1" s="40"/>
    </row>
    <row r="2" spans="1:39" x14ac:dyDescent="0.2">
      <c r="A2" s="43" t="s">
        <v>0</v>
      </c>
      <c r="B2" s="41" t="s">
        <v>174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2117</v>
      </c>
      <c r="H2" s="41" t="s">
        <v>81</v>
      </c>
      <c r="I2" s="41" t="s">
        <v>2132</v>
      </c>
      <c r="J2" s="41" t="s">
        <v>5</v>
      </c>
      <c r="K2" s="41" t="s">
        <v>6</v>
      </c>
      <c r="L2" s="41" t="s">
        <v>7</v>
      </c>
      <c r="M2" s="41" t="s">
        <v>8</v>
      </c>
      <c r="N2" s="41" t="s">
        <v>82</v>
      </c>
      <c r="O2" s="41" t="s">
        <v>140</v>
      </c>
      <c r="P2" s="41" t="s">
        <v>164</v>
      </c>
      <c r="Q2" s="41" t="s">
        <v>2118</v>
      </c>
      <c r="R2" s="41" t="s">
        <v>9</v>
      </c>
      <c r="S2" s="41" t="s">
        <v>2125</v>
      </c>
      <c r="T2" s="41" t="s">
        <v>13</v>
      </c>
      <c r="U2" s="41" t="s">
        <v>14</v>
      </c>
      <c r="V2" s="41" t="s">
        <v>15</v>
      </c>
      <c r="W2" s="41" t="s">
        <v>16</v>
      </c>
      <c r="X2" s="41" t="s">
        <v>2127</v>
      </c>
      <c r="Y2" s="41" t="s">
        <v>2131</v>
      </c>
      <c r="Z2" s="41" t="s">
        <v>17</v>
      </c>
      <c r="AA2" s="41" t="s">
        <v>2128</v>
      </c>
      <c r="AB2" s="41" t="s">
        <v>2129</v>
      </c>
      <c r="AC2" s="41" t="s">
        <v>18</v>
      </c>
      <c r="AD2" s="41" t="s">
        <v>2126</v>
      </c>
      <c r="AE2" s="41" t="s">
        <v>2130</v>
      </c>
      <c r="AF2" s="41" t="s">
        <v>19</v>
      </c>
      <c r="AG2" s="41" t="s">
        <v>20</v>
      </c>
      <c r="AH2" s="41" t="s">
        <v>21</v>
      </c>
      <c r="AI2" s="41" t="s">
        <v>22</v>
      </c>
      <c r="AJ2" s="41" t="s">
        <v>23</v>
      </c>
      <c r="AK2" s="45" t="s">
        <v>24</v>
      </c>
      <c r="AL2" s="45" t="s">
        <v>10</v>
      </c>
      <c r="AM2" s="45" t="s">
        <v>11</v>
      </c>
    </row>
    <row r="3" spans="1:39" x14ac:dyDescent="0.2">
      <c r="A3" s="44" t="s">
        <v>179</v>
      </c>
      <c r="B3" t="s">
        <v>2041</v>
      </c>
      <c r="C3" t="s">
        <v>3668</v>
      </c>
      <c r="D3" t="s">
        <v>86</v>
      </c>
      <c r="E3" t="s">
        <v>3669</v>
      </c>
      <c r="F3" t="s">
        <v>2041</v>
      </c>
      <c r="G3" t="s">
        <v>1805</v>
      </c>
      <c r="H3" s="39">
        <v>26665</v>
      </c>
      <c r="I3">
        <v>1973</v>
      </c>
      <c r="J3" t="s">
        <v>1813</v>
      </c>
      <c r="K3" t="s">
        <v>92</v>
      </c>
      <c r="M3" t="s">
        <v>3676</v>
      </c>
      <c r="N3">
        <v>1983</v>
      </c>
      <c r="P3" t="s">
        <v>3677</v>
      </c>
      <c r="Q3" t="s">
        <v>36</v>
      </c>
      <c r="R3" t="s">
        <v>87</v>
      </c>
      <c r="S3" t="s">
        <v>139</v>
      </c>
      <c r="V3" t="s">
        <v>3672</v>
      </c>
      <c r="W3" t="s">
        <v>87</v>
      </c>
      <c r="AG3" t="s">
        <v>2116</v>
      </c>
      <c r="AH3" t="s">
        <v>2116</v>
      </c>
      <c r="AI3">
        <v>407981</v>
      </c>
      <c r="AJ3">
        <v>4094384</v>
      </c>
      <c r="AK3" t="s">
        <v>3675</v>
      </c>
      <c r="AL3" s="55">
        <v>0.88</v>
      </c>
      <c r="AM3" s="55">
        <v>0.79200000000000004</v>
      </c>
    </row>
    <row r="4" spans="1:39" x14ac:dyDescent="0.2">
      <c r="A4" s="44" t="s">
        <v>179</v>
      </c>
      <c r="B4" t="s">
        <v>2041</v>
      </c>
      <c r="C4" t="s">
        <v>3668</v>
      </c>
      <c r="D4" t="s">
        <v>86</v>
      </c>
      <c r="E4" t="s">
        <v>3669</v>
      </c>
      <c r="F4" t="s">
        <v>2041</v>
      </c>
      <c r="G4" t="s">
        <v>1805</v>
      </c>
      <c r="H4" s="39">
        <v>26665</v>
      </c>
      <c r="I4">
        <v>1973</v>
      </c>
      <c r="J4" t="s">
        <v>1813</v>
      </c>
      <c r="K4" t="s">
        <v>92</v>
      </c>
      <c r="M4" t="s">
        <v>3676</v>
      </c>
      <c r="N4">
        <v>2003</v>
      </c>
      <c r="P4" t="s">
        <v>3677</v>
      </c>
      <c r="Q4" t="s">
        <v>36</v>
      </c>
      <c r="R4" t="s">
        <v>87</v>
      </c>
      <c r="S4" t="s">
        <v>139</v>
      </c>
      <c r="V4" t="s">
        <v>3672</v>
      </c>
      <c r="W4" t="s">
        <v>87</v>
      </c>
      <c r="AG4" t="s">
        <v>2116</v>
      </c>
      <c r="AH4" t="s">
        <v>2116</v>
      </c>
      <c r="AI4">
        <v>407981</v>
      </c>
      <c r="AJ4">
        <v>4094384</v>
      </c>
      <c r="AK4" t="s">
        <v>3675</v>
      </c>
      <c r="AL4" s="55">
        <v>1.18</v>
      </c>
      <c r="AM4" s="55">
        <v>1.0620000000000001</v>
      </c>
    </row>
    <row r="5" spans="1:39" x14ac:dyDescent="0.2">
      <c r="A5" s="44" t="s">
        <v>179</v>
      </c>
      <c r="B5" t="s">
        <v>2041</v>
      </c>
      <c r="C5" t="s">
        <v>3668</v>
      </c>
      <c r="D5" t="s">
        <v>86</v>
      </c>
      <c r="E5" t="s">
        <v>3669</v>
      </c>
      <c r="F5" t="s">
        <v>2041</v>
      </c>
      <c r="G5" t="s">
        <v>1805</v>
      </c>
      <c r="H5" s="39">
        <v>26665</v>
      </c>
      <c r="I5">
        <v>1973</v>
      </c>
      <c r="J5" t="s">
        <v>1813</v>
      </c>
      <c r="K5" t="s">
        <v>92</v>
      </c>
      <c r="M5" t="s">
        <v>3676</v>
      </c>
      <c r="N5">
        <v>2006</v>
      </c>
      <c r="P5" t="s">
        <v>3677</v>
      </c>
      <c r="Q5" t="s">
        <v>36</v>
      </c>
      <c r="R5" t="s">
        <v>87</v>
      </c>
      <c r="S5" t="s">
        <v>139</v>
      </c>
      <c r="V5" t="s">
        <v>3672</v>
      </c>
      <c r="W5" t="s">
        <v>87</v>
      </c>
      <c r="AG5" t="s">
        <v>2116</v>
      </c>
      <c r="AH5" t="s">
        <v>2116</v>
      </c>
      <c r="AI5">
        <v>407981</v>
      </c>
      <c r="AJ5">
        <v>4094384</v>
      </c>
      <c r="AK5" t="s">
        <v>3675</v>
      </c>
      <c r="AL5" s="55">
        <v>1.18</v>
      </c>
      <c r="AM5" s="55">
        <v>1.0620000000000001</v>
      </c>
    </row>
    <row r="6" spans="1:39" x14ac:dyDescent="0.2">
      <c r="A6" s="44" t="s">
        <v>179</v>
      </c>
      <c r="B6" t="s">
        <v>2041</v>
      </c>
      <c r="C6" t="s">
        <v>3668</v>
      </c>
      <c r="D6" t="s">
        <v>86</v>
      </c>
      <c r="E6" t="s">
        <v>3669</v>
      </c>
      <c r="F6" t="s">
        <v>2041</v>
      </c>
      <c r="G6" t="s">
        <v>1805</v>
      </c>
      <c r="H6" s="39">
        <v>26665</v>
      </c>
      <c r="I6">
        <v>1973</v>
      </c>
      <c r="J6" t="s">
        <v>1813</v>
      </c>
      <c r="K6" t="s">
        <v>92</v>
      </c>
      <c r="M6" t="s">
        <v>3676</v>
      </c>
      <c r="N6">
        <v>2010</v>
      </c>
      <c r="P6" t="s">
        <v>3681</v>
      </c>
      <c r="Q6" t="s">
        <v>36</v>
      </c>
      <c r="R6" t="s">
        <v>87</v>
      </c>
      <c r="S6" t="s">
        <v>139</v>
      </c>
      <c r="V6" t="s">
        <v>3672</v>
      </c>
      <c r="W6" t="s">
        <v>87</v>
      </c>
      <c r="AG6" t="s">
        <v>2116</v>
      </c>
      <c r="AH6" t="s">
        <v>2116</v>
      </c>
      <c r="AI6">
        <v>407981</v>
      </c>
      <c r="AJ6">
        <v>4094384</v>
      </c>
      <c r="AK6" t="s">
        <v>3675</v>
      </c>
      <c r="AL6" s="55">
        <v>0.9</v>
      </c>
      <c r="AM6" s="55">
        <v>0.81</v>
      </c>
    </row>
    <row r="7" spans="1:39" x14ac:dyDescent="0.2">
      <c r="A7" s="44" t="s">
        <v>179</v>
      </c>
      <c r="B7" t="s">
        <v>2041</v>
      </c>
      <c r="C7" t="s">
        <v>3668</v>
      </c>
      <c r="D7" t="s">
        <v>86</v>
      </c>
      <c r="E7" t="s">
        <v>3669</v>
      </c>
      <c r="F7" t="s">
        <v>2041</v>
      </c>
      <c r="G7" t="s">
        <v>1805</v>
      </c>
      <c r="H7" s="39">
        <v>26665</v>
      </c>
      <c r="I7">
        <v>1973</v>
      </c>
      <c r="J7" t="s">
        <v>1813</v>
      </c>
      <c r="K7" t="s">
        <v>92</v>
      </c>
      <c r="M7" t="s">
        <v>3676</v>
      </c>
      <c r="N7">
        <v>2012</v>
      </c>
      <c r="P7" t="s">
        <v>3682</v>
      </c>
      <c r="Q7" t="s">
        <v>36</v>
      </c>
      <c r="R7" t="s">
        <v>87</v>
      </c>
      <c r="S7" t="s">
        <v>139</v>
      </c>
      <c r="V7" t="s">
        <v>3672</v>
      </c>
      <c r="W7" t="s">
        <v>87</v>
      </c>
      <c r="AG7" t="s">
        <v>2116</v>
      </c>
      <c r="AH7" t="s">
        <v>2116</v>
      </c>
      <c r="AI7">
        <v>407981</v>
      </c>
      <c r="AJ7">
        <v>4094384</v>
      </c>
      <c r="AK7" t="s">
        <v>3675</v>
      </c>
      <c r="AL7" s="55">
        <v>1.42</v>
      </c>
      <c r="AM7" s="55">
        <v>1.278</v>
      </c>
    </row>
    <row r="8" spans="1:39" x14ac:dyDescent="0.2">
      <c r="A8" s="44" t="s">
        <v>179</v>
      </c>
      <c r="B8" t="s">
        <v>2041</v>
      </c>
      <c r="C8" t="s">
        <v>3668</v>
      </c>
      <c r="D8" t="s">
        <v>86</v>
      </c>
      <c r="E8" t="s">
        <v>3669</v>
      </c>
      <c r="F8" t="s">
        <v>2041</v>
      </c>
      <c r="G8" t="s">
        <v>1805</v>
      </c>
      <c r="H8" s="39">
        <v>26665</v>
      </c>
      <c r="I8">
        <v>1973</v>
      </c>
      <c r="J8" t="s">
        <v>1813</v>
      </c>
      <c r="K8" t="s">
        <v>92</v>
      </c>
      <c r="M8" t="s">
        <v>3670</v>
      </c>
      <c r="N8">
        <v>1973</v>
      </c>
      <c r="P8" t="s">
        <v>3674</v>
      </c>
      <c r="Q8" t="s">
        <v>36</v>
      </c>
      <c r="R8" t="s">
        <v>37</v>
      </c>
      <c r="S8" t="s">
        <v>139</v>
      </c>
      <c r="V8" t="s">
        <v>3672</v>
      </c>
      <c r="W8" t="s">
        <v>37</v>
      </c>
      <c r="AG8" t="s">
        <v>2116</v>
      </c>
      <c r="AH8" t="s">
        <v>2116</v>
      </c>
      <c r="AI8">
        <v>407981</v>
      </c>
      <c r="AJ8">
        <v>4094384</v>
      </c>
      <c r="AK8" t="s">
        <v>3675</v>
      </c>
      <c r="AL8" s="55">
        <v>0.2</v>
      </c>
      <c r="AM8" s="55">
        <v>0.18</v>
      </c>
    </row>
    <row r="9" spans="1:39" x14ac:dyDescent="0.2">
      <c r="A9" s="44" t="s">
        <v>179</v>
      </c>
      <c r="B9" t="s">
        <v>2041</v>
      </c>
      <c r="C9" t="s">
        <v>3668</v>
      </c>
      <c r="D9" t="s">
        <v>86</v>
      </c>
      <c r="E9" t="s">
        <v>3669</v>
      </c>
      <c r="F9" t="s">
        <v>2041</v>
      </c>
      <c r="G9" t="s">
        <v>1805</v>
      </c>
      <c r="H9" s="39">
        <v>26665</v>
      </c>
      <c r="I9">
        <v>1973</v>
      </c>
      <c r="J9" t="s">
        <v>1813</v>
      </c>
      <c r="K9" t="s">
        <v>92</v>
      </c>
      <c r="M9" t="s">
        <v>3670</v>
      </c>
      <c r="N9">
        <v>1973</v>
      </c>
      <c r="P9" t="s">
        <v>3674</v>
      </c>
      <c r="Q9" t="s">
        <v>36</v>
      </c>
      <c r="R9" t="s">
        <v>37</v>
      </c>
      <c r="AK9" t="s">
        <v>3643</v>
      </c>
      <c r="AL9" s="55">
        <v>0.2</v>
      </c>
      <c r="AM9" s="55">
        <v>0.18</v>
      </c>
    </row>
    <row r="10" spans="1:39" x14ac:dyDescent="0.2">
      <c r="A10" s="44" t="s">
        <v>179</v>
      </c>
      <c r="B10" t="s">
        <v>2041</v>
      </c>
      <c r="C10" t="s">
        <v>3668</v>
      </c>
      <c r="D10" t="s">
        <v>86</v>
      </c>
      <c r="E10" t="s">
        <v>3669</v>
      </c>
      <c r="F10" t="s">
        <v>2041</v>
      </c>
      <c r="G10" t="s">
        <v>1805</v>
      </c>
      <c r="H10" s="39">
        <v>26665</v>
      </c>
      <c r="I10">
        <v>1973</v>
      </c>
      <c r="J10" t="s">
        <v>1813</v>
      </c>
      <c r="K10" t="s">
        <v>92</v>
      </c>
      <c r="M10" t="s">
        <v>3670</v>
      </c>
      <c r="N10">
        <v>1998</v>
      </c>
      <c r="P10" t="s">
        <v>3671</v>
      </c>
      <c r="Q10" t="s">
        <v>36</v>
      </c>
      <c r="R10" t="s">
        <v>37</v>
      </c>
      <c r="S10" t="s">
        <v>139</v>
      </c>
      <c r="V10" t="s">
        <v>3672</v>
      </c>
      <c r="W10" t="s">
        <v>37</v>
      </c>
      <c r="AG10" t="s">
        <v>2116</v>
      </c>
      <c r="AH10" t="s">
        <v>2116</v>
      </c>
      <c r="AI10">
        <v>407981</v>
      </c>
      <c r="AJ10">
        <v>4094384</v>
      </c>
      <c r="AK10" t="s">
        <v>3643</v>
      </c>
      <c r="AL10" s="55">
        <v>0.72</v>
      </c>
      <c r="AM10" s="55">
        <v>0.64800000000000002</v>
      </c>
    </row>
    <row r="11" spans="1:39" x14ac:dyDescent="0.2">
      <c r="A11" s="44" t="s">
        <v>179</v>
      </c>
      <c r="B11" t="s">
        <v>2041</v>
      </c>
      <c r="C11" t="s">
        <v>3668</v>
      </c>
      <c r="D11" t="s">
        <v>86</v>
      </c>
      <c r="E11" t="s">
        <v>3669</v>
      </c>
      <c r="F11" t="s">
        <v>2041</v>
      </c>
      <c r="G11" t="s">
        <v>1805</v>
      </c>
      <c r="H11" s="39">
        <v>26665</v>
      </c>
      <c r="I11">
        <v>1973</v>
      </c>
      <c r="J11" t="s">
        <v>1813</v>
      </c>
      <c r="K11" t="s">
        <v>92</v>
      </c>
      <c r="M11" t="s">
        <v>3670</v>
      </c>
      <c r="N11">
        <v>1998</v>
      </c>
      <c r="P11" t="s">
        <v>3679</v>
      </c>
      <c r="Q11" t="s">
        <v>36</v>
      </c>
      <c r="R11" t="s">
        <v>37</v>
      </c>
      <c r="S11" t="s">
        <v>139</v>
      </c>
      <c r="V11" t="s">
        <v>3672</v>
      </c>
      <c r="W11" t="s">
        <v>37</v>
      </c>
      <c r="AG11" t="s">
        <v>2116</v>
      </c>
      <c r="AH11" t="s">
        <v>2116</v>
      </c>
      <c r="AI11">
        <v>407981</v>
      </c>
      <c r="AJ11">
        <v>4094384</v>
      </c>
      <c r="AK11" t="s">
        <v>3675</v>
      </c>
      <c r="AL11" s="55">
        <v>0.92</v>
      </c>
      <c r="AM11" s="55">
        <v>0.82799999999999996</v>
      </c>
    </row>
    <row r="12" spans="1:39" x14ac:dyDescent="0.2">
      <c r="A12" s="44" t="s">
        <v>179</v>
      </c>
      <c r="B12" t="s">
        <v>2041</v>
      </c>
      <c r="C12" t="s">
        <v>3668</v>
      </c>
      <c r="D12" t="s">
        <v>86</v>
      </c>
      <c r="E12" t="s">
        <v>3669</v>
      </c>
      <c r="F12" t="s">
        <v>2041</v>
      </c>
      <c r="G12" t="s">
        <v>1805</v>
      </c>
      <c r="H12" s="39">
        <v>26665</v>
      </c>
      <c r="I12">
        <v>1973</v>
      </c>
      <c r="J12" t="s">
        <v>1813</v>
      </c>
      <c r="K12" t="s">
        <v>92</v>
      </c>
      <c r="M12" t="s">
        <v>3670</v>
      </c>
      <c r="N12">
        <v>2008</v>
      </c>
      <c r="P12" t="s">
        <v>3680</v>
      </c>
      <c r="Q12" t="s">
        <v>36</v>
      </c>
      <c r="R12" t="s">
        <v>37</v>
      </c>
      <c r="S12" t="s">
        <v>139</v>
      </c>
      <c r="V12" t="s">
        <v>3672</v>
      </c>
      <c r="W12" t="s">
        <v>37</v>
      </c>
      <c r="AG12" t="s">
        <v>2116</v>
      </c>
      <c r="AH12" t="s">
        <v>2116</v>
      </c>
      <c r="AI12">
        <v>407981</v>
      </c>
      <c r="AJ12">
        <v>4094384</v>
      </c>
      <c r="AK12" t="s">
        <v>3675</v>
      </c>
      <c r="AL12" s="55">
        <v>1.36</v>
      </c>
      <c r="AM12" s="55">
        <v>1.224</v>
      </c>
    </row>
    <row r="13" spans="1:39" x14ac:dyDescent="0.2">
      <c r="A13" s="44" t="s">
        <v>179</v>
      </c>
      <c r="B13" t="s">
        <v>2041</v>
      </c>
      <c r="C13" t="s">
        <v>3668</v>
      </c>
      <c r="D13" t="s">
        <v>86</v>
      </c>
      <c r="E13" t="s">
        <v>3669</v>
      </c>
      <c r="F13" t="s">
        <v>2041</v>
      </c>
      <c r="G13" t="s">
        <v>1805</v>
      </c>
      <c r="H13" s="39">
        <v>26665</v>
      </c>
      <c r="I13">
        <v>1973</v>
      </c>
      <c r="J13" t="s">
        <v>1813</v>
      </c>
      <c r="K13" t="s">
        <v>92</v>
      </c>
      <c r="M13" t="s">
        <v>3670</v>
      </c>
      <c r="N13">
        <v>2021</v>
      </c>
      <c r="P13" t="s">
        <v>3683</v>
      </c>
      <c r="Q13" t="s">
        <v>36</v>
      </c>
      <c r="R13" t="s">
        <v>37</v>
      </c>
      <c r="S13" t="s">
        <v>139</v>
      </c>
      <c r="V13" t="s">
        <v>3672</v>
      </c>
      <c r="W13" t="s">
        <v>37</v>
      </c>
      <c r="AG13" t="s">
        <v>2116</v>
      </c>
      <c r="AH13" t="s">
        <v>2116</v>
      </c>
      <c r="AI13">
        <v>407981</v>
      </c>
      <c r="AJ13">
        <v>4094384</v>
      </c>
      <c r="AK13" t="s">
        <v>3675</v>
      </c>
      <c r="AL13" s="55">
        <v>1.46</v>
      </c>
      <c r="AM13" s="55">
        <v>1.3140000000000001</v>
      </c>
    </row>
    <row r="14" spans="1:39" x14ac:dyDescent="0.2">
      <c r="A14" s="44" t="s">
        <v>179</v>
      </c>
      <c r="B14" t="s">
        <v>2041</v>
      </c>
      <c r="C14" t="s">
        <v>3668</v>
      </c>
      <c r="D14" t="s">
        <v>86</v>
      </c>
      <c r="E14" t="s">
        <v>3669</v>
      </c>
      <c r="F14" t="s">
        <v>2041</v>
      </c>
      <c r="G14" t="s">
        <v>1805</v>
      </c>
      <c r="H14" s="39">
        <v>26665</v>
      </c>
      <c r="I14">
        <v>1973</v>
      </c>
      <c r="J14" t="s">
        <v>1813</v>
      </c>
      <c r="K14" t="s">
        <v>92</v>
      </c>
      <c r="M14" t="s">
        <v>3670</v>
      </c>
      <c r="N14">
        <v>2021</v>
      </c>
      <c r="P14" t="s">
        <v>3684</v>
      </c>
      <c r="Q14" t="s">
        <v>36</v>
      </c>
      <c r="R14" t="s">
        <v>37</v>
      </c>
      <c r="S14" t="s">
        <v>139</v>
      </c>
      <c r="V14" t="s">
        <v>3672</v>
      </c>
      <c r="W14" t="s">
        <v>37</v>
      </c>
      <c r="AG14" t="s">
        <v>2116</v>
      </c>
      <c r="AH14" t="s">
        <v>2116</v>
      </c>
      <c r="AI14">
        <v>407981</v>
      </c>
      <c r="AJ14">
        <v>4094384</v>
      </c>
      <c r="AK14" t="s">
        <v>3675</v>
      </c>
      <c r="AL14" s="55">
        <v>1.5</v>
      </c>
      <c r="AM14" s="55">
        <v>1.35</v>
      </c>
    </row>
    <row r="15" spans="1:39" x14ac:dyDescent="0.2">
      <c r="A15" s="44" t="s">
        <v>179</v>
      </c>
      <c r="B15" t="s">
        <v>2041</v>
      </c>
      <c r="C15" t="s">
        <v>3668</v>
      </c>
      <c r="D15" t="s">
        <v>86</v>
      </c>
      <c r="E15" t="s">
        <v>3669</v>
      </c>
      <c r="F15" t="s">
        <v>2041</v>
      </c>
      <c r="G15" t="s">
        <v>1805</v>
      </c>
      <c r="H15" s="39">
        <v>26665</v>
      </c>
      <c r="I15">
        <v>1973</v>
      </c>
      <c r="J15" t="s">
        <v>1813</v>
      </c>
      <c r="K15" t="s">
        <v>92</v>
      </c>
      <c r="M15" t="s">
        <v>3670</v>
      </c>
      <c r="N15">
        <v>2022</v>
      </c>
      <c r="P15" t="s">
        <v>3685</v>
      </c>
      <c r="Q15" t="s">
        <v>36</v>
      </c>
      <c r="R15" t="s">
        <v>37</v>
      </c>
      <c r="S15" t="s">
        <v>139</v>
      </c>
      <c r="V15" t="s">
        <v>3672</v>
      </c>
      <c r="W15" t="s">
        <v>37</v>
      </c>
      <c r="AG15" t="s">
        <v>2116</v>
      </c>
      <c r="AH15" t="s">
        <v>2116</v>
      </c>
      <c r="AI15">
        <v>407981</v>
      </c>
      <c r="AJ15">
        <v>4094384</v>
      </c>
      <c r="AK15" t="s">
        <v>3675</v>
      </c>
      <c r="AL15" s="55">
        <v>0.4</v>
      </c>
      <c r="AM15" s="55">
        <v>0.36</v>
      </c>
    </row>
    <row r="16" spans="1:39" x14ac:dyDescent="0.2">
      <c r="A16" s="44" t="s">
        <v>179</v>
      </c>
      <c r="B16" t="s">
        <v>2042</v>
      </c>
      <c r="C16" t="s">
        <v>3668</v>
      </c>
      <c r="D16" t="s">
        <v>86</v>
      </c>
      <c r="E16" t="s">
        <v>3669</v>
      </c>
      <c r="F16" t="s">
        <v>2042</v>
      </c>
      <c r="G16" t="s">
        <v>1805</v>
      </c>
      <c r="H16" s="39">
        <v>22282</v>
      </c>
      <c r="I16">
        <v>1961</v>
      </c>
      <c r="J16" t="s">
        <v>1813</v>
      </c>
      <c r="K16" t="s">
        <v>91</v>
      </c>
      <c r="N16" t="s">
        <v>2116</v>
      </c>
      <c r="Q16" t="s">
        <v>36</v>
      </c>
      <c r="R16" t="s">
        <v>87</v>
      </c>
      <c r="S16" t="s">
        <v>139</v>
      </c>
      <c r="V16" t="s">
        <v>3689</v>
      </c>
      <c r="W16" t="s">
        <v>87</v>
      </c>
      <c r="AG16" t="s">
        <v>2116</v>
      </c>
      <c r="AH16" t="s">
        <v>2116</v>
      </c>
      <c r="AI16">
        <v>674116</v>
      </c>
      <c r="AJ16">
        <v>4265965</v>
      </c>
      <c r="AK16" t="s">
        <v>3675</v>
      </c>
      <c r="AL16" s="55"/>
      <c r="AM16" s="55">
        <v>0</v>
      </c>
    </row>
    <row r="17" spans="1:39" x14ac:dyDescent="0.2">
      <c r="A17" s="44" t="s">
        <v>179</v>
      </c>
      <c r="B17" t="s">
        <v>2042</v>
      </c>
      <c r="C17" t="s">
        <v>3668</v>
      </c>
      <c r="D17" t="s">
        <v>86</v>
      </c>
      <c r="E17" t="s">
        <v>3669</v>
      </c>
      <c r="F17" t="s">
        <v>2042</v>
      </c>
      <c r="G17" t="s">
        <v>1805</v>
      </c>
      <c r="H17" s="39">
        <v>22282</v>
      </c>
      <c r="I17">
        <v>1961</v>
      </c>
      <c r="J17" t="s">
        <v>1813</v>
      </c>
      <c r="K17" t="s">
        <v>91</v>
      </c>
      <c r="M17" t="s">
        <v>3676</v>
      </c>
      <c r="N17">
        <v>2001</v>
      </c>
      <c r="P17" t="s">
        <v>3677</v>
      </c>
      <c r="Q17" t="s">
        <v>36</v>
      </c>
      <c r="R17" t="s">
        <v>87</v>
      </c>
      <c r="S17" t="s">
        <v>139</v>
      </c>
      <c r="V17" t="s">
        <v>3689</v>
      </c>
      <c r="W17" t="s">
        <v>87</v>
      </c>
      <c r="AG17" t="s">
        <v>2116</v>
      </c>
      <c r="AH17" t="s">
        <v>2116</v>
      </c>
      <c r="AI17">
        <v>674116</v>
      </c>
      <c r="AJ17">
        <v>4265965</v>
      </c>
      <c r="AK17" t="s">
        <v>3675</v>
      </c>
      <c r="AL17" s="55">
        <v>1.18</v>
      </c>
      <c r="AM17" s="55">
        <v>1.0620000000000001</v>
      </c>
    </row>
    <row r="18" spans="1:39" x14ac:dyDescent="0.2">
      <c r="A18" s="44" t="s">
        <v>179</v>
      </c>
      <c r="B18" t="s">
        <v>2042</v>
      </c>
      <c r="C18" t="s">
        <v>3668</v>
      </c>
      <c r="D18" t="s">
        <v>86</v>
      </c>
      <c r="E18" t="s">
        <v>3669</v>
      </c>
      <c r="F18" t="s">
        <v>2042</v>
      </c>
      <c r="G18" t="s">
        <v>1805</v>
      </c>
      <c r="H18" s="39">
        <v>22282</v>
      </c>
      <c r="I18">
        <v>1961</v>
      </c>
      <c r="J18" t="s">
        <v>1813</v>
      </c>
      <c r="K18" t="s">
        <v>91</v>
      </c>
      <c r="M18" t="s">
        <v>3676</v>
      </c>
      <c r="N18">
        <v>2006</v>
      </c>
      <c r="P18" t="s">
        <v>3677</v>
      </c>
      <c r="Q18" t="s">
        <v>36</v>
      </c>
      <c r="R18" t="s">
        <v>87</v>
      </c>
      <c r="S18" t="s">
        <v>139</v>
      </c>
      <c r="V18" t="s">
        <v>3689</v>
      </c>
      <c r="W18" t="s">
        <v>87</v>
      </c>
      <c r="AG18" t="s">
        <v>2116</v>
      </c>
      <c r="AH18" t="s">
        <v>2116</v>
      </c>
      <c r="AI18">
        <v>674116</v>
      </c>
      <c r="AJ18">
        <v>4265965</v>
      </c>
      <c r="AK18" t="s">
        <v>3675</v>
      </c>
      <c r="AL18" s="55">
        <v>1.18</v>
      </c>
      <c r="AM18" s="55">
        <v>1.0620000000000001</v>
      </c>
    </row>
    <row r="19" spans="1:39" x14ac:dyDescent="0.2">
      <c r="A19" s="44" t="s">
        <v>179</v>
      </c>
      <c r="B19" t="s">
        <v>2042</v>
      </c>
      <c r="C19" t="s">
        <v>3668</v>
      </c>
      <c r="D19" t="s">
        <v>86</v>
      </c>
      <c r="E19" t="s">
        <v>3669</v>
      </c>
      <c r="F19" t="s">
        <v>2042</v>
      </c>
      <c r="G19" t="s">
        <v>1805</v>
      </c>
      <c r="H19" s="39">
        <v>22282</v>
      </c>
      <c r="I19">
        <v>1961</v>
      </c>
      <c r="J19" t="s">
        <v>1813</v>
      </c>
      <c r="K19" t="s">
        <v>91</v>
      </c>
      <c r="M19" t="s">
        <v>3676</v>
      </c>
      <c r="N19">
        <v>2008</v>
      </c>
      <c r="P19" t="s">
        <v>3693</v>
      </c>
      <c r="Q19" t="s">
        <v>36</v>
      </c>
      <c r="R19" t="s">
        <v>87</v>
      </c>
      <c r="S19" t="s">
        <v>139</v>
      </c>
      <c r="V19" t="s">
        <v>3689</v>
      </c>
      <c r="W19" t="s">
        <v>87</v>
      </c>
      <c r="AG19" t="s">
        <v>2116</v>
      </c>
      <c r="AH19" t="s">
        <v>2116</v>
      </c>
      <c r="AI19">
        <v>674116</v>
      </c>
      <c r="AJ19">
        <v>4265965</v>
      </c>
      <c r="AK19" t="s">
        <v>3675</v>
      </c>
      <c r="AL19" s="55">
        <v>1.42</v>
      </c>
      <c r="AM19" s="55">
        <v>1.278</v>
      </c>
    </row>
    <row r="20" spans="1:39" x14ac:dyDescent="0.2">
      <c r="A20" s="44" t="s">
        <v>179</v>
      </c>
      <c r="B20" t="s">
        <v>2042</v>
      </c>
      <c r="C20" t="s">
        <v>3668</v>
      </c>
      <c r="D20" t="s">
        <v>86</v>
      </c>
      <c r="E20" t="s">
        <v>3669</v>
      </c>
      <c r="F20" t="s">
        <v>2042</v>
      </c>
      <c r="G20" t="s">
        <v>1805</v>
      </c>
      <c r="H20" s="39">
        <v>22282</v>
      </c>
      <c r="I20">
        <v>1961</v>
      </c>
      <c r="J20" t="s">
        <v>1813</v>
      </c>
      <c r="K20" t="s">
        <v>91</v>
      </c>
      <c r="M20" t="s">
        <v>3676</v>
      </c>
      <c r="N20">
        <v>2012</v>
      </c>
      <c r="P20" t="s">
        <v>3693</v>
      </c>
      <c r="Q20" t="s">
        <v>36</v>
      </c>
      <c r="R20" t="s">
        <v>87</v>
      </c>
      <c r="S20" t="s">
        <v>139</v>
      </c>
      <c r="V20" t="s">
        <v>3689</v>
      </c>
      <c r="W20" t="s">
        <v>87</v>
      </c>
      <c r="AG20" t="s">
        <v>2116</v>
      </c>
      <c r="AH20" t="s">
        <v>2116</v>
      </c>
      <c r="AI20">
        <v>674116</v>
      </c>
      <c r="AJ20">
        <v>4265965</v>
      </c>
      <c r="AK20" t="s">
        <v>3675</v>
      </c>
      <c r="AL20" s="55">
        <v>1.42</v>
      </c>
      <c r="AM20" s="55">
        <v>1.278</v>
      </c>
    </row>
    <row r="21" spans="1:39" x14ac:dyDescent="0.2">
      <c r="A21" s="44" t="s">
        <v>179</v>
      </c>
      <c r="B21" t="s">
        <v>2042</v>
      </c>
      <c r="C21" t="s">
        <v>3668</v>
      </c>
      <c r="D21" t="s">
        <v>86</v>
      </c>
      <c r="E21" t="s">
        <v>3669</v>
      </c>
      <c r="F21" t="s">
        <v>2042</v>
      </c>
      <c r="G21" t="s">
        <v>1805</v>
      </c>
      <c r="H21" s="39">
        <v>22282</v>
      </c>
      <c r="I21">
        <v>1961</v>
      </c>
      <c r="J21" t="s">
        <v>1813</v>
      </c>
      <c r="K21" t="s">
        <v>91</v>
      </c>
      <c r="M21" t="s">
        <v>3676</v>
      </c>
      <c r="N21">
        <v>2023</v>
      </c>
      <c r="P21" t="s">
        <v>3696</v>
      </c>
      <c r="Q21" t="s">
        <v>36</v>
      </c>
      <c r="R21" t="s">
        <v>87</v>
      </c>
      <c r="S21" t="s">
        <v>139</v>
      </c>
      <c r="V21" t="s">
        <v>3689</v>
      </c>
      <c r="W21" t="s">
        <v>87</v>
      </c>
      <c r="AG21" t="s">
        <v>2116</v>
      </c>
      <c r="AH21" t="s">
        <v>2116</v>
      </c>
      <c r="AI21">
        <v>674116</v>
      </c>
      <c r="AJ21">
        <v>4265965</v>
      </c>
      <c r="AK21" t="s">
        <v>3675</v>
      </c>
      <c r="AL21" s="55">
        <v>1</v>
      </c>
      <c r="AM21" s="55">
        <v>0.9</v>
      </c>
    </row>
    <row r="22" spans="1:39" x14ac:dyDescent="0.2">
      <c r="A22" s="44" t="s">
        <v>179</v>
      </c>
      <c r="B22" t="s">
        <v>2042</v>
      </c>
      <c r="C22" t="s">
        <v>3668</v>
      </c>
      <c r="D22" t="s">
        <v>86</v>
      </c>
      <c r="E22" t="s">
        <v>3669</v>
      </c>
      <c r="F22" t="s">
        <v>2042</v>
      </c>
      <c r="G22" t="s">
        <v>1805</v>
      </c>
      <c r="H22" s="39">
        <v>22282</v>
      </c>
      <c r="I22">
        <v>1961</v>
      </c>
      <c r="J22" t="s">
        <v>1813</v>
      </c>
      <c r="K22" t="s">
        <v>91</v>
      </c>
      <c r="M22" t="s">
        <v>3670</v>
      </c>
      <c r="N22">
        <v>1961</v>
      </c>
      <c r="P22" t="s">
        <v>3690</v>
      </c>
      <c r="Q22" t="s">
        <v>36</v>
      </c>
      <c r="R22" t="s">
        <v>37</v>
      </c>
      <c r="S22" t="s">
        <v>139</v>
      </c>
      <c r="V22" t="s">
        <v>3689</v>
      </c>
      <c r="W22" t="s">
        <v>37</v>
      </c>
      <c r="AG22" t="s">
        <v>2116</v>
      </c>
      <c r="AH22" t="s">
        <v>2116</v>
      </c>
      <c r="AI22">
        <v>674116</v>
      </c>
      <c r="AJ22">
        <v>4265965</v>
      </c>
      <c r="AK22" t="s">
        <v>3675</v>
      </c>
      <c r="AL22" s="55">
        <v>0.3</v>
      </c>
      <c r="AM22" s="55">
        <v>0.27</v>
      </c>
    </row>
    <row r="23" spans="1:39" x14ac:dyDescent="0.2">
      <c r="A23" s="44" t="s">
        <v>179</v>
      </c>
      <c r="B23" t="s">
        <v>2042</v>
      </c>
      <c r="C23" t="s">
        <v>3668</v>
      </c>
      <c r="D23" t="s">
        <v>86</v>
      </c>
      <c r="E23" t="s">
        <v>3669</v>
      </c>
      <c r="F23" t="s">
        <v>2042</v>
      </c>
      <c r="G23" t="s">
        <v>1805</v>
      </c>
      <c r="H23" s="39">
        <v>22282</v>
      </c>
      <c r="I23">
        <v>1961</v>
      </c>
      <c r="J23" t="s">
        <v>1813</v>
      </c>
      <c r="K23" t="s">
        <v>91</v>
      </c>
      <c r="M23" t="s">
        <v>3670</v>
      </c>
      <c r="N23">
        <v>1996</v>
      </c>
      <c r="P23" t="s">
        <v>3683</v>
      </c>
      <c r="Q23" t="s">
        <v>36</v>
      </c>
      <c r="R23" t="s">
        <v>37</v>
      </c>
      <c r="S23" t="s">
        <v>139</v>
      </c>
      <c r="V23" t="s">
        <v>3689</v>
      </c>
      <c r="W23" t="s">
        <v>37</v>
      </c>
      <c r="AG23" t="s">
        <v>2116</v>
      </c>
      <c r="AH23" t="s">
        <v>2116</v>
      </c>
      <c r="AI23">
        <v>674116</v>
      </c>
      <c r="AJ23">
        <v>4265965</v>
      </c>
      <c r="AK23" t="s">
        <v>3675</v>
      </c>
      <c r="AL23" s="55">
        <v>1.5</v>
      </c>
      <c r="AM23" s="55">
        <v>1.35</v>
      </c>
    </row>
    <row r="24" spans="1:39" x14ac:dyDescent="0.2">
      <c r="A24" s="44" t="s">
        <v>179</v>
      </c>
      <c r="B24" t="s">
        <v>2042</v>
      </c>
      <c r="C24" t="s">
        <v>3668</v>
      </c>
      <c r="D24" t="s">
        <v>86</v>
      </c>
      <c r="E24" t="s">
        <v>3669</v>
      </c>
      <c r="F24" t="s">
        <v>2042</v>
      </c>
      <c r="G24" t="s">
        <v>1805</v>
      </c>
      <c r="H24" s="39">
        <v>22282</v>
      </c>
      <c r="I24">
        <v>1961</v>
      </c>
      <c r="J24" t="s">
        <v>1813</v>
      </c>
      <c r="K24" t="s">
        <v>91</v>
      </c>
      <c r="M24" t="s">
        <v>3670</v>
      </c>
      <c r="N24">
        <v>2008</v>
      </c>
      <c r="P24" t="s">
        <v>3680</v>
      </c>
      <c r="Q24" t="s">
        <v>36</v>
      </c>
      <c r="R24" t="s">
        <v>37</v>
      </c>
      <c r="S24" t="s">
        <v>139</v>
      </c>
      <c r="V24" t="s">
        <v>3689</v>
      </c>
      <c r="W24" t="s">
        <v>37</v>
      </c>
      <c r="AG24" t="s">
        <v>2116</v>
      </c>
      <c r="AH24" t="s">
        <v>2116</v>
      </c>
      <c r="AI24">
        <v>674116</v>
      </c>
      <c r="AJ24">
        <v>4265965</v>
      </c>
      <c r="AK24" t="s">
        <v>3675</v>
      </c>
      <c r="AL24" s="55">
        <v>1.36</v>
      </c>
      <c r="AM24" s="55">
        <v>1.224</v>
      </c>
    </row>
    <row r="25" spans="1:39" x14ac:dyDescent="0.2">
      <c r="A25" s="44" t="s">
        <v>179</v>
      </c>
      <c r="B25" t="s">
        <v>2042</v>
      </c>
      <c r="C25" t="s">
        <v>3668</v>
      </c>
      <c r="D25" t="s">
        <v>86</v>
      </c>
      <c r="E25" t="s">
        <v>3669</v>
      </c>
      <c r="F25" t="s">
        <v>2042</v>
      </c>
      <c r="G25" t="s">
        <v>1805</v>
      </c>
      <c r="H25" s="39">
        <v>22282</v>
      </c>
      <c r="I25">
        <v>1961</v>
      </c>
      <c r="J25" t="s">
        <v>1813</v>
      </c>
      <c r="K25" t="s">
        <v>91</v>
      </c>
      <c r="M25" t="s">
        <v>3670</v>
      </c>
      <c r="N25">
        <v>2014</v>
      </c>
      <c r="P25" t="s">
        <v>3694</v>
      </c>
      <c r="Q25" t="s">
        <v>36</v>
      </c>
      <c r="R25" t="s">
        <v>37</v>
      </c>
      <c r="S25" t="s">
        <v>139</v>
      </c>
      <c r="V25" t="s">
        <v>3689</v>
      </c>
      <c r="W25" t="s">
        <v>37</v>
      </c>
      <c r="AG25" t="s">
        <v>2116</v>
      </c>
      <c r="AH25" t="s">
        <v>2116</v>
      </c>
      <c r="AI25">
        <v>674116</v>
      </c>
      <c r="AJ25">
        <v>4265965</v>
      </c>
      <c r="AK25" t="s">
        <v>3675</v>
      </c>
      <c r="AL25" s="55">
        <v>1.4</v>
      </c>
      <c r="AM25" s="55">
        <v>1.26</v>
      </c>
    </row>
    <row r="26" spans="1:39" x14ac:dyDescent="0.2">
      <c r="A26" s="44" t="s">
        <v>179</v>
      </c>
      <c r="B26" t="s">
        <v>2042</v>
      </c>
      <c r="C26" t="s">
        <v>3668</v>
      </c>
      <c r="D26" t="s">
        <v>86</v>
      </c>
      <c r="E26" t="s">
        <v>3669</v>
      </c>
      <c r="F26" t="s">
        <v>2042</v>
      </c>
      <c r="G26" t="s">
        <v>1805</v>
      </c>
      <c r="H26" s="39">
        <v>22282</v>
      </c>
      <c r="I26">
        <v>1961</v>
      </c>
      <c r="J26" t="s">
        <v>1813</v>
      </c>
      <c r="K26" t="s">
        <v>91</v>
      </c>
      <c r="M26" t="s">
        <v>3687</v>
      </c>
      <c r="N26">
        <v>1961</v>
      </c>
      <c r="P26" t="s">
        <v>3688</v>
      </c>
      <c r="Q26" t="s">
        <v>36</v>
      </c>
      <c r="R26" t="s">
        <v>37</v>
      </c>
      <c r="S26" t="s">
        <v>139</v>
      </c>
      <c r="V26" t="s">
        <v>3689</v>
      </c>
      <c r="W26" t="s">
        <v>37</v>
      </c>
      <c r="AG26" t="s">
        <v>2116</v>
      </c>
      <c r="AH26" t="s">
        <v>2116</v>
      </c>
      <c r="AI26">
        <v>674116</v>
      </c>
      <c r="AJ26">
        <v>4265965</v>
      </c>
      <c r="AK26" t="s">
        <v>3675</v>
      </c>
      <c r="AL26" s="55">
        <v>0.15</v>
      </c>
      <c r="AM26" s="55">
        <v>0.13500000000000001</v>
      </c>
    </row>
    <row r="27" spans="1:39" x14ac:dyDescent="0.2">
      <c r="A27" s="44" t="s">
        <v>179</v>
      </c>
      <c r="B27" t="s">
        <v>2042</v>
      </c>
      <c r="C27" t="s">
        <v>3668</v>
      </c>
      <c r="D27" t="s">
        <v>86</v>
      </c>
      <c r="E27" t="s">
        <v>3669</v>
      </c>
      <c r="F27" t="s">
        <v>2042</v>
      </c>
      <c r="G27" t="s">
        <v>1805</v>
      </c>
      <c r="H27" s="39">
        <v>22282</v>
      </c>
      <c r="I27">
        <v>1961</v>
      </c>
      <c r="J27" t="s">
        <v>1813</v>
      </c>
      <c r="K27" t="s">
        <v>91</v>
      </c>
      <c r="M27" t="s">
        <v>3691</v>
      </c>
      <c r="N27">
        <v>1977</v>
      </c>
      <c r="P27" t="s">
        <v>3692</v>
      </c>
      <c r="Q27" t="s">
        <v>36</v>
      </c>
      <c r="R27" t="s">
        <v>87</v>
      </c>
      <c r="S27" t="s">
        <v>139</v>
      </c>
      <c r="V27" t="s">
        <v>3689</v>
      </c>
      <c r="W27" t="s">
        <v>87</v>
      </c>
      <c r="AG27" t="s">
        <v>2116</v>
      </c>
      <c r="AH27" t="s">
        <v>2116</v>
      </c>
      <c r="AI27">
        <v>674116</v>
      </c>
      <c r="AJ27">
        <v>4265965</v>
      </c>
      <c r="AK27" t="s">
        <v>3675</v>
      </c>
      <c r="AL27" s="55">
        <v>1.6</v>
      </c>
      <c r="AM27" s="55">
        <v>1.44</v>
      </c>
    </row>
    <row r="28" spans="1:39" x14ac:dyDescent="0.2">
      <c r="A28" s="44" t="s">
        <v>179</v>
      </c>
      <c r="B28" t="s">
        <v>2042</v>
      </c>
      <c r="C28" t="s">
        <v>3668</v>
      </c>
      <c r="D28" t="s">
        <v>86</v>
      </c>
      <c r="E28" t="s">
        <v>3669</v>
      </c>
      <c r="F28" t="s">
        <v>2042</v>
      </c>
      <c r="G28" t="s">
        <v>1805</v>
      </c>
      <c r="H28" s="39">
        <v>22282</v>
      </c>
      <c r="I28">
        <v>1961</v>
      </c>
      <c r="J28" t="s">
        <v>1813</v>
      </c>
      <c r="K28" t="s">
        <v>91</v>
      </c>
      <c r="M28" t="s">
        <v>3691</v>
      </c>
      <c r="N28">
        <v>2015</v>
      </c>
      <c r="P28" t="s">
        <v>3695</v>
      </c>
      <c r="Q28" t="s">
        <v>36</v>
      </c>
      <c r="R28" t="s">
        <v>87</v>
      </c>
      <c r="S28" t="s">
        <v>139</v>
      </c>
      <c r="V28" t="s">
        <v>3689</v>
      </c>
      <c r="W28" t="s">
        <v>87</v>
      </c>
      <c r="AG28" t="s">
        <v>2116</v>
      </c>
      <c r="AH28" t="s">
        <v>2116</v>
      </c>
      <c r="AI28">
        <v>674116</v>
      </c>
      <c r="AJ28">
        <v>4265965</v>
      </c>
      <c r="AK28" t="s">
        <v>3675</v>
      </c>
      <c r="AL28" s="55">
        <v>3.52</v>
      </c>
      <c r="AM28" s="55">
        <v>3.1680000000000001</v>
      </c>
    </row>
    <row r="29" spans="1:39" x14ac:dyDescent="0.2">
      <c r="A29" s="44" t="s">
        <v>179</v>
      </c>
      <c r="B29" t="s">
        <v>2043</v>
      </c>
      <c r="C29" t="s">
        <v>3668</v>
      </c>
      <c r="D29" t="s">
        <v>86</v>
      </c>
      <c r="E29" t="s">
        <v>3669</v>
      </c>
      <c r="F29" t="s">
        <v>2043</v>
      </c>
      <c r="G29" t="s">
        <v>1805</v>
      </c>
      <c r="H29" s="39">
        <v>38353</v>
      </c>
      <c r="I29">
        <v>2005</v>
      </c>
      <c r="J29" t="s">
        <v>1813</v>
      </c>
      <c r="K29" t="s">
        <v>2044</v>
      </c>
      <c r="M29" t="s">
        <v>89</v>
      </c>
      <c r="N29">
        <v>1999</v>
      </c>
      <c r="P29" t="s">
        <v>96</v>
      </c>
      <c r="Q29" t="s">
        <v>36</v>
      </c>
      <c r="R29" t="s">
        <v>37</v>
      </c>
      <c r="S29" t="s">
        <v>139</v>
      </c>
      <c r="V29" t="s">
        <v>3697</v>
      </c>
      <c r="W29" t="s">
        <v>37</v>
      </c>
      <c r="AG29" t="s">
        <v>2116</v>
      </c>
      <c r="AH29" t="s">
        <v>2116</v>
      </c>
      <c r="AI29">
        <v>591102</v>
      </c>
      <c r="AJ29">
        <v>3911712.06</v>
      </c>
      <c r="AK29" t="s">
        <v>3643</v>
      </c>
      <c r="AL29" s="55">
        <v>0.25</v>
      </c>
      <c r="AM29" s="55">
        <v>0.22500000000000001</v>
      </c>
    </row>
    <row r="30" spans="1:39" x14ac:dyDescent="0.2">
      <c r="A30" s="44" t="s">
        <v>179</v>
      </c>
      <c r="B30" t="s">
        <v>2043</v>
      </c>
      <c r="C30" t="s">
        <v>3668</v>
      </c>
      <c r="D30" t="s">
        <v>86</v>
      </c>
      <c r="E30" t="s">
        <v>3669</v>
      </c>
      <c r="F30" t="s">
        <v>2043</v>
      </c>
      <c r="G30" t="s">
        <v>1805</v>
      </c>
      <c r="H30" s="39">
        <v>38353</v>
      </c>
      <c r="I30">
        <v>2005</v>
      </c>
      <c r="J30" t="s">
        <v>1813</v>
      </c>
      <c r="K30" t="s">
        <v>2044</v>
      </c>
      <c r="M30" t="s">
        <v>89</v>
      </c>
      <c r="N30">
        <v>1999</v>
      </c>
      <c r="P30" t="s">
        <v>96</v>
      </c>
      <c r="Q30" t="s">
        <v>36</v>
      </c>
      <c r="R30" t="s">
        <v>37</v>
      </c>
      <c r="AJ30">
        <v>3911712.08</v>
      </c>
      <c r="AK30" t="s">
        <v>3643</v>
      </c>
      <c r="AL30" s="55">
        <v>0.25</v>
      </c>
      <c r="AM30" s="55">
        <v>0.22500000000000001</v>
      </c>
    </row>
    <row r="31" spans="1:39" x14ac:dyDescent="0.2">
      <c r="A31" s="44" t="s">
        <v>179</v>
      </c>
      <c r="B31" t="s">
        <v>2043</v>
      </c>
      <c r="C31" t="s">
        <v>3668</v>
      </c>
      <c r="D31" t="s">
        <v>86</v>
      </c>
      <c r="E31" t="s">
        <v>3669</v>
      </c>
      <c r="F31" t="s">
        <v>2043</v>
      </c>
      <c r="G31" t="s">
        <v>1805</v>
      </c>
      <c r="H31" s="39">
        <v>38353</v>
      </c>
      <c r="I31">
        <v>2005</v>
      </c>
      <c r="J31" t="s">
        <v>1813</v>
      </c>
      <c r="K31" t="s">
        <v>2044</v>
      </c>
      <c r="M31" t="s">
        <v>89</v>
      </c>
      <c r="N31">
        <v>2005</v>
      </c>
      <c r="P31" t="s">
        <v>93</v>
      </c>
      <c r="Q31" t="s">
        <v>36</v>
      </c>
      <c r="R31" t="s">
        <v>37</v>
      </c>
      <c r="S31" t="s">
        <v>139</v>
      </c>
      <c r="V31" t="s">
        <v>3697</v>
      </c>
      <c r="W31" t="s">
        <v>37</v>
      </c>
      <c r="AG31" t="s">
        <v>2116</v>
      </c>
      <c r="AH31" t="s">
        <v>2116</v>
      </c>
      <c r="AI31">
        <v>591102</v>
      </c>
      <c r="AJ31">
        <v>3911712</v>
      </c>
      <c r="AK31" t="s">
        <v>3643</v>
      </c>
      <c r="AL31" s="55">
        <v>0.59</v>
      </c>
      <c r="AM31" s="55">
        <v>0.53100000000000003</v>
      </c>
    </row>
    <row r="32" spans="1:39" x14ac:dyDescent="0.2">
      <c r="A32" s="44" t="s">
        <v>179</v>
      </c>
      <c r="B32" t="s">
        <v>2043</v>
      </c>
      <c r="C32" t="s">
        <v>3668</v>
      </c>
      <c r="D32" t="s">
        <v>86</v>
      </c>
      <c r="E32" t="s">
        <v>3669</v>
      </c>
      <c r="F32" t="s">
        <v>2043</v>
      </c>
      <c r="G32" t="s">
        <v>1805</v>
      </c>
      <c r="H32" s="39">
        <v>38353</v>
      </c>
      <c r="I32">
        <v>2005</v>
      </c>
      <c r="J32" t="s">
        <v>1813</v>
      </c>
      <c r="K32" t="s">
        <v>2044</v>
      </c>
      <c r="M32" t="s">
        <v>89</v>
      </c>
      <c r="N32">
        <v>2006</v>
      </c>
      <c r="P32" t="s">
        <v>97</v>
      </c>
      <c r="Q32" t="s">
        <v>36</v>
      </c>
      <c r="R32" t="s">
        <v>37</v>
      </c>
      <c r="S32" t="s">
        <v>139</v>
      </c>
      <c r="V32" t="s">
        <v>3697</v>
      </c>
      <c r="W32" t="s">
        <v>37</v>
      </c>
      <c r="AG32" t="s">
        <v>2116</v>
      </c>
      <c r="AH32" t="s">
        <v>2116</v>
      </c>
      <c r="AI32">
        <v>591102</v>
      </c>
      <c r="AJ32">
        <v>3911712.1</v>
      </c>
      <c r="AK32" t="s">
        <v>3643</v>
      </c>
      <c r="AL32" s="55">
        <v>0.25</v>
      </c>
      <c r="AM32" s="55">
        <v>0.22500000000000001</v>
      </c>
    </row>
    <row r="33" spans="1:39" x14ac:dyDescent="0.2">
      <c r="A33" s="44" t="s">
        <v>179</v>
      </c>
      <c r="B33" t="s">
        <v>2043</v>
      </c>
      <c r="C33" t="s">
        <v>3668</v>
      </c>
      <c r="D33" t="s">
        <v>86</v>
      </c>
      <c r="E33" t="s">
        <v>3669</v>
      </c>
      <c r="F33" t="s">
        <v>2043</v>
      </c>
      <c r="G33" t="s">
        <v>1805</v>
      </c>
      <c r="H33" s="39">
        <v>38353</v>
      </c>
      <c r="I33">
        <v>2005</v>
      </c>
      <c r="J33" t="s">
        <v>1813</v>
      </c>
      <c r="K33" t="s">
        <v>2044</v>
      </c>
      <c r="M33" t="s">
        <v>89</v>
      </c>
      <c r="N33">
        <v>2012</v>
      </c>
      <c r="P33" t="s">
        <v>95</v>
      </c>
      <c r="Q33" t="s">
        <v>36</v>
      </c>
      <c r="R33" t="s">
        <v>37</v>
      </c>
      <c r="S33" t="s">
        <v>139</v>
      </c>
      <c r="V33" t="s">
        <v>3697</v>
      </c>
      <c r="W33" t="s">
        <v>37</v>
      </c>
      <c r="AG33" t="s">
        <v>2116</v>
      </c>
      <c r="AH33" t="s">
        <v>2116</v>
      </c>
      <c r="AI33">
        <v>591102</v>
      </c>
      <c r="AJ33">
        <v>3911712.04</v>
      </c>
      <c r="AK33" t="s">
        <v>3643</v>
      </c>
      <c r="AL33" s="55">
        <v>0.50800000000000001</v>
      </c>
      <c r="AM33" s="55">
        <v>0.4572</v>
      </c>
    </row>
    <row r="34" spans="1:39" x14ac:dyDescent="0.2">
      <c r="A34" s="44" t="s">
        <v>179</v>
      </c>
      <c r="B34" t="s">
        <v>2043</v>
      </c>
      <c r="C34" t="s">
        <v>3668</v>
      </c>
      <c r="D34" t="s">
        <v>86</v>
      </c>
      <c r="E34" t="s">
        <v>3669</v>
      </c>
      <c r="F34" t="s">
        <v>2043</v>
      </c>
      <c r="G34" t="s">
        <v>1805</v>
      </c>
      <c r="H34" s="39">
        <v>38353</v>
      </c>
      <c r="I34">
        <v>2005</v>
      </c>
      <c r="J34" t="s">
        <v>1813</v>
      </c>
      <c r="K34" t="s">
        <v>2044</v>
      </c>
      <c r="M34" t="s">
        <v>89</v>
      </c>
      <c r="N34">
        <v>2013</v>
      </c>
      <c r="P34" t="s">
        <v>94</v>
      </c>
      <c r="Q34" t="s">
        <v>36</v>
      </c>
      <c r="R34" t="s">
        <v>37</v>
      </c>
      <c r="S34" t="s">
        <v>139</v>
      </c>
      <c r="V34" t="s">
        <v>3697</v>
      </c>
      <c r="W34" t="s">
        <v>37</v>
      </c>
      <c r="AG34" t="s">
        <v>2116</v>
      </c>
      <c r="AH34" t="s">
        <v>2116</v>
      </c>
      <c r="AI34">
        <v>591102</v>
      </c>
      <c r="AJ34">
        <v>3911712.02</v>
      </c>
      <c r="AK34" t="s">
        <v>3643</v>
      </c>
      <c r="AL34" s="55">
        <v>0.8</v>
      </c>
      <c r="AM34" s="55">
        <v>0.72</v>
      </c>
    </row>
    <row r="35" spans="1:39" x14ac:dyDescent="0.2">
      <c r="A35" s="44" t="s">
        <v>179</v>
      </c>
      <c r="B35" t="s">
        <v>1812</v>
      </c>
      <c r="C35" t="s">
        <v>3668</v>
      </c>
      <c r="D35" t="s">
        <v>86</v>
      </c>
      <c r="E35" t="s">
        <v>3669</v>
      </c>
      <c r="F35" t="s">
        <v>1812</v>
      </c>
      <c r="G35" t="s">
        <v>1805</v>
      </c>
      <c r="H35" s="39">
        <v>20455</v>
      </c>
      <c r="I35">
        <v>1956</v>
      </c>
      <c r="J35" t="s">
        <v>1813</v>
      </c>
      <c r="K35" t="s">
        <v>85</v>
      </c>
      <c r="M35" t="s">
        <v>3670</v>
      </c>
      <c r="N35">
        <v>1956</v>
      </c>
      <c r="P35" t="s">
        <v>3699</v>
      </c>
      <c r="Q35" t="s">
        <v>36</v>
      </c>
      <c r="R35" t="s">
        <v>37</v>
      </c>
      <c r="S35" t="s">
        <v>139</v>
      </c>
      <c r="V35" t="s">
        <v>3700</v>
      </c>
      <c r="W35" t="s">
        <v>37</v>
      </c>
      <c r="AG35" t="s">
        <v>2116</v>
      </c>
      <c r="AH35" t="s">
        <v>2116</v>
      </c>
      <c r="AI35">
        <v>372497</v>
      </c>
      <c r="AJ35">
        <v>4108798</v>
      </c>
      <c r="AK35" t="s">
        <v>3643</v>
      </c>
      <c r="AL35" s="55">
        <v>1.4</v>
      </c>
      <c r="AM35" s="55">
        <v>1.26</v>
      </c>
    </row>
    <row r="36" spans="1:39" x14ac:dyDescent="0.2">
      <c r="A36" s="44" t="s">
        <v>179</v>
      </c>
      <c r="B36" t="s">
        <v>1812</v>
      </c>
      <c r="C36" t="s">
        <v>3668</v>
      </c>
      <c r="D36" t="s">
        <v>86</v>
      </c>
      <c r="E36" t="s">
        <v>3669</v>
      </c>
      <c r="F36" t="s">
        <v>1812</v>
      </c>
      <c r="G36" t="s">
        <v>1805</v>
      </c>
      <c r="H36" s="39">
        <v>20455</v>
      </c>
      <c r="I36">
        <v>1956</v>
      </c>
      <c r="J36" t="s">
        <v>1813</v>
      </c>
      <c r="K36" t="s">
        <v>85</v>
      </c>
      <c r="M36" t="s">
        <v>3698</v>
      </c>
      <c r="N36">
        <v>1956</v>
      </c>
      <c r="P36" t="s">
        <v>3699</v>
      </c>
      <c r="Q36" t="s">
        <v>36</v>
      </c>
      <c r="R36" t="s">
        <v>37</v>
      </c>
      <c r="S36" t="s">
        <v>139</v>
      </c>
      <c r="V36" t="s">
        <v>3700</v>
      </c>
      <c r="W36" t="s">
        <v>37</v>
      </c>
      <c r="AG36" t="s">
        <v>2116</v>
      </c>
      <c r="AH36" t="s">
        <v>2116</v>
      </c>
      <c r="AI36">
        <v>372497</v>
      </c>
      <c r="AJ36">
        <v>4108798</v>
      </c>
      <c r="AK36" t="s">
        <v>3643</v>
      </c>
      <c r="AL36" s="55">
        <v>2.8</v>
      </c>
      <c r="AM36" s="55">
        <v>2.52</v>
      </c>
    </row>
    <row r="37" spans="1:39" x14ac:dyDescent="0.2">
      <c r="A37" s="44" t="s">
        <v>179</v>
      </c>
      <c r="B37" t="s">
        <v>1812</v>
      </c>
      <c r="C37" t="s">
        <v>3668</v>
      </c>
      <c r="D37" t="s">
        <v>86</v>
      </c>
      <c r="E37" t="s">
        <v>3669</v>
      </c>
      <c r="F37" t="s">
        <v>1812</v>
      </c>
      <c r="G37" t="s">
        <v>1805</v>
      </c>
      <c r="H37" s="39">
        <v>20455</v>
      </c>
      <c r="I37">
        <v>1956</v>
      </c>
      <c r="J37" t="s">
        <v>1813</v>
      </c>
      <c r="K37" t="s">
        <v>85</v>
      </c>
      <c r="M37" t="s">
        <v>3691</v>
      </c>
      <c r="N37">
        <v>1972</v>
      </c>
      <c r="P37" t="s">
        <v>3702</v>
      </c>
      <c r="Q37" t="s">
        <v>36</v>
      </c>
      <c r="R37" t="s">
        <v>87</v>
      </c>
      <c r="S37" t="s">
        <v>139</v>
      </c>
      <c r="V37" t="s">
        <v>3700</v>
      </c>
      <c r="W37" t="s">
        <v>87</v>
      </c>
      <c r="AG37" t="s">
        <v>2116</v>
      </c>
      <c r="AH37" t="s">
        <v>2116</v>
      </c>
      <c r="AI37">
        <v>372497</v>
      </c>
      <c r="AJ37">
        <v>4108798</v>
      </c>
      <c r="AK37" t="s">
        <v>3643</v>
      </c>
      <c r="AL37" s="55">
        <v>6.7</v>
      </c>
      <c r="AM37" s="55">
        <v>6.03</v>
      </c>
    </row>
    <row r="38" spans="1:39" x14ac:dyDescent="0.2">
      <c r="A38" s="44" t="s">
        <v>179</v>
      </c>
      <c r="B38" t="s">
        <v>1812</v>
      </c>
      <c r="C38" t="s">
        <v>3668</v>
      </c>
      <c r="D38" t="s">
        <v>86</v>
      </c>
      <c r="E38" t="s">
        <v>3669</v>
      </c>
      <c r="F38" t="s">
        <v>3067</v>
      </c>
      <c r="G38" t="s">
        <v>1805</v>
      </c>
      <c r="H38" s="39">
        <v>31048</v>
      </c>
      <c r="I38">
        <v>1985</v>
      </c>
      <c r="J38" t="s">
        <v>1813</v>
      </c>
      <c r="K38" t="s">
        <v>85</v>
      </c>
      <c r="N38" t="s">
        <v>2116</v>
      </c>
      <c r="Q38" t="s">
        <v>36</v>
      </c>
      <c r="R38" t="s">
        <v>87</v>
      </c>
      <c r="S38" t="s">
        <v>139</v>
      </c>
      <c r="V38" t="s">
        <v>3711</v>
      </c>
      <c r="W38" t="s">
        <v>87</v>
      </c>
      <c r="AG38" t="s">
        <v>2116</v>
      </c>
      <c r="AH38" t="s">
        <v>2116</v>
      </c>
      <c r="AI38">
        <v>373042</v>
      </c>
      <c r="AJ38">
        <v>4114739</v>
      </c>
      <c r="AK38" t="s">
        <v>3643</v>
      </c>
      <c r="AL38" s="55"/>
      <c r="AM38" s="55">
        <v>0</v>
      </c>
    </row>
    <row r="39" spans="1:39" x14ac:dyDescent="0.2">
      <c r="A39" s="44" t="s">
        <v>179</v>
      </c>
      <c r="B39" t="s">
        <v>1812</v>
      </c>
      <c r="C39" t="s">
        <v>3668</v>
      </c>
      <c r="D39" t="s">
        <v>86</v>
      </c>
      <c r="E39" t="s">
        <v>3669</v>
      </c>
      <c r="F39" t="s">
        <v>3067</v>
      </c>
      <c r="G39" t="s">
        <v>1805</v>
      </c>
      <c r="H39" s="39">
        <v>31048</v>
      </c>
      <c r="I39">
        <v>1985</v>
      </c>
      <c r="J39" t="s">
        <v>1813</v>
      </c>
      <c r="K39" t="s">
        <v>85</v>
      </c>
      <c r="M39" t="s">
        <v>3676</v>
      </c>
      <c r="N39">
        <v>1998</v>
      </c>
      <c r="P39" t="s">
        <v>3715</v>
      </c>
      <c r="Q39" t="s">
        <v>36</v>
      </c>
      <c r="R39" t="s">
        <v>87</v>
      </c>
      <c r="S39" t="s">
        <v>139</v>
      </c>
      <c r="V39" t="s">
        <v>3711</v>
      </c>
      <c r="W39" t="s">
        <v>87</v>
      </c>
      <c r="AG39" t="s">
        <v>2116</v>
      </c>
      <c r="AH39" t="s">
        <v>2116</v>
      </c>
      <c r="AI39">
        <v>373042</v>
      </c>
      <c r="AJ39">
        <v>4114739</v>
      </c>
      <c r="AK39" t="s">
        <v>3643</v>
      </c>
      <c r="AL39" s="55">
        <v>2.72</v>
      </c>
      <c r="AM39" s="55">
        <v>2.448</v>
      </c>
    </row>
    <row r="40" spans="1:39" x14ac:dyDescent="0.2">
      <c r="A40" s="44" t="s">
        <v>179</v>
      </c>
      <c r="B40" t="s">
        <v>1812</v>
      </c>
      <c r="C40" t="s">
        <v>3668</v>
      </c>
      <c r="D40" t="s">
        <v>86</v>
      </c>
      <c r="E40" t="s">
        <v>3669</v>
      </c>
      <c r="F40" t="s">
        <v>3067</v>
      </c>
      <c r="G40" t="s">
        <v>1805</v>
      </c>
      <c r="H40" s="39">
        <v>31048</v>
      </c>
      <c r="I40">
        <v>1985</v>
      </c>
      <c r="J40" t="s">
        <v>1813</v>
      </c>
      <c r="K40" t="s">
        <v>85</v>
      </c>
      <c r="M40" t="s">
        <v>3676</v>
      </c>
      <c r="N40">
        <v>2021</v>
      </c>
      <c r="P40" t="s">
        <v>3718</v>
      </c>
      <c r="Q40" t="s">
        <v>36</v>
      </c>
      <c r="R40" t="s">
        <v>87</v>
      </c>
      <c r="S40" t="s">
        <v>139</v>
      </c>
      <c r="V40" t="s">
        <v>3711</v>
      </c>
      <c r="W40" t="s">
        <v>87</v>
      </c>
      <c r="AG40" t="s">
        <v>2116</v>
      </c>
      <c r="AH40" t="s">
        <v>2116</v>
      </c>
      <c r="AI40">
        <v>373042</v>
      </c>
      <c r="AJ40">
        <v>4114739</v>
      </c>
      <c r="AK40" t="s">
        <v>3643</v>
      </c>
      <c r="AL40" s="55">
        <v>9.5</v>
      </c>
      <c r="AM40" s="55">
        <v>8.5500000000000007</v>
      </c>
    </row>
    <row r="41" spans="1:39" x14ac:dyDescent="0.2">
      <c r="A41" s="44" t="s">
        <v>179</v>
      </c>
      <c r="B41" t="s">
        <v>1812</v>
      </c>
      <c r="C41" t="s">
        <v>3668</v>
      </c>
      <c r="D41" t="s">
        <v>86</v>
      </c>
      <c r="E41" t="s">
        <v>3669</v>
      </c>
      <c r="F41" t="s">
        <v>3067</v>
      </c>
      <c r="G41" t="s">
        <v>1805</v>
      </c>
      <c r="H41" s="39">
        <v>31048</v>
      </c>
      <c r="I41">
        <v>1985</v>
      </c>
      <c r="J41" t="s">
        <v>1813</v>
      </c>
      <c r="K41" t="s">
        <v>85</v>
      </c>
      <c r="M41" t="s">
        <v>3670</v>
      </c>
      <c r="N41">
        <v>1994</v>
      </c>
      <c r="P41" t="s">
        <v>3712</v>
      </c>
      <c r="Q41" t="s">
        <v>36</v>
      </c>
      <c r="R41" t="s">
        <v>37</v>
      </c>
      <c r="S41" t="s">
        <v>139</v>
      </c>
      <c r="V41" t="s">
        <v>3711</v>
      </c>
      <c r="W41" t="s">
        <v>37</v>
      </c>
      <c r="AG41" t="s">
        <v>2116</v>
      </c>
      <c r="AH41" t="s">
        <v>2116</v>
      </c>
      <c r="AI41">
        <v>373042</v>
      </c>
      <c r="AJ41">
        <v>4114739</v>
      </c>
      <c r="AK41" t="s">
        <v>3643</v>
      </c>
      <c r="AL41" s="55">
        <v>1.46</v>
      </c>
      <c r="AM41" s="55">
        <v>1.3140000000000001</v>
      </c>
    </row>
    <row r="42" spans="1:39" x14ac:dyDescent="0.2">
      <c r="A42" s="44" t="s">
        <v>179</v>
      </c>
      <c r="B42" t="s">
        <v>1812</v>
      </c>
      <c r="C42" t="s">
        <v>3668</v>
      </c>
      <c r="D42" t="s">
        <v>86</v>
      </c>
      <c r="E42" t="s">
        <v>3669</v>
      </c>
      <c r="F42" t="s">
        <v>3067</v>
      </c>
      <c r="G42" t="s">
        <v>1805</v>
      </c>
      <c r="H42" s="39">
        <v>31048</v>
      </c>
      <c r="I42">
        <v>1985</v>
      </c>
      <c r="J42" t="s">
        <v>1813</v>
      </c>
      <c r="K42" t="s">
        <v>85</v>
      </c>
      <c r="M42" t="s">
        <v>3691</v>
      </c>
      <c r="N42">
        <v>1985</v>
      </c>
      <c r="P42" t="s">
        <v>3710</v>
      </c>
      <c r="Q42" t="s">
        <v>36</v>
      </c>
      <c r="R42" t="s">
        <v>87</v>
      </c>
      <c r="S42" t="s">
        <v>139</v>
      </c>
      <c r="V42" t="s">
        <v>3711</v>
      </c>
      <c r="W42" t="s">
        <v>87</v>
      </c>
      <c r="AG42" t="s">
        <v>2116</v>
      </c>
      <c r="AH42" t="s">
        <v>2116</v>
      </c>
      <c r="AI42">
        <v>373042</v>
      </c>
      <c r="AJ42">
        <v>4114739</v>
      </c>
      <c r="AK42" t="s">
        <v>3643</v>
      </c>
      <c r="AL42" s="55">
        <v>24</v>
      </c>
      <c r="AM42" s="55">
        <v>21.6</v>
      </c>
    </row>
    <row r="43" spans="1:39" x14ac:dyDescent="0.2">
      <c r="A43" s="44" t="s">
        <v>179</v>
      </c>
      <c r="B43" t="s">
        <v>1812</v>
      </c>
      <c r="C43" t="s">
        <v>3668</v>
      </c>
      <c r="D43" t="s">
        <v>86</v>
      </c>
      <c r="E43" t="s">
        <v>3669</v>
      </c>
      <c r="F43" t="s">
        <v>3067</v>
      </c>
      <c r="G43" t="s">
        <v>1805</v>
      </c>
      <c r="H43" s="39">
        <v>31048</v>
      </c>
      <c r="I43">
        <v>1985</v>
      </c>
      <c r="J43" t="s">
        <v>1813</v>
      </c>
      <c r="K43" t="s">
        <v>85</v>
      </c>
      <c r="M43" t="s">
        <v>3691</v>
      </c>
      <c r="N43">
        <v>1996</v>
      </c>
      <c r="P43" t="s">
        <v>3713</v>
      </c>
      <c r="Q43" t="s">
        <v>36</v>
      </c>
      <c r="R43" t="s">
        <v>87</v>
      </c>
      <c r="S43" t="s">
        <v>139</v>
      </c>
      <c r="V43" t="s">
        <v>3711</v>
      </c>
      <c r="W43" t="s">
        <v>87</v>
      </c>
      <c r="AG43" t="s">
        <v>2116</v>
      </c>
      <c r="AH43" t="s">
        <v>2116</v>
      </c>
      <c r="AI43">
        <v>373042</v>
      </c>
      <c r="AJ43">
        <v>4114739</v>
      </c>
      <c r="AK43" t="s">
        <v>3643</v>
      </c>
      <c r="AL43" s="55">
        <v>10</v>
      </c>
      <c r="AM43" s="55">
        <v>9</v>
      </c>
    </row>
    <row r="44" spans="1:39" x14ac:dyDescent="0.2">
      <c r="A44" s="44" t="s">
        <v>179</v>
      </c>
      <c r="B44" t="s">
        <v>1812</v>
      </c>
      <c r="C44" t="s">
        <v>3668</v>
      </c>
      <c r="D44" t="s">
        <v>86</v>
      </c>
      <c r="E44" t="s">
        <v>3669</v>
      </c>
      <c r="F44" t="s">
        <v>3067</v>
      </c>
      <c r="G44" t="s">
        <v>1805</v>
      </c>
      <c r="H44" s="39">
        <v>31048</v>
      </c>
      <c r="I44">
        <v>1985</v>
      </c>
      <c r="J44" t="s">
        <v>1813</v>
      </c>
      <c r="K44" t="s">
        <v>85</v>
      </c>
      <c r="M44" t="s">
        <v>3691</v>
      </c>
      <c r="N44">
        <v>2003</v>
      </c>
      <c r="P44" t="s">
        <v>3716</v>
      </c>
      <c r="Q44" t="s">
        <v>36</v>
      </c>
      <c r="R44" t="s">
        <v>87</v>
      </c>
      <c r="S44" t="s">
        <v>139</v>
      </c>
      <c r="V44" t="s">
        <v>3711</v>
      </c>
      <c r="W44" t="s">
        <v>87</v>
      </c>
      <c r="AG44" t="s">
        <v>2116</v>
      </c>
      <c r="AH44" t="s">
        <v>2116</v>
      </c>
      <c r="AI44">
        <v>373042</v>
      </c>
      <c r="AJ44">
        <v>4114739</v>
      </c>
      <c r="AK44" t="s">
        <v>3643</v>
      </c>
      <c r="AL44" s="55">
        <v>15</v>
      </c>
      <c r="AM44" s="55">
        <v>13.5</v>
      </c>
    </row>
    <row r="45" spans="1:39" x14ac:dyDescent="0.2">
      <c r="A45" s="44" t="s">
        <v>179</v>
      </c>
      <c r="B45" t="s">
        <v>1812</v>
      </c>
      <c r="C45" t="s">
        <v>3668</v>
      </c>
      <c r="D45" t="s">
        <v>86</v>
      </c>
      <c r="E45" t="s">
        <v>3669</v>
      </c>
      <c r="F45" t="s">
        <v>3067</v>
      </c>
      <c r="G45" t="s">
        <v>1805</v>
      </c>
      <c r="H45" s="39">
        <v>31048</v>
      </c>
      <c r="I45">
        <v>1985</v>
      </c>
      <c r="J45" t="s">
        <v>1813</v>
      </c>
      <c r="K45" t="s">
        <v>85</v>
      </c>
      <c r="M45" t="s">
        <v>3691</v>
      </c>
      <c r="N45">
        <v>2006</v>
      </c>
      <c r="P45" t="s">
        <v>3717</v>
      </c>
      <c r="Q45" t="s">
        <v>36</v>
      </c>
      <c r="R45" t="s">
        <v>87</v>
      </c>
      <c r="S45" t="s">
        <v>139</v>
      </c>
      <c r="V45" t="s">
        <v>3711</v>
      </c>
      <c r="W45" t="s">
        <v>87</v>
      </c>
      <c r="AG45" t="s">
        <v>2116</v>
      </c>
      <c r="AH45" t="s">
        <v>2116</v>
      </c>
      <c r="AI45">
        <v>373042</v>
      </c>
      <c r="AJ45">
        <v>4114739</v>
      </c>
      <c r="AK45" t="s">
        <v>3643</v>
      </c>
      <c r="AL45" s="55">
        <v>10.5</v>
      </c>
      <c r="AM45" s="55">
        <v>9.4499999999999993</v>
      </c>
    </row>
    <row r="46" spans="1:39" x14ac:dyDescent="0.2">
      <c r="A46" s="44" t="s">
        <v>179</v>
      </c>
      <c r="B46" t="s">
        <v>1812</v>
      </c>
      <c r="C46" t="s">
        <v>3668</v>
      </c>
      <c r="D46" t="s">
        <v>86</v>
      </c>
      <c r="E46" t="s">
        <v>3669</v>
      </c>
      <c r="F46" t="s">
        <v>3067</v>
      </c>
      <c r="G46" t="s">
        <v>1805</v>
      </c>
      <c r="H46" s="39">
        <v>31048</v>
      </c>
      <c r="I46">
        <v>1985</v>
      </c>
      <c r="J46" t="s">
        <v>1813</v>
      </c>
      <c r="K46" t="s">
        <v>85</v>
      </c>
      <c r="M46" t="s">
        <v>3691</v>
      </c>
      <c r="N46">
        <v>2008</v>
      </c>
      <c r="P46" t="s">
        <v>3716</v>
      </c>
      <c r="Q46" t="s">
        <v>36</v>
      </c>
      <c r="R46" t="s">
        <v>87</v>
      </c>
      <c r="S46" t="s">
        <v>139</v>
      </c>
      <c r="V46" t="s">
        <v>3711</v>
      </c>
      <c r="W46" t="s">
        <v>87</v>
      </c>
      <c r="AG46" t="s">
        <v>2116</v>
      </c>
      <c r="AH46" t="s">
        <v>2116</v>
      </c>
      <c r="AI46">
        <v>373042</v>
      </c>
      <c r="AJ46">
        <v>4114739</v>
      </c>
      <c r="AK46" t="s">
        <v>3643</v>
      </c>
      <c r="AL46" s="55">
        <v>15</v>
      </c>
      <c r="AM46" s="55">
        <v>13.5</v>
      </c>
    </row>
    <row r="47" spans="1:39" x14ac:dyDescent="0.2">
      <c r="A47" s="44" t="s">
        <v>179</v>
      </c>
      <c r="B47" t="s">
        <v>1812</v>
      </c>
      <c r="C47" t="s">
        <v>3638</v>
      </c>
      <c r="D47" t="s">
        <v>3638</v>
      </c>
      <c r="E47" t="s">
        <v>3639</v>
      </c>
      <c r="F47" t="s">
        <v>3042</v>
      </c>
      <c r="G47" t="s">
        <v>1805</v>
      </c>
      <c r="H47" s="39">
        <v>40179</v>
      </c>
      <c r="I47">
        <v>2010</v>
      </c>
      <c r="J47" t="s">
        <v>1813</v>
      </c>
      <c r="K47" t="s">
        <v>85</v>
      </c>
      <c r="L47" t="s">
        <v>3640</v>
      </c>
      <c r="M47" t="s">
        <v>3641</v>
      </c>
      <c r="N47">
        <v>2010</v>
      </c>
      <c r="Q47" t="s">
        <v>29</v>
      </c>
      <c r="R47" t="s">
        <v>47</v>
      </c>
      <c r="S47" t="s">
        <v>692</v>
      </c>
      <c r="V47" t="s">
        <v>3642</v>
      </c>
      <c r="W47" t="s">
        <v>47</v>
      </c>
      <c r="AG47" t="s">
        <v>2116</v>
      </c>
      <c r="AH47" t="s">
        <v>2116</v>
      </c>
      <c r="AI47">
        <v>377101</v>
      </c>
      <c r="AJ47">
        <v>4131785</v>
      </c>
      <c r="AK47" t="s">
        <v>3643</v>
      </c>
      <c r="AL47" s="55">
        <v>2.5499999999999998</v>
      </c>
      <c r="AM47" s="55">
        <v>2.2949999999999999</v>
      </c>
    </row>
    <row r="48" spans="1:39" x14ac:dyDescent="0.2">
      <c r="A48" s="44" t="s">
        <v>179</v>
      </c>
      <c r="B48" t="s">
        <v>1812</v>
      </c>
      <c r="C48" t="s">
        <v>3719</v>
      </c>
      <c r="D48" t="s">
        <v>3719</v>
      </c>
      <c r="E48" t="s">
        <v>3068</v>
      </c>
      <c r="F48" t="s">
        <v>3720</v>
      </c>
      <c r="G48" t="s">
        <v>1805</v>
      </c>
      <c r="H48" s="39">
        <v>43831</v>
      </c>
      <c r="I48">
        <v>2020</v>
      </c>
      <c r="J48" t="s">
        <v>1813</v>
      </c>
      <c r="K48" t="s">
        <v>85</v>
      </c>
      <c r="L48" t="s">
        <v>3721</v>
      </c>
      <c r="M48" t="s">
        <v>3641</v>
      </c>
      <c r="N48">
        <v>2021</v>
      </c>
      <c r="Q48" t="s">
        <v>29</v>
      </c>
      <c r="R48" t="s">
        <v>47</v>
      </c>
      <c r="S48" t="s">
        <v>692</v>
      </c>
      <c r="V48" t="s">
        <v>3711</v>
      </c>
      <c r="W48" t="s">
        <v>47</v>
      </c>
      <c r="AG48" t="s">
        <v>2116</v>
      </c>
      <c r="AH48" t="s">
        <v>2116</v>
      </c>
      <c r="AI48">
        <v>376682</v>
      </c>
      <c r="AJ48">
        <v>4133137</v>
      </c>
      <c r="AK48" t="s">
        <v>3643</v>
      </c>
      <c r="AL48" s="55">
        <v>10.350000000000001</v>
      </c>
      <c r="AM48" s="55">
        <v>9.3149999999999995</v>
      </c>
    </row>
    <row r="49" spans="1:7" ht="13.5" thickBot="1" x14ac:dyDescent="0.25"/>
    <row r="50" spans="1:7" ht="13.5" thickBot="1" x14ac:dyDescent="0.25">
      <c r="A50"/>
      <c r="B50" s="16" t="s">
        <v>165</v>
      </c>
      <c r="C50" s="9" t="s">
        <v>11</v>
      </c>
    </row>
    <row r="51" spans="1:7" x14ac:dyDescent="0.2">
      <c r="A51"/>
      <c r="B51" s="21" t="s">
        <v>47</v>
      </c>
      <c r="C51" s="5">
        <f>+SUMIFS(AM:AM,R:R,B51)</f>
        <v>11.61</v>
      </c>
    </row>
    <row r="52" spans="1:7" x14ac:dyDescent="0.2">
      <c r="A52"/>
      <c r="B52" s="17" t="s">
        <v>87</v>
      </c>
      <c r="C52" s="22">
        <f>+SUMIFS(AM:AM,R:R,B52)</f>
        <v>99.27</v>
      </c>
    </row>
    <row r="53" spans="1:7" ht="13.5" thickBot="1" x14ac:dyDescent="0.25">
      <c r="A53"/>
      <c r="B53" s="15" t="s">
        <v>37</v>
      </c>
      <c r="C53" s="23">
        <f>+SUMIFS(AM:AM,R:R,B53)</f>
        <v>17.8002</v>
      </c>
    </row>
    <row r="54" spans="1:7" ht="13.5" thickBot="1" x14ac:dyDescent="0.25">
      <c r="A54"/>
      <c r="C54" s="3"/>
    </row>
    <row r="55" spans="1:7" ht="13.5" thickBot="1" x14ac:dyDescent="0.25">
      <c r="A55"/>
      <c r="B55" s="4" t="s">
        <v>167</v>
      </c>
      <c r="C55" s="8">
        <f>+SUM(C51:C53)</f>
        <v>128.68019999999999</v>
      </c>
      <c r="G55" s="52"/>
    </row>
    <row r="56" spans="1:7" x14ac:dyDescent="0.2">
      <c r="A56"/>
    </row>
    <row r="57" spans="1:7" x14ac:dyDescent="0.2">
      <c r="A57"/>
    </row>
    <row r="58" spans="1:7" x14ac:dyDescent="0.2">
      <c r="A58"/>
    </row>
    <row r="59" spans="1:7" x14ac:dyDescent="0.2">
      <c r="A59"/>
    </row>
    <row r="60" spans="1:7" x14ac:dyDescent="0.2">
      <c r="A60"/>
    </row>
    <row r="61" spans="1:7" x14ac:dyDescent="0.2">
      <c r="A61"/>
    </row>
    <row r="62" spans="1:7" x14ac:dyDescent="0.2">
      <c r="A62"/>
    </row>
    <row r="63" spans="1:7" x14ac:dyDescent="0.2">
      <c r="A63"/>
    </row>
    <row r="64" spans="1:7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</sheetData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 C o l u m n s \ s i s t e m a 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 C o l u m n s \ s u b s i s t e m a 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 C o l u m n s \ p r o p i e t a r i o 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 C o l u m n s \ r a z o n _ s o c i a l 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 C o l u m n s \ f e c h a _ p u e s t a _ s e r v i c i o _ c e n t r a l 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 C o l u m n s \ a n i o _ s e r v i c i o _ c e n t r a l 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 C o l u m n s \ c o m u n a _ n o m b r e 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 C o l u m n s \ f e c h a _ s e r v i c i o _ u n i d a d 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 C o l u m n s \ m a r c a _ m o d e l o 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 C o l u m n s \ t i p o _ d e _ e n e r g i a 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 C o l u m n s \ p o t e n c i a _ b r u t a _ m w 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 C o l u m n s \ p o t e n c i a _ n e t a _ m w 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 C o l u m n s \ l e y _ e r n c 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 C o l u m n s \ m e d i o _ g e n e r a c i o n 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 C o l u m n s \ d i s t r i b u i d o r a 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 C o l u m n s \ p u n t o _ c o n e x i o n 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 C o l u m n s \ c o m b u s t i b l e _ 1 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 C o l u m n s \ c o m b u s t i b l e _ 2 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 C o l u m n s \ c o m b u s t i b l e _ 3 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 C o l u m n s \ t i p o _ t u r b i n a _ h i d r a u l i c a 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 C o l u m n s \ g a s t o _ m 3 _ p o r _ s 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 C o l u m n s \ c a i d a _ m 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 C o l u m n s \ c o o r d _ e s t e _ u t m 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 C o l u m n s \ c o o r d _ n o r t e _ u t m 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 C o l u m n s \ h u s o _ u t m 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 C o l u m n s \ t i p o _ f i n a l 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B a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 s i s t e m a < / s t r i n g > < / k e y > < v a l u e > < i n t > 8 4 < / i n t > < / v a l u e > < / i t e m > < i t e m > < k e y > < s t r i n g > s u b s i s t e m a < / s t r i n g > < / k e y > < v a l u e > < i n t > 1 0 6 < / i n t > < / v a l u e > < / i t e m > < i t e m > < k e y > < s t r i n g > p r o p i e t a r i o < / s t r i n g > < / k e y > < v a l u e > < i n t > 1 0 6 < / i n t > < / v a l u e > < / i t e m > < i t e m > < k e y > < s t r i n g > r a z o n _ s o c i a l < / s t r i n g > < / k e y > < v a l u e > < i n t > 1 1 2 < / i n t > < / v a l u e > < / i t e m > < i t e m > < k e y > < s t r i n g > r u t < / s t r i n g > < / k e y > < v a l u e > < i n t > 5 4 < / i n t > < / v a l u e > < / i t e m > < i t e m > < k e y > < s t r i n g > c e n t r a l < / s t r i n g > < / k e y > < v a l u e > < i n t > 7 9 < / i n t > < / v a l u e > < / i t e m > < i t e m > < k e y > < s t r i n g > e s t a d o < / s t r i n g > < / k e y > < v a l u e > < i n t > 7 8 < / i n t > < / v a l u e > < / i t e m > < i t e m > < k e y > < s t r i n g > f e c h a _ p u e s t a _ s e r v i c i o _ c e n t r a l < / s t r i n g > < / k e y > < v a l u e > < i n t > 2 2 4 < / i n t > < / v a l u e > < / i t e m > < i t e m > < k e y > < s t r i n g > a n i o _ s e r v i c i o _ c e n t r a l < / s t r i n g > < / k e y > < v a l u e > < i n t > 1 6 8 < / i n t > < / v a l u e > < / i t e m > < i t e m > < k e y > < s t r i n g > r e g i o n _ n o m b r e < / s t r i n g > < / k e y > < v a l u e > < i n t > 1 3 2 < / i n t > < / v a l u e > < / i t e m > < i t e m > < k e y > < s t r i n g > c o m u n a _ n o m b r e < / s t r i n g > < / k e y > < v a l u e > < i n t > 1 4 1 < / i n t > < / v a l u e > < / i t e m > < i t e m > < k e y > < s t r i n g > c o d _ u n i d a d < / s t r i n g > < / k e y > < v a l u e > < i n t > 1 0 8 < / i n t > < / v a l u e > < / i t e m > < i t e m > < k e y > < s t r i n g > t i p o _ u n i d a d < / s t r i n g > < / k e y > < v a l u e > < i n t > 1 1 0 < / i n t > < / v a l u e > < / i t e m > < i t e m > < k e y > < s t r i n g > f e c h a _ s e r v i c i o _ u n i d a d < / s t r i n g > < / k e y > < v a l u e > < i n t > 1 7 5 < / i n t > < / v a l u e > < / i t e m > < i t e m > < k e y > < s t r i n g > u n i d a d e s < / s t r i n g > < / k e y > < v a l u e > < i n t > 9 3 < / i n t > < / v a l u e > < / i t e m > < i t e m > < k e y > < s t r i n g > m a r c a _ m o d e l o < / s t r i n g > < / k e y > < v a l u e > < i n t > 1 2 8 < / i n t > < / v a l u e > < / i t e m > < i t e m > < k e y > < s t r i n g > c l a s i f i c a c i o n < / s t r i n g > < / k e y > < v a l u e > < i n t > 1 1 0 < / i n t > < / v a l u e > < / i t e m > < i t e m > < k e y > < s t r i n g > t i p o _ d e _ e n e r g i a < / s t r i n g > < / k e y > < v a l u e > < i n t > 1 3 7 < / i n t > < / v a l u e > < / i t e m > < i t e m > < k e y > < s t r i n g > p o t e n c i a _ b r u t a _ m w < / s t r i n g > < / k e y > < v a l u e > < i n t > 1 6 0 < / i n t > < / v a l u e > < / i t e m > < i t e m > < k e y > < s t r i n g > p o t e n c i a _ n e t a _ m w < / s t r i n g > < / k e y > < v a l u e > < i n t > 1 5 5 < / i n t > < / v a l u e > < / i t e m > < i t e m > < k e y > < s t r i n g > l e y _ e r n c < / s t r i n g > < / k e y > < v a l u e > < i n t > 8 9 < / i n t > < / v a l u e > < / i t e m > < i t e m > < k e y > < s t r i n g > m e d i o _ g e n e r a c i o n < / s t r i n g > < / k e y > < v a l u e > < i n t > 1 5 2 < / i n t > < / v a l u e > < / i t e m > < i t e m > < k e y > < s t r i n g > d i s t r i b u i d o r a < / s t r i n g > < / k e y > < v a l u e > < i n t > 1 1 6 < / i n t > < / v a l u e > < / i t e m > < i t e m > < k e y > < s t r i n g > p u n t o _ c o n e x i o n < / s t r i n g > < / k e y > < v a l u e > < i n t > 1 3 7 < / i n t > < / v a l u e > < / i t e m > < i t e m > < k e y > < s t r i n g > c o m b u s t i b l e _ 1 < / s t r i n g > < / k e y > < v a l u e > < i n t > 1 2 6 < / i n t > < / v a l u e > < / i t e m > < i t e m > < k e y > < s t r i n g > c o n s u m o _ 1 < / s t r i n g > < / k e y > < v a l u e > < i n t > 1 0 6 < / i n t > < / v a l u e > < / i t e m > < i t e m > < k e y > < s t r i n g > u n i d a d _ 1 < / s t r i n g > < / k e y > < v a l u e > < i n t > 9 3 < / i n t > < / v a l u e > < / i t e m > < i t e m > < k e y > < s t r i n g > c o m b u s t i b l e _ 2 < / s t r i n g > < / k e y > < v a l u e > < i n t > 1 2 6 < / i n t > < / v a l u e > < / i t e m > < i t e m > < k e y > < s t r i n g > c o n s u m o _ 2 < / s t r i n g > < / k e y > < v a l u e > < i n t > 1 0 6 < / i n t > < / v a l u e > < / i t e m > < i t e m > < k e y > < s t r i n g > u n i d a d _ 2 < / s t r i n g > < / k e y > < v a l u e > < i n t > 9 3 < / i n t > < / v a l u e > < / i t e m > < i t e m > < k e y > < s t r i n g > c o m b u s t i b l e _ 3 < / s t r i n g > < / k e y > < v a l u e > < i n t > 1 2 6 < / i n t > < / v a l u e > < / i t e m > < i t e m > < k e y > < s t r i n g > c o n s u m o _ 3 < / s t r i n g > < / k e y > < v a l u e > < i n t > 1 0 6 < / i n t > < / v a l u e > < / i t e m > < i t e m > < k e y > < s t r i n g > u n i d a d _ 3 < / s t r i n g > < / k e y > < v a l u e > < i n t > 9 3 < / i n t > < / v a l u e > < / i t e m > < i t e m > < k e y > < s t r i n g > t i p o _ t u r b i n a _ h i d r a u l i c a < / s t r i n g > < / k e y > < v a l u e > < i n t > 1 8 0 < / i n t > < / v a l u e > < / i t e m > < i t e m > < k e y > < s t r i n g > g a s t o _ m 3 _ p o r _ s < / s t r i n g > < / k e y > < v a l u e > < i n t > 1 3 6 < / i n t > < / v a l u e > < / i t e m > < i t e m > < k e y > < s t r i n g > c a i d a _ m < / s t r i n g > < / k e y > < v a l u e > < i n t > 8 7 < / i n t > < / v a l u e > < / i t e m > < i t e m > < k e y > < s t r i n g > c o o r d _ e s t e _ u t m < / s t r i n g > < / k e y > < v a l u e > < i n t > 1 3 7 < / i n t > < / v a l u e > < / i t e m > < i t e m > < k e y > < s t r i n g > c o o r d _ n o r t e _ u t m < / s t r i n g > < / k e y > < v a l u e > < i n t > 1 4 4 < / i n t > < / v a l u e > < / i t e m > < i t e m > < k e y > < s t r i n g > h u s o _ u t m < / s t r i n g > < / k e y > < v a l u e > < i n t > 9 8 < / i n t > < / v a l u e > < / i t e m > < i t e m > < k e y > < s t r i n g > t i p o _ f i n a l < / s t r i n g > < / k e y > < v a l u e > < i n t > 9 4 < / i n t > < / v a l u e > < / i t e m > < i t e m > < k e y > < s t r i n g > f e c h a _ a c t < / s t r i n g > < / k e y > < v a l u e > < i n t > 9 5 < / i n t > < / v a l u e > < / i t e m > < / C o l u m n W i d t h s > < C o l u m n D i s p l a y I n d e x > < i t e m > < k e y > < s t r i n g > s i s t e m a < / s t r i n g > < / k e y > < v a l u e > < i n t > 0 < / i n t > < / v a l u e > < / i t e m > < i t e m > < k e y > < s t r i n g > s u b s i s t e m a < / s t r i n g > < / k e y > < v a l u e > < i n t > 1 < / i n t > < / v a l u e > < / i t e m > < i t e m > < k e y > < s t r i n g > p r o p i e t a r i o < / s t r i n g > < / k e y > < v a l u e > < i n t > 2 < / i n t > < / v a l u e > < / i t e m > < i t e m > < k e y > < s t r i n g > r a z o n _ s o c i a l < / s t r i n g > < / k e y > < v a l u e > < i n t > 3 < / i n t > < / v a l u e > < / i t e m > < i t e m > < k e y > < s t r i n g > r u t < / s t r i n g > < / k e y > < v a l u e > < i n t > 4 < / i n t > < / v a l u e > < / i t e m > < i t e m > < k e y > < s t r i n g > c e n t r a l < / s t r i n g > < / k e y > < v a l u e > < i n t > 5 < / i n t > < / v a l u e > < / i t e m > < i t e m > < k e y > < s t r i n g > e s t a d o < / s t r i n g > < / k e y > < v a l u e > < i n t > 6 < / i n t > < / v a l u e > < / i t e m > < i t e m > < k e y > < s t r i n g > f e c h a _ p u e s t a _ s e r v i c i o _ c e n t r a l < / s t r i n g > < / k e y > < v a l u e > < i n t > 7 < / i n t > < / v a l u e > < / i t e m > < i t e m > < k e y > < s t r i n g > a n i o _ s e r v i c i o _ c e n t r a l < / s t r i n g > < / k e y > < v a l u e > < i n t > 8 < / i n t > < / v a l u e > < / i t e m > < i t e m > < k e y > < s t r i n g > r e g i o n _ n o m b r e < / s t r i n g > < / k e y > < v a l u e > < i n t > 9 < / i n t > < / v a l u e > < / i t e m > < i t e m > < k e y > < s t r i n g > c o m u n a _ n o m b r e < / s t r i n g > < / k e y > < v a l u e > < i n t > 1 0 < / i n t > < / v a l u e > < / i t e m > < i t e m > < k e y > < s t r i n g > c o d _ u n i d a d < / s t r i n g > < / k e y > < v a l u e > < i n t > 1 1 < / i n t > < / v a l u e > < / i t e m > < i t e m > < k e y > < s t r i n g > t i p o _ u n i d a d < / s t r i n g > < / k e y > < v a l u e > < i n t > 1 2 < / i n t > < / v a l u e > < / i t e m > < i t e m > < k e y > < s t r i n g > f e c h a _ s e r v i c i o _ u n i d a d < / s t r i n g > < / k e y > < v a l u e > < i n t > 1 3 < / i n t > < / v a l u e > < / i t e m > < i t e m > < k e y > < s t r i n g > u n i d a d e s < / s t r i n g > < / k e y > < v a l u e > < i n t > 1 4 < / i n t > < / v a l u e > < / i t e m > < i t e m > < k e y > < s t r i n g > m a r c a _ m o d e l o < / s t r i n g > < / k e y > < v a l u e > < i n t > 1 5 < / i n t > < / v a l u e > < / i t e m > < i t e m > < k e y > < s t r i n g > c l a s i f i c a c i o n < / s t r i n g > < / k e y > < v a l u e > < i n t > 1 6 < / i n t > < / v a l u e > < / i t e m > < i t e m > < k e y > < s t r i n g > t i p o _ d e _ e n e r g i a < / s t r i n g > < / k e y > < v a l u e > < i n t > 1 7 < / i n t > < / v a l u e > < / i t e m > < i t e m > < k e y > < s t r i n g > p o t e n c i a _ b r u t a _ m w < / s t r i n g > < / k e y > < v a l u e > < i n t > 1 8 < / i n t > < / v a l u e > < / i t e m > < i t e m > < k e y > < s t r i n g > p o t e n c i a _ n e t a _ m w < / s t r i n g > < / k e y > < v a l u e > < i n t > 1 9 < / i n t > < / v a l u e > < / i t e m > < i t e m > < k e y > < s t r i n g > l e y _ e r n c < / s t r i n g > < / k e y > < v a l u e > < i n t > 2 0 < / i n t > < / v a l u e > < / i t e m > < i t e m > < k e y > < s t r i n g > m e d i o _ g e n e r a c i o n < / s t r i n g > < / k e y > < v a l u e > < i n t > 2 1 < / i n t > < / v a l u e > < / i t e m > < i t e m > < k e y > < s t r i n g > d i s t r i b u i d o r a < / s t r i n g > < / k e y > < v a l u e > < i n t > 2 2 < / i n t > < / v a l u e > < / i t e m > < i t e m > < k e y > < s t r i n g > p u n t o _ c o n e x i o n < / s t r i n g > < / k e y > < v a l u e > < i n t > 2 3 < / i n t > < / v a l u e > < / i t e m > < i t e m > < k e y > < s t r i n g > c o m b u s t i b l e _ 1 < / s t r i n g > < / k e y > < v a l u e > < i n t > 2 4 < / i n t > < / v a l u e > < / i t e m > < i t e m > < k e y > < s t r i n g > c o n s u m o _ 1 < / s t r i n g > < / k e y > < v a l u e > < i n t > 2 5 < / i n t > < / v a l u e > < / i t e m > < i t e m > < k e y > < s t r i n g > u n i d a d _ 1 < / s t r i n g > < / k e y > < v a l u e > < i n t > 2 6 < / i n t > < / v a l u e > < / i t e m > < i t e m > < k e y > < s t r i n g > c o m b u s t i b l e _ 2 < / s t r i n g > < / k e y > < v a l u e > < i n t > 2 7 < / i n t > < / v a l u e > < / i t e m > < i t e m > < k e y > < s t r i n g > c o n s u m o _ 2 < / s t r i n g > < / k e y > < v a l u e > < i n t > 2 8 < / i n t > < / v a l u e > < / i t e m > < i t e m > < k e y > < s t r i n g > u n i d a d _ 2 < / s t r i n g > < / k e y > < v a l u e > < i n t > 2 9 < / i n t > < / v a l u e > < / i t e m > < i t e m > < k e y > < s t r i n g > c o m b u s t i b l e _ 3 < / s t r i n g > < / k e y > < v a l u e > < i n t > 3 0 < / i n t > < / v a l u e > < / i t e m > < i t e m > < k e y > < s t r i n g > c o n s u m o _ 3 < / s t r i n g > < / k e y > < v a l u e > < i n t > 3 1 < / i n t > < / v a l u e > < / i t e m > < i t e m > < k e y > < s t r i n g > u n i d a d _ 3 < / s t r i n g > < / k e y > < v a l u e > < i n t > 3 2 < / i n t > < / v a l u e > < / i t e m > < i t e m > < k e y > < s t r i n g > t i p o _ t u r b i n a _ h i d r a u l i c a < / s t r i n g > < / k e y > < v a l u e > < i n t > 3 3 < / i n t > < / v a l u e > < / i t e m > < i t e m > < k e y > < s t r i n g > g a s t o _ m 3 _ p o r _ s < / s t r i n g > < / k e y > < v a l u e > < i n t > 3 4 < / i n t > < / v a l u e > < / i t e m > < i t e m > < k e y > < s t r i n g > c a i d a _ m < / s t r i n g > < / k e y > < v a l u e > < i n t > 3 5 < / i n t > < / v a l u e > < / i t e m > < i t e m > < k e y > < s t r i n g > c o o r d _ e s t e _ u t m < / s t r i n g > < / k e y > < v a l u e > < i n t > 3 6 < / i n t > < / v a l u e > < / i t e m > < i t e m > < k e y > < s t r i n g > c o o r d _ n o r t e _ u t m < / s t r i n g > < / k e y > < v a l u e > < i n t > 3 7 < / i n t > < / v a l u e > < / i t e m > < i t e m > < k e y > < s t r i n g > h u s o _ u t m < / s t r i n g > < / k e y > < v a l u e > < i n t > 3 8 < / i n t > < / v a l u e > < / i t e m > < i t e m > < k e y > < s t r i n g > t i p o _ f i n a l < / s t r i n g > < / k e y > < v a l u e > < i n t > 3 9 < / i n t > < / v a l u e > < / i t e m > < i t e m > < k e y > < s t r i n g > f e c h a _ a c t < / s t r i n g > < / k e y > < v a l u e > < i n t > 4 0 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 2 0 2 1 - 0 2 - 2 5 T 1 3 : 2 0 : 4 3 . 1 8 7 9 2 7 - 0 3 : 0 0 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b l B a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 t b l B a s e 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B U D A A B Q S w M E F A A C A A g A a F 9 4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G h f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3 h a K I p H u A 4 A A A A R A A A A E w A c A E Z v c m 1 1 b G F z L 1 N l Y 3 R p b 2 4 x L m 0 g o h g A K K A U A A A A A A A A A A A A A A A A A A A A A A A A A A A A K 0 5 N L s n M z 1 M I h t C G 1 g B Q S w E C L Q A U A A I A C A B o X 3 h a 8 b J y D 6 U A A A D 2 A A A A E g A A A A A A A A A A A A A A A A A A A A A A Q 2 9 u Z m l n L 1 B h Y 2 t h Z 2 U u e G 1 s U E s B A i 0 A F A A C A A g A a F 9 4 W g / K 6 a u k A A A A 6 Q A A A B M A A A A A A A A A A A A A A A A A 8 Q A A A F t D b 2 5 0 Z W 5 0 X 1 R 5 c G V z X S 5 4 b W x Q S w E C L Q A U A A I A C A B o X 3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2 P C S f 7 K d k i C B 4 T K H j k k o Q A A A A A C A A A A A A A D Z g A A w A A A A B A A A A D h + 8 1 S 8 b R 3 h 5 d z D J R v G F x U A A A A A A S A A A C g A A A A E A A A A O i O r q v t r 3 m 6 b j q f e c / s o h d Q A A A A q o d P g F C f Z i n b z C 0 Y O R T d S c 6 F C I f J w W 0 N s W g 3 f s K J r u P g e v 2 I s Z Q F j T e f P C a i t + i 8 / z 0 G u J t O U m Q n J u u O 9 B 4 f w c 1 y / m Y Q / R W F i E 3 r F / Q O 8 X o U A A A A e G 3 E / s 3 S k 5 z 3 p A 2 F q m H v r d g V X D s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 p o t e n c i a _ b r u t a _ m w < / K e y > < / D i a g r a m O b j e c t K e y > < D i a g r a m O b j e c t K e y > < K e y > M e a s u r e s \ S u m a   d e   p o t e n c i a _ b r u t a _ m w \ T a g I n f o \ F � r m u l a < / K e y > < / D i a g r a m O b j e c t K e y > < D i a g r a m O b j e c t K e y > < K e y > M e a s u r e s \ S u m a   d e   p o t e n c i a _ b r u t a _ m w \ T a g I n f o \ V a l o r < / K e y > < / D i a g r a m O b j e c t K e y > < D i a g r a m O b j e c t K e y > < K e y > M e a s u r e s \ S u m a   d e   p o t e n c i a _ n e t a _ m w < / K e y > < / D i a g r a m O b j e c t K e y > < D i a g r a m O b j e c t K e y > < K e y > M e a s u r e s \ S u m a   d e   p o t e n c i a _ n e t a _ m w \ T a g I n f o \ F � r m u l a < / K e y > < / D i a g r a m O b j e c t K e y > < D i a g r a m O b j e c t K e y > < K e y > M e a s u r e s \ S u m a   d e   p o t e n c i a _ n e t a _ m w \ T a g I n f o \ V a l o r < / K e y > < / D i a g r a m O b j e c t K e y > < D i a g r a m O b j e c t K e y > < K e y > M e a s u r e s \ S u m a   d e   a n i o _ s e r v i c i o _ c e n t r a l < / K e y > < / D i a g r a m O b j e c t K e y > < D i a g r a m O b j e c t K e y > < K e y > M e a s u r e s \ S u m a   d e   a n i o _ s e r v i c i o _ c e n t r a l \ T a g I n f o \ F � r m u l a < / K e y > < / D i a g r a m O b j e c t K e y > < D i a g r a m O b j e c t K e y > < K e y > M e a s u r e s \ S u m a   d e   a n i o _ s e r v i c i o _ c e n t r a l \ T a g I n f o \ V a l o r < / K e y > < / D i a g r a m O b j e c t K e y > < D i a g r a m O b j e c t K e y > < K e y > C o l u m n s \ s i s t e m a < / K e y > < / D i a g r a m O b j e c t K e y > < D i a g r a m O b j e c t K e y > < K e y > C o l u m n s \ s u b s i s t e m a < / K e y > < / D i a g r a m O b j e c t K e y > < D i a g r a m O b j e c t K e y > < K e y > C o l u m n s \ p r o p i e t a r i o < / K e y > < / D i a g r a m O b j e c t K e y > < D i a g r a m O b j e c t K e y > < K e y > C o l u m n s \ r a z o n _ s o c i a l < / K e y > < / D i a g r a m O b j e c t K e y > < D i a g r a m O b j e c t K e y > < K e y > C o l u m n s \ r u t < / K e y > < / D i a g r a m O b j e c t K e y > < D i a g r a m O b j e c t K e y > < K e y > C o l u m n s \ c e n t r a l < / K e y > < / D i a g r a m O b j e c t K e y > < D i a g r a m O b j e c t K e y > < K e y > C o l u m n s \ e s t a d o < / K e y > < / D i a g r a m O b j e c t K e y > < D i a g r a m O b j e c t K e y > < K e y > C o l u m n s \ f e c h a _ p u e s t a _ s e r v i c i o _ c e n t r a l < / K e y > < / D i a g r a m O b j e c t K e y > < D i a g r a m O b j e c t K e y > < K e y > C o l u m n s \ a n i o _ s e r v i c i o _ c e n t r a l < / K e y > < / D i a g r a m O b j e c t K e y > < D i a g r a m O b j e c t K e y > < K e y > C o l u m n s \ r e g i o n _ n o m b r e < / K e y > < / D i a g r a m O b j e c t K e y > < D i a g r a m O b j e c t K e y > < K e y > C o l u m n s \ c o m u n a _ n o m b r e < / K e y > < / D i a g r a m O b j e c t K e y > < D i a g r a m O b j e c t K e y > < K e y > C o l u m n s \ c o d _ u n i d a d < / K e y > < / D i a g r a m O b j e c t K e y > < D i a g r a m O b j e c t K e y > < K e y > C o l u m n s \ t i p o _ u n i d a d < / K e y > < / D i a g r a m O b j e c t K e y > < D i a g r a m O b j e c t K e y > < K e y > C o l u m n s \ f e c h a _ s e r v i c i o _ u n i d a d < / K e y > < / D i a g r a m O b j e c t K e y > < D i a g r a m O b j e c t K e y > < K e y > C o l u m n s \ u n i d a d e s < / K e y > < / D i a g r a m O b j e c t K e y > < D i a g r a m O b j e c t K e y > < K e y > C o l u m n s \ m a r c a _ m o d e l o < / K e y > < / D i a g r a m O b j e c t K e y > < D i a g r a m O b j e c t K e y > < K e y > C o l u m n s \ c l a s i f i c a c i o n < / K e y > < / D i a g r a m O b j e c t K e y > < D i a g r a m O b j e c t K e y > < K e y > C o l u m n s \ t i p o _ d e _ e n e r g i a < / K e y > < / D i a g r a m O b j e c t K e y > < D i a g r a m O b j e c t K e y > < K e y > C o l u m n s \ p o t e n c i a _ b r u t a _ m w < / K e y > < / D i a g r a m O b j e c t K e y > < D i a g r a m O b j e c t K e y > < K e y > C o l u m n s \ p o t e n c i a _ n e t a _ m w < / K e y > < / D i a g r a m O b j e c t K e y > < D i a g r a m O b j e c t K e y > < K e y > C o l u m n s \ l e y _ e r n c < / K e y > < / D i a g r a m O b j e c t K e y > < D i a g r a m O b j e c t K e y > < K e y > C o l u m n s \ m e d i o _ g e n e r a c i o n < / K e y > < / D i a g r a m O b j e c t K e y > < D i a g r a m O b j e c t K e y > < K e y > C o l u m n s \ d i s t r i b u i d o r a < / K e y > < / D i a g r a m O b j e c t K e y > < D i a g r a m O b j e c t K e y > < K e y > C o l u m n s \ p u n t o _ c o n e x i o n < / K e y > < / D i a g r a m O b j e c t K e y > < D i a g r a m O b j e c t K e y > < K e y > C o l u m n s \ c o m b u s t i b l e _ 1 < / K e y > < / D i a g r a m O b j e c t K e y > < D i a g r a m O b j e c t K e y > < K e y > C o l u m n s \ c o n s u m o _ 1 < / K e y > < / D i a g r a m O b j e c t K e y > < D i a g r a m O b j e c t K e y > < K e y > C o l u m n s \ u n i d a d _ 1 < / K e y > < / D i a g r a m O b j e c t K e y > < D i a g r a m O b j e c t K e y > < K e y > C o l u m n s \ c o m b u s t i b l e _ 2 < / K e y > < / D i a g r a m O b j e c t K e y > < D i a g r a m O b j e c t K e y > < K e y > C o l u m n s \ c o n s u m o _ 2 < / K e y > < / D i a g r a m O b j e c t K e y > < D i a g r a m O b j e c t K e y > < K e y > C o l u m n s \ u n i d a d _ 2 < / K e y > < / D i a g r a m O b j e c t K e y > < D i a g r a m O b j e c t K e y > < K e y > C o l u m n s \ c o m b u s t i b l e _ 3 < / K e y > < / D i a g r a m O b j e c t K e y > < D i a g r a m O b j e c t K e y > < K e y > C o l u m n s \ c o n s u m o _ 3 < / K e y > < / D i a g r a m O b j e c t K e y > < D i a g r a m O b j e c t K e y > < K e y > C o l u m n s \ u n i d a d _ 3 < / K e y > < / D i a g r a m O b j e c t K e y > < D i a g r a m O b j e c t K e y > < K e y > C o l u m n s \ t i p o _ t u r b i n a _ h i d r a u l i c a < / K e y > < / D i a g r a m O b j e c t K e y > < D i a g r a m O b j e c t K e y > < K e y > C o l u m n s \ g a s t o _ m 3 _ p o r _ s < / K e y > < / D i a g r a m O b j e c t K e y > < D i a g r a m O b j e c t K e y > < K e y > C o l u m n s \ c a i d a _ m < / K e y > < / D i a g r a m O b j e c t K e y > < D i a g r a m O b j e c t K e y > < K e y > C o l u m n s \ c o o r d _ e s t e _ u t m < / K e y > < / D i a g r a m O b j e c t K e y > < D i a g r a m O b j e c t K e y > < K e y > C o l u m n s \ c o o r d _ n o r t e _ u t m < / K e y > < / D i a g r a m O b j e c t K e y > < D i a g r a m O b j e c t K e y > < K e y > C o l u m n s \ h u s o _ u t m < / K e y > < / D i a g r a m O b j e c t K e y > < D i a g r a m O b j e c t K e y > < K e y > C o l u m n s \ t i p o _ f i n a l < / K e y > < / D i a g r a m O b j e c t K e y > < D i a g r a m O b j e c t K e y > < K e y > C o l u m n s \ f e c h a _ a c t < / K e y > < / D i a g r a m O b j e c t K e y > < D i a g r a m O b j e c t K e y > < K e y > L i n k s \ & l t ; C o l u m n s \ S u m a   d e   p o t e n c i a _ b r u t a _ m w & g t ; - & l t ; M e a s u r e s \ p o t e n c i a _ b r u t a _ m w & g t ; < / K e y > < / D i a g r a m O b j e c t K e y > < D i a g r a m O b j e c t K e y > < K e y > L i n k s \ & l t ; C o l u m n s \ S u m a   d e   p o t e n c i a _ b r u t a _ m w & g t ; - & l t ; M e a s u r e s \ p o t e n c i a _ b r u t a _ m w & g t ; \ C O L U M N < / K e y > < / D i a g r a m O b j e c t K e y > < D i a g r a m O b j e c t K e y > < K e y > L i n k s \ & l t ; C o l u m n s \ S u m a   d e   p o t e n c i a _ b r u t a _ m w & g t ; - & l t ; M e a s u r e s \ p o t e n c i a _ b r u t a _ m w & g t ; \ M E A S U R E < / K e y > < / D i a g r a m O b j e c t K e y > < D i a g r a m O b j e c t K e y > < K e y > L i n k s \ & l t ; C o l u m n s \ S u m a   d e   p o t e n c i a _ n e t a _ m w & g t ; - & l t ; M e a s u r e s \ p o t e n c i a _ n e t a _ m w & g t ; < / K e y > < / D i a g r a m O b j e c t K e y > < D i a g r a m O b j e c t K e y > < K e y > L i n k s \ & l t ; C o l u m n s \ S u m a   d e   p o t e n c i a _ n e t a _ m w & g t ; - & l t ; M e a s u r e s \ p o t e n c i a _ n e t a _ m w & g t ; \ C O L U M N < / K e y > < / D i a g r a m O b j e c t K e y > < D i a g r a m O b j e c t K e y > < K e y > L i n k s \ & l t ; C o l u m n s \ S u m a   d e   p o t e n c i a _ n e t a _ m w & g t ; - & l t ; M e a s u r e s \ p o t e n c i a _ n e t a _ m w & g t ; \ M E A S U R E < / K e y > < / D i a g r a m O b j e c t K e y > < D i a g r a m O b j e c t K e y > < K e y > L i n k s \ & l t ; C o l u m n s \ S u m a   d e   a n i o _ s e r v i c i o _ c e n t r a l & g t ; - & l t ; M e a s u r e s \ a n i o _ s e r v i c i o _ c e n t r a l & g t ; < / K e y > < / D i a g r a m O b j e c t K e y > < D i a g r a m O b j e c t K e y > < K e y > L i n k s \ & l t ; C o l u m n s \ S u m a   d e   a n i o _ s e r v i c i o _ c e n t r a l & g t ; - & l t ; M e a s u r e s \ a n i o _ s e r v i c i o _ c e n t r a l & g t ; \ C O L U M N < / K e y > < / D i a g r a m O b j e c t K e y > < D i a g r a m O b j e c t K e y > < K e y > L i n k s \ & l t ; C o l u m n s \ S u m a   d e   a n i o _ s e r v i c i o _ c e n t r a l & g t ; - & l t ; M e a s u r e s \ a n i o _ s e r v i c i o _ c e n t r a l & g t ; \ M E A S U R E 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 p o t e n c i a _ b r u t a _ m w 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 p o t e n c i a _ b r u t a _ m w \ T a g I n f o \ F � r m u l a 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 p o t e n c i a _ b r u t a _ m w \ T a g I n f o \ V a l o r 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 p o t e n c i a _ n e t a _ m w 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 p o t e n c i a _ n e t a _ m w \ T a g I n f o \ F � r m u l a 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 p o t e n c i a _ n e t a _ m w \ T a g I n f o \ V a l o r 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 a n i o _ s e r v i c i o _ c e n t r a l 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 a n i o _ s e r v i c i o _ c e n t r a l \ T a g I n f o \ F � r m u l a 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 a n i o _ s e r v i c i o _ c e n t r a l \ T a g I n f o \ V a l o r 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 C o l u m n s \ s i s t e m a 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 C o l u m n s \ s u b s i s t e m a 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 C o l u m n s \ p r o p i e t a r i o 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 C o l u m n s \ r a z o n _ s o c i a l 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 C o l u m n s \ f e c h a _ p u e s t a _ s e r v i c i o _ c e n t r a l 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 C o l u m n s \ a n i o _ s e r v i c i o _ c e n t r a l 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 C o l u m n s \ r e g i o n _ n o m b r e 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 C o l u m n s \ c o m u n a _ n o m b r e 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 C o l u m n s \ c o d _ u n i d a d 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 C o l u m n s \ t i p o _ u n i d a d 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 C o l u m n s \ f e c h a _ s e r v i c i o _ u n i d a d 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 C o l u m n s \ m a r c a _ m o d e l o 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 C o l u m n s \ t i p o _ d e _ e n e r g i a 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 C o l u m n s \ p o t e n c i a _ b r u t a _ m w 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 C o l u m n s \ p o t e n c i a _ n e t a _ m w 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 C o l u m n s \ l e y _ e r n c 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 C o l u m n s \ m e d i o _ g e n e r a c i o n 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 C o l u m n s \ d i s t r i b u i d o r a 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 C o l u m n s \ p u n t o _ c o n e x i o n 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 C o l u m n s \ c o m b u s t i b l e _ 1 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 C o l u m n s \ c o n s u m o _ 1 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 C o l u m n s \ u n i d a d _ 1 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 C o l u m n s \ c o m b u s t i b l e _ 2 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 C o l u m n s \ c o n s u m o _ 2 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 C o l u m n s \ u n i d a d _ 2 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 C o l u m n s \ c o m b u s t i b l e _ 3 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 C o l u m n s \ c o n s u m o _ 3 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 C o l u m n s \ u n i d a d _ 3 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 C o l u m n s \ t i p o _ t u r b i n a _ h i d r a u l i c a 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 C o l u m n s \ g a s t o _ m 3 _ p o r _ s 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 C o l u m n s \ c a i d a _ m 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 C o l u m n s \ c o o r d _ e s t e _ u t m 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 C o l u m n s \ c o o r d _ n o r t e _ u t m 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 C o l u m n s \ h u s o _ u t m 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 C o l u m n s \ t i p o _ f i n a l 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 C o l u m n s \ f e c h a _ a c t 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 p o t e n c i a _ b r u t a _ m w & g t ; - & l t ; M e a s u r e s \ p o t e n c i a _ b r u t a _ m w & g t ; 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 p o t e n c i a _ b r u t a _ m w & g t ; - & l t ; M e a s u r e s \ p o t e n c i a _ b r u t a _ m w & g t ; \ C O L U M N 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 p o t e n c i a _ b r u t a _ m w & g t ; - & l t ; M e a s u r e s \ p o t e n c i a _ b r u t a _ m w & g t ; \ M E A S U R E 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 p o t e n c i a _ n e t a _ m w & g t ; - & l t ; M e a s u r e s \ p o t e n c i a _ n e t a _ m w & g t ; 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 p o t e n c i a _ n e t a _ m w & g t ; - & l t ; M e a s u r e s \ p o t e n c i a _ n e t a _ m w & g t ; \ C O L U M N 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 p o t e n c i a _ n e t a _ m w & g t ; - & l t ; M e a s u r e s \ p o t e n c i a _ n e t a _ m w & g t ; \ M E A S U R E 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 a n i o _ s e r v i c i o _ c e n t r a l & g t ; - & l t ; M e a s u r e s \ a n i o _ s e r v i c i o _ c e n t r a l & g t ; 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 a n i o _ s e r v i c i o _ c e n t r a l & g t ; - & l t ; M e a s u r e s \ a n i o _ s e r v i c i o _ c e n t r a l & g t ; \ C O L U M N 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 a n i o _ s e r v i c i o _ c e n t r a l & g t ; - & l t ; M e a s u r e s \ a n i o _ s e r v i c i o _ c e n t r a l & g t ; \ M E A S U R E 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B a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B a s e _ c a c 4 c 7 f 4 - 7 4 a 3 - 4 d a a - 8 b 2 c - a 2 7 9 8 c 7 8 f 2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 s i s t e m a < / s t r i n g > < / k e y > < v a l u e > < i n t > 8 4 < / i n t > < / v a l u e > < / i t e m > < i t e m > < k e y > < s t r i n g > s u b s i s t e m a < / s t r i n g > < / k e y > < v a l u e > < i n t > 1 0 6 < / i n t > < / v a l u e > < / i t e m > < i t e m > < k e y > < s t r i n g > p r o p i e t a r i o < / s t r i n g > < / k e y > < v a l u e > < i n t > 1 0 6 < / i n t > < / v a l u e > < / i t e m > < i t e m > < k e y > < s t r i n g > r a z o n _ s o c i a l < / s t r i n g > < / k e y > < v a l u e > < i n t > 1 1 2 < / i n t > < / v a l u e > < / i t e m > < i t e m > < k e y > < s t r i n g > r u t < / s t r i n g > < / k e y > < v a l u e > < i n t > 5 4 < / i n t > < / v a l u e > < / i t e m > < i t e m > < k e y > < s t r i n g > c e n t r a l < / s t r i n g > < / k e y > < v a l u e > < i n t > 7 9 < / i n t > < / v a l u e > < / i t e m > < i t e m > < k e y > < s t r i n g > e s t a d o < / s t r i n g > < / k e y > < v a l u e > < i n t > 7 8 < / i n t > < / v a l u e > < / i t e m > < i t e m > < k e y > < s t r i n g > f e c h a _ p u e s t a _ s e r v i c i o _ c e n t r a l < / s t r i n g > < / k e y > < v a l u e > < i n t > 2 2 4 < / i n t > < / v a l u e > < / i t e m > < i t e m > < k e y > < s t r i n g > a n i o _ s e r v i c i o _ c e n t r a l < / s t r i n g > < / k e y > < v a l u e > < i n t > 1 6 8 < / i n t > < / v a l u e > < / i t e m > < i t e m > < k e y > < s t r i n g > r e g i o n _ n o m b r e < / s t r i n g > < / k e y > < v a l u e > < i n t > 1 3 2 < / i n t > < / v a l u e > < / i t e m > < i t e m > < k e y > < s t r i n g > c o m u n a _ n o m b r e < / s t r i n g > < / k e y > < v a l u e > < i n t > 1 4 1 < / i n t > < / v a l u e > < / i t e m > < i t e m > < k e y > < s t r i n g > c o d _ u n i d a d < / s t r i n g > < / k e y > < v a l u e > < i n t > 1 0 8 < / i n t > < / v a l u e > < / i t e m > < i t e m > < k e y > < s t r i n g > t i p o _ u n i d a d < / s t r i n g > < / k e y > < v a l u e > < i n t > 1 1 0 < / i n t > < / v a l u e > < / i t e m > < i t e m > < k e y > < s t r i n g > f e c h a _ s e r v i c i o _ u n i d a d < / s t r i n g > < / k e y > < v a l u e > < i n t > 1 7 5 < / i n t > < / v a l u e > < / i t e m > < i t e m > < k e y > < s t r i n g > u n i d a d e s < / s t r i n g > < / k e y > < v a l u e > < i n t > 9 3 < / i n t > < / v a l u e > < / i t e m > < i t e m > < k e y > < s t r i n g > m a r c a _ m o d e l o < / s t r i n g > < / k e y > < v a l u e > < i n t > 1 2 8 < / i n t > < / v a l u e > < / i t e m > < i t e m > < k e y > < s t r i n g > c l a s i f i c a c i o n < / s t r i n g > < / k e y > < v a l u e > < i n t > 1 1 0 < / i n t > < / v a l u e > < / i t e m > < i t e m > < k e y > < s t r i n g > t i p o _ d e _ e n e r g i a < / s t r i n g > < / k e y > < v a l u e > < i n t > 1 3 7 < / i n t > < / v a l u e > < / i t e m > < i t e m > < k e y > < s t r i n g > p o t e n c i a _ b r u t a _ m w < / s t r i n g > < / k e y > < v a l u e > < i n t > 1 6 0 < / i n t > < / v a l u e > < / i t e m > < i t e m > < k e y > < s t r i n g > p o t e n c i a _ n e t a _ m w < / s t r i n g > < / k e y > < v a l u e > < i n t > 1 5 5 < / i n t > < / v a l u e > < / i t e m > < i t e m > < k e y > < s t r i n g > l e y _ e r n c < / s t r i n g > < / k e y > < v a l u e > < i n t > 8 9 < / i n t > < / v a l u e > < / i t e m > < i t e m > < k e y > < s t r i n g > m e d i o _ g e n e r a c i o n < / s t r i n g > < / k e y > < v a l u e > < i n t > 1 5 2 < / i n t > < / v a l u e > < / i t e m > < i t e m > < k e y > < s t r i n g > d i s t r i b u i d o r a < / s t r i n g > < / k e y > < v a l u e > < i n t > 1 1 6 < / i n t > < / v a l u e > < / i t e m > < i t e m > < k e y > < s t r i n g > p u n t o _ c o n e x i o n < / s t r i n g > < / k e y > < v a l u e > < i n t > 1 3 7 < / i n t > < / v a l u e > < / i t e m > < i t e m > < k e y > < s t r i n g > c o m b u s t i b l e _ 1 < / s t r i n g > < / k e y > < v a l u e > < i n t > 1 2 6 < / i n t > < / v a l u e > < / i t e m > < i t e m > < k e y > < s t r i n g > c o n s u m o _ 1 < / s t r i n g > < / k e y > < v a l u e > < i n t > 1 0 6 < / i n t > < / v a l u e > < / i t e m > < i t e m > < k e y > < s t r i n g > u n i d a d _ 1 < / s t r i n g > < / k e y > < v a l u e > < i n t > 9 3 < / i n t > < / v a l u e > < / i t e m > < i t e m > < k e y > < s t r i n g > c o m b u s t i b l e _ 2 < / s t r i n g > < / k e y > < v a l u e > < i n t > 1 2 6 < / i n t > < / v a l u e > < / i t e m > < i t e m > < k e y > < s t r i n g > c o n s u m o _ 2 < / s t r i n g > < / k e y > < v a l u e > < i n t > 1 0 6 < / i n t > < / v a l u e > < / i t e m > < i t e m > < k e y > < s t r i n g > u n i d a d _ 2 < / s t r i n g > < / k e y > < v a l u e > < i n t > 9 3 < / i n t > < / v a l u e > < / i t e m > < i t e m > < k e y > < s t r i n g > c o m b u s t i b l e _ 3 < / s t r i n g > < / k e y > < v a l u e > < i n t > 1 2 6 < / i n t > < / v a l u e > < / i t e m > < i t e m > < k e y > < s t r i n g > c o n s u m o _ 3 < / s t r i n g > < / k e y > < v a l u e > < i n t > 1 0 6 < / i n t > < / v a l u e > < / i t e m > < i t e m > < k e y > < s t r i n g > u n i d a d _ 3 < / s t r i n g > < / k e y > < v a l u e > < i n t > 9 3 < / i n t > < / v a l u e > < / i t e m > < i t e m > < k e y > < s t r i n g > t i p o _ t u r b i n a _ h i d r a u l i c a < / s t r i n g > < / k e y > < v a l u e > < i n t > 1 8 0 < / i n t > < / v a l u e > < / i t e m > < i t e m > < k e y > < s t r i n g > g a s t o _ m 3 _ p o r _ s < / s t r i n g > < / k e y > < v a l u e > < i n t > 1 3 6 < / i n t > < / v a l u e > < / i t e m > < i t e m > < k e y > < s t r i n g > c a i d a _ m < / s t r i n g > < / k e y > < v a l u e > < i n t > 8 7 < / i n t > < / v a l u e > < / i t e m > < i t e m > < k e y > < s t r i n g > c o o r d _ e s t e _ u t m < / s t r i n g > < / k e y > < v a l u e > < i n t > 1 3 7 < / i n t > < / v a l u e > < / i t e m > < i t e m > < k e y > < s t r i n g > c o o r d _ n o r t e _ u t m < / s t r i n g > < / k e y > < v a l u e > < i n t > 1 4 4 < / i n t > < / v a l u e > < / i t e m > < i t e m > < k e y > < s t r i n g > h u s o _ u t m < / s t r i n g > < / k e y > < v a l u e > < i n t > 9 8 < / i n t > < / v a l u e > < / i t e m > < i t e m > < k e y > < s t r i n g > t i p o _ f i n a l < / s t r i n g > < / k e y > < v a l u e > < i n t > 9 4 < / i n t > < / v a l u e > < / i t e m > < i t e m > < k e y > < s t r i n g > f e c h a _ a c t < / s t r i n g > < / k e y > < v a l u e > < i n t > 9 5 < / i n t > < / v a l u e > < / i t e m > < / C o l u m n W i d t h s > < C o l u m n D i s p l a y I n d e x > < i t e m > < k e y > < s t r i n g > s i s t e m a < / s t r i n g > < / k e y > < v a l u e > < i n t > 0 < / i n t > < / v a l u e > < / i t e m > < i t e m > < k e y > < s t r i n g > s u b s i s t e m a < / s t r i n g > < / k e y > < v a l u e > < i n t > 1 < / i n t > < / v a l u e > < / i t e m > < i t e m > < k e y > < s t r i n g > p r o p i e t a r i o < / s t r i n g > < / k e y > < v a l u e > < i n t > 2 < / i n t > < / v a l u e > < / i t e m > < i t e m > < k e y > < s t r i n g > r a z o n _ s o c i a l < / s t r i n g > < / k e y > < v a l u e > < i n t > 3 < / i n t > < / v a l u e > < / i t e m > < i t e m > < k e y > < s t r i n g > r u t < / s t r i n g > < / k e y > < v a l u e > < i n t > 4 < / i n t > < / v a l u e > < / i t e m > < i t e m > < k e y > < s t r i n g > c e n t r a l < / s t r i n g > < / k e y > < v a l u e > < i n t > 5 < / i n t > < / v a l u e > < / i t e m > < i t e m > < k e y > < s t r i n g > e s t a d o < / s t r i n g > < / k e y > < v a l u e > < i n t > 6 < / i n t > < / v a l u e > < / i t e m > < i t e m > < k e y > < s t r i n g > f e c h a _ p u e s t a _ s e r v i c i o _ c e n t r a l < / s t r i n g > < / k e y > < v a l u e > < i n t > 7 < / i n t > < / v a l u e > < / i t e m > < i t e m > < k e y > < s t r i n g > a n i o _ s e r v i c i o _ c e n t r a l < / s t r i n g > < / k e y > < v a l u e > < i n t > 8 < / i n t > < / v a l u e > < / i t e m > < i t e m > < k e y > < s t r i n g > r e g i o n _ n o m b r e < / s t r i n g > < / k e y > < v a l u e > < i n t > 9 < / i n t > < / v a l u e > < / i t e m > < i t e m > < k e y > < s t r i n g > c o m u n a _ n o m b r e < / s t r i n g > < / k e y > < v a l u e > < i n t > 1 0 < / i n t > < / v a l u e > < / i t e m > < i t e m > < k e y > < s t r i n g > c o d _ u n i d a d < / s t r i n g > < / k e y > < v a l u e > < i n t > 1 1 < / i n t > < / v a l u e > < / i t e m > < i t e m > < k e y > < s t r i n g > t i p o _ u n i d a d < / s t r i n g > < / k e y > < v a l u e > < i n t > 1 2 < / i n t > < / v a l u e > < / i t e m > < i t e m > < k e y > < s t r i n g > f e c h a _ s e r v i c i o _ u n i d a d < / s t r i n g > < / k e y > < v a l u e > < i n t > 1 3 < / i n t > < / v a l u e > < / i t e m > < i t e m > < k e y > < s t r i n g > u n i d a d e s < / s t r i n g > < / k e y > < v a l u e > < i n t > 1 4 < / i n t > < / v a l u e > < / i t e m > < i t e m > < k e y > < s t r i n g > m a r c a _ m o d e l o < / s t r i n g > < / k e y > < v a l u e > < i n t > 1 5 < / i n t > < / v a l u e > < / i t e m > < i t e m > < k e y > < s t r i n g > c l a s i f i c a c i o n < / s t r i n g > < / k e y > < v a l u e > < i n t > 1 6 < / i n t > < / v a l u e > < / i t e m > < i t e m > < k e y > < s t r i n g > t i p o _ d e _ e n e r g i a < / s t r i n g > < / k e y > < v a l u e > < i n t > 1 7 < / i n t > < / v a l u e > < / i t e m > < i t e m > < k e y > < s t r i n g > p o t e n c i a _ b r u t a _ m w < / s t r i n g > < / k e y > < v a l u e > < i n t > 1 8 < / i n t > < / v a l u e > < / i t e m > < i t e m > < k e y > < s t r i n g > p o t e n c i a _ n e t a _ m w < / s t r i n g > < / k e y > < v a l u e > < i n t > 1 9 < / i n t > < / v a l u e > < / i t e m > < i t e m > < k e y > < s t r i n g > l e y _ e r n c < / s t r i n g > < / k e y > < v a l u e > < i n t > 2 0 < / i n t > < / v a l u e > < / i t e m > < i t e m > < k e y > < s t r i n g > m e d i o _ g e n e r a c i o n < / s t r i n g > < / k e y > < v a l u e > < i n t > 2 1 < / i n t > < / v a l u e > < / i t e m > < i t e m > < k e y > < s t r i n g > d i s t r i b u i d o r a < / s t r i n g > < / k e y > < v a l u e > < i n t > 2 2 < / i n t > < / v a l u e > < / i t e m > < i t e m > < k e y > < s t r i n g > p u n t o _ c o n e x i o n < / s t r i n g > < / k e y > < v a l u e > < i n t > 2 3 < / i n t > < / v a l u e > < / i t e m > < i t e m > < k e y > < s t r i n g > c o m b u s t i b l e _ 1 < / s t r i n g > < / k e y > < v a l u e > < i n t > 2 4 < / i n t > < / v a l u e > < / i t e m > < i t e m > < k e y > < s t r i n g > c o n s u m o _ 1 < / s t r i n g > < / k e y > < v a l u e > < i n t > 2 5 < / i n t > < / v a l u e > < / i t e m > < i t e m > < k e y > < s t r i n g > u n i d a d _ 1 < / s t r i n g > < / k e y > < v a l u e > < i n t > 2 6 < / i n t > < / v a l u e > < / i t e m > < i t e m > < k e y > < s t r i n g > c o m b u s t i b l e _ 2 < / s t r i n g > < / k e y > < v a l u e > < i n t > 2 7 < / i n t > < / v a l u e > < / i t e m > < i t e m > < k e y > < s t r i n g > c o n s u m o _ 2 < / s t r i n g > < / k e y > < v a l u e > < i n t > 2 8 < / i n t > < / v a l u e > < / i t e m > < i t e m > < k e y > < s t r i n g > u n i d a d _ 2 < / s t r i n g > < / k e y > < v a l u e > < i n t > 2 9 < / i n t > < / v a l u e > < / i t e m > < i t e m > < k e y > < s t r i n g > c o m b u s t i b l e _ 3 < / s t r i n g > < / k e y > < v a l u e > < i n t > 3 0 < / i n t > < / v a l u e > < / i t e m > < i t e m > < k e y > < s t r i n g > c o n s u m o _ 3 < / s t r i n g > < / k e y > < v a l u e > < i n t > 3 1 < / i n t > < / v a l u e > < / i t e m > < i t e m > < k e y > < s t r i n g > u n i d a d _ 3 < / s t r i n g > < / k e y > < v a l u e > < i n t > 3 2 < / i n t > < / v a l u e > < / i t e m > < i t e m > < k e y > < s t r i n g > t i p o _ t u r b i n a _ h i d r a u l i c a < / s t r i n g > < / k e y > < v a l u e > < i n t > 3 3 < / i n t > < / v a l u e > < / i t e m > < i t e m > < k e y > < s t r i n g > g a s t o _ m 3 _ p o r _ s < / s t r i n g > < / k e y > < v a l u e > < i n t > 3 4 < / i n t > < / v a l u e > < / i t e m > < i t e m > < k e y > < s t r i n g > c a i d a _ m < / s t r i n g > < / k e y > < v a l u e > < i n t > 3 5 < / i n t > < / v a l u e > < / i t e m > < i t e m > < k e y > < s t r i n g > c o o r d _ e s t e _ u t m < / s t r i n g > < / k e y > < v a l u e > < i n t > 3 6 < / i n t > < / v a l u e > < / i t e m > < i t e m > < k e y > < s t r i n g > c o o r d _ n o r t e _ u t m < / s t r i n g > < / k e y > < v a l u e > < i n t > 3 7 < / i n t > < / v a l u e > < / i t e m > < i t e m > < k e y > < s t r i n g > h u s o _ u t m < / s t r i n g > < / k e y > < v a l u e > < i n t > 3 8 < / i n t > < / v a l u e > < / i t e m > < i t e m > < k e y > < s t r i n g > t i p o _ f i n a l < / s t r i n g > < / k e y > < v a l u e > < i n t > 3 9 < / i n t > < / v a l u e > < / i t e m > < i t e m > < k e y > < s t r i n g > f e c h a _ a c t < / s t r i n g > < / k e y > < v a l u e > < i n t > 4 0 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Props1.xml><?xml version="1.0" encoding="utf-8"?>
<ds:datastoreItem xmlns:ds="http://schemas.openxmlformats.org/officeDocument/2006/customXml" ds:itemID="{8BC7D2E6-CB79-4815-AE68-12181B4E98AA}">
  <ds:schemaRefs/>
</ds:datastoreItem>
</file>

<file path=customXml/itemProps10.xml><?xml version="1.0" encoding="utf-8"?>
<ds:datastoreItem xmlns:ds="http://schemas.openxmlformats.org/officeDocument/2006/customXml" ds:itemID="{B59E1F42-0558-4362-9F75-F0E98C903DB7}">
  <ds:schemaRefs/>
</ds:datastoreItem>
</file>

<file path=customXml/itemProps11.xml><?xml version="1.0" encoding="utf-8"?>
<ds:datastoreItem xmlns:ds="http://schemas.openxmlformats.org/officeDocument/2006/customXml" ds:itemID="{E18D47C7-0CC7-4614-8FA3-FA6504B968F6}">
  <ds:schemaRefs/>
</ds:datastoreItem>
</file>

<file path=customXml/itemProps12.xml><?xml version="1.0" encoding="utf-8"?>
<ds:datastoreItem xmlns:ds="http://schemas.openxmlformats.org/officeDocument/2006/customXml" ds:itemID="{336A0ED5-16BF-4843-B7BB-0420259D38D9}">
  <ds:schemaRefs/>
</ds:datastoreItem>
</file>

<file path=customXml/itemProps13.xml><?xml version="1.0" encoding="utf-8"?>
<ds:datastoreItem xmlns:ds="http://schemas.openxmlformats.org/officeDocument/2006/customXml" ds:itemID="{0896575C-B51C-482A-A29B-9EC138034DF0}">
  <ds:schemaRefs/>
</ds:datastoreItem>
</file>

<file path=customXml/itemProps14.xml><?xml version="1.0" encoding="utf-8"?>
<ds:datastoreItem xmlns:ds="http://schemas.openxmlformats.org/officeDocument/2006/customXml" ds:itemID="{36038C52-B6D1-408A-8FB5-FD11A922C6AA}">
  <ds:schemaRefs/>
</ds:datastoreItem>
</file>

<file path=customXml/itemProps15.xml><?xml version="1.0" encoding="utf-8"?>
<ds:datastoreItem xmlns:ds="http://schemas.openxmlformats.org/officeDocument/2006/customXml" ds:itemID="{CB6811D0-5DD8-428C-877E-D6C5A42A9260}">
  <ds:schemaRefs/>
</ds:datastoreItem>
</file>

<file path=customXml/itemProps16.xml><?xml version="1.0" encoding="utf-8"?>
<ds:datastoreItem xmlns:ds="http://schemas.openxmlformats.org/officeDocument/2006/customXml" ds:itemID="{EF672BC0-4B27-4FEE-B696-5E5C907CF9D7}">
  <ds:schemaRefs/>
</ds:datastoreItem>
</file>

<file path=customXml/itemProps17.xml><?xml version="1.0" encoding="utf-8"?>
<ds:datastoreItem xmlns:ds="http://schemas.openxmlformats.org/officeDocument/2006/customXml" ds:itemID="{318AB099-3101-4DDC-A16E-4A74AA7E9AC6}">
  <ds:schemaRefs>
    <ds:schemaRef ds:uri="http://schemas.microsoft.com/PowerBIAddIn"/>
  </ds:schemaRefs>
</ds:datastoreItem>
</file>

<file path=customXml/itemProps18.xml><?xml version="1.0" encoding="utf-8"?>
<ds:datastoreItem xmlns:ds="http://schemas.openxmlformats.org/officeDocument/2006/customXml" ds:itemID="{3F614909-2187-41E9-94C8-4B1A8986F134}">
  <ds:schemaRefs/>
</ds:datastoreItem>
</file>

<file path=customXml/itemProps19.xml><?xml version="1.0" encoding="utf-8"?>
<ds:datastoreItem xmlns:ds="http://schemas.openxmlformats.org/officeDocument/2006/customXml" ds:itemID="{6D7E0902-881A-431B-975C-C89BCFCCC9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31D0D4-1E42-4855-BE5D-C4C273536C2E}">
  <ds:schemaRefs/>
</ds:datastoreItem>
</file>

<file path=customXml/itemProps3.xml><?xml version="1.0" encoding="utf-8"?>
<ds:datastoreItem xmlns:ds="http://schemas.openxmlformats.org/officeDocument/2006/customXml" ds:itemID="{4E1A1146-0D8E-4387-B150-325E79A9E4DB}">
  <ds:schemaRefs/>
</ds:datastoreItem>
</file>

<file path=customXml/itemProps4.xml><?xml version="1.0" encoding="utf-8"?>
<ds:datastoreItem xmlns:ds="http://schemas.openxmlformats.org/officeDocument/2006/customXml" ds:itemID="{E22A9668-EFA1-4E82-9413-25B569A389A5}">
  <ds:schemaRefs/>
</ds:datastoreItem>
</file>

<file path=customXml/itemProps5.xml><?xml version="1.0" encoding="utf-8"?>
<ds:datastoreItem xmlns:ds="http://schemas.openxmlformats.org/officeDocument/2006/customXml" ds:itemID="{DB2E15F5-00C8-497A-822E-0BE9C9C5DF49}">
  <ds:schemaRefs/>
</ds:datastoreItem>
</file>

<file path=customXml/itemProps6.xml><?xml version="1.0" encoding="utf-8"?>
<ds:datastoreItem xmlns:ds="http://schemas.openxmlformats.org/officeDocument/2006/customXml" ds:itemID="{B8611774-879E-4334-A91B-9D0E64B98904}">
  <ds:schemaRefs/>
</ds:datastoreItem>
</file>

<file path=customXml/itemProps7.xml><?xml version="1.0" encoding="utf-8"?>
<ds:datastoreItem xmlns:ds="http://schemas.openxmlformats.org/officeDocument/2006/customXml" ds:itemID="{421A783E-455B-4511-BBAA-24C02CB0AE68}">
  <ds:schemaRefs/>
</ds:datastoreItem>
</file>

<file path=customXml/itemProps8.xml><?xml version="1.0" encoding="utf-8"?>
<ds:datastoreItem xmlns:ds="http://schemas.openxmlformats.org/officeDocument/2006/customXml" ds:itemID="{74B6064F-C90E-4B67-A082-55784BCA79F3}">
  <ds:schemaRefs/>
</ds:datastoreItem>
</file>

<file path=customXml/itemProps9.xml><?xml version="1.0" encoding="utf-8"?>
<ds:datastoreItem xmlns:ds="http://schemas.openxmlformats.org/officeDocument/2006/customXml" ds:itemID="{A9DE3E28-2BA8-45DF-8D38-30B2A9A616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PORTADA</vt:lpstr>
      <vt:lpstr>base</vt:lpstr>
      <vt:lpstr>SEN</vt:lpstr>
      <vt:lpstr>LOSLAGOS</vt:lpstr>
      <vt:lpstr>AYSEN</vt:lpstr>
      <vt:lpstr>ISLADEPASCUA</vt:lpstr>
      <vt:lpstr>MAGALLANES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Kiumarz Goharriz Chahin</dc:creator>
  <cp:lastModifiedBy>Gustavo Mora</cp:lastModifiedBy>
  <dcterms:created xsi:type="dcterms:W3CDTF">2016-02-15T13:03:47Z</dcterms:created>
  <dcterms:modified xsi:type="dcterms:W3CDTF">2025-03-24T14:59:56Z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ecb16689-1f55-4b5c-9b4c-c72783be3a1b</vt:lpwstr>
  </property>
  <property fmtid="{D5CDD505-2E9C-101B-9397-08002B2CF9AE}" pid="3" name="ConnectionInfosStorage">
    <vt:lpwstr>WorkbookXmlParts</vt:lpwstr>
  </property>
</Properties>
</file>