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Local_WWW\GitHub\2022-Platzi\cripto\InvertirBolsaAnalisisFundamental\"/>
    </mc:Choice>
  </mc:AlternateContent>
  <xr:revisionPtr revIDLastSave="0" documentId="13_ncr:1_{B64AB6B6-FB6F-424F-AD7A-55B45D6A9990}" xr6:coauthVersionLast="47" xr6:coauthVersionMax="47" xr10:uidLastSave="{00000000-0000-0000-0000-000000000000}"/>
  <bookViews>
    <workbookView xWindow="1530" yWindow="1530" windowWidth="18900" windowHeight="11055" activeTab="1" xr2:uid="{00000000-000D-0000-FFFF-FFFF00000000}"/>
  </bookViews>
  <sheets>
    <sheet name="TemplateCurso" sheetId="1" r:id="rId1"/>
    <sheet name="JP-Amazon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VkdWicv3drqmgbVVtdqW4vp3yPw=="/>
    </ext>
  </extLst>
</workbook>
</file>

<file path=xl/calcChain.xml><?xml version="1.0" encoding="utf-8"?>
<calcChain xmlns="http://schemas.openxmlformats.org/spreadsheetml/2006/main">
  <c r="F21" i="1" l="1"/>
  <c r="F20" i="1"/>
  <c r="F19" i="1"/>
  <c r="H15" i="1"/>
  <c r="F15" i="1"/>
  <c r="F14" i="1"/>
  <c r="H14" i="1" s="1"/>
  <c r="H13" i="1"/>
  <c r="F13" i="1"/>
  <c r="F12" i="1"/>
  <c r="H12" i="1" s="1"/>
  <c r="L3" i="1" s="1"/>
  <c r="M3" i="1" s="1"/>
  <c r="F11" i="1"/>
  <c r="F10" i="1"/>
  <c r="F9" i="1"/>
  <c r="F8" i="1"/>
  <c r="F7" i="1"/>
  <c r="F6" i="1"/>
  <c r="F5" i="1"/>
  <c r="F4" i="1"/>
  <c r="K3" i="1"/>
  <c r="F3" i="1"/>
</calcChain>
</file>

<file path=xl/sharedStrings.xml><?xml version="1.0" encoding="utf-8"?>
<sst xmlns="http://schemas.openxmlformats.org/spreadsheetml/2006/main" count="60" uniqueCount="25">
  <si>
    <t>RATIOS</t>
  </si>
  <si>
    <t>INTEL</t>
  </si>
  <si>
    <t>AMD</t>
  </si>
  <si>
    <t>NVDA</t>
  </si>
  <si>
    <t>PROMEDIO</t>
  </si>
  <si>
    <t>PRECIO</t>
  </si>
  <si>
    <t>VALOR</t>
  </si>
  <si>
    <t>Histórico</t>
  </si>
  <si>
    <t>Intrinseco por Industria</t>
  </si>
  <si>
    <t>Valor Final</t>
  </si>
  <si>
    <t>Current Ratio</t>
  </si>
  <si>
    <t>Quick Ratio</t>
  </si>
  <si>
    <t>Cash Ratio</t>
  </si>
  <si>
    <t>Debt/Equity</t>
  </si>
  <si>
    <t>Inventory Turnover</t>
  </si>
  <si>
    <t>Days Inventory</t>
  </si>
  <si>
    <t>Assets Turnover</t>
  </si>
  <si>
    <t>ROE</t>
  </si>
  <si>
    <t>Net Margin</t>
  </si>
  <si>
    <t>PER</t>
  </si>
  <si>
    <t>PCF</t>
  </si>
  <si>
    <t>PS</t>
  </si>
  <si>
    <t>PBV</t>
  </si>
  <si>
    <t>5 Años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</si>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</sst>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1"/>
      <name val="Calibri"/>
    </font>
    <font>
      <b/>
      <sz val="14"/>
      <color rgb="FF073763"/>
      <name val="Work Sans"/>
    </font>
    <font>
      <b/>
      <sz val="14"/>
      <color rgb="FFFFFFFF"/>
      <name val="Work Sans"/>
    </font>
    <font>
      <b/>
      <sz val="14"/>
      <color theme="0"/>
      <name val="Work Sans"/>
    </font>
    <font>
      <sz val="14"/>
      <color theme="0"/>
      <name val="Work Sans"/>
    </font>
    <font>
      <sz val="14"/>
      <color rgb="FF073763"/>
      <name val="Work Sans"/>
    </font>
    <font>
      <sz val="14"/>
      <color rgb="FF000000"/>
      <name val="Work Sans"/>
    </font>
    <font>
      <sz val="14"/>
      <color rgb="FF434343"/>
      <name val="Work Sans"/>
    </font>
    <font>
      <sz val="14"/>
      <color theme="1"/>
      <name val="Work Sans"/>
    </font>
    <font>
      <u/>
      <sz val="14"/>
      <color rgb="FF000000"/>
      <name val="Work Sans"/>
    </font>
    <font>
      <sz val="12"/>
      <color rgb="FF1E1E1E"/>
      <name val="Univers"/>
    </font>
    <font>
      <sz val="14"/>
      <color rgb="FFFFFFFF"/>
      <name val="Work Sans"/>
    </font>
    <font>
      <sz val="11"/>
      <color theme="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F1C232"/>
        <bgColor rgb="FFF1C232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73763"/>
      </right>
      <top style="medium">
        <color rgb="FF000000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medium">
        <color rgb="FF000000"/>
      </top>
      <bottom style="thin">
        <color rgb="FF073763"/>
      </bottom>
      <diagonal/>
    </border>
    <border>
      <left style="thin">
        <color rgb="FF073763"/>
      </left>
      <right style="medium">
        <color rgb="FF000000"/>
      </right>
      <top style="medium">
        <color rgb="FF000000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medium">
        <color rgb="FF000000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000000"/>
      </right>
      <top style="thin">
        <color rgb="FF073763"/>
      </top>
      <bottom style="thin">
        <color rgb="FF07376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73763"/>
      </right>
      <top style="thin">
        <color rgb="FF073763"/>
      </top>
      <bottom style="medium">
        <color rgb="FF000000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medium">
        <color rgb="FF000000"/>
      </bottom>
      <diagonal/>
    </border>
    <border>
      <left style="thin">
        <color rgb="FF073763"/>
      </left>
      <right style="medium">
        <color rgb="FF000000"/>
      </right>
      <top style="thin">
        <color rgb="FF073763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1" xfId="0" applyFont="1" applyBorder="1"/>
    <xf numFmtId="0" fontId="4" fillId="4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/>
    </xf>
    <xf numFmtId="0" fontId="7" fillId="5" borderId="5" xfId="0" applyFont="1" applyFill="1" applyBorder="1" applyAlignment="1"/>
    <xf numFmtId="0" fontId="8" fillId="5" borderId="5" xfId="0" applyFont="1" applyFill="1" applyBorder="1"/>
    <xf numFmtId="0" fontId="8" fillId="5" borderId="7" xfId="0" applyFont="1" applyFill="1" applyBorder="1"/>
    <xf numFmtId="0" fontId="5" fillId="0" borderId="8" xfId="0" applyFont="1" applyBorder="1"/>
    <xf numFmtId="0" fontId="8" fillId="0" borderId="5" xfId="0" applyFont="1" applyBorder="1" applyAlignment="1">
      <alignment horizontal="center"/>
    </xf>
    <xf numFmtId="0" fontId="1" fillId="0" borderId="9" xfId="0" applyFont="1" applyBorder="1"/>
    <xf numFmtId="0" fontId="9" fillId="0" borderId="1" xfId="0" applyFont="1" applyBorder="1"/>
    <xf numFmtId="0" fontId="10" fillId="5" borderId="5" xfId="0" applyFont="1" applyFill="1" applyBorder="1" applyAlignment="1"/>
    <xf numFmtId="0" fontId="9" fillId="0" borderId="10" xfId="0" applyFont="1" applyBorder="1"/>
    <xf numFmtId="0" fontId="7" fillId="5" borderId="5" xfId="0" applyFont="1" applyFill="1" applyBorder="1" applyAlignment="1">
      <alignment wrapText="1"/>
    </xf>
    <xf numFmtId="4" fontId="8" fillId="5" borderId="5" xfId="0" applyNumberFormat="1" applyFont="1" applyFill="1" applyBorder="1"/>
    <xf numFmtId="0" fontId="8" fillId="5" borderId="5" xfId="0" applyFont="1" applyFill="1" applyBorder="1" applyAlignment="1"/>
    <xf numFmtId="0" fontId="11" fillId="6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7" fillId="5" borderId="12" xfId="0" applyFont="1" applyFill="1" applyBorder="1" applyAlignment="1"/>
    <xf numFmtId="0" fontId="8" fillId="5" borderId="12" xfId="0" applyFont="1" applyFill="1" applyBorder="1"/>
    <xf numFmtId="0" fontId="8" fillId="5" borderId="13" xfId="0" applyFont="1" applyFill="1" applyBorder="1"/>
    <xf numFmtId="0" fontId="6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8" fillId="0" borderId="5" xfId="0" applyFont="1" applyBorder="1" applyAlignment="1"/>
    <xf numFmtId="0" fontId="8" fillId="0" borderId="7" xfId="0" applyFont="1" applyBorder="1"/>
    <xf numFmtId="0" fontId="8" fillId="0" borderId="12" xfId="0" applyFont="1" applyBorder="1" applyAlignment="1"/>
    <xf numFmtId="0" fontId="8" fillId="0" borderId="13" xfId="0" applyFont="1" applyBorder="1"/>
    <xf numFmtId="0" fontId="1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>
      <selection sqref="A1:XFD1048576"/>
    </sheetView>
  </sheetViews>
  <sheetFormatPr defaultColWidth="12.625" defaultRowHeight="15" customHeight="1" x14ac:dyDescent="0.2"/>
  <cols>
    <col min="1" max="1" width="0.25" customWidth="1"/>
    <col min="2" max="2" width="26.875" customWidth="1"/>
    <col min="3" max="4" width="9.375" customWidth="1"/>
    <col min="5" max="5" width="10.375" customWidth="1"/>
    <col min="6" max="6" width="14.25" customWidth="1"/>
    <col min="7" max="7" width="10.75" customWidth="1"/>
    <col min="8" max="8" width="12.5" customWidth="1"/>
    <col min="9" max="10" width="9.375" customWidth="1"/>
    <col min="11" max="11" width="21.625" customWidth="1"/>
    <col min="12" max="12" width="30" customWidth="1"/>
    <col min="13" max="13" width="19.25" customWidth="1"/>
    <col min="14" max="26" width="9.375" customWidth="1"/>
  </cols>
  <sheetData>
    <row r="1" spans="1:22" ht="2.25" customHeight="1" x14ac:dyDescent="0.25">
      <c r="A1" s="1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2" ht="23.25" x14ac:dyDescent="0.5">
      <c r="A2" s="3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6" t="s">
        <v>5</v>
      </c>
      <c r="H2" s="7" t="s">
        <v>6</v>
      </c>
      <c r="I2" s="8"/>
      <c r="J2" s="8"/>
      <c r="K2" s="9" t="s">
        <v>7</v>
      </c>
      <c r="L2" s="9" t="s">
        <v>8</v>
      </c>
      <c r="M2" s="9" t="s">
        <v>9</v>
      </c>
      <c r="N2" s="3"/>
      <c r="O2" s="3"/>
      <c r="P2" s="3"/>
      <c r="Q2" s="3"/>
      <c r="R2" s="3"/>
      <c r="S2" s="3"/>
      <c r="T2" s="3"/>
      <c r="U2" s="3"/>
      <c r="V2" s="3"/>
    </row>
    <row r="3" spans="1:22" ht="23.25" x14ac:dyDescent="0.5">
      <c r="A3" s="3"/>
      <c r="B3" s="10" t="s">
        <v>10</v>
      </c>
      <c r="C3" s="11">
        <v>1.9</v>
      </c>
      <c r="D3" s="11">
        <v>2.5099999999999998</v>
      </c>
      <c r="E3" s="11">
        <v>4.53</v>
      </c>
      <c r="F3" s="12">
        <f t="shared" ref="F3:F15" si="0">AVERAGE(C3,D3,E3)</f>
        <v>2.9800000000000004</v>
      </c>
      <c r="G3" s="12"/>
      <c r="H3" s="13"/>
      <c r="I3" s="8"/>
      <c r="J3" s="14"/>
      <c r="K3" s="15">
        <f>($F$20+$F$21)/2</f>
        <v>59.509423219459606</v>
      </c>
      <c r="L3" s="15">
        <f>AVERAGE(H12:H15)</f>
        <v>245.8493173183636</v>
      </c>
      <c r="M3" s="15">
        <f>(K3+L3)/2</f>
        <v>152.67937026891161</v>
      </c>
      <c r="N3" s="16"/>
      <c r="O3" s="3"/>
      <c r="P3" s="3"/>
      <c r="Q3" s="3"/>
      <c r="R3" s="3"/>
      <c r="S3" s="3"/>
      <c r="T3" s="3"/>
      <c r="U3" s="3"/>
      <c r="V3" s="3"/>
    </row>
    <row r="4" spans="1:22" ht="23.25" x14ac:dyDescent="0.5">
      <c r="A4" s="3"/>
      <c r="B4" s="10" t="s">
        <v>11</v>
      </c>
      <c r="C4" s="11">
        <v>1.23</v>
      </c>
      <c r="D4" s="11">
        <v>1.85</v>
      </c>
      <c r="E4" s="11">
        <v>3.92</v>
      </c>
      <c r="F4" s="12">
        <f t="shared" si="0"/>
        <v>2.3333333333333335</v>
      </c>
      <c r="G4" s="12"/>
      <c r="H4" s="13"/>
      <c r="I4" s="8"/>
      <c r="J4" s="14"/>
      <c r="K4" s="17"/>
      <c r="L4" s="17"/>
      <c r="M4" s="17"/>
      <c r="N4" s="16"/>
      <c r="O4" s="3"/>
      <c r="P4" s="3"/>
      <c r="Q4" s="3"/>
      <c r="R4" s="3"/>
      <c r="S4" s="3"/>
      <c r="T4" s="3"/>
      <c r="U4" s="3"/>
      <c r="V4" s="3"/>
    </row>
    <row r="5" spans="1:22" ht="23.25" x14ac:dyDescent="0.5">
      <c r="A5" s="3"/>
      <c r="B5" s="10" t="s">
        <v>12</v>
      </c>
      <c r="C5" s="18">
        <v>0.9</v>
      </c>
      <c r="D5" s="11">
        <v>1.08</v>
      </c>
      <c r="E5" s="11">
        <v>3.1</v>
      </c>
      <c r="F5" s="12">
        <f t="shared" si="0"/>
        <v>1.6933333333333334</v>
      </c>
      <c r="G5" s="12"/>
      <c r="H5" s="13"/>
      <c r="I5" s="8"/>
      <c r="J5" s="8"/>
      <c r="K5" s="19"/>
      <c r="L5" s="19"/>
      <c r="M5" s="19"/>
      <c r="N5" s="3"/>
      <c r="O5" s="3"/>
      <c r="P5" s="3"/>
      <c r="Q5" s="3"/>
      <c r="R5" s="3"/>
      <c r="S5" s="3"/>
      <c r="T5" s="3"/>
      <c r="U5" s="3"/>
      <c r="V5" s="3"/>
    </row>
    <row r="6" spans="1:22" ht="23.25" x14ac:dyDescent="0.5">
      <c r="A6" s="3"/>
      <c r="B6" s="10" t="s">
        <v>13</v>
      </c>
      <c r="C6" s="11">
        <v>0.42</v>
      </c>
      <c r="D6" s="11">
        <v>0.09</v>
      </c>
      <c r="E6" s="11">
        <v>0.35</v>
      </c>
      <c r="F6" s="12">
        <f t="shared" si="0"/>
        <v>0.28666666666666668</v>
      </c>
      <c r="G6" s="12"/>
      <c r="H6" s="13"/>
      <c r="I6" s="8"/>
      <c r="J6" s="8"/>
      <c r="K6" s="17"/>
      <c r="L6" s="17"/>
      <c r="M6" s="17"/>
      <c r="N6" s="3"/>
      <c r="O6" s="3"/>
      <c r="P6" s="3"/>
      <c r="Q6" s="3"/>
      <c r="R6" s="3"/>
      <c r="S6" s="3"/>
      <c r="T6" s="3"/>
      <c r="U6" s="3"/>
      <c r="V6" s="3"/>
    </row>
    <row r="7" spans="1:22" ht="23.25" x14ac:dyDescent="0.5">
      <c r="A7" s="3"/>
      <c r="B7" s="10" t="s">
        <v>14</v>
      </c>
      <c r="C7" s="11">
        <v>3.97</v>
      </c>
      <c r="D7" s="11">
        <v>4.66</v>
      </c>
      <c r="E7" s="11">
        <v>4.6399999999999997</v>
      </c>
      <c r="F7" s="12">
        <f t="shared" si="0"/>
        <v>4.4233333333333329</v>
      </c>
      <c r="G7" s="12"/>
      <c r="H7" s="13"/>
      <c r="I7" s="8"/>
      <c r="J7" s="8"/>
      <c r="K7" s="17"/>
      <c r="L7" s="17"/>
      <c r="M7" s="17"/>
      <c r="N7" s="3"/>
      <c r="O7" s="3"/>
      <c r="P7" s="3"/>
      <c r="Q7" s="3"/>
      <c r="R7" s="3"/>
      <c r="S7" s="3"/>
      <c r="T7" s="3"/>
      <c r="U7" s="3"/>
      <c r="V7" s="3"/>
    </row>
    <row r="8" spans="1:22" ht="23.25" x14ac:dyDescent="0.5">
      <c r="A8" s="3"/>
      <c r="B8" s="10" t="s">
        <v>15</v>
      </c>
      <c r="C8" s="20">
        <v>91.78</v>
      </c>
      <c r="D8" s="20">
        <v>78.400000000000006</v>
      </c>
      <c r="E8" s="20">
        <v>78.7</v>
      </c>
      <c r="F8" s="21">
        <f t="shared" si="0"/>
        <v>82.96</v>
      </c>
      <c r="G8" s="12"/>
      <c r="H8" s="13"/>
      <c r="I8" s="8"/>
      <c r="J8" s="8"/>
      <c r="K8" s="17"/>
      <c r="L8" s="17"/>
      <c r="M8" s="17"/>
      <c r="N8" s="3"/>
      <c r="O8" s="3"/>
      <c r="P8" s="3"/>
      <c r="Q8" s="3"/>
      <c r="R8" s="3"/>
      <c r="S8" s="3"/>
      <c r="T8" s="3"/>
      <c r="U8" s="3"/>
      <c r="V8" s="3"/>
    </row>
    <row r="9" spans="1:22" ht="23.25" x14ac:dyDescent="0.5">
      <c r="A9" s="3"/>
      <c r="B9" s="10" t="s">
        <v>16</v>
      </c>
      <c r="C9" s="20">
        <v>0.52</v>
      </c>
      <c r="D9" s="20">
        <v>1.44</v>
      </c>
      <c r="E9" s="20">
        <v>0.71</v>
      </c>
      <c r="F9" s="21">
        <f t="shared" si="0"/>
        <v>0.89</v>
      </c>
      <c r="G9" s="12"/>
      <c r="H9" s="13"/>
      <c r="I9" s="8"/>
      <c r="J9" s="8"/>
      <c r="K9" s="17"/>
      <c r="L9" s="17"/>
      <c r="M9" s="17"/>
      <c r="N9" s="3"/>
      <c r="O9" s="3"/>
      <c r="P9" s="3"/>
      <c r="Q9" s="3"/>
      <c r="R9" s="3"/>
      <c r="S9" s="3"/>
      <c r="T9" s="3"/>
      <c r="U9" s="3"/>
      <c r="V9" s="3"/>
    </row>
    <row r="10" spans="1:22" ht="23.25" x14ac:dyDescent="0.5">
      <c r="A10" s="3"/>
      <c r="B10" s="10" t="s">
        <v>17</v>
      </c>
      <c r="C10" s="11">
        <v>23.82</v>
      </c>
      <c r="D10" s="11">
        <v>60.61</v>
      </c>
      <c r="E10" s="11">
        <v>33.43</v>
      </c>
      <c r="F10" s="12">
        <f t="shared" si="0"/>
        <v>39.286666666666669</v>
      </c>
      <c r="G10" s="12"/>
      <c r="H10" s="13"/>
      <c r="I10" s="8"/>
      <c r="J10" s="8"/>
      <c r="K10" s="17"/>
      <c r="L10" s="17"/>
      <c r="M10" s="17"/>
      <c r="N10" s="3"/>
      <c r="O10" s="3"/>
      <c r="P10" s="3"/>
      <c r="Q10" s="3"/>
      <c r="R10" s="3"/>
      <c r="S10" s="3"/>
      <c r="T10" s="3"/>
      <c r="U10" s="3"/>
      <c r="V10" s="3"/>
    </row>
    <row r="11" spans="1:22" ht="23.25" x14ac:dyDescent="0.5">
      <c r="A11" s="3"/>
      <c r="B11" s="10" t="s">
        <v>18</v>
      </c>
      <c r="C11" s="11">
        <v>23.93</v>
      </c>
      <c r="D11" s="11">
        <v>25.24</v>
      </c>
      <c r="E11" s="11">
        <v>27.66</v>
      </c>
      <c r="F11" s="12">
        <f t="shared" si="0"/>
        <v>25.61</v>
      </c>
      <c r="G11" s="12"/>
      <c r="H11" s="13"/>
      <c r="I11" s="8"/>
      <c r="J11" s="8"/>
      <c r="K11" s="17"/>
      <c r="L11" s="17"/>
      <c r="M11" s="17"/>
      <c r="N11" s="3"/>
      <c r="O11" s="3"/>
      <c r="P11" s="3"/>
      <c r="Q11" s="3"/>
      <c r="R11" s="3"/>
      <c r="S11" s="3"/>
      <c r="T11" s="3"/>
      <c r="U11" s="3"/>
      <c r="V11" s="3"/>
    </row>
    <row r="12" spans="1:22" ht="23.25" x14ac:dyDescent="0.5">
      <c r="A12" s="3"/>
      <c r="B12" s="10" t="s">
        <v>19</v>
      </c>
      <c r="C12" s="11">
        <v>12.78</v>
      </c>
      <c r="D12" s="11">
        <v>34.1</v>
      </c>
      <c r="E12" s="11">
        <v>76.900000000000006</v>
      </c>
      <c r="F12" s="12">
        <f t="shared" si="0"/>
        <v>41.26</v>
      </c>
      <c r="G12" s="22">
        <v>57.34</v>
      </c>
      <c r="H12" s="13">
        <f t="shared" ref="H12:H15" si="1">(G12*F12)/C12</f>
        <v>185.12115805946792</v>
      </c>
      <c r="I12" s="8"/>
      <c r="J12" s="8"/>
      <c r="K12" s="17"/>
      <c r="L12" s="17"/>
      <c r="M12" s="17"/>
      <c r="N12" s="3"/>
      <c r="O12" s="3"/>
      <c r="P12" s="3"/>
      <c r="Q12" s="3"/>
      <c r="R12" s="3"/>
      <c r="S12" s="3"/>
      <c r="T12" s="3"/>
      <c r="U12" s="3"/>
      <c r="V12" s="3"/>
    </row>
    <row r="13" spans="1:22" ht="23.25" x14ac:dyDescent="0.5">
      <c r="A13" s="3"/>
      <c r="B13" s="10" t="s">
        <v>20</v>
      </c>
      <c r="C13" s="23">
        <v>6.91</v>
      </c>
      <c r="D13" s="11">
        <v>48.71</v>
      </c>
      <c r="E13" s="11">
        <v>62.35</v>
      </c>
      <c r="F13" s="12">
        <f t="shared" si="0"/>
        <v>39.323333333333331</v>
      </c>
      <c r="G13" s="22">
        <v>57.34</v>
      </c>
      <c r="H13" s="13">
        <f t="shared" si="1"/>
        <v>326.30968644476604</v>
      </c>
      <c r="I13" s="8"/>
      <c r="J13" s="8"/>
      <c r="K13" s="17"/>
      <c r="L13" s="17"/>
      <c r="M13" s="17"/>
      <c r="N13" s="3"/>
      <c r="O13" s="3"/>
      <c r="P13" s="3"/>
      <c r="Q13" s="3"/>
      <c r="R13" s="3"/>
      <c r="S13" s="3"/>
      <c r="T13" s="3"/>
      <c r="U13" s="3"/>
      <c r="V13" s="3"/>
    </row>
    <row r="14" spans="1:22" ht="23.25" x14ac:dyDescent="0.5">
      <c r="A14" s="3"/>
      <c r="B14" s="10" t="s">
        <v>21</v>
      </c>
      <c r="C14" s="18">
        <v>3.06</v>
      </c>
      <c r="D14" s="11">
        <v>8.5500000000000007</v>
      </c>
      <c r="E14" s="11">
        <v>21.3</v>
      </c>
      <c r="F14" s="12">
        <f t="shared" si="0"/>
        <v>10.97</v>
      </c>
      <c r="G14" s="22">
        <v>57.34</v>
      </c>
      <c r="H14" s="13">
        <f t="shared" si="1"/>
        <v>205.56202614379086</v>
      </c>
      <c r="I14" s="8"/>
      <c r="J14" s="8"/>
      <c r="K14" s="17"/>
      <c r="L14" s="17"/>
      <c r="M14" s="17"/>
      <c r="N14" s="3"/>
      <c r="O14" s="3"/>
      <c r="P14" s="3"/>
      <c r="Q14" s="3"/>
      <c r="R14" s="3"/>
      <c r="S14" s="3"/>
      <c r="T14" s="3"/>
      <c r="U14" s="3"/>
      <c r="V14" s="3"/>
    </row>
    <row r="15" spans="1:22" ht="23.25" x14ac:dyDescent="0.5">
      <c r="A15" s="3"/>
      <c r="B15" s="24" t="s">
        <v>22</v>
      </c>
      <c r="C15" s="25">
        <v>2.91</v>
      </c>
      <c r="D15" s="25">
        <v>15.38</v>
      </c>
      <c r="E15" s="25">
        <v>22.27</v>
      </c>
      <c r="F15" s="26">
        <f t="shared" si="0"/>
        <v>13.520000000000001</v>
      </c>
      <c r="G15" s="22">
        <v>57.34</v>
      </c>
      <c r="H15" s="27">
        <f t="shared" si="1"/>
        <v>266.40439862542956</v>
      </c>
      <c r="I15" s="8"/>
      <c r="J15" s="8"/>
      <c r="K15" s="17"/>
      <c r="L15" s="17"/>
      <c r="M15" s="17"/>
      <c r="N15" s="3"/>
      <c r="O15" s="3"/>
      <c r="P15" s="3"/>
      <c r="Q15" s="3"/>
      <c r="R15" s="3"/>
      <c r="S15" s="3"/>
      <c r="T15" s="3"/>
      <c r="U15" s="3"/>
      <c r="V15" s="3"/>
    </row>
    <row r="16" spans="1:22" ht="23.25" x14ac:dyDescent="0.5">
      <c r="A16" s="3"/>
      <c r="B16" s="28"/>
      <c r="C16" s="8"/>
      <c r="D16" s="8"/>
      <c r="E16" s="8"/>
      <c r="F16" s="8"/>
      <c r="G16" s="8"/>
      <c r="H16" s="8"/>
      <c r="I16" s="8"/>
      <c r="J16" s="8"/>
      <c r="K16" s="17"/>
      <c r="L16" s="17"/>
      <c r="M16" s="17"/>
      <c r="N16" s="3"/>
      <c r="O16" s="3"/>
      <c r="P16" s="3"/>
      <c r="Q16" s="3"/>
      <c r="R16" s="3"/>
      <c r="S16" s="3"/>
      <c r="T16" s="3"/>
      <c r="U16" s="3"/>
      <c r="V16" s="3"/>
    </row>
    <row r="17" spans="1:22" ht="23.25" x14ac:dyDescent="0.5">
      <c r="A17" s="3"/>
      <c r="B17" s="28"/>
      <c r="C17" s="8"/>
      <c r="D17" s="8"/>
      <c r="E17" s="8"/>
      <c r="F17" s="8"/>
      <c r="G17" s="8"/>
      <c r="H17" s="8"/>
      <c r="I17" s="8"/>
      <c r="J17" s="8"/>
      <c r="K17" s="17"/>
      <c r="L17" s="17"/>
      <c r="M17" s="17"/>
      <c r="N17" s="3"/>
      <c r="O17" s="3"/>
      <c r="P17" s="3"/>
      <c r="Q17" s="3"/>
      <c r="R17" s="3"/>
      <c r="S17" s="3"/>
      <c r="T17" s="3"/>
      <c r="U17" s="3"/>
      <c r="V17" s="3"/>
    </row>
    <row r="18" spans="1:22" ht="23.25" x14ac:dyDescent="0.5">
      <c r="A18" s="3"/>
      <c r="B18" s="29" t="s">
        <v>0</v>
      </c>
      <c r="C18" s="30" t="s">
        <v>1</v>
      </c>
      <c r="D18" s="31" t="s">
        <v>23</v>
      </c>
      <c r="E18" s="5" t="s">
        <v>5</v>
      </c>
      <c r="F18" s="7" t="s">
        <v>6</v>
      </c>
      <c r="G18" s="8"/>
      <c r="H18" s="8"/>
      <c r="I18" s="8"/>
      <c r="J18" s="8"/>
      <c r="K18" s="17"/>
      <c r="L18" s="17"/>
      <c r="M18" s="17"/>
      <c r="N18" s="3"/>
      <c r="O18" s="3"/>
      <c r="P18" s="3"/>
      <c r="Q18" s="3"/>
      <c r="R18" s="3"/>
      <c r="S18" s="3"/>
      <c r="T18" s="3"/>
      <c r="U18" s="3"/>
      <c r="V18" s="3"/>
    </row>
    <row r="19" spans="1:22" ht="23.25" x14ac:dyDescent="0.5">
      <c r="A19" s="3"/>
      <c r="B19" s="32" t="s">
        <v>19</v>
      </c>
      <c r="C19" s="11">
        <v>12.78</v>
      </c>
      <c r="D19" s="33">
        <v>14.58</v>
      </c>
      <c r="E19" s="22">
        <v>57.34</v>
      </c>
      <c r="F19" s="34">
        <f t="shared" ref="F19:F21" si="2">(E19*D19)/C19</f>
        <v>65.41605633802817</v>
      </c>
      <c r="G19" s="8"/>
      <c r="H19" s="8"/>
      <c r="I19" s="8"/>
      <c r="J19" s="8"/>
      <c r="K19" s="17"/>
      <c r="L19" s="17"/>
      <c r="M19" s="17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5">
      <c r="A20" s="3"/>
      <c r="B20" s="32" t="s">
        <v>21</v>
      </c>
      <c r="C20" s="33">
        <v>3.06</v>
      </c>
      <c r="D20" s="33">
        <v>3.26</v>
      </c>
      <c r="E20" s="22">
        <v>57.34</v>
      </c>
      <c r="F20" s="34">
        <f t="shared" si="2"/>
        <v>61.087712418300654</v>
      </c>
      <c r="G20" s="8"/>
      <c r="H20" s="8"/>
      <c r="I20" s="8"/>
      <c r="J20" s="8"/>
      <c r="K20" s="17"/>
      <c r="L20" s="17"/>
      <c r="M20" s="17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5">
      <c r="A21" s="3"/>
      <c r="B21" s="24" t="s">
        <v>22</v>
      </c>
      <c r="C21" s="35">
        <v>2.91</v>
      </c>
      <c r="D21" s="35">
        <v>2.94</v>
      </c>
      <c r="E21" s="22">
        <v>57.34</v>
      </c>
      <c r="F21" s="36">
        <f t="shared" si="2"/>
        <v>57.931134020618551</v>
      </c>
      <c r="G21" s="8"/>
      <c r="H21" s="8"/>
      <c r="I21" s="8"/>
      <c r="J21" s="8"/>
      <c r="K21" s="17"/>
      <c r="L21" s="17"/>
      <c r="M21" s="17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5">
      <c r="A22" s="3"/>
      <c r="B22" s="8"/>
      <c r="C22" s="8"/>
      <c r="D22" s="8"/>
      <c r="E22" s="8"/>
      <c r="F22" s="8"/>
      <c r="G22" s="8"/>
      <c r="H22" s="8"/>
      <c r="I22" s="8"/>
      <c r="J22" s="8"/>
      <c r="K22" s="17"/>
      <c r="L22" s="17"/>
      <c r="M22" s="17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25">
      <c r="A23" s="3"/>
      <c r="B23" s="37"/>
      <c r="C23" s="37"/>
      <c r="D23" s="37"/>
      <c r="E23" s="37"/>
      <c r="F23" s="37"/>
      <c r="G23" s="37"/>
      <c r="H23" s="37"/>
      <c r="I23" s="37"/>
      <c r="J23" s="3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25">
      <c r="A24" s="3"/>
      <c r="B24" s="37"/>
      <c r="C24" s="37"/>
      <c r="D24" s="37"/>
      <c r="E24" s="37"/>
      <c r="F24" s="37"/>
      <c r="G24" s="37"/>
      <c r="H24" s="37"/>
      <c r="I24" s="37"/>
      <c r="J24" s="3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25">
      <c r="A25" s="3"/>
      <c r="B25" s="37"/>
      <c r="C25" s="37"/>
      <c r="D25" s="37"/>
      <c r="E25" s="37"/>
      <c r="F25" s="37"/>
      <c r="G25" s="37"/>
      <c r="H25" s="37"/>
      <c r="I25" s="37"/>
      <c r="J25" s="3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25">
      <c r="A26" s="3"/>
      <c r="B26" s="37"/>
      <c r="C26" s="37"/>
      <c r="D26" s="37"/>
      <c r="E26" s="37"/>
      <c r="F26" s="37"/>
      <c r="G26" s="37"/>
      <c r="H26" s="37"/>
      <c r="I26" s="37"/>
      <c r="J26" s="3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25">
      <c r="A27" s="3"/>
      <c r="B27" s="37"/>
      <c r="C27" s="37"/>
      <c r="D27" s="37"/>
      <c r="E27" s="37"/>
      <c r="F27" s="37"/>
      <c r="G27" s="37"/>
      <c r="H27" s="37"/>
      <c r="I27" s="37"/>
      <c r="J27" s="3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25">
      <c r="A28" s="3"/>
      <c r="B28" s="37"/>
      <c r="C28" s="37"/>
      <c r="D28" s="37"/>
      <c r="E28" s="37"/>
      <c r="F28" s="37"/>
      <c r="G28" s="37"/>
      <c r="H28" s="37"/>
      <c r="I28" s="37"/>
      <c r="J28" s="3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25">
      <c r="A29" s="3"/>
      <c r="B29" s="37"/>
      <c r="C29" s="37"/>
      <c r="D29" s="37"/>
      <c r="E29" s="37"/>
      <c r="F29" s="37"/>
      <c r="G29" s="37"/>
      <c r="H29" s="37"/>
      <c r="I29" s="37"/>
      <c r="J29" s="3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25">
      <c r="A30" s="3"/>
      <c r="B30" s="37"/>
      <c r="C30" s="37"/>
      <c r="D30" s="37"/>
      <c r="E30" s="37"/>
      <c r="F30" s="37"/>
      <c r="G30" s="37"/>
      <c r="H30" s="37"/>
      <c r="I30" s="37"/>
      <c r="J30" s="3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 x14ac:dyDescent="0.25">
      <c r="A31" s="3"/>
      <c r="B31" s="37"/>
      <c r="C31" s="37"/>
      <c r="D31" s="37"/>
      <c r="E31" s="37"/>
      <c r="F31" s="37"/>
      <c r="G31" s="37"/>
      <c r="H31" s="37"/>
      <c r="I31" s="37"/>
      <c r="J31" s="3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25">
      <c r="A32" s="3"/>
      <c r="B32" s="37"/>
      <c r="C32" s="37"/>
      <c r="D32" s="37"/>
      <c r="E32" s="37"/>
      <c r="F32" s="37"/>
      <c r="G32" s="37"/>
      <c r="H32" s="37"/>
      <c r="I32" s="37"/>
      <c r="J32" s="3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25">
      <c r="A33" s="3"/>
      <c r="B33" s="37"/>
      <c r="C33" s="37"/>
      <c r="D33" s="37"/>
      <c r="E33" s="37"/>
      <c r="F33" s="37"/>
      <c r="G33" s="37"/>
      <c r="H33" s="37"/>
      <c r="I33" s="37"/>
      <c r="J33" s="3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 x14ac:dyDescent="0.25">
      <c r="A34" s="3"/>
      <c r="B34" s="37"/>
      <c r="C34" s="37"/>
      <c r="D34" s="37"/>
      <c r="E34" s="37"/>
      <c r="F34" s="37"/>
      <c r="G34" s="37"/>
      <c r="H34" s="37"/>
      <c r="I34" s="37"/>
      <c r="J34" s="3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2:22" ht="15.7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2:22" ht="15.7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2:22" ht="15.7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2:22" ht="15.7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2:22" ht="15.7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2:22" ht="15.7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2:22" ht="15.7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2:22" ht="15.7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2:22" ht="15.7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2:22" ht="15.7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2:22" ht="15.7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2:22" ht="15.7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2:22" ht="15.7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2:22" ht="15.7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2:22" ht="15.75" customHeight="1" x14ac:dyDescent="0.2"/>
    <row r="64" spans="2:22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abSelected="1" workbookViewId="0">
      <selection activeCell="E10" sqref="E10"/>
    </sheetView>
  </sheetViews>
  <sheetFormatPr defaultColWidth="12.625" defaultRowHeight="15" customHeight="1" x14ac:dyDescent="0.2"/>
  <cols>
    <col min="1" max="1" width="0.25" customWidth="1"/>
    <col min="2" max="2" width="26.875" customWidth="1"/>
    <col min="3" max="4" width="9.375" customWidth="1"/>
    <col min="5" max="5" width="10.375" customWidth="1"/>
    <col min="6" max="6" width="14.25" customWidth="1"/>
    <col min="7" max="7" width="10.75" customWidth="1"/>
    <col min="8" max="8" width="12.5" customWidth="1"/>
    <col min="9" max="10" width="9.375" customWidth="1"/>
    <col min="11" max="11" width="21.625" customWidth="1"/>
    <col min="12" max="12" width="30" customWidth="1"/>
    <col min="13" max="13" width="19.25" customWidth="1"/>
    <col min="14" max="26" width="9.375" customWidth="1"/>
  </cols>
  <sheetData>
    <row r="1" spans="1:22" ht="2.25" customHeight="1" thickBot="1" x14ac:dyDescent="0.3">
      <c r="A1" s="1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2" ht="23.25" x14ac:dyDescent="0.5">
      <c r="A2" s="3"/>
      <c r="B2" s="4" t="s">
        <v>0</v>
      </c>
      <c r="C2" s="5" t="s">
        <v>24</v>
      </c>
      <c r="D2" s="5">
        <v>2</v>
      </c>
      <c r="E2" s="5">
        <v>3</v>
      </c>
      <c r="F2" s="6" t="s">
        <v>4</v>
      </c>
      <c r="G2" s="6" t="s">
        <v>5</v>
      </c>
      <c r="H2" s="7" t="s">
        <v>6</v>
      </c>
      <c r="I2" s="8"/>
      <c r="J2" s="8"/>
      <c r="K2" s="9" t="s">
        <v>7</v>
      </c>
      <c r="L2" s="9" t="s">
        <v>8</v>
      </c>
      <c r="M2" s="9" t="s">
        <v>9</v>
      </c>
      <c r="N2" s="3"/>
      <c r="O2" s="3"/>
      <c r="P2" s="3"/>
      <c r="Q2" s="3"/>
      <c r="R2" s="3"/>
      <c r="S2" s="3"/>
      <c r="T2" s="3"/>
      <c r="U2" s="3"/>
      <c r="V2" s="3"/>
    </row>
    <row r="3" spans="1:22" ht="23.25" x14ac:dyDescent="0.5">
      <c r="A3" s="3"/>
      <c r="B3" s="32" t="s">
        <v>10</v>
      </c>
      <c r="C3" s="11"/>
      <c r="D3" s="11"/>
      <c r="E3" s="11"/>
      <c r="F3" s="12" t="e">
        <v>#DIV/0!</v>
      </c>
      <c r="G3" s="12"/>
      <c r="H3" s="13"/>
      <c r="I3" s="8"/>
      <c r="J3" s="14"/>
      <c r="K3" s="15" t="e">
        <v>#DIV/0!</v>
      </c>
      <c r="L3" s="15" t="e">
        <v>#DIV/0!</v>
      </c>
      <c r="M3" s="15" t="e">
        <v>#DIV/0!</v>
      </c>
      <c r="N3" s="16"/>
      <c r="O3" s="3"/>
      <c r="P3" s="3"/>
      <c r="Q3" s="3"/>
      <c r="R3" s="3"/>
      <c r="S3" s="3"/>
      <c r="T3" s="3"/>
      <c r="U3" s="3"/>
      <c r="V3" s="3"/>
    </row>
    <row r="4" spans="1:22" ht="23.25" x14ac:dyDescent="0.5">
      <c r="A4" s="3"/>
      <c r="B4" s="32" t="s">
        <v>11</v>
      </c>
      <c r="C4" s="11"/>
      <c r="D4" s="11"/>
      <c r="E4" s="11"/>
      <c r="F4" s="12" t="e">
        <v>#DIV/0!</v>
      </c>
      <c r="G4" s="12"/>
      <c r="H4" s="13"/>
      <c r="I4" s="8"/>
      <c r="J4" s="14"/>
      <c r="K4" s="17"/>
      <c r="L4" s="17"/>
      <c r="M4" s="17"/>
      <c r="N4" s="16"/>
      <c r="O4" s="3"/>
      <c r="P4" s="3"/>
      <c r="Q4" s="3"/>
      <c r="R4" s="3"/>
      <c r="S4" s="3"/>
      <c r="T4" s="3"/>
      <c r="U4" s="3"/>
      <c r="V4" s="3"/>
    </row>
    <row r="5" spans="1:22" ht="23.25" x14ac:dyDescent="0.5">
      <c r="A5" s="3"/>
      <c r="B5" s="32" t="s">
        <v>12</v>
      </c>
      <c r="C5" s="18"/>
      <c r="D5" s="11"/>
      <c r="E5" s="11"/>
      <c r="F5" s="12" t="e">
        <v>#DIV/0!</v>
      </c>
      <c r="G5" s="12"/>
      <c r="H5" s="13"/>
      <c r="I5" s="8"/>
      <c r="J5" s="8"/>
      <c r="K5" s="19"/>
      <c r="L5" s="19"/>
      <c r="M5" s="19"/>
      <c r="N5" s="3"/>
      <c r="O5" s="3"/>
      <c r="P5" s="3"/>
      <c r="Q5" s="3"/>
      <c r="R5" s="3"/>
      <c r="S5" s="3"/>
      <c r="T5" s="3"/>
      <c r="U5" s="3"/>
      <c r="V5" s="3"/>
    </row>
    <row r="6" spans="1:22" ht="23.25" x14ac:dyDescent="0.5">
      <c r="A6" s="3"/>
      <c r="B6" s="32" t="s">
        <v>13</v>
      </c>
      <c r="C6" s="11"/>
      <c r="D6" s="11"/>
      <c r="E6" s="11"/>
      <c r="F6" s="12" t="e">
        <v>#DIV/0!</v>
      </c>
      <c r="G6" s="12"/>
      <c r="H6" s="13"/>
      <c r="I6" s="8"/>
      <c r="J6" s="8"/>
      <c r="K6" s="17"/>
      <c r="L6" s="17"/>
      <c r="M6" s="17"/>
      <c r="N6" s="3"/>
      <c r="O6" s="3"/>
      <c r="P6" s="3"/>
      <c r="Q6" s="3"/>
      <c r="R6" s="3"/>
      <c r="S6" s="3"/>
      <c r="T6" s="3"/>
      <c r="U6" s="3"/>
      <c r="V6" s="3"/>
    </row>
    <row r="7" spans="1:22" ht="23.25" x14ac:dyDescent="0.5">
      <c r="A7" s="3"/>
      <c r="B7" s="32" t="s">
        <v>14</v>
      </c>
      <c r="C7" s="11"/>
      <c r="D7" s="11"/>
      <c r="E7" s="11"/>
      <c r="F7" s="12" t="e">
        <v>#DIV/0!</v>
      </c>
      <c r="G7" s="12"/>
      <c r="H7" s="13"/>
      <c r="I7" s="8"/>
      <c r="J7" s="8"/>
      <c r="K7" s="17"/>
      <c r="L7" s="17"/>
      <c r="M7" s="17"/>
      <c r="N7" s="3"/>
      <c r="O7" s="3"/>
      <c r="P7" s="3"/>
      <c r="Q7" s="3"/>
      <c r="R7" s="3"/>
      <c r="S7" s="3"/>
      <c r="T7" s="3"/>
      <c r="U7" s="3"/>
      <c r="V7" s="3"/>
    </row>
    <row r="8" spans="1:22" ht="23.25" x14ac:dyDescent="0.5">
      <c r="A8" s="3"/>
      <c r="B8" s="32" t="s">
        <v>15</v>
      </c>
      <c r="C8" s="20"/>
      <c r="D8" s="20"/>
      <c r="E8" s="20"/>
      <c r="F8" s="21" t="e">
        <v>#DIV/0!</v>
      </c>
      <c r="G8" s="12"/>
      <c r="H8" s="13"/>
      <c r="I8" s="8"/>
      <c r="J8" s="8"/>
      <c r="K8" s="17"/>
      <c r="L8" s="17"/>
      <c r="M8" s="17"/>
      <c r="N8" s="3"/>
      <c r="O8" s="3"/>
      <c r="P8" s="3"/>
      <c r="Q8" s="3"/>
      <c r="R8" s="3"/>
      <c r="S8" s="3"/>
      <c r="T8" s="3"/>
      <c r="U8" s="3"/>
      <c r="V8" s="3"/>
    </row>
    <row r="9" spans="1:22" ht="23.25" x14ac:dyDescent="0.5">
      <c r="A9" s="3"/>
      <c r="B9" s="32" t="s">
        <v>16</v>
      </c>
      <c r="C9" s="20"/>
      <c r="D9" s="20"/>
      <c r="E9" s="20"/>
      <c r="F9" s="21" t="e">
        <v>#DIV/0!</v>
      </c>
      <c r="G9" s="12"/>
      <c r="H9" s="13"/>
      <c r="I9" s="8"/>
      <c r="J9" s="8"/>
      <c r="K9" s="17"/>
      <c r="L9" s="17"/>
      <c r="M9" s="17"/>
      <c r="N9" s="3"/>
      <c r="O9" s="3"/>
      <c r="P9" s="3"/>
      <c r="Q9" s="3"/>
      <c r="R9" s="3"/>
      <c r="S9" s="3"/>
      <c r="T9" s="3"/>
      <c r="U9" s="3"/>
      <c r="V9" s="3"/>
    </row>
    <row r="10" spans="1:22" ht="23.25" x14ac:dyDescent="0.5">
      <c r="A10" s="3"/>
      <c r="B10" s="32" t="s">
        <v>17</v>
      </c>
      <c r="C10" s="11"/>
      <c r="D10" s="11"/>
      <c r="E10" s="11"/>
      <c r="F10" s="12" t="e">
        <v>#DIV/0!</v>
      </c>
      <c r="G10" s="12"/>
      <c r="H10" s="13"/>
      <c r="I10" s="8"/>
      <c r="J10" s="8"/>
      <c r="K10" s="17"/>
      <c r="L10" s="17"/>
      <c r="M10" s="17"/>
      <c r="N10" s="3"/>
      <c r="O10" s="3"/>
      <c r="P10" s="3"/>
      <c r="Q10" s="3"/>
      <c r="R10" s="3"/>
      <c r="S10" s="3"/>
      <c r="T10" s="3"/>
      <c r="U10" s="3"/>
      <c r="V10" s="3"/>
    </row>
    <row r="11" spans="1:22" ht="23.25" x14ac:dyDescent="0.5">
      <c r="A11" s="3"/>
      <c r="B11" s="32" t="s">
        <v>18</v>
      </c>
      <c r="C11" s="11"/>
      <c r="D11" s="11"/>
      <c r="E11" s="11"/>
      <c r="F11" s="12" t="e">
        <v>#DIV/0!</v>
      </c>
      <c r="G11" s="12"/>
      <c r="H11" s="13"/>
      <c r="I11" s="8"/>
      <c r="J11" s="8"/>
      <c r="K11" s="17"/>
      <c r="L11" s="17"/>
      <c r="M11" s="17"/>
      <c r="N11" s="3"/>
      <c r="O11" s="3"/>
      <c r="P11" s="3"/>
      <c r="Q11" s="3"/>
      <c r="R11" s="3"/>
      <c r="S11" s="3"/>
      <c r="T11" s="3"/>
      <c r="U11" s="3"/>
      <c r="V11" s="3"/>
    </row>
    <row r="12" spans="1:22" ht="23.25" x14ac:dyDescent="0.5">
      <c r="A12" s="3"/>
      <c r="B12" s="32" t="s">
        <v>19</v>
      </c>
      <c r="C12" s="11"/>
      <c r="D12" s="11"/>
      <c r="E12" s="11"/>
      <c r="F12" s="12" t="e">
        <v>#DIV/0!</v>
      </c>
      <c r="G12" s="22"/>
      <c r="H12" s="13" t="e">
        <v>#DIV/0!</v>
      </c>
      <c r="I12" s="8"/>
      <c r="J12" s="8"/>
      <c r="K12" s="17"/>
      <c r="L12" s="17"/>
      <c r="M12" s="17"/>
      <c r="N12" s="3"/>
      <c r="O12" s="3"/>
      <c r="P12" s="3"/>
      <c r="Q12" s="3"/>
      <c r="R12" s="3"/>
      <c r="S12" s="3"/>
      <c r="T12" s="3"/>
      <c r="U12" s="3"/>
      <c r="V12" s="3"/>
    </row>
    <row r="13" spans="1:22" ht="23.25" x14ac:dyDescent="0.5">
      <c r="A13" s="3"/>
      <c r="B13" s="32" t="s">
        <v>20</v>
      </c>
      <c r="C13" s="23"/>
      <c r="D13" s="11"/>
      <c r="E13" s="11"/>
      <c r="F13" s="12" t="e">
        <v>#DIV/0!</v>
      </c>
      <c r="G13" s="22"/>
      <c r="H13" s="13" t="e">
        <v>#DIV/0!</v>
      </c>
      <c r="I13" s="8"/>
      <c r="J13" s="8"/>
      <c r="K13" s="17"/>
      <c r="L13" s="17"/>
      <c r="M13" s="17"/>
      <c r="N13" s="3"/>
      <c r="O13" s="3"/>
      <c r="P13" s="3"/>
      <c r="Q13" s="3"/>
      <c r="R13" s="3"/>
      <c r="S13" s="3"/>
      <c r="T13" s="3"/>
      <c r="U13" s="3"/>
      <c r="V13" s="3"/>
    </row>
    <row r="14" spans="1:22" ht="23.25" x14ac:dyDescent="0.5">
      <c r="A14" s="3"/>
      <c r="B14" s="32" t="s">
        <v>21</v>
      </c>
      <c r="C14" s="18"/>
      <c r="D14" s="11"/>
      <c r="E14" s="11"/>
      <c r="F14" s="12" t="e">
        <v>#DIV/0!</v>
      </c>
      <c r="G14" s="22"/>
      <c r="H14" s="13" t="e">
        <v>#DIV/0!</v>
      </c>
      <c r="I14" s="8"/>
      <c r="J14" s="8"/>
      <c r="K14" s="17"/>
      <c r="L14" s="17"/>
      <c r="M14" s="17"/>
      <c r="N14" s="3"/>
      <c r="O14" s="3"/>
      <c r="P14" s="3"/>
      <c r="Q14" s="3"/>
      <c r="R14" s="3"/>
      <c r="S14" s="3"/>
      <c r="T14" s="3"/>
      <c r="U14" s="3"/>
      <c r="V14" s="3"/>
    </row>
    <row r="15" spans="1:22" ht="24" thickBot="1" x14ac:dyDescent="0.55000000000000004">
      <c r="A15" s="3"/>
      <c r="B15" s="24" t="s">
        <v>22</v>
      </c>
      <c r="C15" s="25"/>
      <c r="D15" s="25"/>
      <c r="E15" s="25"/>
      <c r="F15" s="26" t="e">
        <v>#DIV/0!</v>
      </c>
      <c r="G15" s="22"/>
      <c r="H15" s="27" t="e">
        <v>#DIV/0!</v>
      </c>
      <c r="I15" s="8"/>
      <c r="J15" s="8"/>
      <c r="K15" s="17"/>
      <c r="L15" s="17"/>
      <c r="M15" s="17"/>
      <c r="N15" s="3"/>
      <c r="O15" s="3"/>
      <c r="P15" s="3"/>
      <c r="Q15" s="3"/>
      <c r="R15" s="3"/>
      <c r="S15" s="3"/>
      <c r="T15" s="3"/>
      <c r="U15" s="3"/>
      <c r="V15" s="3"/>
    </row>
    <row r="16" spans="1:22" ht="23.25" x14ac:dyDescent="0.5">
      <c r="A16" s="3"/>
      <c r="B16" s="28"/>
      <c r="C16" s="8"/>
      <c r="D16" s="8"/>
      <c r="E16" s="8"/>
      <c r="F16" s="8"/>
      <c r="G16" s="8"/>
      <c r="H16" s="8"/>
      <c r="I16" s="8"/>
      <c r="J16" s="8"/>
      <c r="K16" s="17"/>
      <c r="L16" s="17"/>
      <c r="M16" s="17"/>
      <c r="N16" s="3"/>
      <c r="O16" s="3"/>
      <c r="P16" s="3"/>
      <c r="Q16" s="3"/>
      <c r="R16" s="3"/>
      <c r="S16" s="3"/>
      <c r="T16" s="3"/>
      <c r="U16" s="3"/>
      <c r="V16" s="3"/>
    </row>
    <row r="17" spans="1:22" ht="24" thickBot="1" x14ac:dyDescent="0.55000000000000004">
      <c r="A17" s="3"/>
      <c r="B17" s="28"/>
      <c r="C17" s="8"/>
      <c r="D17" s="8"/>
      <c r="E17" s="8"/>
      <c r="F17" s="8"/>
      <c r="G17" s="8"/>
      <c r="H17" s="8"/>
      <c r="I17" s="8"/>
      <c r="J17" s="8"/>
      <c r="K17" s="17"/>
      <c r="L17" s="17"/>
      <c r="M17" s="17"/>
      <c r="N17" s="3"/>
      <c r="O17" s="3"/>
      <c r="P17" s="3"/>
      <c r="Q17" s="3"/>
      <c r="R17" s="3"/>
      <c r="S17" s="3"/>
      <c r="T17" s="3"/>
      <c r="U17" s="3"/>
      <c r="V17" s="3"/>
    </row>
    <row r="18" spans="1:22" ht="23.25" x14ac:dyDescent="0.5">
      <c r="A18" s="3"/>
      <c r="B18" s="29" t="s">
        <v>0</v>
      </c>
      <c r="C18" s="30" t="s">
        <v>1</v>
      </c>
      <c r="D18" s="31" t="s">
        <v>23</v>
      </c>
      <c r="E18" s="5" t="s">
        <v>5</v>
      </c>
      <c r="F18" s="7" t="s">
        <v>6</v>
      </c>
      <c r="G18" s="8"/>
      <c r="H18" s="8"/>
      <c r="I18" s="8"/>
      <c r="J18" s="8"/>
      <c r="K18" s="17"/>
      <c r="L18" s="17"/>
      <c r="M18" s="17"/>
      <c r="N18" s="3"/>
      <c r="O18" s="3"/>
      <c r="P18" s="3"/>
      <c r="Q18" s="3"/>
      <c r="R18" s="3"/>
      <c r="S18" s="3"/>
      <c r="T18" s="3"/>
      <c r="U18" s="3"/>
      <c r="V18" s="3"/>
    </row>
    <row r="19" spans="1:22" ht="23.25" x14ac:dyDescent="0.5">
      <c r="A19" s="3"/>
      <c r="B19" s="32" t="s">
        <v>19</v>
      </c>
      <c r="C19" s="11"/>
      <c r="D19" s="33"/>
      <c r="E19" s="22"/>
      <c r="F19" s="34" t="e">
        <v>#DIV/0!</v>
      </c>
      <c r="G19" s="8"/>
      <c r="H19" s="8"/>
      <c r="I19" s="8"/>
      <c r="J19" s="8"/>
      <c r="K19" s="17"/>
      <c r="L19" s="17"/>
      <c r="M19" s="17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5">
      <c r="A20" s="3"/>
      <c r="B20" s="32" t="s">
        <v>21</v>
      </c>
      <c r="C20" s="33"/>
      <c r="D20" s="33"/>
      <c r="E20" s="22"/>
      <c r="F20" s="34" t="e">
        <v>#DIV/0!</v>
      </c>
      <c r="G20" s="8"/>
      <c r="H20" s="8"/>
      <c r="I20" s="8"/>
      <c r="J20" s="8"/>
      <c r="K20" s="17"/>
      <c r="L20" s="17"/>
      <c r="M20" s="17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thickBot="1" x14ac:dyDescent="0.55000000000000004">
      <c r="A21" s="3"/>
      <c r="B21" s="24" t="s">
        <v>22</v>
      </c>
      <c r="C21" s="35"/>
      <c r="D21" s="35"/>
      <c r="E21" s="22"/>
      <c r="F21" s="36" t="e">
        <v>#DIV/0!</v>
      </c>
      <c r="G21" s="8"/>
      <c r="H21" s="8"/>
      <c r="I21" s="8"/>
      <c r="J21" s="8"/>
      <c r="K21" s="17"/>
      <c r="L21" s="17"/>
      <c r="M21" s="17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5">
      <c r="A22" s="3"/>
      <c r="B22" s="8"/>
      <c r="C22" s="8"/>
      <c r="D22" s="8"/>
      <c r="E22" s="8"/>
      <c r="F22" s="8"/>
      <c r="G22" s="8"/>
      <c r="H22" s="8"/>
      <c r="I22" s="8"/>
      <c r="J22" s="8"/>
      <c r="K22" s="17"/>
      <c r="L22" s="17"/>
      <c r="M22" s="17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25">
      <c r="A23" s="3"/>
      <c r="B23" s="37"/>
      <c r="C23" s="37"/>
      <c r="D23" s="37"/>
      <c r="E23" s="37"/>
      <c r="F23" s="37"/>
      <c r="G23" s="37"/>
      <c r="H23" s="37"/>
      <c r="I23" s="37"/>
      <c r="J23" s="3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25">
      <c r="A24" s="3"/>
      <c r="B24" s="37"/>
      <c r="C24" s="37"/>
      <c r="D24" s="37"/>
      <c r="E24" s="37"/>
      <c r="F24" s="37"/>
      <c r="G24" s="37"/>
      <c r="H24" s="37"/>
      <c r="I24" s="37"/>
      <c r="J24" s="3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25">
      <c r="A25" s="3"/>
      <c r="B25" s="37"/>
      <c r="C25" s="37"/>
      <c r="D25" s="37"/>
      <c r="E25" s="37"/>
      <c r="F25" s="37"/>
      <c r="G25" s="37"/>
      <c r="H25" s="37"/>
      <c r="I25" s="37"/>
      <c r="J25" s="3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25">
      <c r="A26" s="3"/>
      <c r="B26" s="37"/>
      <c r="C26" s="37"/>
      <c r="D26" s="37"/>
      <c r="E26" s="37"/>
      <c r="F26" s="37"/>
      <c r="G26" s="37"/>
      <c r="H26" s="37"/>
      <c r="I26" s="37"/>
      <c r="J26" s="3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25">
      <c r="A27" s="3"/>
      <c r="B27" s="37"/>
      <c r="C27" s="37"/>
      <c r="D27" s="37"/>
      <c r="E27" s="37"/>
      <c r="F27" s="37"/>
      <c r="G27" s="37"/>
      <c r="H27" s="37"/>
      <c r="I27" s="37"/>
      <c r="J27" s="3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25">
      <c r="A28" s="3"/>
      <c r="B28" s="37"/>
      <c r="C28" s="37"/>
      <c r="D28" s="37"/>
      <c r="E28" s="37"/>
      <c r="F28" s="37"/>
      <c r="G28" s="37"/>
      <c r="H28" s="37"/>
      <c r="I28" s="37"/>
      <c r="J28" s="3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25">
      <c r="A29" s="3"/>
      <c r="B29" s="37"/>
      <c r="C29" s="37"/>
      <c r="D29" s="37"/>
      <c r="E29" s="37"/>
      <c r="F29" s="37"/>
      <c r="G29" s="37"/>
      <c r="H29" s="37"/>
      <c r="I29" s="37"/>
      <c r="J29" s="3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25">
      <c r="A30" s="3"/>
      <c r="B30" s="37"/>
      <c r="C30" s="37"/>
      <c r="D30" s="37"/>
      <c r="E30" s="37"/>
      <c r="F30" s="37"/>
      <c r="G30" s="37"/>
      <c r="H30" s="37"/>
      <c r="I30" s="37"/>
      <c r="J30" s="3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 x14ac:dyDescent="0.25">
      <c r="A31" s="3"/>
      <c r="B31" s="37"/>
      <c r="C31" s="37"/>
      <c r="D31" s="37"/>
      <c r="E31" s="37"/>
      <c r="F31" s="37"/>
      <c r="G31" s="37"/>
      <c r="H31" s="37"/>
      <c r="I31" s="37"/>
      <c r="J31" s="3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25">
      <c r="A32" s="3"/>
      <c r="B32" s="37"/>
      <c r="C32" s="37"/>
      <c r="D32" s="37"/>
      <c r="E32" s="37"/>
      <c r="F32" s="37"/>
      <c r="G32" s="37"/>
      <c r="H32" s="37"/>
      <c r="I32" s="37"/>
      <c r="J32" s="3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25">
      <c r="A33" s="3"/>
      <c r="B33" s="37"/>
      <c r="C33" s="37"/>
      <c r="D33" s="37"/>
      <c r="E33" s="37"/>
      <c r="F33" s="37"/>
      <c r="G33" s="37"/>
      <c r="H33" s="37"/>
      <c r="I33" s="37"/>
      <c r="J33" s="3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 x14ac:dyDescent="0.25">
      <c r="A34" s="3"/>
      <c r="B34" s="37"/>
      <c r="C34" s="37"/>
      <c r="D34" s="37"/>
      <c r="E34" s="37"/>
      <c r="F34" s="37"/>
      <c r="G34" s="37"/>
      <c r="H34" s="37"/>
      <c r="I34" s="37"/>
      <c r="J34" s="3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2:22" ht="15.7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2:22" ht="15.7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2:22" ht="15.7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2:22" ht="15.7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2:22" ht="15.7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2:22" ht="15.7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2:22" ht="15.7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2:22" ht="15.7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2:22" ht="15.7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2:22" ht="15.7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2:22" ht="15.7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2:22" ht="15.7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2:22" ht="15.7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2:22" ht="15.7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2:22" ht="15.75" customHeight="1" x14ac:dyDescent="0.2"/>
    <row r="64" spans="2:2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TemplateCurso</vt:lpstr>
      <vt:lpstr>JP-Amazon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Diaz</cp:lastModifiedBy>
  <dcterms:created xsi:type="dcterms:W3CDTF">2006-09-12T12:46:56Z</dcterms:created>
  <dcterms:modified xsi:type="dcterms:W3CDTF">2022-02-25T15:47:05Z</dcterms:modified>
</cp:coreProperties>
</file>