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esktop\Task manager\"/>
    </mc:Choice>
  </mc:AlternateContent>
  <xr:revisionPtr revIDLastSave="0" documentId="13_ncr:1_{A60165BB-1DAE-433F-9AD3-D3844F0B9A5E}" xr6:coauthVersionLast="47" xr6:coauthVersionMax="47" xr10:uidLastSave="{00000000-0000-0000-0000-000000000000}"/>
  <bookViews>
    <workbookView xWindow="13770" yWindow="0" windowWidth="13860" windowHeight="7365" firstSheet="1" activeTab="2" xr2:uid="{C6185A76-6520-46ED-8A33-B9C8D95F8CD0}"/>
  </bookViews>
  <sheets>
    <sheet name="Ciclo" sheetId="1" r:id="rId1"/>
    <sheet name="uniao ciclo atividade" sheetId="3" r:id="rId2"/>
    <sheet name="RegistroTodos (2)" sheetId="8" r:id="rId3"/>
    <sheet name="RegistroTodos" sheetId="7" r:id="rId4"/>
    <sheet name="sessao" sheetId="4" r:id="rId5"/>
    <sheet name="Atividade" sheetId="2" r:id="rId6"/>
  </sheets>
  <definedNames>
    <definedName name="DadosExternos_1" localSheetId="2" hidden="1">'RegistroTodos (2)'!$A$1:$J$42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D24" i="4"/>
  <c r="D25" i="4"/>
  <c r="D26" i="4"/>
  <c r="D27" i="4"/>
  <c r="D28" i="4"/>
  <c r="D29" i="4"/>
  <c r="D30" i="4"/>
  <c r="D31" i="4"/>
  <c r="C21" i="4"/>
  <c r="C22" i="4"/>
  <c r="C23" i="4"/>
  <c r="C24" i="4"/>
  <c r="C25" i="4"/>
  <c r="C26" i="4"/>
  <c r="C27" i="4"/>
  <c r="C28" i="4"/>
  <c r="C29" i="4"/>
  <c r="C30" i="4"/>
  <c r="C31" i="4"/>
  <c r="C20" i="4"/>
  <c r="D9" i="4"/>
  <c r="D10" i="4"/>
  <c r="D11" i="4"/>
  <c r="D12" i="4"/>
  <c r="D13" i="4"/>
  <c r="D14" i="4"/>
  <c r="D15" i="4"/>
  <c r="D16" i="4"/>
  <c r="D17" i="4"/>
  <c r="D18" i="4"/>
  <c r="D19" i="4"/>
  <c r="C9" i="4"/>
  <c r="C10" i="4"/>
  <c r="C11" i="4"/>
  <c r="C12" i="4"/>
  <c r="C13" i="4"/>
  <c r="C14" i="4"/>
  <c r="C15" i="4"/>
  <c r="C16" i="4"/>
  <c r="C17" i="4"/>
  <c r="C18" i="4"/>
  <c r="C19" i="4"/>
  <c r="C8" i="4"/>
  <c r="D8" i="4"/>
  <c r="C5" i="4"/>
  <c r="C6" i="4"/>
  <c r="C7" i="4"/>
  <c r="D5" i="4"/>
  <c r="D6" i="4"/>
  <c r="D7" i="4"/>
  <c r="D3" i="4"/>
  <c r="D4" i="4"/>
  <c r="D2" i="4"/>
  <c r="C3" i="4"/>
  <c r="C4" i="4"/>
  <c r="C2" i="4"/>
  <c r="E3" i="3"/>
  <c r="E4" i="3"/>
  <c r="E5" i="3"/>
  <c r="E6" i="3"/>
  <c r="E7" i="3"/>
  <c r="E8" i="3"/>
  <c r="E9" i="3"/>
  <c r="E10" i="3"/>
  <c r="E11" i="3"/>
  <c r="E12" i="3"/>
  <c r="E13" i="3"/>
  <c r="D3" i="3"/>
  <c r="D4" i="3"/>
  <c r="D5" i="3"/>
  <c r="D6" i="3"/>
  <c r="D7" i="3"/>
  <c r="D8" i="3"/>
  <c r="D9" i="3"/>
  <c r="D10" i="3"/>
  <c r="D11" i="3"/>
  <c r="D12" i="3"/>
  <c r="D13" i="3"/>
  <c r="E2" i="3"/>
  <c r="D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79F2F-87D3-445A-83CE-02C6F5A14DA9}" keepAlive="1" name="Consulta - RegistroTodos" description="Conexão com a consulta 'RegistroTodos' na pasta de trabalho." type="5" refreshedVersion="8" background="1" saveData="1">
    <dbPr connection="Provider=Microsoft.Mashup.OleDb.1;Data Source=$Workbook$;Location=RegistroTodos;Extended Properties=&quot;&quot;" command="SELECT * FROM [RegistroTodos]"/>
  </connection>
</connections>
</file>

<file path=xl/sharedStrings.xml><?xml version="1.0" encoding="utf-8"?>
<sst xmlns="http://schemas.openxmlformats.org/spreadsheetml/2006/main" count="306" uniqueCount="76">
  <si>
    <t>cod ciclo</t>
  </si>
  <si>
    <t>Nome</t>
  </si>
  <si>
    <t>tempo total</t>
  </si>
  <si>
    <t>cod atividade</t>
  </si>
  <si>
    <t xml:space="preserve"> % do tempo total</t>
  </si>
  <si>
    <t>tempo a fazer</t>
  </si>
  <si>
    <t>nome ciclo</t>
  </si>
  <si>
    <t>Banco de dados</t>
  </si>
  <si>
    <t>logica e programação</t>
  </si>
  <si>
    <t>projeto TK</t>
  </si>
  <si>
    <t>Lingua portuguesa</t>
  </si>
  <si>
    <t>história</t>
  </si>
  <si>
    <t>quimica</t>
  </si>
  <si>
    <t>Matemática</t>
  </si>
  <si>
    <t>geografia</t>
  </si>
  <si>
    <t>a vida intelectual sertillanges</t>
  </si>
  <si>
    <t>crime e castigo</t>
  </si>
  <si>
    <t>escrita</t>
  </si>
  <si>
    <t>violao</t>
  </si>
  <si>
    <t>Ciclo Faculdade</t>
  </si>
  <si>
    <t>tempo total decimal</t>
  </si>
  <si>
    <t>tempo a fazer decimal</t>
  </si>
  <si>
    <t>cod cadastro</t>
  </si>
  <si>
    <t>tempo total atv</t>
  </si>
  <si>
    <t>nome sessao</t>
  </si>
  <si>
    <t>cod atv</t>
  </si>
  <si>
    <t>nome atv</t>
  </si>
  <si>
    <t>gp</t>
  </si>
  <si>
    <t>faculdade e TI</t>
  </si>
  <si>
    <t>vestibulares e concursos públicos</t>
  </si>
  <si>
    <t>hobbies</t>
  </si>
  <si>
    <t>Estudos Banco de dados</t>
  </si>
  <si>
    <t xml:space="preserve">tempo total atv decimal </t>
  </si>
  <si>
    <t>sessao 1</t>
  </si>
  <si>
    <t>sessao 2</t>
  </si>
  <si>
    <t>sessao 3</t>
  </si>
  <si>
    <t>prioridade 1</t>
  </si>
  <si>
    <t>prioridade 2</t>
  </si>
  <si>
    <t>Estudos logica e programação</t>
  </si>
  <si>
    <t>Estudos Lingua portuguesa</t>
  </si>
  <si>
    <t>Estudos Matemática</t>
  </si>
  <si>
    <t>Estudos violão</t>
  </si>
  <si>
    <t>prioridade 3</t>
  </si>
  <si>
    <t>acrescimo decimal</t>
  </si>
  <si>
    <t>ultimo registro</t>
  </si>
  <si>
    <t>inicio</t>
  </si>
  <si>
    <t>fim</t>
  </si>
  <si>
    <t>data</t>
  </si>
  <si>
    <t>nome atividade</t>
  </si>
  <si>
    <t>cod reg anterior</t>
  </si>
  <si>
    <t>projeto tk</t>
  </si>
  <si>
    <t/>
  </si>
  <si>
    <t>Projeto tk</t>
  </si>
  <si>
    <t>cod registro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</si>
  <si>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</si>
  <si>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</si>
  <si>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</si>
  <si>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</si>
  <si>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</si>
  <si>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</si>
  <si>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</si>
  <si>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</si>
  <si>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</si>
  <si>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</si>
  <si>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</si>
  <si>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</si>
  <si>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14</t>
  </si>
  <si>
    <t>15</t>
  </si>
  <si>
    <t>16</t>
  </si>
  <si>
    <t>18</t>
  </si>
  <si>
    <t>19</t>
  </si>
  <si>
    <t>20</t>
  </si>
  <si>
    <t>21</t>
  </si>
  <si>
    <t>25</t>
  </si>
  <si>
    <t>26</t>
  </si>
  <si>
    <t>cod reg andiantado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</si>
</sst>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1" fontId="0" fillId="0" borderId="0" xfId="0" applyNumberFormat="1"/>
    <xf numFmtId="46" fontId="0" fillId="0" borderId="0" xfId="0" applyNumberForma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7">
    <dxf>
      <numFmt numFmtId="164" formatCode="[$-F400]h:mm:ss\ AM/PM"/>
    </dxf>
    <dxf>
      <numFmt numFmtId="19" formatCode="dd/mm/yyyy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C95DFA36-0CE8-46A2-9239-7283E9D61DC2}" autoFormatId="16" applyNumberFormats="0" applyBorderFormats="0" applyFontFormats="0" applyPatternFormats="0" applyAlignmentFormats="0" applyWidthHeightFormats="0">
  <queryTableRefresh nextId="12">
    <queryTableFields count="10">
      <queryTableField id="1" name="cod cadastro" tableColumnId="1"/>
      <queryTableField id="2" name="cod registro" tableColumnId="2"/>
      <queryTableField id="3" name="inicio" tableColumnId="3"/>
      <queryTableField id="4" name="fim" tableColumnId="4"/>
      <queryTableField id="5" name="data" tableColumnId="5"/>
      <queryTableField id="6" name="nome atividade" tableColumnId="6"/>
      <queryTableField id="7" name="tempo a fazer" tableColumnId="7"/>
      <queryTableField id="8" name="tempo a fazer decimal" tableColumnId="8"/>
      <queryTableField id="9" name="cod reg anterior" tableColumnId="9"/>
      <queryTableField id="10" name="cod reg andiantado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627980-7B42-47A2-8789-B4DEB7E2A450}" name="RegistroTodos" displayName="RegistroTodos" ref="A1:J42" tableType="queryTable" totalsRowShown="0">
  <autoFilter ref="A1:J42" xr:uid="{73627980-7B42-47A2-8789-B4DEB7E2A450}"/>
  <tableColumns count="10">
    <tableColumn id="1" xr3:uid="{D153F54A-C01B-4178-B5AB-9B81A8A966EE}" uniqueName="1" name="cod cadastro" queryTableFieldId="1"/>
    <tableColumn id="2" xr3:uid="{A545CF33-392A-48E9-BEAE-3EA035B39D75}" uniqueName="2" name="cod registro" queryTableFieldId="2"/>
    <tableColumn id="3" xr3:uid="{4C188E81-D65A-4CE4-892D-291E059B7D4B}" uniqueName="3" name="inicio" queryTableFieldId="3" dataDxfId="3"/>
    <tableColumn id="4" xr3:uid="{99319718-E4C5-4A65-B030-ADC70DBB0FF7}" uniqueName="4" name="fim" queryTableFieldId="4" dataDxfId="2"/>
    <tableColumn id="5" xr3:uid="{D2AA8AC8-8581-4BCA-A49E-8D728F438A45}" uniqueName="5" name="data" queryTableFieldId="5" dataDxfId="1"/>
    <tableColumn id="6" xr3:uid="{2B25965B-FAFA-4985-834B-4EFD57FB4459}" uniqueName="6" name="nome atividade" queryTableFieldId="6" dataDxfId="6"/>
    <tableColumn id="7" xr3:uid="{21D8ADA6-6403-4479-81AE-7F056282E503}" uniqueName="7" name="tempo a fazer" queryTableFieldId="7" dataDxfId="0"/>
    <tableColumn id="8" xr3:uid="{B8B39EF9-C21F-450E-A0B1-F7EE7B8EB162}" uniqueName="8" name="tempo a fazer decimal" queryTableFieldId="8"/>
    <tableColumn id="9" xr3:uid="{03173B7E-3D4B-4ED3-8C2F-F746B149AF83}" uniqueName="9" name="cod reg anterior" queryTableFieldId="9" dataDxfId="5"/>
    <tableColumn id="10" xr3:uid="{66455804-2A3C-4514-B5E0-5F73EDB07D00}" uniqueName="10" name="cod reg andiantado" queryTableFieldId="10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43EA6-B677-4BA9-8F53-DBDD30F3CB83}">
  <dimension ref="A1:D2"/>
  <sheetViews>
    <sheetView workbookViewId="0">
      <selection activeCell="D1" sqref="D1"/>
    </sheetView>
  </sheetViews>
  <sheetFormatPr defaultRowHeight="15" x14ac:dyDescent="0.25"/>
  <cols>
    <col min="2" max="2" width="15.28515625" customWidth="1"/>
    <col min="3" max="3" width="16.28515625" customWidth="1"/>
    <col min="4" max="4" width="1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</v>
      </c>
    </row>
    <row r="2" spans="1:4" x14ac:dyDescent="0.25">
      <c r="A2">
        <v>1</v>
      </c>
      <c r="B2" t="s">
        <v>19</v>
      </c>
      <c r="C2" s="1">
        <v>0.4163425925925926</v>
      </c>
      <c r="D2">
        <v>9.9923000000000002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07DC9-7D91-47EA-88B0-98B655F43EBC}">
  <dimension ref="A1:F13"/>
  <sheetViews>
    <sheetView workbookViewId="0">
      <selection activeCell="H13" sqref="H13"/>
    </sheetView>
  </sheetViews>
  <sheetFormatPr defaultRowHeight="15" x14ac:dyDescent="0.25"/>
  <cols>
    <col min="1" max="1" width="14.42578125" customWidth="1"/>
    <col min="2" max="2" width="14.140625" customWidth="1"/>
    <col min="3" max="3" width="16.85546875" customWidth="1"/>
    <col min="4" max="4" width="21.42578125" customWidth="1"/>
    <col min="5" max="5" width="14.42578125" customWidth="1"/>
    <col min="6" max="6" width="13.85546875" customWidth="1"/>
  </cols>
  <sheetData>
    <row r="1" spans="1:6" x14ac:dyDescent="0.25">
      <c r="A1" t="s">
        <v>3</v>
      </c>
      <c r="B1" t="s">
        <v>0</v>
      </c>
      <c r="C1" t="s">
        <v>4</v>
      </c>
      <c r="D1" t="s">
        <v>21</v>
      </c>
      <c r="E1" t="s">
        <v>5</v>
      </c>
      <c r="F1" t="s">
        <v>27</v>
      </c>
    </row>
    <row r="2" spans="1:6" x14ac:dyDescent="0.25">
      <c r="A2">
        <v>1</v>
      </c>
      <c r="B2">
        <v>1</v>
      </c>
      <c r="C2">
        <v>14</v>
      </c>
      <c r="D2">
        <f>Ciclo!$D$2 * (C2/100)</f>
        <v>1.3989220000000002</v>
      </c>
      <c r="E2" s="1">
        <f>Ciclo!$C$2 * (C2/100)</f>
        <v>5.8287962962962972E-2</v>
      </c>
      <c r="F2" t="s">
        <v>28</v>
      </c>
    </row>
    <row r="3" spans="1:6" x14ac:dyDescent="0.25">
      <c r="A3">
        <v>2</v>
      </c>
      <c r="B3">
        <v>1</v>
      </c>
      <c r="C3">
        <v>17</v>
      </c>
      <c r="D3">
        <f>Ciclo!$D$2 * (C3/100)</f>
        <v>1.6986910000000002</v>
      </c>
      <c r="E3" s="1">
        <f>Ciclo!$C$2 * (C3/100)</f>
        <v>7.0778240740740753E-2</v>
      </c>
      <c r="F3" t="s">
        <v>28</v>
      </c>
    </row>
    <row r="4" spans="1:6" x14ac:dyDescent="0.25">
      <c r="A4">
        <v>3</v>
      </c>
      <c r="B4">
        <v>1</v>
      </c>
      <c r="C4">
        <v>13</v>
      </c>
      <c r="D4">
        <f>Ciclo!$D$2 * (C4/100)</f>
        <v>1.298999</v>
      </c>
      <c r="E4" s="1">
        <f>Ciclo!$C$2 * (C4/100)</f>
        <v>5.412453703703704E-2</v>
      </c>
      <c r="F4" t="s">
        <v>28</v>
      </c>
    </row>
    <row r="5" spans="1:6" x14ac:dyDescent="0.25">
      <c r="A5">
        <v>4</v>
      </c>
      <c r="B5">
        <v>1</v>
      </c>
      <c r="C5">
        <v>10</v>
      </c>
      <c r="D5">
        <f>Ciclo!$D$2 * (C5/100)</f>
        <v>0.99923000000000006</v>
      </c>
      <c r="E5" s="1">
        <f>Ciclo!$C$2 * (C5/100)</f>
        <v>4.163425925925926E-2</v>
      </c>
      <c r="F5" t="s">
        <v>29</v>
      </c>
    </row>
    <row r="6" spans="1:6" x14ac:dyDescent="0.25">
      <c r="A6">
        <v>5</v>
      </c>
      <c r="B6">
        <v>1</v>
      </c>
      <c r="C6">
        <v>8</v>
      </c>
      <c r="D6">
        <f>Ciclo!$D$2 * (C6/100)</f>
        <v>0.79938399999999998</v>
      </c>
      <c r="E6" s="1">
        <f>Ciclo!$C$2 * (C6/100)</f>
        <v>3.3307407407407411E-2</v>
      </c>
      <c r="F6" t="s">
        <v>29</v>
      </c>
    </row>
    <row r="7" spans="1:6" x14ac:dyDescent="0.25">
      <c r="A7">
        <v>6</v>
      </c>
      <c r="B7">
        <v>1</v>
      </c>
      <c r="C7">
        <v>7</v>
      </c>
      <c r="D7">
        <f>Ciclo!$D$2 * (C7/100)</f>
        <v>0.69946100000000011</v>
      </c>
      <c r="E7" s="1">
        <f>Ciclo!$C$2 * (C7/100)</f>
        <v>2.9143981481481486E-2</v>
      </c>
      <c r="F7" t="s">
        <v>29</v>
      </c>
    </row>
    <row r="8" spans="1:6" x14ac:dyDescent="0.25">
      <c r="A8">
        <v>7</v>
      </c>
      <c r="B8">
        <v>1</v>
      </c>
      <c r="C8">
        <v>6</v>
      </c>
      <c r="D8">
        <f>Ciclo!$D$2 * (C8/100)</f>
        <v>0.59953800000000002</v>
      </c>
      <c r="E8" s="1">
        <f>Ciclo!$C$2 * (C8/100)</f>
        <v>2.4980555555555554E-2</v>
      </c>
      <c r="F8" t="s">
        <v>29</v>
      </c>
    </row>
    <row r="9" spans="1:6" x14ac:dyDescent="0.25">
      <c r="A9">
        <v>8</v>
      </c>
      <c r="B9">
        <v>1</v>
      </c>
      <c r="C9">
        <v>6</v>
      </c>
      <c r="D9">
        <f>Ciclo!$D$2 * (C9/100)</f>
        <v>0.59953800000000002</v>
      </c>
      <c r="E9" s="1">
        <f>Ciclo!$C$2 * (C9/100)</f>
        <v>2.4980555555555554E-2</v>
      </c>
      <c r="F9" t="s">
        <v>29</v>
      </c>
    </row>
    <row r="10" spans="1:6" x14ac:dyDescent="0.25">
      <c r="A10">
        <v>9</v>
      </c>
      <c r="B10">
        <v>1</v>
      </c>
      <c r="C10">
        <v>5</v>
      </c>
      <c r="D10">
        <f>Ciclo!$D$2 * (C10/100)</f>
        <v>0.49961500000000003</v>
      </c>
      <c r="E10" s="1">
        <f>Ciclo!$C$2 * (C10/100)</f>
        <v>2.081712962962963E-2</v>
      </c>
      <c r="F10" t="s">
        <v>30</v>
      </c>
    </row>
    <row r="11" spans="1:6" x14ac:dyDescent="0.25">
      <c r="A11">
        <v>10</v>
      </c>
      <c r="B11">
        <v>1</v>
      </c>
      <c r="C11">
        <v>5</v>
      </c>
      <c r="D11">
        <f>Ciclo!$D$2 * (C11/100)</f>
        <v>0.49961500000000003</v>
      </c>
      <c r="E11" s="1">
        <f>Ciclo!$C$2 * (C11/100)</f>
        <v>2.081712962962963E-2</v>
      </c>
      <c r="F11" t="s">
        <v>30</v>
      </c>
    </row>
    <row r="12" spans="1:6" x14ac:dyDescent="0.25">
      <c r="A12">
        <v>11</v>
      </c>
      <c r="B12">
        <v>1</v>
      </c>
      <c r="C12">
        <v>5</v>
      </c>
      <c r="D12">
        <f>Ciclo!$D$2 * (C12/100)</f>
        <v>0.49961500000000003</v>
      </c>
      <c r="E12" s="1">
        <f>Ciclo!$C$2 * (C12/100)</f>
        <v>2.081712962962963E-2</v>
      </c>
      <c r="F12" t="s">
        <v>30</v>
      </c>
    </row>
    <row r="13" spans="1:6" x14ac:dyDescent="0.25">
      <c r="A13">
        <v>12</v>
      </c>
      <c r="B13">
        <v>1</v>
      </c>
      <c r="C13">
        <v>4</v>
      </c>
      <c r="D13">
        <f>Ciclo!$D$2 * (C13/100)</f>
        <v>0.39969199999999999</v>
      </c>
      <c r="E13" s="1">
        <f>Ciclo!$C$2 * (C13/100)</f>
        <v>1.6653703703703705E-2</v>
      </c>
      <c r="F13" t="s">
        <v>30</v>
      </c>
    </row>
  </sheetData>
  <pageMargins left="0.511811024" right="0.511811024" top="0.78740157499999996" bottom="0.78740157499999996" header="0.31496062000000002" footer="0.31496062000000002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69995-3D30-4D5F-AEED-C34FE04AFFD6}">
  <dimension ref="A1:J42"/>
  <sheetViews>
    <sheetView tabSelected="1" topLeftCell="A7" workbookViewId="0">
      <selection activeCell="L18" sqref="L1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bestFit="1" customWidth="1"/>
    <col min="9" max="9" width="17.42578125" bestFit="1" customWidth="1"/>
    <col min="10" max="10" width="20.42578125" bestFit="1" customWidth="1"/>
  </cols>
  <sheetData>
    <row r="1" spans="1:10" x14ac:dyDescent="0.25">
      <c r="A1" t="s">
        <v>22</v>
      </c>
      <c r="B1" t="s">
        <v>53</v>
      </c>
      <c r="C1" t="s">
        <v>45</v>
      </c>
      <c r="D1" t="s">
        <v>46</v>
      </c>
      <c r="E1" t="s">
        <v>47</v>
      </c>
      <c r="F1" t="s">
        <v>48</v>
      </c>
      <c r="G1" t="s">
        <v>5</v>
      </c>
      <c r="H1" t="s">
        <v>21</v>
      </c>
      <c r="I1" t="s">
        <v>49</v>
      </c>
      <c r="J1" t="s">
        <v>75</v>
      </c>
    </row>
    <row r="2" spans="1:10" x14ac:dyDescent="0.25">
      <c r="A2">
        <v>5</v>
      </c>
      <c r="B2">
        <v>1</v>
      </c>
      <c r="C2" s="3">
        <v>0.28490740740740739</v>
      </c>
      <c r="D2" s="3">
        <v>0.36403935185185188</v>
      </c>
      <c r="E2" s="4">
        <v>45835</v>
      </c>
      <c r="F2" t="s">
        <v>50</v>
      </c>
      <c r="G2" s="3">
        <v>0.10753472222222223</v>
      </c>
      <c r="H2">
        <v>2.581</v>
      </c>
      <c r="I2" t="s">
        <v>51</v>
      </c>
      <c r="J2" t="s">
        <v>51</v>
      </c>
    </row>
    <row r="3" spans="1:10" x14ac:dyDescent="0.25">
      <c r="A3">
        <v>2</v>
      </c>
      <c r="B3">
        <v>2</v>
      </c>
      <c r="C3" s="3">
        <v>0.66423611111111114</v>
      </c>
      <c r="D3" s="3">
        <v>0.70086805555555554</v>
      </c>
      <c r="E3" s="4">
        <v>45835</v>
      </c>
      <c r="F3" t="s">
        <v>38</v>
      </c>
      <c r="G3" s="3">
        <v>0.15586805555555555</v>
      </c>
      <c r="H3">
        <v>3.7410000000000001</v>
      </c>
      <c r="I3" t="s">
        <v>51</v>
      </c>
      <c r="J3" t="s">
        <v>51</v>
      </c>
    </row>
    <row r="4" spans="1:10" x14ac:dyDescent="0.25">
      <c r="A4">
        <v>6</v>
      </c>
      <c r="B4">
        <v>3</v>
      </c>
      <c r="C4" s="3">
        <v>0.73655092592592597</v>
      </c>
      <c r="D4" s="3">
        <v>0.75271990740740746</v>
      </c>
      <c r="E4" s="4">
        <v>45835</v>
      </c>
      <c r="F4" t="s">
        <v>41</v>
      </c>
      <c r="G4" s="3">
        <v>0.20549768518518519</v>
      </c>
      <c r="H4">
        <v>4.9320000000000004</v>
      </c>
      <c r="I4" t="s">
        <v>51</v>
      </c>
      <c r="J4" t="s">
        <v>51</v>
      </c>
    </row>
    <row r="5" spans="1:10" x14ac:dyDescent="0.25">
      <c r="A5">
        <v>1</v>
      </c>
      <c r="B5">
        <v>4</v>
      </c>
      <c r="C5" s="3">
        <v>0.54131944444444446</v>
      </c>
      <c r="D5" s="3">
        <v>0.65532407407407411</v>
      </c>
      <c r="E5" s="4">
        <v>45839</v>
      </c>
      <c r="F5" t="s">
        <v>31</v>
      </c>
      <c r="G5" s="3">
        <v>7.8495370370370368E-2</v>
      </c>
      <c r="H5">
        <v>1.8839999999999999</v>
      </c>
      <c r="I5" t="s">
        <v>51</v>
      </c>
      <c r="J5" t="s">
        <v>51</v>
      </c>
    </row>
    <row r="6" spans="1:10" x14ac:dyDescent="0.25">
      <c r="A6">
        <v>3</v>
      </c>
      <c r="B6">
        <v>5</v>
      </c>
      <c r="C6" s="3">
        <v>0.75641203703703708</v>
      </c>
      <c r="D6" s="3">
        <v>0.80099537037037039</v>
      </c>
      <c r="E6" s="4">
        <v>45839</v>
      </c>
      <c r="F6" t="s">
        <v>39</v>
      </c>
      <c r="G6" s="3">
        <v>0.14208333333333334</v>
      </c>
      <c r="H6">
        <v>3.41</v>
      </c>
      <c r="I6" t="s">
        <v>51</v>
      </c>
      <c r="J6" t="s">
        <v>51</v>
      </c>
    </row>
    <row r="7" spans="1:10" x14ac:dyDescent="0.25">
      <c r="A7">
        <v>5</v>
      </c>
      <c r="B7">
        <v>6</v>
      </c>
      <c r="C7" s="3">
        <v>0.88543981481481482</v>
      </c>
      <c r="D7" s="3">
        <v>0.9095833333333333</v>
      </c>
      <c r="E7" s="4">
        <v>45839</v>
      </c>
      <c r="F7" t="s">
        <v>50</v>
      </c>
      <c r="G7" s="3">
        <v>8.3391203703703703E-2</v>
      </c>
      <c r="H7">
        <v>2.0013999999999998</v>
      </c>
      <c r="I7" t="s">
        <v>54</v>
      </c>
      <c r="J7" t="s">
        <v>51</v>
      </c>
    </row>
    <row r="8" spans="1:10" x14ac:dyDescent="0.25">
      <c r="A8">
        <v>5</v>
      </c>
      <c r="B8">
        <v>7</v>
      </c>
      <c r="C8" s="3">
        <v>0.39109953703703704</v>
      </c>
      <c r="D8" s="3">
        <v>0.41863425925925923</v>
      </c>
      <c r="E8" s="4">
        <v>45840</v>
      </c>
      <c r="F8" t="s">
        <v>52</v>
      </c>
      <c r="G8" s="3">
        <v>5.5856481481481479E-2</v>
      </c>
      <c r="H8">
        <v>1.3406</v>
      </c>
      <c r="I8" t="s">
        <v>59</v>
      </c>
      <c r="J8" t="s">
        <v>51</v>
      </c>
    </row>
    <row r="9" spans="1:10" x14ac:dyDescent="0.25">
      <c r="A9">
        <v>4</v>
      </c>
      <c r="B9">
        <v>8</v>
      </c>
      <c r="C9" s="3">
        <v>0.77796296296296297</v>
      </c>
      <c r="D9" s="3">
        <v>0.81263888888888891</v>
      </c>
      <c r="E9" s="4">
        <v>45841</v>
      </c>
      <c r="F9" t="s">
        <v>40</v>
      </c>
      <c r="G9" s="3">
        <v>0.15199074074074073</v>
      </c>
      <c r="H9">
        <v>3.6480000000000001</v>
      </c>
      <c r="I9" t="s">
        <v>51</v>
      </c>
      <c r="J9" t="s">
        <v>51</v>
      </c>
    </row>
    <row r="10" spans="1:10" x14ac:dyDescent="0.25">
      <c r="A10">
        <v>4</v>
      </c>
      <c r="B10">
        <v>9</v>
      </c>
      <c r="C10" s="3">
        <v>0.50875000000000004</v>
      </c>
      <c r="D10" s="3">
        <v>0.5483217592592593</v>
      </c>
      <c r="E10" s="4">
        <v>45845</v>
      </c>
      <c r="F10" t="s">
        <v>40</v>
      </c>
      <c r="G10" s="3">
        <v>0.11241898148148148</v>
      </c>
      <c r="H10">
        <v>2.6980599999999999</v>
      </c>
      <c r="I10" t="s">
        <v>61</v>
      </c>
      <c r="J10" t="s">
        <v>51</v>
      </c>
    </row>
    <row r="11" spans="1:10" x14ac:dyDescent="0.25">
      <c r="A11">
        <v>3</v>
      </c>
      <c r="B11">
        <v>10</v>
      </c>
      <c r="C11" s="3">
        <v>0.52506944444444448</v>
      </c>
      <c r="D11" s="3">
        <v>0.54131944444444446</v>
      </c>
      <c r="E11" s="4">
        <v>45855</v>
      </c>
      <c r="F11" t="s">
        <v>39</v>
      </c>
      <c r="G11" s="3">
        <v>0.12583333333333332</v>
      </c>
      <c r="H11">
        <v>3.02</v>
      </c>
      <c r="I11" t="s">
        <v>58</v>
      </c>
      <c r="J11" t="s">
        <v>51</v>
      </c>
    </row>
    <row r="12" spans="1:10" x14ac:dyDescent="0.25">
      <c r="A12">
        <v>3</v>
      </c>
      <c r="B12">
        <v>11</v>
      </c>
      <c r="C12" s="3">
        <v>0.83987268518518521</v>
      </c>
      <c r="D12" s="3">
        <v>0.87304398148148143</v>
      </c>
      <c r="E12" s="4">
        <v>45859</v>
      </c>
      <c r="F12" t="s">
        <v>39</v>
      </c>
      <c r="G12" s="3">
        <v>9.2662037037037043E-2</v>
      </c>
      <c r="H12">
        <v>2.2240000000000002</v>
      </c>
      <c r="I12" t="s">
        <v>63</v>
      </c>
      <c r="J12" t="s">
        <v>51</v>
      </c>
    </row>
    <row r="13" spans="1:10" x14ac:dyDescent="0.25">
      <c r="A13">
        <v>1</v>
      </c>
      <c r="B13">
        <v>12</v>
      </c>
      <c r="C13" s="3">
        <v>0.4869560185185185</v>
      </c>
      <c r="D13" s="3">
        <v>0.52262731481481484</v>
      </c>
      <c r="E13" s="4">
        <v>45860</v>
      </c>
      <c r="F13" t="s">
        <v>31</v>
      </c>
      <c r="G13" s="3">
        <v>4.2824074074074077E-2</v>
      </c>
      <c r="H13">
        <v>1.028</v>
      </c>
      <c r="I13" t="s">
        <v>57</v>
      </c>
      <c r="J13" t="s">
        <v>51</v>
      </c>
    </row>
    <row r="14" spans="1:10" x14ac:dyDescent="0.25">
      <c r="A14">
        <v>5</v>
      </c>
      <c r="B14">
        <v>13</v>
      </c>
      <c r="C14" s="3">
        <v>0.82975694444444448</v>
      </c>
      <c r="D14" s="3">
        <v>0.88561342592592596</v>
      </c>
      <c r="E14" s="4">
        <v>45860</v>
      </c>
      <c r="F14" t="s">
        <v>50</v>
      </c>
      <c r="G14" s="3">
        <v>0</v>
      </c>
      <c r="H14">
        <v>0</v>
      </c>
      <c r="I14" t="s">
        <v>60</v>
      </c>
      <c r="J14" t="s">
        <v>51</v>
      </c>
    </row>
    <row r="15" spans="1:10" x14ac:dyDescent="0.25">
      <c r="A15">
        <v>2</v>
      </c>
      <c r="B15">
        <v>14</v>
      </c>
      <c r="C15" s="3">
        <v>0.48561342592592593</v>
      </c>
      <c r="D15" s="3">
        <v>0.52121527777777776</v>
      </c>
      <c r="E15" s="4">
        <v>45861</v>
      </c>
      <c r="F15" t="s">
        <v>38</v>
      </c>
      <c r="G15" s="3">
        <v>0.12026620370370371</v>
      </c>
      <c r="H15">
        <v>2.8864000000000001</v>
      </c>
      <c r="I15" t="s">
        <v>55</v>
      </c>
      <c r="J15" t="s">
        <v>51</v>
      </c>
    </row>
    <row r="16" spans="1:10" x14ac:dyDescent="0.25">
      <c r="A16">
        <v>2</v>
      </c>
      <c r="B16">
        <v>15</v>
      </c>
      <c r="C16" s="3">
        <v>0.45508101851851851</v>
      </c>
      <c r="D16" s="3">
        <v>0.50746527777777772</v>
      </c>
      <c r="E16" s="4">
        <v>45862</v>
      </c>
      <c r="F16" t="s">
        <v>38</v>
      </c>
      <c r="G16" s="3">
        <v>6.7881944444444439E-2</v>
      </c>
      <c r="H16">
        <v>1.6292</v>
      </c>
      <c r="I16" t="s">
        <v>66</v>
      </c>
      <c r="J16" t="s">
        <v>51</v>
      </c>
    </row>
    <row r="17" spans="1:10" x14ac:dyDescent="0.25">
      <c r="A17">
        <v>4</v>
      </c>
      <c r="B17">
        <v>16</v>
      </c>
      <c r="C17" s="3">
        <v>0.47497685185185184</v>
      </c>
      <c r="D17" s="3">
        <v>0.50038194444444439</v>
      </c>
      <c r="E17" s="4">
        <v>45863</v>
      </c>
      <c r="F17" t="s">
        <v>40</v>
      </c>
      <c r="G17" s="3">
        <v>8.7013888888888891E-2</v>
      </c>
      <c r="H17">
        <v>2.0884</v>
      </c>
      <c r="I17" t="s">
        <v>62</v>
      </c>
      <c r="J17" t="s">
        <v>51</v>
      </c>
    </row>
    <row r="18" spans="1:10" x14ac:dyDescent="0.25">
      <c r="A18">
        <v>1</v>
      </c>
      <c r="B18">
        <v>17</v>
      </c>
      <c r="C18" s="3">
        <v>0.81579861111111107</v>
      </c>
      <c r="D18" s="3">
        <v>0.85862268518518514</v>
      </c>
      <c r="E18" s="4">
        <v>45867</v>
      </c>
      <c r="F18" t="s">
        <v>31</v>
      </c>
      <c r="G18" s="3">
        <v>0</v>
      </c>
      <c r="H18">
        <v>0</v>
      </c>
      <c r="I18" t="s">
        <v>65</v>
      </c>
      <c r="J18" t="s">
        <v>51</v>
      </c>
    </row>
    <row r="19" spans="1:10" x14ac:dyDescent="0.25">
      <c r="A19">
        <v>3</v>
      </c>
      <c r="B19">
        <v>18</v>
      </c>
      <c r="C19" s="3">
        <v>0.76672453703703702</v>
      </c>
      <c r="D19" s="3">
        <v>0.81969907407407405</v>
      </c>
      <c r="E19" s="4">
        <v>45872</v>
      </c>
      <c r="F19" t="s">
        <v>39</v>
      </c>
      <c r="G19" s="3">
        <v>3.9687500000000001E-2</v>
      </c>
      <c r="H19">
        <v>0.95250000000000001</v>
      </c>
      <c r="I19" t="s">
        <v>64</v>
      </c>
      <c r="J19" t="s">
        <v>51</v>
      </c>
    </row>
    <row r="20" spans="1:10" x14ac:dyDescent="0.25">
      <c r="A20">
        <v>4</v>
      </c>
      <c r="B20">
        <v>19</v>
      </c>
      <c r="C20" s="3">
        <v>0.62475694444444441</v>
      </c>
      <c r="D20" s="3">
        <v>0.66825231481481484</v>
      </c>
      <c r="E20" s="4">
        <v>45873</v>
      </c>
      <c r="F20" t="s">
        <v>40</v>
      </c>
      <c r="G20" s="3">
        <v>4.3518518518518519E-2</v>
      </c>
      <c r="H20">
        <v>1.0445</v>
      </c>
      <c r="I20" t="s">
        <v>68</v>
      </c>
      <c r="J20" t="s">
        <v>51</v>
      </c>
    </row>
    <row r="21" spans="1:10" x14ac:dyDescent="0.25">
      <c r="A21">
        <v>2</v>
      </c>
      <c r="B21">
        <v>20</v>
      </c>
      <c r="C21" s="3">
        <v>0.50400462962962966</v>
      </c>
      <c r="D21" s="3">
        <v>0.55009259259259258</v>
      </c>
      <c r="E21" s="4">
        <v>45874</v>
      </c>
      <c r="F21" t="s">
        <v>38</v>
      </c>
      <c r="G21" s="3">
        <v>2.179398148148148E-2</v>
      </c>
      <c r="H21">
        <v>0.52305999999999997</v>
      </c>
      <c r="I21" t="s">
        <v>67</v>
      </c>
      <c r="J21" t="s">
        <v>51</v>
      </c>
    </row>
    <row r="22" spans="1:10" x14ac:dyDescent="0.25">
      <c r="A22">
        <v>6</v>
      </c>
      <c r="B22">
        <v>21</v>
      </c>
      <c r="C22" s="3">
        <v>0.56119212962962961</v>
      </c>
      <c r="D22" s="3">
        <v>0.59861111111111109</v>
      </c>
      <c r="E22" s="4">
        <v>45874</v>
      </c>
      <c r="F22" t="s">
        <v>41</v>
      </c>
      <c r="G22" s="3">
        <v>0.1680787037037037</v>
      </c>
      <c r="H22">
        <v>4.0339</v>
      </c>
      <c r="I22" t="s">
        <v>56</v>
      </c>
      <c r="J22" t="s">
        <v>51</v>
      </c>
    </row>
    <row r="23" spans="1:10" x14ac:dyDescent="0.25">
      <c r="A23">
        <v>4</v>
      </c>
      <c r="B23">
        <v>22</v>
      </c>
      <c r="C23" s="3">
        <v>0.51409722222222221</v>
      </c>
      <c r="D23" s="3">
        <v>0.55761574074074072</v>
      </c>
      <c r="E23" s="4">
        <v>45875</v>
      </c>
      <c r="F23" t="s">
        <v>40</v>
      </c>
      <c r="G23" s="3">
        <v>0</v>
      </c>
      <c r="H23">
        <v>0</v>
      </c>
      <c r="I23" t="s">
        <v>70</v>
      </c>
      <c r="J23" t="s">
        <v>51</v>
      </c>
    </row>
    <row r="24" spans="1:10" x14ac:dyDescent="0.25">
      <c r="A24">
        <v>3</v>
      </c>
      <c r="B24">
        <v>23</v>
      </c>
      <c r="C24" s="3">
        <v>0.59530092592592587</v>
      </c>
      <c r="D24" s="3">
        <v>0.63498842592592597</v>
      </c>
      <c r="E24" s="4">
        <v>45875</v>
      </c>
      <c r="F24" t="s">
        <v>39</v>
      </c>
      <c r="G24" s="3">
        <v>0</v>
      </c>
      <c r="H24">
        <v>0</v>
      </c>
      <c r="I24" t="s">
        <v>69</v>
      </c>
      <c r="J24" t="s">
        <v>51</v>
      </c>
    </row>
    <row r="25" spans="1:10" x14ac:dyDescent="0.25">
      <c r="A25">
        <v>2</v>
      </c>
      <c r="B25">
        <v>24</v>
      </c>
      <c r="C25" s="3">
        <v>0.52170138888888884</v>
      </c>
      <c r="D25" s="3">
        <v>0.54349537037037032</v>
      </c>
      <c r="E25" s="4">
        <v>45876</v>
      </c>
      <c r="F25" t="s">
        <v>38</v>
      </c>
      <c r="G25" s="3">
        <v>0</v>
      </c>
      <c r="H25">
        <v>0</v>
      </c>
      <c r="I25" t="s">
        <v>71</v>
      </c>
      <c r="J25" t="s">
        <v>51</v>
      </c>
    </row>
    <row r="26" spans="1:10" x14ac:dyDescent="0.25">
      <c r="A26">
        <v>6</v>
      </c>
      <c r="B26">
        <v>25</v>
      </c>
      <c r="C26" s="3">
        <v>0.56692129629629628</v>
      </c>
      <c r="D26" s="3">
        <v>0.61121527777777773</v>
      </c>
      <c r="E26" s="4">
        <v>45876</v>
      </c>
      <c r="F26" t="s">
        <v>41</v>
      </c>
      <c r="G26" s="3">
        <v>0.12378472222222223</v>
      </c>
      <c r="H26">
        <v>2.9708999999999999</v>
      </c>
      <c r="I26" t="s">
        <v>72</v>
      </c>
      <c r="J26" t="s">
        <v>51</v>
      </c>
    </row>
    <row r="27" spans="1:10" x14ac:dyDescent="0.25">
      <c r="A27">
        <v>6</v>
      </c>
      <c r="B27">
        <v>26</v>
      </c>
      <c r="C27" s="3">
        <v>0.52785879629629628</v>
      </c>
      <c r="D27" s="3">
        <v>0.56166666666666665</v>
      </c>
      <c r="E27" s="4">
        <v>45877</v>
      </c>
      <c r="F27" t="s">
        <v>41</v>
      </c>
      <c r="G27" s="3">
        <v>8.997685185185185E-2</v>
      </c>
      <c r="H27">
        <v>2.1595</v>
      </c>
      <c r="I27" t="s">
        <v>73</v>
      </c>
      <c r="J27" t="s">
        <v>51</v>
      </c>
    </row>
    <row r="28" spans="1:10" x14ac:dyDescent="0.25">
      <c r="A28">
        <v>6</v>
      </c>
      <c r="B28">
        <v>27</v>
      </c>
      <c r="C28" s="3">
        <v>0.59740740740740739</v>
      </c>
      <c r="D28" s="3">
        <v>0.68738425925925928</v>
      </c>
      <c r="E28" s="4">
        <v>45878</v>
      </c>
      <c r="F28" t="s">
        <v>41</v>
      </c>
      <c r="G28" s="3">
        <v>0</v>
      </c>
      <c r="H28">
        <v>0</v>
      </c>
      <c r="I28" t="s">
        <v>74</v>
      </c>
      <c r="J28" t="s">
        <v>51</v>
      </c>
    </row>
    <row r="29" spans="1:10" x14ac:dyDescent="0.25">
      <c r="A29">
        <v>9</v>
      </c>
      <c r="B29">
        <v>28</v>
      </c>
      <c r="C29" s="3">
        <v>0.51150462962962961</v>
      </c>
      <c r="D29" s="3">
        <v>0.55469907407407404</v>
      </c>
      <c r="E29" s="4">
        <v>45882</v>
      </c>
      <c r="F29" t="s">
        <v>9</v>
      </c>
      <c r="G29" s="3">
        <v>9.8842592592592593E-3</v>
      </c>
      <c r="H29">
        <v>0.23730000000000001</v>
      </c>
      <c r="I29" t="s">
        <v>51</v>
      </c>
      <c r="J29" t="s">
        <v>51</v>
      </c>
    </row>
    <row r="30" spans="1:10" x14ac:dyDescent="0.25">
      <c r="A30">
        <v>7</v>
      </c>
      <c r="B30">
        <v>29</v>
      </c>
      <c r="C30" s="3">
        <v>0.53312499999999996</v>
      </c>
      <c r="D30" s="3">
        <v>0.60097222222222224</v>
      </c>
      <c r="E30" s="4">
        <v>45883</v>
      </c>
      <c r="F30" t="s">
        <v>7</v>
      </c>
      <c r="G30" s="3">
        <v>0</v>
      </c>
      <c r="H30">
        <v>0</v>
      </c>
      <c r="I30" t="s">
        <v>51</v>
      </c>
      <c r="J30" t="s">
        <v>51</v>
      </c>
    </row>
    <row r="31" spans="1:10" x14ac:dyDescent="0.25">
      <c r="A31">
        <v>9</v>
      </c>
      <c r="B31">
        <v>30</v>
      </c>
      <c r="C31" s="3">
        <v>0.54056712962962961</v>
      </c>
      <c r="D31" s="3">
        <v>0.614375</v>
      </c>
      <c r="E31" s="4">
        <v>45884</v>
      </c>
      <c r="F31" t="s">
        <v>9</v>
      </c>
      <c r="G31" s="3">
        <v>0</v>
      </c>
      <c r="H31">
        <v>0</v>
      </c>
      <c r="I31" t="s">
        <v>51</v>
      </c>
      <c r="J31" t="s">
        <v>51</v>
      </c>
    </row>
    <row r="32" spans="1:10" x14ac:dyDescent="0.25">
      <c r="A32">
        <v>8</v>
      </c>
      <c r="B32">
        <v>31</v>
      </c>
      <c r="C32" s="3">
        <v>0.57190972222222225</v>
      </c>
      <c r="D32" s="3">
        <v>0.60717592592592595</v>
      </c>
      <c r="E32" s="4">
        <v>45887</v>
      </c>
      <c r="F32" t="s">
        <v>8</v>
      </c>
      <c r="G32" s="3">
        <v>3.4143518518518517E-2</v>
      </c>
      <c r="H32">
        <v>0.81950000000000001</v>
      </c>
      <c r="I32" t="s">
        <v>51</v>
      </c>
      <c r="J32" t="s">
        <v>51</v>
      </c>
    </row>
    <row r="33" spans="1:10" x14ac:dyDescent="0.25">
      <c r="A33">
        <v>8</v>
      </c>
      <c r="B33">
        <v>32</v>
      </c>
      <c r="C33" s="3">
        <v>0.49019675925925926</v>
      </c>
      <c r="D33" s="3">
        <v>0.53469907407407402</v>
      </c>
      <c r="E33" s="4">
        <v>45888</v>
      </c>
      <c r="F33" t="s">
        <v>8</v>
      </c>
      <c r="G33" s="3">
        <v>0</v>
      </c>
      <c r="H33">
        <v>0</v>
      </c>
      <c r="I33" t="s">
        <v>51</v>
      </c>
      <c r="J33" t="s">
        <v>51</v>
      </c>
    </row>
    <row r="34" spans="1:10" x14ac:dyDescent="0.25">
      <c r="A34">
        <v>10</v>
      </c>
      <c r="B34">
        <v>33</v>
      </c>
      <c r="C34" s="3">
        <v>0.63305555555555559</v>
      </c>
      <c r="D34" s="3">
        <v>0.67504629629629631</v>
      </c>
      <c r="E34" s="4">
        <v>45888</v>
      </c>
      <c r="F34" t="s">
        <v>10</v>
      </c>
      <c r="G34" s="3">
        <v>0</v>
      </c>
      <c r="H34">
        <v>0</v>
      </c>
      <c r="I34" t="s">
        <v>51</v>
      </c>
      <c r="J34" t="s">
        <v>51</v>
      </c>
    </row>
    <row r="35" spans="1:10" x14ac:dyDescent="0.25">
      <c r="A35">
        <v>11</v>
      </c>
      <c r="B35">
        <v>34</v>
      </c>
      <c r="C35" s="3">
        <v>0.34839120370370369</v>
      </c>
      <c r="D35" s="3">
        <v>0.38611111111111113</v>
      </c>
      <c r="E35" s="4">
        <v>45889</v>
      </c>
      <c r="F35" t="s">
        <v>11</v>
      </c>
      <c r="G35" s="3">
        <v>0</v>
      </c>
      <c r="H35">
        <v>0</v>
      </c>
      <c r="I35" t="s">
        <v>51</v>
      </c>
      <c r="J35" t="s">
        <v>51</v>
      </c>
    </row>
    <row r="36" spans="1:10" x14ac:dyDescent="0.25">
      <c r="A36">
        <v>18</v>
      </c>
      <c r="B36">
        <v>35</v>
      </c>
      <c r="C36" s="3">
        <v>0.40480324074074076</v>
      </c>
      <c r="D36" s="3">
        <v>0.42247685185185185</v>
      </c>
      <c r="E36" s="4">
        <v>45889</v>
      </c>
      <c r="F36" t="s">
        <v>18</v>
      </c>
      <c r="G36" s="3">
        <v>0</v>
      </c>
      <c r="H36">
        <v>0</v>
      </c>
      <c r="I36" t="s">
        <v>51</v>
      </c>
      <c r="J36" t="s">
        <v>51</v>
      </c>
    </row>
    <row r="37" spans="1:10" x14ac:dyDescent="0.25">
      <c r="A37">
        <v>12</v>
      </c>
      <c r="B37">
        <v>36</v>
      </c>
      <c r="C37" s="3">
        <v>0.46976851851851853</v>
      </c>
      <c r="D37" s="3">
        <v>0.49932870370370369</v>
      </c>
      <c r="E37" s="4">
        <v>45890</v>
      </c>
      <c r="F37" t="s">
        <v>12</v>
      </c>
      <c r="G37" s="3">
        <v>0</v>
      </c>
      <c r="H37">
        <v>0</v>
      </c>
      <c r="I37" t="s">
        <v>51</v>
      </c>
      <c r="J37" t="s">
        <v>51</v>
      </c>
    </row>
    <row r="38" spans="1:10" x14ac:dyDescent="0.25">
      <c r="A38">
        <v>13</v>
      </c>
      <c r="B38">
        <v>37</v>
      </c>
      <c r="C38" s="3">
        <v>0.50318287037037035</v>
      </c>
      <c r="D38" s="3">
        <v>0.52796296296296297</v>
      </c>
      <c r="E38" s="4">
        <v>45890</v>
      </c>
      <c r="F38" t="s">
        <v>13</v>
      </c>
      <c r="G38" s="3">
        <v>0</v>
      </c>
      <c r="H38">
        <v>0</v>
      </c>
      <c r="I38" t="s">
        <v>51</v>
      </c>
      <c r="J38" t="s">
        <v>51</v>
      </c>
    </row>
    <row r="39" spans="1:10" x14ac:dyDescent="0.25">
      <c r="A39">
        <v>14</v>
      </c>
      <c r="B39">
        <v>38</v>
      </c>
      <c r="C39" s="3">
        <v>0.51740740740740743</v>
      </c>
      <c r="D39" s="3">
        <v>0.54263888888888889</v>
      </c>
      <c r="E39" s="4">
        <v>45891</v>
      </c>
      <c r="F39" t="s">
        <v>14</v>
      </c>
      <c r="G39" s="3">
        <v>0</v>
      </c>
      <c r="H39">
        <v>0</v>
      </c>
      <c r="I39" t="s">
        <v>51</v>
      </c>
      <c r="J39" t="s">
        <v>51</v>
      </c>
    </row>
    <row r="40" spans="1:10" x14ac:dyDescent="0.25">
      <c r="A40">
        <v>16</v>
      </c>
      <c r="B40">
        <v>39</v>
      </c>
      <c r="C40" s="3">
        <v>0.40100694444444446</v>
      </c>
      <c r="D40" s="3">
        <v>0.4221064814814815</v>
      </c>
      <c r="E40" s="4">
        <v>45892</v>
      </c>
      <c r="F40" t="s">
        <v>16</v>
      </c>
      <c r="G40" s="3">
        <v>0</v>
      </c>
      <c r="H40">
        <v>0</v>
      </c>
      <c r="I40" t="s">
        <v>51</v>
      </c>
      <c r="J40" t="s">
        <v>51</v>
      </c>
    </row>
    <row r="41" spans="1:10" x14ac:dyDescent="0.25">
      <c r="A41">
        <v>17</v>
      </c>
      <c r="B41">
        <v>40</v>
      </c>
      <c r="C41" s="3">
        <v>0.42346064814814816</v>
      </c>
      <c r="D41" s="3">
        <v>0.44387731481481479</v>
      </c>
      <c r="E41" s="4">
        <v>45892</v>
      </c>
      <c r="F41" t="s">
        <v>17</v>
      </c>
      <c r="G41" s="3">
        <v>0</v>
      </c>
      <c r="H41">
        <v>0</v>
      </c>
      <c r="I41" t="s">
        <v>51</v>
      </c>
      <c r="J41" t="s">
        <v>51</v>
      </c>
    </row>
    <row r="42" spans="1:10" x14ac:dyDescent="0.25">
      <c r="A42">
        <v>15</v>
      </c>
      <c r="B42">
        <v>50</v>
      </c>
      <c r="C42" s="3">
        <v>0.85283564814814816</v>
      </c>
      <c r="D42" s="3">
        <v>0.87870370370370365</v>
      </c>
      <c r="E42" s="4">
        <v>45892</v>
      </c>
      <c r="F42" t="s">
        <v>15</v>
      </c>
      <c r="G42" s="3">
        <v>0</v>
      </c>
      <c r="H42">
        <v>0</v>
      </c>
      <c r="I42" t="s">
        <v>51</v>
      </c>
      <c r="J42" t="s">
        <v>51</v>
      </c>
    </row>
  </sheetData>
  <phoneticPr fontId="1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04E3-1E69-416B-9A9D-45B7501E8304}">
  <dimension ref="C2:I44"/>
  <sheetViews>
    <sheetView workbookViewId="0">
      <selection activeCell="I33" sqref="I33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4" width="8.140625" bestFit="1" customWidth="1"/>
    <col min="5" max="5" width="10.7109375" bestFit="1" customWidth="1"/>
    <col min="6" max="6" width="27.42578125" bestFit="1" customWidth="1"/>
    <col min="7" max="7" width="15.5703125" bestFit="1" customWidth="1"/>
    <col min="8" max="8" width="23.140625" customWidth="1"/>
    <col min="9" max="9" width="18.28515625" bestFit="1" customWidth="1"/>
    <col min="10" max="10" width="10.42578125" bestFit="1" customWidth="1"/>
    <col min="11" max="11" width="15.28515625" customWidth="1"/>
  </cols>
  <sheetData>
    <row r="2" spans="3:9" x14ac:dyDescent="0.25">
      <c r="C2" s="3"/>
      <c r="D2" s="3"/>
      <c r="E2" s="4"/>
      <c r="G2" s="3"/>
      <c r="I2" s="3"/>
    </row>
    <row r="3" spans="3:9" x14ac:dyDescent="0.25">
      <c r="C3" s="3"/>
      <c r="D3" s="3"/>
      <c r="E3" s="4"/>
      <c r="G3" s="3"/>
      <c r="I3" s="3"/>
    </row>
    <row r="4" spans="3:9" x14ac:dyDescent="0.25">
      <c r="C4" s="3"/>
      <c r="D4" s="3"/>
      <c r="E4" s="4"/>
      <c r="G4" s="3"/>
      <c r="I4" s="3"/>
    </row>
    <row r="5" spans="3:9" x14ac:dyDescent="0.25">
      <c r="C5" s="3"/>
      <c r="D5" s="3"/>
      <c r="E5" s="4"/>
      <c r="G5" s="3"/>
      <c r="I5" s="3"/>
    </row>
    <row r="6" spans="3:9" x14ac:dyDescent="0.25">
      <c r="C6" s="3"/>
      <c r="D6" s="3"/>
      <c r="E6" s="4"/>
      <c r="G6" s="3"/>
      <c r="I6" s="3"/>
    </row>
    <row r="7" spans="3:9" x14ac:dyDescent="0.25">
      <c r="C7" s="3"/>
      <c r="D7" s="3"/>
      <c r="E7" s="4"/>
      <c r="G7" s="3"/>
      <c r="I7" s="3"/>
    </row>
    <row r="8" spans="3:9" x14ac:dyDescent="0.25">
      <c r="C8" s="3"/>
      <c r="D8" s="3"/>
      <c r="E8" s="4"/>
      <c r="G8" s="3"/>
      <c r="I8" s="3"/>
    </row>
    <row r="9" spans="3:9" x14ac:dyDescent="0.25">
      <c r="C9" s="3"/>
      <c r="D9" s="3"/>
      <c r="E9" s="4"/>
      <c r="G9" s="3"/>
      <c r="I9" s="3"/>
    </row>
    <row r="10" spans="3:9" x14ac:dyDescent="0.25">
      <c r="C10" s="3"/>
      <c r="D10" s="3"/>
      <c r="E10" s="4"/>
      <c r="G10" s="3"/>
      <c r="I10" s="3"/>
    </row>
    <row r="11" spans="3:9" x14ac:dyDescent="0.25">
      <c r="C11" s="3"/>
      <c r="D11" s="3"/>
      <c r="E11" s="4"/>
      <c r="G11" s="3"/>
      <c r="I11" s="3"/>
    </row>
    <row r="12" spans="3:9" x14ac:dyDescent="0.25">
      <c r="C12" s="3"/>
      <c r="D12" s="3"/>
      <c r="E12" s="4"/>
      <c r="G12" s="3"/>
      <c r="I12" s="3"/>
    </row>
    <row r="13" spans="3:9" x14ac:dyDescent="0.25">
      <c r="C13" s="3"/>
      <c r="D13" s="3"/>
      <c r="E13" s="4"/>
      <c r="G13" s="3"/>
      <c r="I13" s="3"/>
    </row>
    <row r="14" spans="3:9" x14ac:dyDescent="0.25">
      <c r="C14" s="3"/>
      <c r="D14" s="3"/>
      <c r="E14" s="4"/>
      <c r="G14" s="3"/>
      <c r="I14" s="3"/>
    </row>
    <row r="15" spans="3:9" x14ac:dyDescent="0.25">
      <c r="C15" s="3"/>
      <c r="D15" s="3"/>
      <c r="E15" s="4"/>
      <c r="G15" s="3"/>
      <c r="I15" s="3"/>
    </row>
    <row r="16" spans="3:9" x14ac:dyDescent="0.25">
      <c r="C16" s="3"/>
      <c r="D16" s="3"/>
      <c r="E16" s="4"/>
      <c r="G16" s="3"/>
      <c r="I16" s="3"/>
    </row>
    <row r="17" spans="3:9" x14ac:dyDescent="0.25">
      <c r="C17" s="3"/>
      <c r="D17" s="3"/>
      <c r="E17" s="4"/>
      <c r="G17" s="3"/>
      <c r="I17" s="3"/>
    </row>
    <row r="18" spans="3:9" x14ac:dyDescent="0.25">
      <c r="C18" s="3"/>
      <c r="D18" s="3"/>
      <c r="E18" s="4"/>
      <c r="G18" s="3"/>
      <c r="I18" s="3"/>
    </row>
    <row r="19" spans="3:9" x14ac:dyDescent="0.25">
      <c r="C19" s="3"/>
      <c r="D19" s="3"/>
      <c r="E19" s="4"/>
      <c r="G19" s="3"/>
      <c r="I19" s="3"/>
    </row>
    <row r="20" spans="3:9" x14ac:dyDescent="0.25">
      <c r="C20" s="3"/>
      <c r="D20" s="3"/>
      <c r="E20" s="4"/>
      <c r="G20" s="3"/>
      <c r="I20" s="3"/>
    </row>
    <row r="21" spans="3:9" x14ac:dyDescent="0.25">
      <c r="C21" s="3"/>
      <c r="D21" s="3"/>
      <c r="E21" s="4"/>
      <c r="G21" s="3"/>
      <c r="I21" s="3"/>
    </row>
    <row r="22" spans="3:9" x14ac:dyDescent="0.25">
      <c r="C22" s="3"/>
      <c r="D22" s="3"/>
      <c r="E22" s="4"/>
      <c r="G22" s="3"/>
      <c r="I22" s="3"/>
    </row>
    <row r="23" spans="3:9" x14ac:dyDescent="0.25">
      <c r="C23" s="3"/>
      <c r="D23" s="3"/>
      <c r="E23" s="4"/>
      <c r="G23" s="3"/>
      <c r="I23" s="3"/>
    </row>
    <row r="24" spans="3:9" x14ac:dyDescent="0.25">
      <c r="C24" s="3"/>
      <c r="D24" s="3"/>
      <c r="E24" s="4"/>
      <c r="G24" s="3"/>
      <c r="I24" s="3"/>
    </row>
    <row r="25" spans="3:9" x14ac:dyDescent="0.25">
      <c r="C25" s="3"/>
      <c r="D25" s="3"/>
      <c r="E25" s="4"/>
      <c r="G25" s="3"/>
      <c r="I25" s="3"/>
    </row>
    <row r="26" spans="3:9" x14ac:dyDescent="0.25">
      <c r="C26" s="3"/>
      <c r="D26" s="3"/>
      <c r="E26" s="4"/>
      <c r="G26" s="3"/>
      <c r="I26" s="3"/>
    </row>
    <row r="27" spans="3:9" x14ac:dyDescent="0.25">
      <c r="C27" s="3"/>
      <c r="D27" s="3"/>
      <c r="E27" s="4"/>
      <c r="G27" s="3"/>
      <c r="I27" s="3"/>
    </row>
    <row r="28" spans="3:9" x14ac:dyDescent="0.25">
      <c r="C28" s="3"/>
      <c r="D28" s="3"/>
      <c r="E28" s="4"/>
      <c r="G28" s="3"/>
      <c r="I28" s="3"/>
    </row>
    <row r="29" spans="3:9" x14ac:dyDescent="0.25">
      <c r="C29" s="3"/>
      <c r="D29" s="3"/>
      <c r="E29" s="4"/>
      <c r="G29" s="3"/>
      <c r="I29" s="3"/>
    </row>
    <row r="30" spans="3:9" x14ac:dyDescent="0.25">
      <c r="C30" s="3"/>
      <c r="D30" s="3"/>
      <c r="E30" s="4"/>
      <c r="G30" s="3"/>
      <c r="I30" s="3"/>
    </row>
    <row r="31" spans="3:9" x14ac:dyDescent="0.25">
      <c r="C31" s="3"/>
      <c r="D31" s="3"/>
      <c r="E31" s="4"/>
      <c r="G31" s="3"/>
      <c r="I31" s="3"/>
    </row>
    <row r="32" spans="3:9" x14ac:dyDescent="0.25">
      <c r="C32" s="3"/>
      <c r="D32" s="3"/>
      <c r="E32" s="4"/>
      <c r="G32" s="3"/>
      <c r="I32" s="3"/>
    </row>
    <row r="33" spans="3:9" x14ac:dyDescent="0.25">
      <c r="C33" s="3"/>
      <c r="D33" s="3"/>
      <c r="E33" s="4"/>
      <c r="G33" s="3"/>
      <c r="I33" s="3"/>
    </row>
    <row r="34" spans="3:9" x14ac:dyDescent="0.25">
      <c r="C34" s="3"/>
      <c r="D34" s="3"/>
      <c r="E34" s="4"/>
      <c r="G34" s="3"/>
      <c r="I34" s="3"/>
    </row>
    <row r="35" spans="3:9" x14ac:dyDescent="0.25">
      <c r="C35" s="3"/>
      <c r="D35" s="3"/>
      <c r="E35" s="4"/>
      <c r="G35" s="3"/>
      <c r="I35" s="3"/>
    </row>
    <row r="36" spans="3:9" x14ac:dyDescent="0.25">
      <c r="C36" s="3"/>
      <c r="D36" s="3"/>
      <c r="E36" s="4"/>
      <c r="G36" s="3"/>
      <c r="I36" s="3"/>
    </row>
    <row r="37" spans="3:9" x14ac:dyDescent="0.25">
      <c r="C37" s="3"/>
      <c r="D37" s="3"/>
      <c r="E37" s="4"/>
      <c r="G37" s="3"/>
      <c r="I37" s="3"/>
    </row>
    <row r="38" spans="3:9" x14ac:dyDescent="0.25">
      <c r="C38" s="3"/>
      <c r="D38" s="3"/>
      <c r="E38" s="4"/>
      <c r="G38" s="3"/>
      <c r="I38" s="3"/>
    </row>
    <row r="39" spans="3:9" x14ac:dyDescent="0.25">
      <c r="C39" s="3"/>
      <c r="D39" s="3"/>
      <c r="E39" s="4"/>
      <c r="G39" s="3"/>
      <c r="I39" s="3"/>
    </row>
    <row r="40" spans="3:9" x14ac:dyDescent="0.25">
      <c r="C40" s="3"/>
      <c r="D40" s="3"/>
      <c r="E40" s="4"/>
      <c r="G40" s="3"/>
      <c r="I40" s="3"/>
    </row>
    <row r="41" spans="3:9" x14ac:dyDescent="0.25">
      <c r="C41" s="3"/>
      <c r="D41" s="3"/>
      <c r="E41" s="4"/>
      <c r="G41" s="3"/>
      <c r="I41" s="3"/>
    </row>
    <row r="42" spans="3:9" x14ac:dyDescent="0.25">
      <c r="C42" s="3"/>
      <c r="D42" s="3"/>
      <c r="E42" s="4"/>
      <c r="G42" s="3"/>
      <c r="I42" s="3"/>
    </row>
    <row r="43" spans="3:9" x14ac:dyDescent="0.25">
      <c r="C43" s="3"/>
      <c r="D43" s="3"/>
      <c r="E43" s="4"/>
      <c r="G43" s="3"/>
      <c r="I43" s="3"/>
    </row>
    <row r="44" spans="3:9" x14ac:dyDescent="0.25">
      <c r="C44" s="3"/>
      <c r="D44" s="3"/>
      <c r="E44" s="4"/>
      <c r="G44" s="3"/>
      <c r="I44" s="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F024E-CC70-441E-8A81-84BBA5A1F423}">
  <dimension ref="A1:P31"/>
  <sheetViews>
    <sheetView workbookViewId="0">
      <selection activeCell="A8" sqref="A8"/>
    </sheetView>
  </sheetViews>
  <sheetFormatPr defaultRowHeight="15" x14ac:dyDescent="0.25"/>
  <cols>
    <col min="1" max="1" width="14.140625" customWidth="1"/>
    <col min="2" max="2" width="17.7109375" customWidth="1"/>
    <col min="3" max="3" width="21.7109375" customWidth="1"/>
    <col min="4" max="4" width="19.5703125" customWidth="1"/>
    <col min="5" max="5" width="13.5703125" customWidth="1"/>
    <col min="6" max="6" width="13.42578125" customWidth="1"/>
    <col min="7" max="7" width="21" customWidth="1"/>
    <col min="8" max="8" width="13.140625" customWidth="1"/>
    <col min="9" max="9" width="13.42578125" customWidth="1"/>
    <col min="10" max="10" width="11.7109375" customWidth="1"/>
    <col min="11" max="11" width="9.140625" customWidth="1"/>
    <col min="12" max="12" width="15" customWidth="1"/>
    <col min="13" max="13" width="27.140625" customWidth="1"/>
    <col min="14" max="14" width="15.42578125" customWidth="1"/>
    <col min="15" max="15" width="12.85546875" customWidth="1"/>
    <col min="16" max="16" width="14.85546875" customWidth="1"/>
  </cols>
  <sheetData>
    <row r="1" spans="1:16" x14ac:dyDescent="0.25">
      <c r="A1" t="s">
        <v>22</v>
      </c>
      <c r="B1" t="s">
        <v>4</v>
      </c>
      <c r="C1" t="s">
        <v>32</v>
      </c>
      <c r="D1" t="s">
        <v>23</v>
      </c>
      <c r="E1" t="s">
        <v>20</v>
      </c>
      <c r="F1" t="s">
        <v>2</v>
      </c>
      <c r="G1" t="s">
        <v>21</v>
      </c>
      <c r="H1" t="s">
        <v>5</v>
      </c>
      <c r="I1" t="s">
        <v>24</v>
      </c>
      <c r="J1" t="s">
        <v>27</v>
      </c>
      <c r="K1" t="s">
        <v>25</v>
      </c>
      <c r="L1" t="s">
        <v>0</v>
      </c>
      <c r="M1" t="s">
        <v>26</v>
      </c>
      <c r="N1" t="s">
        <v>6</v>
      </c>
      <c r="O1" t="s">
        <v>43</v>
      </c>
      <c r="P1" t="s">
        <v>44</v>
      </c>
    </row>
    <row r="2" spans="1:16" x14ac:dyDescent="0.25">
      <c r="A2">
        <v>1</v>
      </c>
      <c r="B2">
        <v>16.5</v>
      </c>
      <c r="C2">
        <f>E2 * (B2/100)</f>
        <v>4.62</v>
      </c>
      <c r="D2" s="2">
        <f>F2*(B2/100)</f>
        <v>0.19250000000000003</v>
      </c>
      <c r="E2">
        <v>28</v>
      </c>
      <c r="F2" s="2">
        <v>1.1666666666666667</v>
      </c>
      <c r="G2">
        <v>0</v>
      </c>
      <c r="H2" s="1">
        <v>0</v>
      </c>
      <c r="I2" t="s">
        <v>33</v>
      </c>
      <c r="J2" t="s">
        <v>36</v>
      </c>
      <c r="K2">
        <v>1</v>
      </c>
      <c r="L2">
        <v>1</v>
      </c>
      <c r="M2" t="s">
        <v>31</v>
      </c>
      <c r="N2" t="s">
        <v>19</v>
      </c>
      <c r="O2">
        <v>0</v>
      </c>
      <c r="P2">
        <v>17</v>
      </c>
    </row>
    <row r="3" spans="1:16" x14ac:dyDescent="0.25">
      <c r="A3">
        <v>2</v>
      </c>
      <c r="B3">
        <v>16.5</v>
      </c>
      <c r="C3">
        <f>E3 * (B3/100)</f>
        <v>4.62</v>
      </c>
      <c r="D3" s="2">
        <f t="shared" ref="D3:D31" si="0">F3*(B3/100)</f>
        <v>0.19250000000000003</v>
      </c>
      <c r="E3">
        <v>28</v>
      </c>
      <c r="F3" s="2">
        <v>1.1666666666666667</v>
      </c>
      <c r="G3">
        <v>0</v>
      </c>
      <c r="H3" s="1">
        <v>0</v>
      </c>
      <c r="I3" t="s">
        <v>33</v>
      </c>
      <c r="J3" t="s">
        <v>36</v>
      </c>
      <c r="K3">
        <v>2</v>
      </c>
      <c r="L3">
        <v>1</v>
      </c>
      <c r="M3" t="s">
        <v>38</v>
      </c>
      <c r="N3" t="s">
        <v>19</v>
      </c>
      <c r="O3">
        <v>0</v>
      </c>
      <c r="P3">
        <v>24</v>
      </c>
    </row>
    <row r="4" spans="1:16" x14ac:dyDescent="0.25">
      <c r="A4">
        <v>3</v>
      </c>
      <c r="B4">
        <v>16</v>
      </c>
      <c r="C4">
        <f>E4 * (B4/100)</f>
        <v>4.4800000000000004</v>
      </c>
      <c r="D4" s="2">
        <f t="shared" si="0"/>
        <v>0.18666666666666668</v>
      </c>
      <c r="E4">
        <v>28</v>
      </c>
      <c r="F4" s="2">
        <v>1.1666666666666667</v>
      </c>
      <c r="G4">
        <v>0</v>
      </c>
      <c r="H4" s="1">
        <v>0</v>
      </c>
      <c r="I4" t="s">
        <v>33</v>
      </c>
      <c r="J4" t="s">
        <v>37</v>
      </c>
      <c r="K4">
        <v>4</v>
      </c>
      <c r="L4">
        <v>1</v>
      </c>
      <c r="M4" t="s">
        <v>39</v>
      </c>
      <c r="N4" t="s">
        <v>19</v>
      </c>
      <c r="O4">
        <v>0</v>
      </c>
      <c r="P4">
        <v>23</v>
      </c>
    </row>
    <row r="5" spans="1:16" x14ac:dyDescent="0.25">
      <c r="A5">
        <v>4</v>
      </c>
      <c r="B5">
        <v>16</v>
      </c>
      <c r="C5">
        <f t="shared" ref="C5:C31" si="1">E5 * (B5/100)</f>
        <v>4.4800000000000004</v>
      </c>
      <c r="D5" s="2">
        <f t="shared" si="0"/>
        <v>0.18666666666666668</v>
      </c>
      <c r="E5">
        <v>28</v>
      </c>
      <c r="F5" s="2">
        <v>1.1666666666666667</v>
      </c>
      <c r="G5">
        <v>0</v>
      </c>
      <c r="H5" s="1">
        <v>0</v>
      </c>
      <c r="I5" t="s">
        <v>33</v>
      </c>
      <c r="J5" t="s">
        <v>37</v>
      </c>
      <c r="K5">
        <v>7</v>
      </c>
      <c r="L5">
        <v>1</v>
      </c>
      <c r="M5" t="s">
        <v>40</v>
      </c>
      <c r="N5" t="s">
        <v>19</v>
      </c>
      <c r="O5">
        <v>0</v>
      </c>
      <c r="P5">
        <v>22</v>
      </c>
    </row>
    <row r="6" spans="1:16" x14ac:dyDescent="0.25">
      <c r="A6">
        <v>5</v>
      </c>
      <c r="B6">
        <v>16</v>
      </c>
      <c r="C6">
        <f t="shared" si="1"/>
        <v>4.4800000000000004</v>
      </c>
      <c r="D6" s="2">
        <f t="shared" si="0"/>
        <v>0.18666666666666668</v>
      </c>
      <c r="E6">
        <v>28</v>
      </c>
      <c r="F6" s="2">
        <v>1.1666666666666667</v>
      </c>
      <c r="G6">
        <v>0</v>
      </c>
      <c r="H6" s="1">
        <v>0</v>
      </c>
      <c r="I6" t="s">
        <v>33</v>
      </c>
      <c r="J6" t="s">
        <v>37</v>
      </c>
      <c r="K6">
        <v>3</v>
      </c>
      <c r="L6">
        <v>1</v>
      </c>
      <c r="M6" t="s">
        <v>9</v>
      </c>
      <c r="N6" t="s">
        <v>19</v>
      </c>
      <c r="O6">
        <v>0</v>
      </c>
      <c r="P6">
        <v>13</v>
      </c>
    </row>
    <row r="7" spans="1:16" x14ac:dyDescent="0.25">
      <c r="A7">
        <v>6</v>
      </c>
      <c r="B7">
        <v>19</v>
      </c>
      <c r="C7">
        <f t="shared" si="1"/>
        <v>5.32</v>
      </c>
      <c r="D7" s="2">
        <f t="shared" si="0"/>
        <v>0.22166666666666668</v>
      </c>
      <c r="E7">
        <v>28</v>
      </c>
      <c r="F7" s="2">
        <v>1.1666666666666667</v>
      </c>
      <c r="G7">
        <v>0</v>
      </c>
      <c r="H7" s="1">
        <v>0</v>
      </c>
      <c r="I7" t="s">
        <v>33</v>
      </c>
      <c r="J7" t="s">
        <v>42</v>
      </c>
      <c r="K7">
        <v>12</v>
      </c>
      <c r="L7">
        <v>1</v>
      </c>
      <c r="M7" t="s">
        <v>41</v>
      </c>
      <c r="N7" t="s">
        <v>19</v>
      </c>
      <c r="O7">
        <v>0</v>
      </c>
      <c r="P7">
        <v>27</v>
      </c>
    </row>
    <row r="8" spans="1:16" x14ac:dyDescent="0.25">
      <c r="A8">
        <v>7</v>
      </c>
      <c r="B8">
        <v>14</v>
      </c>
      <c r="C8">
        <f t="shared" si="1"/>
        <v>1.3720000000000003</v>
      </c>
      <c r="D8" s="2">
        <f t="shared" si="0"/>
        <v>5.7166666666666671E-2</v>
      </c>
      <c r="E8">
        <v>9.8000000000000007</v>
      </c>
      <c r="F8" s="1">
        <v>0.40833333333333333</v>
      </c>
      <c r="G8">
        <v>0</v>
      </c>
      <c r="H8" s="1">
        <v>0</v>
      </c>
      <c r="I8" t="s">
        <v>34</v>
      </c>
      <c r="J8" t="s">
        <v>28</v>
      </c>
      <c r="K8">
        <v>1</v>
      </c>
      <c r="L8">
        <v>1</v>
      </c>
      <c r="M8" t="s">
        <v>7</v>
      </c>
      <c r="N8" t="s">
        <v>19</v>
      </c>
      <c r="O8">
        <v>0.25640000000000002</v>
      </c>
    </row>
    <row r="9" spans="1:16" x14ac:dyDescent="0.25">
      <c r="A9">
        <v>8</v>
      </c>
      <c r="B9">
        <v>17</v>
      </c>
      <c r="C9">
        <f t="shared" si="1"/>
        <v>1.6660000000000001</v>
      </c>
      <c r="D9" s="2">
        <f t="shared" si="0"/>
        <v>6.9416666666666668E-2</v>
      </c>
      <c r="E9">
        <v>9.8000000000000007</v>
      </c>
      <c r="F9" s="1">
        <v>0.40833333333333333</v>
      </c>
      <c r="G9">
        <v>0</v>
      </c>
      <c r="H9" s="1">
        <v>0</v>
      </c>
      <c r="I9" t="s">
        <v>34</v>
      </c>
      <c r="J9" t="s">
        <v>28</v>
      </c>
      <c r="K9">
        <v>2</v>
      </c>
      <c r="L9">
        <v>1</v>
      </c>
      <c r="M9" t="s">
        <v>8</v>
      </c>
      <c r="N9" t="s">
        <v>19</v>
      </c>
      <c r="O9">
        <v>0.2487</v>
      </c>
    </row>
    <row r="10" spans="1:16" x14ac:dyDescent="0.25">
      <c r="A10">
        <v>9</v>
      </c>
      <c r="B10">
        <v>13</v>
      </c>
      <c r="C10">
        <f t="shared" si="1"/>
        <v>1.2740000000000002</v>
      </c>
      <c r="D10" s="2">
        <f t="shared" si="0"/>
        <v>5.3083333333333337E-2</v>
      </c>
      <c r="E10">
        <v>9.8000000000000007</v>
      </c>
      <c r="F10" s="1">
        <v>0.40833333333333333</v>
      </c>
      <c r="G10">
        <v>0</v>
      </c>
      <c r="H10" s="1">
        <v>0</v>
      </c>
      <c r="I10" t="s">
        <v>34</v>
      </c>
      <c r="J10" t="s">
        <v>28</v>
      </c>
      <c r="K10">
        <v>3</v>
      </c>
      <c r="L10">
        <v>1</v>
      </c>
      <c r="M10" t="s">
        <v>9</v>
      </c>
      <c r="N10" t="s">
        <v>19</v>
      </c>
      <c r="O10">
        <v>1.5342</v>
      </c>
    </row>
    <row r="11" spans="1:16" x14ac:dyDescent="0.25">
      <c r="A11">
        <v>10</v>
      </c>
      <c r="B11">
        <v>10</v>
      </c>
      <c r="C11">
        <f t="shared" si="1"/>
        <v>0.98000000000000009</v>
      </c>
      <c r="D11" s="2">
        <f t="shared" si="0"/>
        <v>4.0833333333333333E-2</v>
      </c>
      <c r="E11">
        <v>9.8000000000000007</v>
      </c>
      <c r="F11" s="1">
        <v>0.40833333333333333</v>
      </c>
      <c r="G11">
        <v>0</v>
      </c>
      <c r="H11" s="1">
        <v>0</v>
      </c>
      <c r="I11" t="s">
        <v>34</v>
      </c>
      <c r="J11" t="s">
        <v>29</v>
      </c>
      <c r="K11">
        <v>4</v>
      </c>
      <c r="L11">
        <v>1</v>
      </c>
      <c r="M11" t="s">
        <v>10</v>
      </c>
      <c r="N11" t="s">
        <v>19</v>
      </c>
      <c r="O11">
        <v>2.8000000000000001E-2</v>
      </c>
    </row>
    <row r="12" spans="1:16" x14ac:dyDescent="0.25">
      <c r="A12">
        <v>11</v>
      </c>
      <c r="B12">
        <v>8</v>
      </c>
      <c r="C12">
        <f t="shared" si="1"/>
        <v>0.78400000000000003</v>
      </c>
      <c r="D12" s="2">
        <f t="shared" si="0"/>
        <v>3.2666666666666663E-2</v>
      </c>
      <c r="E12">
        <v>9.8000000000000007</v>
      </c>
      <c r="F12" s="1">
        <v>0.40833333333333333</v>
      </c>
      <c r="G12">
        <v>0</v>
      </c>
      <c r="H12" s="1">
        <v>0</v>
      </c>
      <c r="I12" t="s">
        <v>34</v>
      </c>
      <c r="J12" t="s">
        <v>29</v>
      </c>
      <c r="K12">
        <v>5</v>
      </c>
      <c r="L12">
        <v>1</v>
      </c>
      <c r="M12" t="s">
        <v>11</v>
      </c>
      <c r="N12" t="s">
        <v>19</v>
      </c>
      <c r="O12">
        <v>0.12139999999999999</v>
      </c>
    </row>
    <row r="13" spans="1:16" x14ac:dyDescent="0.25">
      <c r="A13">
        <v>12</v>
      </c>
      <c r="B13">
        <v>7</v>
      </c>
      <c r="C13">
        <f t="shared" si="1"/>
        <v>0.68600000000000017</v>
      </c>
      <c r="D13" s="2">
        <f t="shared" si="0"/>
        <v>2.8583333333333336E-2</v>
      </c>
      <c r="E13">
        <v>9.8000000000000007</v>
      </c>
      <c r="F13" s="1">
        <v>0.40833333333333333</v>
      </c>
      <c r="G13">
        <v>0</v>
      </c>
      <c r="H13" s="1">
        <v>0</v>
      </c>
      <c r="I13" t="s">
        <v>34</v>
      </c>
      <c r="J13" t="s">
        <v>29</v>
      </c>
      <c r="K13">
        <v>6</v>
      </c>
      <c r="L13">
        <v>1</v>
      </c>
      <c r="M13" t="s">
        <v>12</v>
      </c>
      <c r="N13" t="s">
        <v>19</v>
      </c>
      <c r="O13">
        <v>2.3699999999999999E-2</v>
      </c>
    </row>
    <row r="14" spans="1:16" x14ac:dyDescent="0.25">
      <c r="A14">
        <v>13</v>
      </c>
      <c r="B14">
        <v>6</v>
      </c>
      <c r="C14">
        <f t="shared" si="1"/>
        <v>0.58799999999999997</v>
      </c>
      <c r="D14" s="2">
        <f t="shared" si="0"/>
        <v>2.4499999999999997E-2</v>
      </c>
      <c r="E14">
        <v>9.8000000000000007</v>
      </c>
      <c r="F14" s="1">
        <v>0.40833333333333333</v>
      </c>
      <c r="G14">
        <v>0</v>
      </c>
      <c r="H14" s="1">
        <v>0</v>
      </c>
      <c r="I14" t="s">
        <v>34</v>
      </c>
      <c r="J14" t="s">
        <v>29</v>
      </c>
      <c r="K14">
        <v>7</v>
      </c>
      <c r="L14">
        <v>1</v>
      </c>
      <c r="M14" t="s">
        <v>13</v>
      </c>
      <c r="N14" t="s">
        <v>19</v>
      </c>
      <c r="O14">
        <v>7.0000000000000001E-3</v>
      </c>
    </row>
    <row r="15" spans="1:16" x14ac:dyDescent="0.25">
      <c r="A15">
        <v>14</v>
      </c>
      <c r="B15">
        <v>6</v>
      </c>
      <c r="C15">
        <f t="shared" si="1"/>
        <v>0.58799999999999997</v>
      </c>
      <c r="D15" s="2">
        <f t="shared" si="0"/>
        <v>2.4499999999999997E-2</v>
      </c>
      <c r="E15">
        <v>9.8000000000000007</v>
      </c>
      <c r="F15" s="1">
        <v>0.40833333333333333</v>
      </c>
      <c r="G15">
        <v>0</v>
      </c>
      <c r="H15" s="1">
        <v>0</v>
      </c>
      <c r="I15" t="s">
        <v>34</v>
      </c>
      <c r="J15" t="s">
        <v>29</v>
      </c>
      <c r="K15">
        <v>8</v>
      </c>
      <c r="L15">
        <v>1</v>
      </c>
      <c r="M15" t="s">
        <v>14</v>
      </c>
      <c r="N15" t="s">
        <v>19</v>
      </c>
      <c r="O15">
        <v>1.7999999999999999E-2</v>
      </c>
    </row>
    <row r="16" spans="1:16" x14ac:dyDescent="0.25">
      <c r="A16">
        <v>15</v>
      </c>
      <c r="B16">
        <v>5</v>
      </c>
      <c r="C16">
        <f t="shared" si="1"/>
        <v>0.49000000000000005</v>
      </c>
      <c r="D16" s="2">
        <f t="shared" si="0"/>
        <v>2.0416666666666666E-2</v>
      </c>
      <c r="E16">
        <v>9.8000000000000007</v>
      </c>
      <c r="F16" s="1">
        <v>0.40833333333333333</v>
      </c>
      <c r="G16">
        <v>0</v>
      </c>
      <c r="H16" s="1">
        <v>0</v>
      </c>
      <c r="I16" t="s">
        <v>34</v>
      </c>
      <c r="J16" t="s">
        <v>30</v>
      </c>
      <c r="K16">
        <v>9</v>
      </c>
      <c r="L16">
        <v>1</v>
      </c>
      <c r="M16" t="s">
        <v>15</v>
      </c>
      <c r="N16" t="s">
        <v>19</v>
      </c>
      <c r="O16">
        <v>0.13100000000000001</v>
      </c>
    </row>
    <row r="17" spans="1:15" x14ac:dyDescent="0.25">
      <c r="A17">
        <v>16</v>
      </c>
      <c r="B17">
        <v>5</v>
      </c>
      <c r="C17">
        <f t="shared" si="1"/>
        <v>0.49000000000000005</v>
      </c>
      <c r="D17" s="2">
        <f t="shared" si="0"/>
        <v>2.0416666666666666E-2</v>
      </c>
      <c r="E17">
        <v>9.8000000000000007</v>
      </c>
      <c r="F17" s="1">
        <v>0.40833333333333333</v>
      </c>
      <c r="G17">
        <v>0</v>
      </c>
      <c r="H17" s="1">
        <v>0</v>
      </c>
      <c r="I17" t="s">
        <v>34</v>
      </c>
      <c r="J17" t="s">
        <v>30</v>
      </c>
      <c r="K17">
        <v>10</v>
      </c>
      <c r="L17">
        <v>1</v>
      </c>
      <c r="M17" t="s">
        <v>16</v>
      </c>
      <c r="N17" t="s">
        <v>19</v>
      </c>
      <c r="O17">
        <v>1.6400000000000001E-2</v>
      </c>
    </row>
    <row r="18" spans="1:15" x14ac:dyDescent="0.25">
      <c r="A18">
        <v>17</v>
      </c>
      <c r="B18">
        <v>5</v>
      </c>
      <c r="C18">
        <f t="shared" si="1"/>
        <v>0.49000000000000005</v>
      </c>
      <c r="D18" s="2">
        <f t="shared" si="0"/>
        <v>2.0416666666666666E-2</v>
      </c>
      <c r="E18">
        <v>9.8000000000000007</v>
      </c>
      <c r="F18" s="1">
        <v>0.40833333333333333</v>
      </c>
      <c r="G18">
        <v>0</v>
      </c>
      <c r="H18" s="1">
        <v>0</v>
      </c>
      <c r="I18" t="s">
        <v>34</v>
      </c>
      <c r="J18" t="s">
        <v>30</v>
      </c>
      <c r="K18">
        <v>11</v>
      </c>
      <c r="L18">
        <v>1</v>
      </c>
      <c r="M18" t="s">
        <v>17</v>
      </c>
      <c r="N18" t="s">
        <v>19</v>
      </c>
      <c r="O18">
        <v>3.2300000000000002E-2</v>
      </c>
    </row>
    <row r="19" spans="1:15" x14ac:dyDescent="0.25">
      <c r="A19">
        <v>18</v>
      </c>
      <c r="B19">
        <v>4</v>
      </c>
      <c r="C19">
        <f t="shared" si="1"/>
        <v>0.39200000000000002</v>
      </c>
      <c r="D19" s="2">
        <f t="shared" si="0"/>
        <v>1.6333333333333332E-2</v>
      </c>
      <c r="E19">
        <v>9.8000000000000007</v>
      </c>
      <c r="F19" s="1">
        <v>0.40833333333333333</v>
      </c>
      <c r="G19">
        <v>0</v>
      </c>
      <c r="H19" s="1">
        <v>0</v>
      </c>
      <c r="I19" t="s">
        <v>34</v>
      </c>
      <c r="J19" t="s">
        <v>30</v>
      </c>
      <c r="K19">
        <v>12</v>
      </c>
      <c r="L19">
        <v>1</v>
      </c>
      <c r="M19" t="s">
        <v>18</v>
      </c>
      <c r="N19" t="s">
        <v>19</v>
      </c>
    </row>
    <row r="20" spans="1:15" x14ac:dyDescent="0.25">
      <c r="A20">
        <v>19</v>
      </c>
      <c r="B20">
        <v>14</v>
      </c>
      <c r="C20">
        <f t="shared" si="1"/>
        <v>1.3989220000000002</v>
      </c>
      <c r="D20" s="2">
        <f t="shared" si="0"/>
        <v>5.8287962962962972E-2</v>
      </c>
      <c r="E20">
        <v>9.9923000000000002</v>
      </c>
      <c r="F20" s="1">
        <v>0.4163425925925926</v>
      </c>
      <c r="I20" t="s">
        <v>35</v>
      </c>
      <c r="J20" t="s">
        <v>28</v>
      </c>
      <c r="K20">
        <v>1</v>
      </c>
      <c r="L20">
        <v>1</v>
      </c>
      <c r="M20" t="s">
        <v>7</v>
      </c>
      <c r="N20" t="s">
        <v>19</v>
      </c>
    </row>
    <row r="21" spans="1:15" x14ac:dyDescent="0.25">
      <c r="A21">
        <v>20</v>
      </c>
      <c r="B21">
        <v>17</v>
      </c>
      <c r="C21">
        <f t="shared" si="1"/>
        <v>1.6986910000000002</v>
      </c>
      <c r="D21" s="2">
        <f t="shared" si="0"/>
        <v>7.0778240740740753E-2</v>
      </c>
      <c r="E21">
        <v>9.9923000000000002</v>
      </c>
      <c r="F21" s="1">
        <v>0.4163425925925926</v>
      </c>
      <c r="I21" t="s">
        <v>35</v>
      </c>
      <c r="J21" t="s">
        <v>28</v>
      </c>
      <c r="K21">
        <v>2</v>
      </c>
      <c r="L21">
        <v>1</v>
      </c>
      <c r="M21" t="s">
        <v>8</v>
      </c>
      <c r="N21" t="s">
        <v>19</v>
      </c>
    </row>
    <row r="22" spans="1:15" x14ac:dyDescent="0.25">
      <c r="A22">
        <v>21</v>
      </c>
      <c r="B22">
        <v>13</v>
      </c>
      <c r="C22">
        <f t="shared" si="1"/>
        <v>1.298999</v>
      </c>
      <c r="D22" s="2">
        <f t="shared" si="0"/>
        <v>5.412453703703704E-2</v>
      </c>
      <c r="E22">
        <v>9.9923000000000002</v>
      </c>
      <c r="F22" s="1">
        <v>0.4163425925925926</v>
      </c>
      <c r="I22" t="s">
        <v>35</v>
      </c>
      <c r="J22" t="s">
        <v>28</v>
      </c>
      <c r="K22">
        <v>3</v>
      </c>
      <c r="L22">
        <v>1</v>
      </c>
      <c r="M22" t="s">
        <v>9</v>
      </c>
      <c r="N22" t="s">
        <v>19</v>
      </c>
    </row>
    <row r="23" spans="1:15" x14ac:dyDescent="0.25">
      <c r="A23">
        <v>22</v>
      </c>
      <c r="B23">
        <v>10</v>
      </c>
      <c r="C23">
        <f t="shared" si="1"/>
        <v>0.99923000000000006</v>
      </c>
      <c r="D23" s="2">
        <f t="shared" si="0"/>
        <v>4.163425925925926E-2</v>
      </c>
      <c r="E23">
        <v>9.9923000000000002</v>
      </c>
      <c r="F23" s="1">
        <v>0.4163425925925926</v>
      </c>
      <c r="I23" t="s">
        <v>35</v>
      </c>
      <c r="J23" t="s">
        <v>29</v>
      </c>
      <c r="K23">
        <v>4</v>
      </c>
      <c r="L23">
        <v>1</v>
      </c>
      <c r="M23" t="s">
        <v>10</v>
      </c>
      <c r="N23" t="s">
        <v>19</v>
      </c>
    </row>
    <row r="24" spans="1:15" x14ac:dyDescent="0.25">
      <c r="A24">
        <v>23</v>
      </c>
      <c r="B24">
        <v>8</v>
      </c>
      <c r="C24">
        <f t="shared" si="1"/>
        <v>0.79938399999999998</v>
      </c>
      <c r="D24" s="2">
        <f t="shared" si="0"/>
        <v>3.3307407407407411E-2</v>
      </c>
      <c r="E24">
        <v>9.9923000000000002</v>
      </c>
      <c r="F24" s="1">
        <v>0.4163425925925926</v>
      </c>
      <c r="I24" t="s">
        <v>35</v>
      </c>
      <c r="J24" t="s">
        <v>29</v>
      </c>
      <c r="K24">
        <v>5</v>
      </c>
      <c r="L24">
        <v>1</v>
      </c>
      <c r="M24" t="s">
        <v>11</v>
      </c>
      <c r="N24" t="s">
        <v>19</v>
      </c>
    </row>
    <row r="25" spans="1:15" x14ac:dyDescent="0.25">
      <c r="A25">
        <v>24</v>
      </c>
      <c r="B25">
        <v>7</v>
      </c>
      <c r="C25">
        <f t="shared" si="1"/>
        <v>0.69946100000000011</v>
      </c>
      <c r="D25" s="2">
        <f t="shared" si="0"/>
        <v>2.9143981481481486E-2</v>
      </c>
      <c r="E25">
        <v>9.9923000000000002</v>
      </c>
      <c r="F25" s="1">
        <v>0.4163425925925926</v>
      </c>
      <c r="I25" t="s">
        <v>35</v>
      </c>
      <c r="J25" t="s">
        <v>29</v>
      </c>
      <c r="K25">
        <v>6</v>
      </c>
      <c r="L25">
        <v>1</v>
      </c>
      <c r="M25" t="s">
        <v>12</v>
      </c>
      <c r="N25" t="s">
        <v>19</v>
      </c>
    </row>
    <row r="26" spans="1:15" x14ac:dyDescent="0.25">
      <c r="A26">
        <v>25</v>
      </c>
      <c r="B26">
        <v>6</v>
      </c>
      <c r="C26">
        <f t="shared" si="1"/>
        <v>0.59953800000000002</v>
      </c>
      <c r="D26" s="2">
        <f t="shared" si="0"/>
        <v>2.4980555555555554E-2</v>
      </c>
      <c r="E26">
        <v>9.9923000000000002</v>
      </c>
      <c r="F26" s="1">
        <v>0.4163425925925926</v>
      </c>
      <c r="I26" t="s">
        <v>35</v>
      </c>
      <c r="J26" t="s">
        <v>29</v>
      </c>
      <c r="K26">
        <v>7</v>
      </c>
      <c r="L26">
        <v>1</v>
      </c>
      <c r="M26" t="s">
        <v>13</v>
      </c>
      <c r="N26" t="s">
        <v>19</v>
      </c>
    </row>
    <row r="27" spans="1:15" x14ac:dyDescent="0.25">
      <c r="A27">
        <v>26</v>
      </c>
      <c r="B27">
        <v>6</v>
      </c>
      <c r="C27">
        <f t="shared" si="1"/>
        <v>0.59953800000000002</v>
      </c>
      <c r="D27" s="2">
        <f t="shared" si="0"/>
        <v>2.4980555555555554E-2</v>
      </c>
      <c r="E27">
        <v>9.9923000000000002</v>
      </c>
      <c r="F27" s="1">
        <v>0.4163425925925926</v>
      </c>
      <c r="I27" t="s">
        <v>35</v>
      </c>
      <c r="J27" t="s">
        <v>29</v>
      </c>
      <c r="K27">
        <v>8</v>
      </c>
      <c r="L27">
        <v>1</v>
      </c>
      <c r="M27" t="s">
        <v>14</v>
      </c>
      <c r="N27" t="s">
        <v>19</v>
      </c>
    </row>
    <row r="28" spans="1:15" x14ac:dyDescent="0.25">
      <c r="A28">
        <v>27</v>
      </c>
      <c r="B28">
        <v>5</v>
      </c>
      <c r="C28">
        <f t="shared" si="1"/>
        <v>0.49961500000000003</v>
      </c>
      <c r="D28" s="2">
        <f t="shared" si="0"/>
        <v>2.081712962962963E-2</v>
      </c>
      <c r="E28">
        <v>9.9923000000000002</v>
      </c>
      <c r="F28" s="1">
        <v>0.4163425925925926</v>
      </c>
      <c r="I28" t="s">
        <v>35</v>
      </c>
      <c r="J28" t="s">
        <v>30</v>
      </c>
      <c r="K28">
        <v>9</v>
      </c>
      <c r="L28">
        <v>1</v>
      </c>
      <c r="M28" t="s">
        <v>15</v>
      </c>
      <c r="N28" t="s">
        <v>19</v>
      </c>
    </row>
    <row r="29" spans="1:15" x14ac:dyDescent="0.25">
      <c r="A29">
        <v>28</v>
      </c>
      <c r="B29">
        <v>5</v>
      </c>
      <c r="C29">
        <f t="shared" si="1"/>
        <v>0.49961500000000003</v>
      </c>
      <c r="D29" s="2">
        <f t="shared" si="0"/>
        <v>2.081712962962963E-2</v>
      </c>
      <c r="E29">
        <v>9.9923000000000002</v>
      </c>
      <c r="F29" s="1">
        <v>0.4163425925925926</v>
      </c>
      <c r="I29" t="s">
        <v>35</v>
      </c>
      <c r="J29" t="s">
        <v>30</v>
      </c>
      <c r="K29">
        <v>10</v>
      </c>
      <c r="L29">
        <v>1</v>
      </c>
      <c r="M29" t="s">
        <v>16</v>
      </c>
      <c r="N29" t="s">
        <v>19</v>
      </c>
    </row>
    <row r="30" spans="1:15" x14ac:dyDescent="0.25">
      <c r="A30">
        <v>29</v>
      </c>
      <c r="B30">
        <v>5</v>
      </c>
      <c r="C30">
        <f t="shared" si="1"/>
        <v>0.49961500000000003</v>
      </c>
      <c r="D30" s="2">
        <f t="shared" si="0"/>
        <v>2.081712962962963E-2</v>
      </c>
      <c r="E30">
        <v>9.9923000000000002</v>
      </c>
      <c r="F30" s="1">
        <v>0.4163425925925926</v>
      </c>
      <c r="I30" t="s">
        <v>35</v>
      </c>
      <c r="J30" t="s">
        <v>30</v>
      </c>
      <c r="K30">
        <v>11</v>
      </c>
      <c r="L30">
        <v>1</v>
      </c>
      <c r="M30" t="s">
        <v>17</v>
      </c>
      <c r="N30" t="s">
        <v>19</v>
      </c>
    </row>
    <row r="31" spans="1:15" x14ac:dyDescent="0.25">
      <c r="A31">
        <v>30</v>
      </c>
      <c r="B31">
        <v>4</v>
      </c>
      <c r="C31">
        <f t="shared" si="1"/>
        <v>0.39969199999999999</v>
      </c>
      <c r="D31" s="2">
        <f t="shared" si="0"/>
        <v>1.6653703703703705E-2</v>
      </c>
      <c r="E31">
        <v>9.9923000000000002</v>
      </c>
      <c r="F31" s="1">
        <v>0.4163425925925926</v>
      </c>
      <c r="I31" t="s">
        <v>35</v>
      </c>
      <c r="J31" t="s">
        <v>30</v>
      </c>
      <c r="K31">
        <v>12</v>
      </c>
      <c r="L31">
        <v>1</v>
      </c>
      <c r="M31" t="s">
        <v>18</v>
      </c>
      <c r="N31" t="s">
        <v>19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55C6-5A0A-4A49-9105-7CFDE9933E51}">
  <dimension ref="A1:B13"/>
  <sheetViews>
    <sheetView workbookViewId="0">
      <selection activeCell="B9" sqref="B9"/>
    </sheetView>
  </sheetViews>
  <sheetFormatPr defaultRowHeight="15" x14ac:dyDescent="0.25"/>
  <cols>
    <col min="1" max="1" width="13" customWidth="1"/>
    <col min="2" max="2" width="27.42578125" customWidth="1"/>
  </cols>
  <sheetData>
    <row r="1" spans="1:2" ht="16.5" customHeight="1" x14ac:dyDescent="0.25">
      <c r="A1" t="s">
        <v>3</v>
      </c>
      <c r="B1" t="s">
        <v>1</v>
      </c>
    </row>
    <row r="2" spans="1:2" x14ac:dyDescent="0.25">
      <c r="A2">
        <v>1</v>
      </c>
      <c r="B2" t="s">
        <v>7</v>
      </c>
    </row>
    <row r="3" spans="1:2" x14ac:dyDescent="0.25">
      <c r="A3">
        <v>2</v>
      </c>
      <c r="B3" t="s">
        <v>8</v>
      </c>
    </row>
    <row r="4" spans="1:2" x14ac:dyDescent="0.25">
      <c r="A4">
        <v>3</v>
      </c>
      <c r="B4" t="s">
        <v>9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11</v>
      </c>
    </row>
    <row r="7" spans="1:2" x14ac:dyDescent="0.25">
      <c r="A7">
        <v>6</v>
      </c>
      <c r="B7" t="s">
        <v>12</v>
      </c>
    </row>
    <row r="8" spans="1:2" x14ac:dyDescent="0.25">
      <c r="A8">
        <v>7</v>
      </c>
      <c r="B8" t="s">
        <v>13</v>
      </c>
    </row>
    <row r="9" spans="1:2" x14ac:dyDescent="0.25">
      <c r="A9">
        <v>8</v>
      </c>
      <c r="B9" t="s">
        <v>14</v>
      </c>
    </row>
    <row r="10" spans="1:2" x14ac:dyDescent="0.25">
      <c r="A10">
        <v>9</v>
      </c>
      <c r="B10" t="s">
        <v>15</v>
      </c>
    </row>
    <row r="11" spans="1:2" x14ac:dyDescent="0.25">
      <c r="A11">
        <v>10</v>
      </c>
      <c r="B11" t="s">
        <v>16</v>
      </c>
    </row>
    <row r="12" spans="1:2" x14ac:dyDescent="0.25">
      <c r="A12">
        <v>11</v>
      </c>
      <c r="B12" t="s">
        <v>17</v>
      </c>
    </row>
    <row r="13" spans="1:2" x14ac:dyDescent="0.25">
      <c r="A13">
        <v>12</v>
      </c>
      <c r="B13" t="s">
        <v>18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f f 7 c 9 7 - 7 3 e 6 - 4 c 7 2 - 8 c 7 3 - 9 b c 0 a b 1 1 5 9 5 9 "   x m l n s = " h t t p : / / s c h e m a s . m i c r o s o f t . c o m / D a t a M a s h u p " > A A A A A H o F A A B Q S w M E F A A C A A g A / Y 4 h W 2 M u s G q l A A A A 9 w A A A B I A H A B D b 2 5 m a W c v U G F j a 2 F n Z S 5 4 b W w g o h g A K K A U A A A A A A A A A A A A A A A A A A A A A A A A A A A A h Y 9 N D o I w G E S v Q r q n f 2 o 0 5 K M k u p X E a G L c N l i h E Q q h x X I 3 F x 7 J K 4 h R 1 J 3 L e f M W M / f r D Z K + K o O L a q 2 u T Y w Y p i h Q J q u P 2 u Q x 6 t w p X K B E w E Z m Z 5 m r Y J C N j X p 7 j F H h X B M R 4 r 3 H f o L r N i e c U k Y O 6 X q X F a q S 6 C P r / 3 K o j X X S Z A o J 2 L / G C I 7 Z d I Y Z 5 X N M g Y w U U m 2 + B h 8 G P 9 s f C K u u d F 2 r R O P C 5 R b I G I G 8 T 4 g H U E s D B B Q A A g A I A P 2 O I V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j i F b O i N d S H M C A A B 4 B g A A E w A c A E Z v c m 1 1 b G F z L 1 N l Y 3 R p b 2 4 x L m 0 g o h g A K K A U A A A A A A A A A A A A A A A A A A A A A A A A A A A A h V R N b 9 p A E L 0 j 8 R 9 W 7 s V I r h W i N l K L O F B o 1 P Z Q p c H t B X I Y 7 A F W 2 Q + 0 u 0 Y h E b + m h 5 z 6 K / h j H X 8 E D B g w s r D e z s 6 8 e f N 2 L c a O a 8 W G x X + 7 0 2 w 0 G 3 Y O B h N 2 j z N u n d G R T r R l X S b Q N R u M n l u t H B L Q t 8 t w o O N U o n L + L R c Y 9 r M V 5 a z v 9 T + P f 1 s 0 d v w j B T U e o H 1 0 e j G O w D 4 y C Q p m a M Z 7 + U P 3 5 L x W M B q g 4 J I 7 N F 2 v 4 w W s r 0 U q l e 1 + C t h X F e u E q 1 n 3 5 u P V V T t g v 1 L t c O h W A r u 7 z / C n V v j Q C g q i 7 7 w + T H D z C m J O H d w Z L f W S U z G P y E c w o f A c c / g N I S G y f t 5 Z w E Y l 3 B N i G I M A Y 7 v O p N W 8 E V 9 o 1 h P E E x K 9 S x c Z U H a q j S x 4 R 6 s F W v 8 k i + D l x a O e W A w J Z E J Q v 9 + V u / k Q Z v v W A S t W T S n T 8 S p X P O Y Z 7 g h h j s s C n n J 5 h C X g 4 A 2 k 7 w J U W i I D x 4 k N t b / d g 0 8 u X 3 Y o q U l g U 3 h G w 5 R e 6 q O Q k h 8 D k s 1 w b c 4 E J J y C M r G q I e u d o n 9 A a M O G 6 c Q 6 7 t L N v 6 q s 9 7 g Q E C O F p O g f i h 9 4 I b 3 0 K 6 P M W 3 h E F Y L a N i p l B 1 n 3 3 O R G U 8 A W x K G 0 I O U 2 O w r D h e C u m K p f S z Z g 9 Y L l G 4 l q k S H j 9 G W 1 N b n v s f f M q 3 o 5 N 3 C r X v 6 w X V 8 l v K 5 2 t K d O + 6 I 3 L w i Q e f Q E k 3 2 H 1 d I q g 1 Q q J 2 i q 0 y 6 q W b p j M h N m / q 9 O W 4 H E 8 u Q f j r t 9 j t E + 7 p 3 j d Y A n G H M J w q t y v K M b Q S s Q / B k 2 r 5 u / x C H J z p s i t j u y v S T Z u q K m K S o U 5 Y W o g D a G 5 0 Z B i O d s R M f 0 g a Y / K k 7 x q b v l + u I A z 9 H M t D q u v x t c 7 U T y 6 2 l / I A S d G g i J e V x j 3 W o 2 u D q d u v M f U E s B A i 0 A F A A C A A g A / Y 4 h W 2 M u s G q l A A A A 9 w A A A B I A A A A A A A A A A A A A A A A A A A A A A E N v b m Z p Z y 9 Q Y W N r Y W d l L n h t b F B L A Q I t A B Q A A g A I A P 2 O I V s P y u m r p A A A A O k A A A A T A A A A A A A A A A A A A A A A A P E A A A B b Q 2 9 u d G V u d F 9 U e X B l c 1 0 u e G 1 s U E s B A i 0 A F A A C A A g A / Y 4 h W z o j X U h z A g A A e A Y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B M A A A A A A A D y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X N 0 c m 9 U b 2 R v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4 N G Y x O D V h L W R i Y m Q t N D U 2 O S 0 5 N j A x L T k 5 Z j Q z M z B m Z m M 4 O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l Z 2 l z d H J v V G 9 k b 3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j b 2 Q g Y 2 F k Y X N 0 c m 8 m c X V v d D s s J n F 1 b 3 Q 7 Y 2 9 k I H J l Z 2 l z d H J v J n F 1 b 3 Q 7 L C Z x d W 9 0 O 2 l u a W N p b y Z x d W 9 0 O y w m c X V v d D t m a W 0 m c X V v d D s s J n F 1 b 3 Q 7 Z G F 0 Y S Z x d W 9 0 O y w m c X V v d D t u b 2 1 l I G F 0 a X Z p Z G F k Z S Z x d W 9 0 O y w m c X V v d D t 0 Z W 1 w b y B h I G Z h e m V y J n F 1 b 3 Q 7 L C Z x d W 9 0 O 3 R l b X B v I G E g Z m F 6 Z X I g Z G V j a W 1 h b C Z x d W 9 0 O y w m c X V v d D t j b 2 Q g c m V n I G F u d G V y a W 9 y J n F 1 b 3 Q 7 L C Z x d W 9 0 O 2 N v Z C B y Z W c g Y W 5 k a W F u d G F k b y Z x d W 9 0 O 1 0 i I C 8 + P E V u d H J 5 I F R 5 c G U 9 I k Z p b G x D b 2 x 1 b W 5 U e X B l c y I g V m F s d W U 9 I n N B d 0 1 L Q 2 d r R 0 N n V U d C Z z 0 9 I i A v P j x F b n R y e S B U e X B l P S J G a W x s T G F z d F V w Z G F 0 Z W Q i I F Z h b H V l P S J k M j A y N S 0 w O S 0 w M V Q y M D o 1 N T o 1 O C 4 0 N j k y N D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z d H J v V G 9 k b 3 M v V G l w b y B B b H R l c m F k b y 5 7 Y 2 9 k I G N h Z G F z d H J v L D B 9 J n F 1 b 3 Q 7 L C Z x d W 9 0 O 1 N l Y 3 R p b 2 4 x L 1 J l Z 2 l z d H J v V G 9 k b 3 M v V G l w b y B B b H R l c m F k b y 5 7 Y 2 9 k I H J l Z 2 l z d H J v L D F 9 J n F 1 b 3 Q 7 L C Z x d W 9 0 O 1 N l Y 3 R p b 2 4 x L 1 J l Z 2 l z d H J v V G 9 k b 3 M v V G l w b y B B b H R l c m F k b y 5 7 a W 5 p Y 2 l v L D J 9 J n F 1 b 3 Q 7 L C Z x d W 9 0 O 1 N l Y 3 R p b 2 4 x L 1 J l Z 2 l z d H J v V G 9 k b 3 M v V G l w b y B B b H R l c m F k b y 5 7 Z m l t L D N 9 J n F 1 b 3 Q 7 L C Z x d W 9 0 O 1 N l Y 3 R p b 2 4 x L 1 J l Z 2 l z d H J v V G 9 k b 3 M v V G l w b y B B b H R l c m F k b y 5 7 Z G F 0 Y S w 0 f S Z x d W 9 0 O y w m c X V v d D t T Z W N 0 a W 9 u M S 9 S Z W d p c 3 R y b 1 R v Z G 9 z L 1 R p c G 8 g Q W x 0 Z X J h Z G 8 u e 2 5 v b W U g Y X R p d m l k Y W R l L D V 9 J n F 1 b 3 Q 7 L C Z x d W 9 0 O 1 N l Y 3 R p b 2 4 x L 1 J l Z 2 l z d H J v V G 9 k b 3 M v V G l w b y B B b H R l c m F k b z E u e 3 R l b X B v I G E g Z m F 6 Z X I g b m 9 2 b y 4 x L D Z 9 J n F 1 b 3 Q 7 L C Z x d W 9 0 O 1 N l Y 3 R p b 2 4 x L 1 J l Z 2 l z d H J v V G 9 k b 3 M v V G l w b y B B b H R l c m F k b z E u e 3 R l b X B v I G E g Z m F 6 Z X I g b m 9 2 b y 4 y L D d 9 J n F 1 b 3 Q 7 L C Z x d W 9 0 O 1 N l Y 3 R p b 2 4 x L 1 J l Z 2 l z d H J v V G 9 k b 3 M v V G l w b y B B b H R l c m F k b y 5 7 Y 2 9 k I H J l Z y B h b n R l c m l v c i w 3 f S Z x d W 9 0 O y w m c X V v d D t T Z W N 0 a W 9 u M S 9 S Z W d p c 3 R y b 1 R v Z G 9 z L 1 R p c G 8 g Q W x 0 Z X J h Z G 8 u e 2 N v Z C B y Z W c g Y W 5 k a W F u d G F k b y w 4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m V n a X N 0 c m 9 U b 2 R v c y 9 U a X B v I E F s d G V y Y W R v L n t j b 2 Q g Y 2 F k Y X N 0 c m 8 s M H 0 m c X V v d D s s J n F 1 b 3 Q 7 U 2 V j d G l v b j E v U m V n a X N 0 c m 9 U b 2 R v c y 9 U a X B v I E F s d G V y Y W R v L n t j b 2 Q g c m V n a X N 0 c m 8 s M X 0 m c X V v d D s s J n F 1 b 3 Q 7 U 2 V j d G l v b j E v U m V n a X N 0 c m 9 U b 2 R v c y 9 U a X B v I E F s d G V y Y W R v L n t p b m l j a W 8 s M n 0 m c X V v d D s s J n F 1 b 3 Q 7 U 2 V j d G l v b j E v U m V n a X N 0 c m 9 U b 2 R v c y 9 U a X B v I E F s d G V y Y W R v L n t m a W 0 s M 3 0 m c X V v d D s s J n F 1 b 3 Q 7 U 2 V j d G l v b j E v U m V n a X N 0 c m 9 U b 2 R v c y 9 U a X B v I E F s d G V y Y W R v L n t k Y X R h L D R 9 J n F 1 b 3 Q 7 L C Z x d W 9 0 O 1 N l Y 3 R p b 2 4 x L 1 J l Z 2 l z d H J v V G 9 k b 3 M v V G l w b y B B b H R l c m F k b y 5 7 b m 9 t Z S B h d G l 2 a W R h Z G U s N X 0 m c X V v d D s s J n F 1 b 3 Q 7 U 2 V j d G l v b j E v U m V n a X N 0 c m 9 U b 2 R v c y 9 U a X B v I E F s d G V y Y W R v M S 5 7 d G V t c G 8 g Y S B m Y X p l c i B u b 3 Z v L j E s N n 0 m c X V v d D s s J n F 1 b 3 Q 7 U 2 V j d G l v b j E v U m V n a X N 0 c m 9 U b 2 R v c y 9 U a X B v I E F s d G V y Y W R v M S 5 7 d G V t c G 8 g Y S B m Y X p l c i B u b 3 Z v L j I s N 3 0 m c X V v d D s s J n F 1 b 3 Q 7 U 2 V j d G l v b j E v U m V n a X N 0 c m 9 U b 2 R v c y 9 U a X B v I E F s d G V y Y W R v L n t j b 2 Q g c m V n I G F u d G V y a W 9 y L D d 9 J n F 1 b 3 Q 7 L C Z x d W 9 0 O 1 N l Y 3 R p b 2 4 x L 1 J l Z 2 l z d H J v V G 9 k b 3 M v V G l w b y B B b H R l c m F k b y 5 7 Y 2 9 k I H J l Z y B h b m R p Y W 5 0 Y W R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d p c 3 R y b 1 R v Z G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c 3 R y b 1 R v Z G 9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R G l 2 a W R p c i U y M E N v b H V u Y S U y M H B v c i U y M E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a X N 0 c m 9 U b 2 R v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V G l w b y U y M E F s d G V y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v V G 9 k b 3 M v Q 2 9 s d W 5 h c y U y M F J l b W 9 2 a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F 0 b 9 I j M Q S R L v C C S m J 1 Y c 0 A A A A A A I A A A A A A B B m A A A A A Q A A I A A A A L Z z 6 n 4 9 c w r O a H / v X T H 0 J R A Y B s X 1 I i E H t g p O m M a 9 0 3 h O A A A A A A 6 A A A A A A g A A I A A A A E Z R u O D y F 1 R P 4 z Z m 2 Y n o C z 6 N W w 4 3 1 G M n n I X x u e Y m l 9 T 0 U A A A A L Y L K C h T u W / u 0 x 6 u p 7 2 D h b T u c i p A v z s 3 W 0 G a c q F w r A i l B O n z 0 T Y k 2 S / O p 6 v / d D C u h L 2 z P i h v i K C W 5 r J x 6 M w r J f + + W 1 E e d 3 / d T x T O k / N d w y o C Q A A A A D t / D g 9 R z H V J X p G S 3 G B C 0 8 k T 9 + V s 5 w f d U D L 2 I h b q A q / g c V m H F 4 / 9 c R h f f q f b C Q e F Z 0 c A V y P c u B H U 5 J H g 6 2 J d s v o = < / D a t a M a s h u p > 
</file>

<file path=customXml/itemProps1.xml><?xml version="1.0" encoding="utf-8"?>
<ds:datastoreItem xmlns:ds="http://schemas.openxmlformats.org/officeDocument/2006/customXml" ds:itemID="{F325B454-AD88-4C2B-BF83-DB3A0DC198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Ciclo</vt:lpstr>
      <vt:lpstr>uniao ciclo atividade</vt:lpstr>
      <vt:lpstr>RegistroTodos (2)</vt:lpstr>
      <vt:lpstr>RegistroTodos</vt:lpstr>
      <vt:lpstr>sessao</vt:lpstr>
      <vt:lpstr>Atividade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BARBOSA DA SILVA</dc:creator>
  <cp:lastModifiedBy>JUAN PABLO BARBOSA DA SILVA</cp:lastModifiedBy>
  <dcterms:created xsi:type="dcterms:W3CDTF">2025-08-29T18:06:24Z</dcterms:created>
  <dcterms:modified xsi:type="dcterms:W3CDTF">2025-09-01T20:56:17Z</dcterms:modified>
</cp:coreProperties>
</file>