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UTN D\04 - Medidas Electronicas 1\TPLABs\Mediciones\"/>
    </mc:Choice>
  </mc:AlternateContent>
  <xr:revisionPtr revIDLastSave="0" documentId="13_ncr:1_{B1F4ADB2-2736-49B7-9A02-F419AD4C182E}" xr6:coauthVersionLast="47" xr6:coauthVersionMax="47" xr10:uidLastSave="{00000000-0000-0000-0000-000000000000}"/>
  <bookViews>
    <workbookView minimized="1" xWindow="4710" yWindow="4560" windowWidth="21600" windowHeight="1138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G10" i="1"/>
  <c r="F10" i="1"/>
  <c r="L9" i="1"/>
  <c r="K9" i="1"/>
  <c r="G9" i="1"/>
  <c r="F9" i="1"/>
  <c r="L8" i="1"/>
  <c r="K8" i="1"/>
  <c r="G8" i="1"/>
  <c r="F8" i="1"/>
  <c r="L7" i="1"/>
  <c r="K7" i="1"/>
  <c r="G7" i="1"/>
  <c r="F7" i="1"/>
  <c r="L6" i="1"/>
  <c r="K6" i="1"/>
  <c r="G6" i="1"/>
  <c r="F6" i="1"/>
  <c r="L5" i="1"/>
  <c r="K5" i="1"/>
  <c r="G5" i="1"/>
  <c r="F5" i="1"/>
  <c r="L4" i="1"/>
  <c r="K4" i="1"/>
  <c r="G4" i="1"/>
  <c r="F4" i="1"/>
  <c r="L3" i="1"/>
  <c r="K3" i="1"/>
  <c r="G3" i="1"/>
  <c r="F3" i="1"/>
  <c r="L2" i="1"/>
  <c r="K2" i="1"/>
  <c r="G2" i="1"/>
  <c r="F2" i="1"/>
</calcChain>
</file>

<file path=xl/sharedStrings.xml><?xml version="1.0" encoding="utf-8"?>
<sst xmlns="http://schemas.openxmlformats.org/spreadsheetml/2006/main" count="36" uniqueCount="17">
  <si>
    <t>Fuente</t>
  </si>
  <si>
    <t>Medicion</t>
  </si>
  <si>
    <t>TBM</t>
  </si>
  <si>
    <t>Corriente en TBM [mA]</t>
  </si>
  <si>
    <t>Valor corregido TBM</t>
  </si>
  <si>
    <t>Rx TBM</t>
  </si>
  <si>
    <t>CBM [mA]</t>
  </si>
  <si>
    <t>Tension en CBM [V]</t>
  </si>
  <si>
    <t>Valor corregido CBM</t>
  </si>
  <si>
    <t>Rx CBM</t>
  </si>
  <si>
    <t>1,8V</t>
  </si>
  <si>
    <t>0,9V</t>
  </si>
  <si>
    <t>10k</t>
  </si>
  <si>
    <t>15V</t>
  </si>
  <si>
    <t>1M</t>
  </si>
  <si>
    <t>19V</t>
  </si>
  <si>
    <t>Valor 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</si>
</sst>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I17" sqref="I17"/>
    </sheetView>
  </sheetViews>
  <sheetFormatPr baseColWidth="10" defaultColWidth="14.42578125" defaultRowHeight="15" customHeight="1" x14ac:dyDescent="0.25"/>
  <cols>
    <col min="1" max="3" width="10.7109375" customWidth="1"/>
    <col min="4" max="4" width="16" customWidth="1"/>
    <col min="5" max="6" width="22.140625" customWidth="1"/>
    <col min="7" max="7" width="15" customWidth="1"/>
    <col min="8" max="9" width="10.7109375" customWidth="1"/>
    <col min="10" max="11" width="21.7109375" customWidth="1"/>
    <col min="12" max="12" width="16.7109375" customWidth="1"/>
    <col min="13" max="31" width="10.7109375" customWidth="1"/>
  </cols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0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/>
      <c r="O1" s="1"/>
      <c r="P1" s="1"/>
      <c r="Q1" s="1"/>
    </row>
    <row r="2" spans="1:17" x14ac:dyDescent="0.25">
      <c r="A2" s="3">
        <v>10</v>
      </c>
      <c r="B2" s="3" t="s">
        <v>10</v>
      </c>
      <c r="C2" s="3">
        <v>1</v>
      </c>
      <c r="D2" s="4">
        <v>1</v>
      </c>
      <c r="E2" s="5">
        <v>100.99</v>
      </c>
      <c r="F2" s="4">
        <f t="shared" ref="F2:F10" si="0">(G2*10000000)/(10000000-G2)</f>
        <v>9.9019802970396054</v>
      </c>
      <c r="G2" s="4">
        <f t="shared" ref="G2:G10" si="1">D2/(E2*0.001)</f>
        <v>9.9019704921279335</v>
      </c>
      <c r="H2" s="4" t="s">
        <v>11</v>
      </c>
      <c r="I2" s="6">
        <v>48.58</v>
      </c>
      <c r="J2" s="4">
        <v>0.99</v>
      </c>
      <c r="K2" s="4">
        <f>J2/(I2*0.001)-10.7</f>
        <v>9.6787566899958861</v>
      </c>
      <c r="L2" s="7">
        <f t="shared" ref="L2:L10" si="2">J2/(I2*0.001)</f>
        <v>20.378756689995885</v>
      </c>
    </row>
    <row r="3" spans="1:17" x14ac:dyDescent="0.25">
      <c r="A3" s="3">
        <v>10</v>
      </c>
      <c r="B3" s="3" t="s">
        <v>10</v>
      </c>
      <c r="C3" s="3">
        <v>2</v>
      </c>
      <c r="D3" s="4">
        <v>1</v>
      </c>
      <c r="E3" s="5">
        <v>100.97</v>
      </c>
      <c r="F3" s="4">
        <f t="shared" si="0"/>
        <v>9.9039416697451426</v>
      </c>
      <c r="G3" s="4">
        <f t="shared" si="1"/>
        <v>9.9039318609487967</v>
      </c>
      <c r="H3" s="4" t="s">
        <v>11</v>
      </c>
      <c r="I3" s="6">
        <v>48.55</v>
      </c>
      <c r="J3" s="4">
        <v>0.99</v>
      </c>
      <c r="K3" s="4">
        <f t="shared" ref="K3:K10" si="3">J3/(I3*0.001)-10</f>
        <v>10.3913491246138</v>
      </c>
      <c r="L3" s="7">
        <f t="shared" si="2"/>
        <v>20.3913491246138</v>
      </c>
    </row>
    <row r="4" spans="1:17" x14ac:dyDescent="0.25">
      <c r="A4" s="3">
        <v>10</v>
      </c>
      <c r="B4" s="3" t="s">
        <v>10</v>
      </c>
      <c r="C4" s="3">
        <v>3</v>
      </c>
      <c r="D4" s="4">
        <v>1</v>
      </c>
      <c r="E4" s="5">
        <v>100.95</v>
      </c>
      <c r="F4" s="4">
        <f t="shared" si="0"/>
        <v>9.9059038196174551</v>
      </c>
      <c r="G4" s="4">
        <f t="shared" si="1"/>
        <v>9.9058940069341261</v>
      </c>
      <c r="H4" s="4" t="s">
        <v>11</v>
      </c>
      <c r="I4" s="6">
        <v>48.56</v>
      </c>
      <c r="J4" s="4">
        <v>0.99</v>
      </c>
      <c r="K4" s="4">
        <f t="shared" si="3"/>
        <v>10.387149917627674</v>
      </c>
      <c r="L4" s="7">
        <f t="shared" si="2"/>
        <v>20.387149917627674</v>
      </c>
    </row>
    <row r="5" spans="1:17" x14ac:dyDescent="0.25">
      <c r="A5" s="3" t="s">
        <v>12</v>
      </c>
      <c r="B5" s="3" t="s">
        <v>13</v>
      </c>
      <c r="C5" s="3">
        <v>1</v>
      </c>
      <c r="D5" s="4">
        <v>15.04</v>
      </c>
      <c r="E5" s="5">
        <v>1.518</v>
      </c>
      <c r="F5" s="4">
        <f t="shared" si="0"/>
        <v>9917.5995188909164</v>
      </c>
      <c r="G5" s="4">
        <f t="shared" si="1"/>
        <v>9907.7733860342541</v>
      </c>
      <c r="H5" s="4" t="s">
        <v>13</v>
      </c>
      <c r="I5" s="5">
        <v>1.51</v>
      </c>
      <c r="J5" s="4">
        <v>14.99</v>
      </c>
      <c r="K5" s="4">
        <f t="shared" si="3"/>
        <v>9917.1523178807947</v>
      </c>
      <c r="L5" s="7">
        <f t="shared" si="2"/>
        <v>9927.1523178807947</v>
      </c>
    </row>
    <row r="6" spans="1:17" x14ac:dyDescent="0.25">
      <c r="A6" s="3" t="s">
        <v>12</v>
      </c>
      <c r="B6" s="3" t="s">
        <v>13</v>
      </c>
      <c r="C6" s="3">
        <v>2</v>
      </c>
      <c r="D6" s="4">
        <v>15.03</v>
      </c>
      <c r="E6" s="5">
        <v>1.5189999999999999</v>
      </c>
      <c r="F6" s="4">
        <f t="shared" si="0"/>
        <v>9904.4676859328229</v>
      </c>
      <c r="G6" s="4">
        <f t="shared" si="1"/>
        <v>9894.6675444371303</v>
      </c>
      <c r="H6" s="4" t="s">
        <v>13</v>
      </c>
      <c r="I6" s="5">
        <v>1.5109999999999999</v>
      </c>
      <c r="J6" s="4">
        <v>15</v>
      </c>
      <c r="K6" s="4">
        <f t="shared" si="3"/>
        <v>9917.2005294506944</v>
      </c>
      <c r="L6" s="7">
        <f t="shared" si="2"/>
        <v>9927.2005294506944</v>
      </c>
    </row>
    <row r="7" spans="1:17" x14ac:dyDescent="0.25">
      <c r="A7" s="3" t="s">
        <v>12</v>
      </c>
      <c r="B7" s="3" t="s">
        <v>13</v>
      </c>
      <c r="C7" s="3">
        <v>3</v>
      </c>
      <c r="D7" s="4">
        <v>15.031000000000001</v>
      </c>
      <c r="E7" s="5">
        <v>1.5189999999999999</v>
      </c>
      <c r="F7" s="4">
        <f t="shared" si="0"/>
        <v>9905.1273185467471</v>
      </c>
      <c r="G7" s="4">
        <f t="shared" si="1"/>
        <v>9895.3258722843984</v>
      </c>
      <c r="H7" s="4" t="s">
        <v>13</v>
      </c>
      <c r="I7" s="5">
        <v>1.5109999999999999</v>
      </c>
      <c r="J7" s="4">
        <v>14.99</v>
      </c>
      <c r="K7" s="4">
        <f t="shared" si="3"/>
        <v>9910.5823957643952</v>
      </c>
      <c r="L7" s="7">
        <f t="shared" si="2"/>
        <v>9920.5823957643952</v>
      </c>
    </row>
    <row r="8" spans="1:17" x14ac:dyDescent="0.25">
      <c r="A8" s="3" t="s">
        <v>14</v>
      </c>
      <c r="B8" s="3" t="s">
        <v>15</v>
      </c>
      <c r="C8" s="3">
        <v>1</v>
      </c>
      <c r="D8" s="4">
        <v>18.97</v>
      </c>
      <c r="E8" s="5">
        <v>0.02</v>
      </c>
      <c r="F8" s="4">
        <f t="shared" si="0"/>
        <v>1047892.614483787</v>
      </c>
      <c r="G8" s="4">
        <f t="shared" si="1"/>
        <v>948499.99999999988</v>
      </c>
      <c r="H8" s="4" t="s">
        <v>15</v>
      </c>
      <c r="I8" s="5">
        <v>1.7999999999999999E-2</v>
      </c>
      <c r="J8" s="4">
        <v>19.02</v>
      </c>
      <c r="K8" s="4">
        <f t="shared" si="3"/>
        <v>1056656.6666666665</v>
      </c>
      <c r="L8" s="7">
        <f t="shared" si="2"/>
        <v>1056666.6666666665</v>
      </c>
    </row>
    <row r="9" spans="1:17" x14ac:dyDescent="0.25">
      <c r="A9" s="3" t="s">
        <v>14</v>
      </c>
      <c r="B9" s="3" t="s">
        <v>15</v>
      </c>
      <c r="C9" s="3">
        <v>2</v>
      </c>
      <c r="D9" s="4">
        <v>18.989999999999998</v>
      </c>
      <c r="E9" s="5">
        <v>0.02</v>
      </c>
      <c r="F9" s="4">
        <f t="shared" si="0"/>
        <v>1049113.3086569801</v>
      </c>
      <c r="G9" s="4">
        <f t="shared" si="1"/>
        <v>949499.99999999988</v>
      </c>
      <c r="H9" s="4" t="s">
        <v>15</v>
      </c>
      <c r="I9" s="5">
        <v>1.7999999999999999E-2</v>
      </c>
      <c r="J9" s="4">
        <v>19.05</v>
      </c>
      <c r="K9" s="4">
        <f t="shared" si="3"/>
        <v>1058323.3333333333</v>
      </c>
      <c r="L9" s="7">
        <f t="shared" si="2"/>
        <v>1058333.3333333333</v>
      </c>
    </row>
    <row r="10" spans="1:17" x14ac:dyDescent="0.25">
      <c r="A10" s="3" t="s">
        <v>14</v>
      </c>
      <c r="B10" s="3" t="s">
        <v>15</v>
      </c>
      <c r="C10" s="3">
        <v>3</v>
      </c>
      <c r="D10" s="4">
        <v>18.98</v>
      </c>
      <c r="E10" s="5">
        <v>1.9E-2</v>
      </c>
      <c r="F10" s="4">
        <f t="shared" si="0"/>
        <v>1109811.7179277276</v>
      </c>
      <c r="G10" s="4">
        <f t="shared" si="1"/>
        <v>998947.36842105258</v>
      </c>
      <c r="H10" s="4" t="s">
        <v>15</v>
      </c>
      <c r="I10" s="5">
        <v>1.7999999999999999E-2</v>
      </c>
      <c r="J10" s="4">
        <v>19.03</v>
      </c>
      <c r="K10" s="4">
        <f t="shared" si="3"/>
        <v>1057212.2222222222</v>
      </c>
      <c r="L10" s="7">
        <f t="shared" si="2"/>
        <v>1057222.2222222222</v>
      </c>
    </row>
    <row r="11" spans="1:17" x14ac:dyDescent="0.25">
      <c r="A11" s="7"/>
      <c r="I11" s="7"/>
    </row>
    <row r="12" spans="1:17" x14ac:dyDescent="0.25">
      <c r="A12" s="7"/>
      <c r="B12" s="4"/>
      <c r="D12" s="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Ronchetti</cp:lastModifiedBy>
  <dcterms:modified xsi:type="dcterms:W3CDTF">2023-09-12T21:31:00Z</dcterms:modified>
</cp:coreProperties>
</file>