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bandteccom-my.sharepoint.com/personal/samuel_barros_sptech_school/Documents/Documentos/"/>
    </mc:Choice>
  </mc:AlternateContent>
  <xr:revisionPtr revIDLastSave="237" documentId="8_{CFF07BFE-683F-415A-AF06-F6C792A63056}" xr6:coauthVersionLast="47" xr6:coauthVersionMax="47" xr10:uidLastSave="{0CDB81FF-6865-4A1E-B548-ABC50E13FA7C}"/>
  <bookViews>
    <workbookView xWindow="4245" yWindow="3900" windowWidth="14400" windowHeight="7785" xr2:uid="{80543608-BEA4-49AF-8FFD-EA8F197C5E11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" l="1"/>
  <c r="M2" i="1"/>
  <c r="M7" i="1"/>
  <c r="M6" i="1"/>
  <c r="M5" i="1"/>
  <c r="M4" i="1"/>
</calcChain>
</file>

<file path=xl/sharedStrings.xml><?xml version="1.0" encoding="utf-8"?>
<sst xmlns="http://schemas.openxmlformats.org/spreadsheetml/2006/main" count="265" uniqueCount="121">
  <si>
    <t>Categoria</t>
  </si>
  <si>
    <t>Identificador</t>
  </si>
  <si>
    <t>Requisito</t>
  </si>
  <si>
    <t>Descrição</t>
  </si>
  <si>
    <t>Classificação</t>
  </si>
  <si>
    <t>Sprint</t>
  </si>
  <si>
    <t>Tamanho</t>
  </si>
  <si>
    <t>Tam(#)</t>
  </si>
  <si>
    <t>Prioridade</t>
  </si>
  <si>
    <t>Sprint semanal</t>
  </si>
  <si>
    <t>Funcional</t>
  </si>
  <si>
    <t>RF 1</t>
  </si>
  <si>
    <t>Essencial</t>
  </si>
  <si>
    <t>RF 2</t>
  </si>
  <si>
    <t>Tela de login</t>
  </si>
  <si>
    <t>Criação de uma página para o usuário efetuar o login e acessar o site institucional</t>
  </si>
  <si>
    <t>RF 3</t>
  </si>
  <si>
    <t>RF 4</t>
  </si>
  <si>
    <t>Criação de uma página para que um cliente/usuário consiga se cadastra e utilizar o site e os serviços.</t>
  </si>
  <si>
    <t>RF 5</t>
  </si>
  <si>
    <t>RF 6</t>
  </si>
  <si>
    <t>Alerta de variação de temperatura</t>
  </si>
  <si>
    <t>A página exibira um alerta ou notificara o usuário caso se apresente alguma alteração na temperatura ideal.</t>
  </si>
  <si>
    <t>RF 7</t>
  </si>
  <si>
    <t>Importante</t>
  </si>
  <si>
    <t>RF 8</t>
  </si>
  <si>
    <t>Armazenamento do histórico de temperatura</t>
  </si>
  <si>
    <t>Os registro de temperaturas capturados pelo sensor serão registrado no historico no historico na página para consulta se necessario</t>
  </si>
  <si>
    <t>RF 9</t>
  </si>
  <si>
    <t>Disponibilidade do sensor a todo tempo</t>
  </si>
  <si>
    <t>Manter uma margem de 99% de disponibilidade do sensor no dia para uso do apicultor.</t>
  </si>
  <si>
    <t>Desejavel</t>
  </si>
  <si>
    <t>Coleta dos dados de temperatura em até 5 segundos</t>
  </si>
  <si>
    <t>Coleta de temperatura de colmeia em até 5 segundos</t>
  </si>
  <si>
    <t>Configuração de acesso especifico pra administrador do negocio com permissões especificas e outras permissões para o apicultor.</t>
  </si>
  <si>
    <t>Categorização de contas</t>
  </si>
  <si>
    <t>Cadastro de contas usuário comum</t>
  </si>
  <si>
    <t>Cadastro de contas usuário administrador</t>
  </si>
  <si>
    <t>O sistema deve permitir o cadastro de contas administrativas</t>
  </si>
  <si>
    <t>Permissões da conta usuário comum</t>
  </si>
  <si>
    <t>O usuário adiministrador terá todas permissões do sistema referente a sua empresa.</t>
  </si>
  <si>
    <t>Permissões da conta usuário adiministradores</t>
  </si>
  <si>
    <t>Cadastro de aparios</t>
  </si>
  <si>
    <t>Cadastro de sensores</t>
  </si>
  <si>
    <t>Cadastro de fazendas</t>
  </si>
  <si>
    <t>O sistema  deve ter uma tela para o cadastro e remoção de apiários dentro do sistema.</t>
  </si>
  <si>
    <t>O sistema deve ter uma tela para o cadastro e remoção de sensores dentro do sistema.</t>
  </si>
  <si>
    <t>O sistema deve ter uma tela para o cadastro e remoção de fazendas dentro do sistema.</t>
  </si>
  <si>
    <t>Cadastro de contas</t>
  </si>
  <si>
    <t>RF 4.1</t>
  </si>
  <si>
    <t>Regra de cadastro de usuário comum</t>
  </si>
  <si>
    <t>O sistema tera a categoria de 2 contas para utilizar e navegar, usuário comum e usuário administrativo.</t>
  </si>
  <si>
    <t>O sistema deve permitir o cadastro de contas comum por meio de administradores</t>
  </si>
  <si>
    <t>A criação de contas comuns é realizada somente por contas administradoras e associadas as mesma</t>
  </si>
  <si>
    <t>Os usuários administradores devem cadastrar as credenciais dos usuários comuns: nome, CPF, telefone, email, senha.</t>
  </si>
  <si>
    <t>RF 4.2</t>
  </si>
  <si>
    <t>Regra de cadastro de usuário administradores</t>
  </si>
  <si>
    <t>Os usuários administradores devem cadastrar suas credenciais: nome, CNPJ, telefone, email e senha para criar conta.</t>
  </si>
  <si>
    <t>RF 5.1</t>
  </si>
  <si>
    <t>RF 7.1</t>
  </si>
  <si>
    <t>RF7.2</t>
  </si>
  <si>
    <t>Regra de cadastro de fazenda</t>
  </si>
  <si>
    <t>Regra de cadastro de  sensores</t>
  </si>
  <si>
    <t>Regra de cadastro de apiários</t>
  </si>
  <si>
    <t>RF 8.1</t>
  </si>
  <si>
    <t>RF 9.1</t>
  </si>
  <si>
    <t>RF 10</t>
  </si>
  <si>
    <t>RF 10.1</t>
  </si>
  <si>
    <t>O usuário administrador ou comum com permissão deve informar:</t>
  </si>
  <si>
    <t>RF 6.1</t>
  </si>
  <si>
    <t xml:space="preserve">O usuário comum terá permisões atribuidos pelo usuário administrador. </t>
  </si>
  <si>
    <t>O usuário administrador atribuira as permissões para que o usuário comum possa ver, modificar ou cadastrar em qualquer campo.</t>
  </si>
  <si>
    <t>Permissão de cadastramento</t>
  </si>
  <si>
    <t>Somente o usuário administrador pode cadastrar usuários comuns. </t>
  </si>
  <si>
    <t>Permissão de funcionabilidade</t>
  </si>
  <si>
    <t>O usuário administrador deve ter acesso a todas as funcionabilidades. </t>
  </si>
  <si>
    <t>Permissão de alteração</t>
  </si>
  <si>
    <t>Permissão de listagem</t>
  </si>
  <si>
    <t>Permissão de exclusão</t>
  </si>
  <si>
    <t xml:space="preserve">O usuário administrador deve definir quais as permissões de cadastramento que cada usuário comum possui: cadastro de fazendas, cadastro de apiários e cadastro de sensores. </t>
  </si>
  <si>
    <t>O usuário administrador deve definir quais as permissões de alterações de dados que cada usuário comum possui: alteração de fazendas,  alteração de apiários e  alteração de sensores.</t>
  </si>
  <si>
    <t>O usuário administrador deve definir quais as permissões de listagem de dados que cada usuário comum possui:listagem de fazendas e quais dados listar, :listagem de apiários  e quais dados listar e listagem de sensores e quais dados listar.</t>
  </si>
  <si>
    <t xml:space="preserve">O usuário administrador deve definir quais as permissões de exclusão que cada usuário comum possui: exclusão de fazendas, exclusão de apiários e exclusão de sensores. </t>
  </si>
  <si>
    <t>RF 4.3</t>
  </si>
  <si>
    <t>RF 4.4</t>
  </si>
  <si>
    <t>RF 4.5</t>
  </si>
  <si>
    <t>RF 4.6</t>
  </si>
  <si>
    <t>Design prático</t>
  </si>
  <si>
    <t xml:space="preserve">Configuração na dashboard </t>
  </si>
  <si>
    <t>RF 11</t>
  </si>
  <si>
    <t>Não-Funcional</t>
  </si>
  <si>
    <t>RF 12</t>
  </si>
  <si>
    <t>RNF 1</t>
  </si>
  <si>
    <t>RNF 3</t>
  </si>
  <si>
    <t>RNF 4</t>
  </si>
  <si>
    <t>RNF 5</t>
  </si>
  <si>
    <t>Design prático para apicultores e pessoas da área.</t>
  </si>
  <si>
    <t>Protótipo do SIte Institucional</t>
  </si>
  <si>
    <t>Criação do protótipo do site institucinal do projeto via Figma - Plataforma voltada a criação de protótipos via web/navegador</t>
  </si>
  <si>
    <t>RNF 6</t>
  </si>
  <si>
    <t>Configuração da VM</t>
  </si>
  <si>
    <t>RNF 7</t>
  </si>
  <si>
    <t>Configuração da VM para armazenar os dados capturados pelo sensor, e vizualização pelo site.</t>
  </si>
  <si>
    <t>O usuário administrador ou comum com permissão deve informar:  apiários dentro da fazenda.</t>
  </si>
  <si>
    <t>O usuário administrador ou comum com permissão deve informar:  sensores  instalados e número de serie.</t>
  </si>
  <si>
    <t>Médio</t>
  </si>
  <si>
    <t>Pequeno</t>
  </si>
  <si>
    <t>Muito Pequeno</t>
  </si>
  <si>
    <t>Grande</t>
  </si>
  <si>
    <t>Sprint 1</t>
  </si>
  <si>
    <t>Sprint 2</t>
  </si>
  <si>
    <t>-</t>
  </si>
  <si>
    <t>Semana 2</t>
  </si>
  <si>
    <t>Semana 4</t>
  </si>
  <si>
    <t>Semana 3</t>
  </si>
  <si>
    <t>Semana 1</t>
  </si>
  <si>
    <t>Total</t>
  </si>
  <si>
    <t>Sprint2.2</t>
  </si>
  <si>
    <t>Sprint2.3</t>
  </si>
  <si>
    <t>Sprint 2.4</t>
  </si>
  <si>
    <t>Sprint2.1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</si>
</sst>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b/>
      <sz val="12"/>
      <color rgb="FFFFFFFF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8"/>
      <name val="Aptos Narrow"/>
      <family val="2"/>
      <scheme val="minor"/>
    </font>
    <font>
      <sz val="11"/>
      <color rgb="FF242424"/>
      <name val="Aptos Narrow"/>
      <family val="2"/>
      <scheme val="minor"/>
    </font>
    <font>
      <sz val="11"/>
      <color rgb="FFFFFFFF"/>
      <name val="Aptos Narrow"/>
      <family val="2"/>
      <scheme val="minor"/>
    </font>
    <font>
      <sz val="1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wrapText="1"/>
    </xf>
    <xf numFmtId="0" fontId="6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 wrapText="1"/>
    </xf>
    <xf numFmtId="0" fontId="6" fillId="0" borderId="0" xfId="0" applyNumberFormat="1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</cellXfs>
  <cellStyles count="1"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ED80B8D-399D-4E7A-9809-08A663DD6FC0}" name="Tabela1" displayName="Tabela1" ref="A1:J32" insertRowShift="1" totalsRowShown="0" headerRowDxfId="11" dataDxfId="10">
  <autoFilter ref="A1:J32" xr:uid="{FED80B8D-399D-4E7A-9809-08A663DD6FC0}"/>
  <tableColumns count="10">
    <tableColumn id="1" xr3:uid="{D4DB35A4-7BDA-47B8-9146-DC991559B1AB}" name="Categoria" dataDxfId="9"/>
    <tableColumn id="2" xr3:uid="{7CE056E5-82A8-4ED5-9A11-1948EC8B7BAD}" name="Identificador" dataDxfId="8"/>
    <tableColumn id="3" xr3:uid="{F834AB5E-D7CA-4F32-BE69-15E5CC8B99C0}" name="Requisito" dataDxfId="7"/>
    <tableColumn id="4" xr3:uid="{F9B1E3D8-E10D-4C8F-B9CB-64DAD1175B7B}" name="Descrição" dataDxfId="6"/>
    <tableColumn id="5" xr3:uid="{68C281BC-1EFE-4AB1-955A-E954A4131BA3}" name="Classificação" dataDxfId="5"/>
    <tableColumn id="6" xr3:uid="{62577E50-471B-490A-9F00-021D5AFDB9DB}" name="Prioridade" dataDxfId="4"/>
    <tableColumn id="7" xr3:uid="{4AD81E38-9AE4-4E5C-B585-B5949FF92415}" name="Tamanho" dataDxfId="3"/>
    <tableColumn id="8" xr3:uid="{91596D1B-9DFD-4EAC-BD7B-1A0D987DBFBA}" name="Tam(#)" dataDxfId="2"/>
    <tableColumn id="9" xr3:uid="{43CAD517-DE86-424B-9860-6F04B538CA90}" name="Sprint" dataDxfId="1"/>
    <tableColumn id="11" xr3:uid="{C84B7A57-B2A2-45D1-829C-44FB0FB0D919}" name="Sprint semanal" dataDxfId="0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8E312-D0F0-47C3-BE6E-1CB40388AC50}">
  <dimension ref="A1:M45"/>
  <sheetViews>
    <sheetView tabSelected="1" zoomScale="88" workbookViewId="0">
      <selection activeCell="F2" sqref="F2"/>
    </sheetView>
  </sheetViews>
  <sheetFormatPr defaultRowHeight="15" x14ac:dyDescent="0.25"/>
  <cols>
    <col min="1" max="1" width="14.42578125" bestFit="1" customWidth="1"/>
    <col min="2" max="2" width="18.5703125" customWidth="1"/>
    <col min="3" max="3" width="19.85546875" style="6" customWidth="1"/>
    <col min="4" max="4" width="34.28515625" customWidth="1"/>
    <col min="5" max="5" width="15.85546875" customWidth="1"/>
    <col min="6" max="6" width="14.140625" customWidth="1"/>
    <col min="7" max="7" width="14.28515625" customWidth="1"/>
    <col min="8" max="8" width="9.7109375" customWidth="1"/>
    <col min="9" max="9" width="8.7109375" customWidth="1"/>
    <col min="10" max="10" width="17.140625" customWidth="1"/>
  </cols>
  <sheetData>
    <row r="1" spans="1:13" ht="15.75" x14ac:dyDescent="0.25">
      <c r="A1" s="5" t="s">
        <v>0</v>
      </c>
      <c r="B1" s="5" t="s">
        <v>1</v>
      </c>
      <c r="C1" s="2" t="s">
        <v>2</v>
      </c>
      <c r="D1" s="1" t="s">
        <v>3</v>
      </c>
      <c r="E1" s="5" t="s">
        <v>4</v>
      </c>
      <c r="F1" s="5" t="s">
        <v>8</v>
      </c>
      <c r="G1" s="5" t="s">
        <v>6</v>
      </c>
      <c r="H1" s="5" t="s">
        <v>7</v>
      </c>
      <c r="I1" s="5" t="s">
        <v>5</v>
      </c>
      <c r="J1" s="5" t="s">
        <v>9</v>
      </c>
      <c r="L1" s="14" t="s">
        <v>110</v>
      </c>
      <c r="M1" s="14"/>
    </row>
    <row r="2" spans="1:13" ht="45" x14ac:dyDescent="0.25">
      <c r="A2" s="3" t="s">
        <v>10</v>
      </c>
      <c r="B2" s="3" t="s">
        <v>11</v>
      </c>
      <c r="C2" s="4" t="s">
        <v>14</v>
      </c>
      <c r="D2" s="4" t="s">
        <v>15</v>
      </c>
      <c r="E2" s="3" t="s">
        <v>12</v>
      </c>
      <c r="F2" s="9">
        <v>1</v>
      </c>
      <c r="G2" s="9" t="s">
        <v>105</v>
      </c>
      <c r="H2" s="9">
        <v>8</v>
      </c>
      <c r="I2" s="9" t="s">
        <v>109</v>
      </c>
      <c r="J2" s="9" t="s">
        <v>111</v>
      </c>
      <c r="L2" s="15" t="s">
        <v>116</v>
      </c>
      <c r="M2" s="16">
        <f>SUM(H:H)</f>
        <v>199</v>
      </c>
    </row>
    <row r="3" spans="1:13" ht="60" x14ac:dyDescent="0.25">
      <c r="A3" s="3" t="s">
        <v>10</v>
      </c>
      <c r="B3" s="3" t="s">
        <v>13</v>
      </c>
      <c r="C3" s="4" t="s">
        <v>35</v>
      </c>
      <c r="D3" s="4" t="s">
        <v>51</v>
      </c>
      <c r="E3" s="3" t="s">
        <v>12</v>
      </c>
      <c r="F3" s="9">
        <v>2</v>
      </c>
      <c r="G3" s="9" t="s">
        <v>106</v>
      </c>
      <c r="H3" s="9">
        <v>5</v>
      </c>
      <c r="I3" s="9" t="s">
        <v>110</v>
      </c>
      <c r="J3" s="9" t="s">
        <v>112</v>
      </c>
      <c r="L3" s="17" t="s">
        <v>109</v>
      </c>
      <c r="M3" s="18">
        <f>SUM(H2,H4,H5,H12,H14,H16,H21,H23,H25,H26,H27,H28,H31,)</f>
        <v>84</v>
      </c>
    </row>
    <row r="4" spans="1:13" ht="45" x14ac:dyDescent="0.25">
      <c r="A4" s="3" t="s">
        <v>10</v>
      </c>
      <c r="B4" s="3" t="s">
        <v>16</v>
      </c>
      <c r="C4" s="4" t="s">
        <v>48</v>
      </c>
      <c r="D4" s="4" t="s">
        <v>18</v>
      </c>
      <c r="E4" s="3" t="s">
        <v>12</v>
      </c>
      <c r="F4" s="9">
        <v>1</v>
      </c>
      <c r="G4" s="9" t="s">
        <v>105</v>
      </c>
      <c r="H4" s="9">
        <v>8</v>
      </c>
      <c r="I4" s="9" t="s">
        <v>109</v>
      </c>
      <c r="J4" s="9" t="s">
        <v>111</v>
      </c>
      <c r="L4" s="17" t="s">
        <v>120</v>
      </c>
      <c r="M4" s="18">
        <f>SUM(H22,H24,H29,H30,H32,)</f>
        <v>40</v>
      </c>
    </row>
    <row r="5" spans="1:13" ht="45" x14ac:dyDescent="0.25">
      <c r="A5" s="3" t="s">
        <v>10</v>
      </c>
      <c r="B5" s="3" t="s">
        <v>17</v>
      </c>
      <c r="C5" s="4" t="s">
        <v>41</v>
      </c>
      <c r="D5" s="4" t="s">
        <v>40</v>
      </c>
      <c r="E5" s="3" t="s">
        <v>12</v>
      </c>
      <c r="F5" s="9">
        <v>2</v>
      </c>
      <c r="G5" s="9" t="s">
        <v>106</v>
      </c>
      <c r="H5" s="9">
        <v>5</v>
      </c>
      <c r="I5" s="9" t="s">
        <v>109</v>
      </c>
      <c r="J5" s="9" t="s">
        <v>111</v>
      </c>
      <c r="L5" s="17" t="s">
        <v>117</v>
      </c>
      <c r="M5" s="18">
        <f>SUM(H3,H13,H15,H19,H20,)</f>
        <v>29</v>
      </c>
    </row>
    <row r="6" spans="1:13" ht="30" x14ac:dyDescent="0.25">
      <c r="A6" s="3" t="s">
        <v>10</v>
      </c>
      <c r="B6" s="3" t="s">
        <v>49</v>
      </c>
      <c r="C6" s="4" t="s">
        <v>72</v>
      </c>
      <c r="D6" s="4" t="s">
        <v>73</v>
      </c>
      <c r="E6" s="3" t="s">
        <v>12</v>
      </c>
      <c r="F6" s="9">
        <v>2</v>
      </c>
      <c r="G6" s="9" t="s">
        <v>106</v>
      </c>
      <c r="H6" s="9">
        <v>5</v>
      </c>
      <c r="I6" s="9" t="s">
        <v>110</v>
      </c>
      <c r="J6" s="9" t="s">
        <v>113</v>
      </c>
      <c r="L6" s="17" t="s">
        <v>118</v>
      </c>
      <c r="M6" s="18">
        <f>SUM(H17,H18,)</f>
        <v>16</v>
      </c>
    </row>
    <row r="7" spans="1:13" ht="45" x14ac:dyDescent="0.25">
      <c r="A7" s="3" t="s">
        <v>10</v>
      </c>
      <c r="B7" s="3" t="s">
        <v>55</v>
      </c>
      <c r="C7" s="4" t="s">
        <v>74</v>
      </c>
      <c r="D7" s="4" t="s">
        <v>75</v>
      </c>
      <c r="E7" s="3" t="s">
        <v>12</v>
      </c>
      <c r="F7" s="9">
        <v>2</v>
      </c>
      <c r="G7" s="9" t="s">
        <v>106</v>
      </c>
      <c r="H7" s="9">
        <v>5</v>
      </c>
      <c r="I7" s="9" t="s">
        <v>110</v>
      </c>
      <c r="J7" s="9" t="s">
        <v>113</v>
      </c>
      <c r="L7" s="19" t="s">
        <v>119</v>
      </c>
      <c r="M7" s="20">
        <f>SUM(H6,H7,H8,Tabela1[[#This Row],[Tam('#)]],H10,H11,)</f>
        <v>30</v>
      </c>
    </row>
    <row r="8" spans="1:13" ht="90" x14ac:dyDescent="0.25">
      <c r="A8" s="3" t="s">
        <v>10</v>
      </c>
      <c r="B8" s="3" t="s">
        <v>83</v>
      </c>
      <c r="C8" s="4" t="s">
        <v>72</v>
      </c>
      <c r="D8" s="4" t="s">
        <v>79</v>
      </c>
      <c r="E8" s="3" t="s">
        <v>12</v>
      </c>
      <c r="F8" s="9">
        <v>2</v>
      </c>
      <c r="G8" s="9" t="s">
        <v>106</v>
      </c>
      <c r="H8" s="9">
        <v>5</v>
      </c>
      <c r="I8" s="9" t="s">
        <v>110</v>
      </c>
      <c r="J8" s="9" t="s">
        <v>113</v>
      </c>
    </row>
    <row r="9" spans="1:13" ht="90" x14ac:dyDescent="0.25">
      <c r="A9" s="3" t="s">
        <v>10</v>
      </c>
      <c r="B9" s="3" t="s">
        <v>84</v>
      </c>
      <c r="C9" s="4" t="s">
        <v>76</v>
      </c>
      <c r="D9" s="4" t="s">
        <v>80</v>
      </c>
      <c r="E9" s="3" t="s">
        <v>12</v>
      </c>
      <c r="F9" s="9">
        <v>2</v>
      </c>
      <c r="G9" s="9" t="s">
        <v>106</v>
      </c>
      <c r="H9" s="9">
        <v>5</v>
      </c>
      <c r="I9" s="9" t="s">
        <v>110</v>
      </c>
      <c r="J9" s="9" t="s">
        <v>113</v>
      </c>
    </row>
    <row r="10" spans="1:13" ht="105" x14ac:dyDescent="0.25">
      <c r="A10" s="3" t="s">
        <v>10</v>
      </c>
      <c r="B10" s="3" t="s">
        <v>85</v>
      </c>
      <c r="C10" s="4" t="s">
        <v>77</v>
      </c>
      <c r="D10" s="4" t="s">
        <v>81</v>
      </c>
      <c r="E10" s="3" t="s">
        <v>12</v>
      </c>
      <c r="F10" s="9">
        <v>2</v>
      </c>
      <c r="G10" s="9" t="s">
        <v>106</v>
      </c>
      <c r="H10" s="9">
        <v>5</v>
      </c>
      <c r="I10" s="9" t="s">
        <v>110</v>
      </c>
      <c r="J10" s="9" t="s">
        <v>113</v>
      </c>
    </row>
    <row r="11" spans="1:13" ht="75" x14ac:dyDescent="0.25">
      <c r="A11" s="3" t="s">
        <v>10</v>
      </c>
      <c r="B11" s="3" t="s">
        <v>86</v>
      </c>
      <c r="C11" s="4" t="s">
        <v>78</v>
      </c>
      <c r="D11" s="4" t="s">
        <v>82</v>
      </c>
      <c r="E11" s="3" t="s">
        <v>12</v>
      </c>
      <c r="F11" s="9">
        <v>2</v>
      </c>
      <c r="G11" s="9" t="s">
        <v>106</v>
      </c>
      <c r="H11" s="9">
        <v>5</v>
      </c>
      <c r="I11" s="9" t="s">
        <v>110</v>
      </c>
      <c r="J11" s="9" t="s">
        <v>113</v>
      </c>
    </row>
    <row r="12" spans="1:13" ht="45" x14ac:dyDescent="0.25">
      <c r="A12" s="3" t="s">
        <v>10</v>
      </c>
      <c r="B12" s="3" t="s">
        <v>19</v>
      </c>
      <c r="C12" s="4" t="s">
        <v>37</v>
      </c>
      <c r="D12" s="4" t="s">
        <v>38</v>
      </c>
      <c r="E12" s="3" t="s">
        <v>12</v>
      </c>
      <c r="F12" s="9">
        <v>2</v>
      </c>
      <c r="G12" s="9" t="s">
        <v>105</v>
      </c>
      <c r="H12" s="9">
        <v>8</v>
      </c>
      <c r="I12" s="9" t="s">
        <v>109</v>
      </c>
      <c r="J12" s="9" t="s">
        <v>111</v>
      </c>
    </row>
    <row r="13" spans="1:13" ht="60" x14ac:dyDescent="0.25">
      <c r="A13" s="3" t="s">
        <v>10</v>
      </c>
      <c r="B13" s="3" t="s">
        <v>58</v>
      </c>
      <c r="C13" s="4" t="s">
        <v>56</v>
      </c>
      <c r="D13" s="4" t="s">
        <v>57</v>
      </c>
      <c r="E13" s="3" t="s">
        <v>12</v>
      </c>
      <c r="F13" s="9">
        <v>2</v>
      </c>
      <c r="G13" s="9" t="s">
        <v>105</v>
      </c>
      <c r="H13" s="9">
        <v>8</v>
      </c>
      <c r="I13" s="9" t="s">
        <v>110</v>
      </c>
      <c r="J13" s="9" t="s">
        <v>112</v>
      </c>
    </row>
    <row r="14" spans="1:13" ht="45" x14ac:dyDescent="0.25">
      <c r="A14" s="3" t="s">
        <v>10</v>
      </c>
      <c r="B14" s="3" t="s">
        <v>20</v>
      </c>
      <c r="C14" s="4" t="s">
        <v>39</v>
      </c>
      <c r="D14" s="4" t="s">
        <v>70</v>
      </c>
      <c r="E14" s="3" t="s">
        <v>12</v>
      </c>
      <c r="F14" s="9">
        <v>2</v>
      </c>
      <c r="G14" s="9" t="s">
        <v>105</v>
      </c>
      <c r="H14" s="9">
        <v>8</v>
      </c>
      <c r="I14" s="9" t="s">
        <v>109</v>
      </c>
      <c r="J14" s="9" t="s">
        <v>111</v>
      </c>
    </row>
    <row r="15" spans="1:13" ht="60" x14ac:dyDescent="0.25">
      <c r="A15" s="3" t="s">
        <v>10</v>
      </c>
      <c r="B15" s="3" t="s">
        <v>69</v>
      </c>
      <c r="C15" s="4" t="s">
        <v>39</v>
      </c>
      <c r="D15" s="4" t="s">
        <v>71</v>
      </c>
      <c r="E15" s="3" t="s">
        <v>12</v>
      </c>
      <c r="F15" s="9">
        <v>2</v>
      </c>
      <c r="G15" s="9" t="s">
        <v>105</v>
      </c>
      <c r="H15" s="9">
        <v>8</v>
      </c>
      <c r="I15" s="9" t="s">
        <v>110</v>
      </c>
      <c r="J15" s="9" t="s">
        <v>112</v>
      </c>
    </row>
    <row r="16" spans="1:13" ht="45" x14ac:dyDescent="0.25">
      <c r="A16" s="3" t="s">
        <v>10</v>
      </c>
      <c r="B16" s="3" t="s">
        <v>23</v>
      </c>
      <c r="C16" s="4" t="s">
        <v>36</v>
      </c>
      <c r="D16" s="4" t="s">
        <v>52</v>
      </c>
      <c r="E16" s="3" t="s">
        <v>12</v>
      </c>
      <c r="F16" s="9">
        <v>2</v>
      </c>
      <c r="G16" s="9" t="s">
        <v>105</v>
      </c>
      <c r="H16" s="9">
        <v>8</v>
      </c>
      <c r="I16" s="9" t="s">
        <v>109</v>
      </c>
      <c r="J16" s="9" t="s">
        <v>111</v>
      </c>
    </row>
    <row r="17" spans="1:10" ht="60" x14ac:dyDescent="0.25">
      <c r="A17" s="3" t="s">
        <v>10</v>
      </c>
      <c r="B17" s="3" t="s">
        <v>59</v>
      </c>
      <c r="C17" s="4" t="s">
        <v>50</v>
      </c>
      <c r="D17" s="4" t="s">
        <v>53</v>
      </c>
      <c r="E17" s="3" t="s">
        <v>12</v>
      </c>
      <c r="F17" s="9">
        <v>2</v>
      </c>
      <c r="G17" s="9" t="s">
        <v>105</v>
      </c>
      <c r="H17" s="9">
        <v>8</v>
      </c>
      <c r="I17" s="9" t="s">
        <v>110</v>
      </c>
      <c r="J17" s="9" t="s">
        <v>114</v>
      </c>
    </row>
    <row r="18" spans="1:10" ht="60" x14ac:dyDescent="0.25">
      <c r="A18" s="3" t="s">
        <v>10</v>
      </c>
      <c r="B18" s="3" t="s">
        <v>60</v>
      </c>
      <c r="C18" s="4" t="s">
        <v>50</v>
      </c>
      <c r="D18" s="4" t="s">
        <v>54</v>
      </c>
      <c r="E18" s="3" t="s">
        <v>12</v>
      </c>
      <c r="F18" s="9">
        <v>2</v>
      </c>
      <c r="G18" s="9" t="s">
        <v>105</v>
      </c>
      <c r="H18" s="9">
        <v>8</v>
      </c>
      <c r="I18" s="9" t="s">
        <v>110</v>
      </c>
      <c r="J18" s="9" t="s">
        <v>114</v>
      </c>
    </row>
    <row r="19" spans="1:10" ht="45" x14ac:dyDescent="0.25">
      <c r="A19" s="3" t="s">
        <v>10</v>
      </c>
      <c r="B19" s="3" t="s">
        <v>25</v>
      </c>
      <c r="C19" s="4" t="s">
        <v>44</v>
      </c>
      <c r="D19" s="4" t="s">
        <v>47</v>
      </c>
      <c r="E19" s="3" t="s">
        <v>12</v>
      </c>
      <c r="F19" s="9">
        <v>1</v>
      </c>
      <c r="G19" s="9" t="s">
        <v>106</v>
      </c>
      <c r="H19" s="9">
        <v>5</v>
      </c>
      <c r="I19" s="9" t="s">
        <v>110</v>
      </c>
      <c r="J19" s="9" t="s">
        <v>112</v>
      </c>
    </row>
    <row r="20" spans="1:10" ht="45" x14ac:dyDescent="0.25">
      <c r="A20" s="3" t="s">
        <v>10</v>
      </c>
      <c r="B20" s="3" t="s">
        <v>64</v>
      </c>
      <c r="C20" s="4" t="s">
        <v>61</v>
      </c>
      <c r="D20" s="4" t="s">
        <v>103</v>
      </c>
      <c r="E20" s="3" t="s">
        <v>12</v>
      </c>
      <c r="F20" s="9">
        <v>2</v>
      </c>
      <c r="G20" s="9" t="s">
        <v>107</v>
      </c>
      <c r="H20" s="9">
        <v>3</v>
      </c>
      <c r="I20" s="9" t="s">
        <v>110</v>
      </c>
      <c r="J20" s="9" t="s">
        <v>112</v>
      </c>
    </row>
    <row r="21" spans="1:10" ht="45" x14ac:dyDescent="0.25">
      <c r="A21" s="3" t="s">
        <v>10</v>
      </c>
      <c r="B21" s="3" t="s">
        <v>28</v>
      </c>
      <c r="C21" s="4" t="s">
        <v>42</v>
      </c>
      <c r="D21" s="4" t="s">
        <v>45</v>
      </c>
      <c r="E21" s="3" t="s">
        <v>12</v>
      </c>
      <c r="F21" s="9">
        <v>1</v>
      </c>
      <c r="G21" s="9" t="s">
        <v>106</v>
      </c>
      <c r="H21" s="9">
        <v>5</v>
      </c>
      <c r="I21" s="9" t="s">
        <v>109</v>
      </c>
      <c r="J21" s="9" t="s">
        <v>111</v>
      </c>
    </row>
    <row r="22" spans="1:10" ht="60" x14ac:dyDescent="0.25">
      <c r="A22" s="3" t="s">
        <v>10</v>
      </c>
      <c r="B22" s="3" t="s">
        <v>65</v>
      </c>
      <c r="C22" s="4" t="s">
        <v>63</v>
      </c>
      <c r="D22" s="4" t="s">
        <v>104</v>
      </c>
      <c r="E22" s="3" t="s">
        <v>12</v>
      </c>
      <c r="F22" s="9">
        <v>2</v>
      </c>
      <c r="G22" s="9" t="s">
        <v>107</v>
      </c>
      <c r="H22" s="9">
        <v>3</v>
      </c>
      <c r="I22" s="9" t="s">
        <v>110</v>
      </c>
      <c r="J22" s="9" t="s">
        <v>115</v>
      </c>
    </row>
    <row r="23" spans="1:10" ht="45" x14ac:dyDescent="0.25">
      <c r="A23" s="3" t="s">
        <v>10</v>
      </c>
      <c r="B23" s="3" t="s">
        <v>66</v>
      </c>
      <c r="C23" s="3" t="s">
        <v>43</v>
      </c>
      <c r="D23" s="8" t="s">
        <v>46</v>
      </c>
      <c r="E23" s="3" t="s">
        <v>12</v>
      </c>
      <c r="F23" s="9">
        <v>1</v>
      </c>
      <c r="G23" s="9" t="s">
        <v>106</v>
      </c>
      <c r="H23" s="9">
        <v>5</v>
      </c>
      <c r="I23" s="9" t="s">
        <v>109</v>
      </c>
      <c r="J23" s="9" t="s">
        <v>111</v>
      </c>
    </row>
    <row r="24" spans="1:10" ht="30" x14ac:dyDescent="0.25">
      <c r="A24" s="3" t="s">
        <v>10</v>
      </c>
      <c r="B24" s="3" t="s">
        <v>67</v>
      </c>
      <c r="C24" s="4" t="s">
        <v>62</v>
      </c>
      <c r="D24" s="4" t="s">
        <v>68</v>
      </c>
      <c r="E24" s="3" t="s">
        <v>12</v>
      </c>
      <c r="F24" s="9">
        <v>2</v>
      </c>
      <c r="G24" s="9" t="s">
        <v>107</v>
      </c>
      <c r="H24" s="9">
        <v>3</v>
      </c>
      <c r="I24" s="9" t="s">
        <v>110</v>
      </c>
      <c r="J24" s="9" t="s">
        <v>115</v>
      </c>
    </row>
    <row r="25" spans="1:10" ht="60" x14ac:dyDescent="0.25">
      <c r="A25" s="3" t="s">
        <v>10</v>
      </c>
      <c r="B25" s="3" t="s">
        <v>89</v>
      </c>
      <c r="C25" s="4" t="s">
        <v>21</v>
      </c>
      <c r="D25" s="4" t="s">
        <v>22</v>
      </c>
      <c r="E25" s="3" t="s">
        <v>12</v>
      </c>
      <c r="F25" s="9">
        <v>1</v>
      </c>
      <c r="G25" s="9" t="s">
        <v>105</v>
      </c>
      <c r="H25" s="9">
        <v>8</v>
      </c>
      <c r="I25" s="9" t="s">
        <v>109</v>
      </c>
      <c r="J25" s="9" t="s">
        <v>111</v>
      </c>
    </row>
    <row r="26" spans="1:10" ht="75" x14ac:dyDescent="0.25">
      <c r="A26" s="3" t="s">
        <v>10</v>
      </c>
      <c r="B26" s="3" t="s">
        <v>91</v>
      </c>
      <c r="C26" s="4" t="s">
        <v>26</v>
      </c>
      <c r="D26" s="4" t="s">
        <v>27</v>
      </c>
      <c r="E26" s="3" t="s">
        <v>24</v>
      </c>
      <c r="F26" s="9">
        <v>1</v>
      </c>
      <c r="G26" s="9" t="s">
        <v>107</v>
      </c>
      <c r="H26" s="9">
        <v>3</v>
      </c>
      <c r="I26" s="9" t="s">
        <v>109</v>
      </c>
      <c r="J26" s="9" t="s">
        <v>111</v>
      </c>
    </row>
    <row r="27" spans="1:10" ht="45" x14ac:dyDescent="0.25">
      <c r="A27" s="3" t="s">
        <v>90</v>
      </c>
      <c r="B27" s="3" t="s">
        <v>92</v>
      </c>
      <c r="C27" s="4" t="s">
        <v>29</v>
      </c>
      <c r="D27" s="4" t="s">
        <v>30</v>
      </c>
      <c r="E27" s="3" t="s">
        <v>12</v>
      </c>
      <c r="F27" s="9">
        <v>1</v>
      </c>
      <c r="G27" s="9" t="s">
        <v>106</v>
      </c>
      <c r="H27" s="9">
        <v>5</v>
      </c>
      <c r="I27" s="9" t="s">
        <v>109</v>
      </c>
      <c r="J27" s="9" t="s">
        <v>111</v>
      </c>
    </row>
    <row r="28" spans="1:10" ht="45" x14ac:dyDescent="0.25">
      <c r="A28" s="3" t="s">
        <v>90</v>
      </c>
      <c r="B28" s="3" t="s">
        <v>93</v>
      </c>
      <c r="C28" s="4" t="s">
        <v>32</v>
      </c>
      <c r="D28" s="4" t="s">
        <v>33</v>
      </c>
      <c r="E28" s="3" t="s">
        <v>31</v>
      </c>
      <c r="F28" s="9">
        <v>3</v>
      </c>
      <c r="G28" s="9" t="s">
        <v>106</v>
      </c>
      <c r="H28" s="9">
        <v>5</v>
      </c>
      <c r="I28" s="9" t="s">
        <v>109</v>
      </c>
      <c r="J28" s="9" t="s">
        <v>111</v>
      </c>
    </row>
    <row r="29" spans="1:10" ht="60" x14ac:dyDescent="0.25">
      <c r="A29" s="10" t="s">
        <v>90</v>
      </c>
      <c r="B29" s="10" t="s">
        <v>94</v>
      </c>
      <c r="C29" s="11" t="s">
        <v>88</v>
      </c>
      <c r="D29" s="11" t="s">
        <v>34</v>
      </c>
      <c r="E29" s="10" t="s">
        <v>24</v>
      </c>
      <c r="F29" s="12">
        <v>1</v>
      </c>
      <c r="G29" s="13" t="s">
        <v>108</v>
      </c>
      <c r="H29" s="13">
        <v>13</v>
      </c>
      <c r="I29" s="9" t="s">
        <v>110</v>
      </c>
      <c r="J29" s="9" t="s">
        <v>115</v>
      </c>
    </row>
    <row r="30" spans="1:10" ht="30" x14ac:dyDescent="0.25">
      <c r="A30" s="10" t="s">
        <v>90</v>
      </c>
      <c r="B30" s="10" t="s">
        <v>95</v>
      </c>
      <c r="C30" s="11" t="s">
        <v>87</v>
      </c>
      <c r="D30" s="11" t="s">
        <v>96</v>
      </c>
      <c r="E30" s="10" t="s">
        <v>31</v>
      </c>
      <c r="F30" s="12">
        <v>3</v>
      </c>
      <c r="G30" s="13" t="s">
        <v>108</v>
      </c>
      <c r="H30" s="13">
        <v>13</v>
      </c>
      <c r="I30" s="9" t="s">
        <v>110</v>
      </c>
      <c r="J30" s="9" t="s">
        <v>115</v>
      </c>
    </row>
    <row r="31" spans="1:10" ht="60" x14ac:dyDescent="0.25">
      <c r="A31" s="10" t="s">
        <v>90</v>
      </c>
      <c r="B31" s="10" t="s">
        <v>99</v>
      </c>
      <c r="C31" s="11" t="s">
        <v>97</v>
      </c>
      <c r="D31" s="11" t="s">
        <v>98</v>
      </c>
      <c r="E31" s="10" t="s">
        <v>12</v>
      </c>
      <c r="F31" s="12">
        <v>1</v>
      </c>
      <c r="G31" s="13" t="s">
        <v>105</v>
      </c>
      <c r="H31" s="13">
        <v>8</v>
      </c>
      <c r="I31" s="9" t="s">
        <v>109</v>
      </c>
      <c r="J31" s="9" t="s">
        <v>111</v>
      </c>
    </row>
    <row r="32" spans="1:10" ht="45" x14ac:dyDescent="0.25">
      <c r="A32" s="10" t="s">
        <v>90</v>
      </c>
      <c r="B32" s="10" t="s">
        <v>101</v>
      </c>
      <c r="C32" s="11" t="s">
        <v>100</v>
      </c>
      <c r="D32" s="11" t="s">
        <v>102</v>
      </c>
      <c r="E32" s="10" t="s">
        <v>12</v>
      </c>
      <c r="F32" s="12">
        <v>1</v>
      </c>
      <c r="G32" s="13" t="s">
        <v>105</v>
      </c>
      <c r="H32" s="13">
        <v>8</v>
      </c>
      <c r="I32" s="9" t="s">
        <v>110</v>
      </c>
      <c r="J32" s="9" t="s">
        <v>115</v>
      </c>
    </row>
    <row r="33" spans="1:10" x14ac:dyDescent="0.25">
      <c r="A33" s="10"/>
      <c r="B33" s="10"/>
      <c r="C33" s="11"/>
      <c r="D33" s="11"/>
      <c r="E33" s="10"/>
      <c r="F33" s="12"/>
      <c r="G33" s="13"/>
      <c r="H33" s="13"/>
      <c r="I33" s="13"/>
      <c r="J33" s="13"/>
    </row>
    <row r="34" spans="1:10" x14ac:dyDescent="0.25">
      <c r="A34" s="3"/>
      <c r="B34" s="3"/>
      <c r="C34" s="4"/>
      <c r="D34" s="4"/>
      <c r="E34" s="3"/>
      <c r="F34" s="3"/>
      <c r="G34" s="7"/>
      <c r="H34" s="7"/>
      <c r="I34" s="7"/>
      <c r="J34" s="7"/>
    </row>
    <row r="35" spans="1:10" x14ac:dyDescent="0.25">
      <c r="A35" s="3"/>
      <c r="B35" s="3"/>
      <c r="C35" s="4"/>
      <c r="D35" s="4"/>
      <c r="E35" s="3"/>
      <c r="F35" s="3"/>
      <c r="G35" s="7"/>
      <c r="H35" s="7"/>
      <c r="I35" s="7"/>
      <c r="J35" s="7"/>
    </row>
    <row r="36" spans="1:10" x14ac:dyDescent="0.25">
      <c r="A36" s="3"/>
      <c r="B36" s="3"/>
      <c r="C36" s="4"/>
      <c r="D36" s="4"/>
      <c r="E36" s="3"/>
      <c r="F36" s="3"/>
      <c r="G36" s="7"/>
      <c r="H36" s="7"/>
      <c r="I36" s="7"/>
      <c r="J36" s="7"/>
    </row>
    <row r="37" spans="1:10" x14ac:dyDescent="0.25">
      <c r="A37" s="3"/>
      <c r="B37" s="3"/>
      <c r="C37" s="4"/>
      <c r="D37" s="4"/>
      <c r="E37" s="3"/>
      <c r="F37" s="3"/>
      <c r="G37" s="7"/>
      <c r="H37" s="7"/>
      <c r="I37" s="7"/>
      <c r="J37" s="7"/>
    </row>
    <row r="38" spans="1:10" x14ac:dyDescent="0.25">
      <c r="A38" s="3"/>
      <c r="B38" s="3"/>
      <c r="C38" s="4"/>
      <c r="D38" s="4"/>
      <c r="E38" s="3"/>
      <c r="F38" s="3"/>
      <c r="G38" s="7"/>
      <c r="H38" s="7"/>
      <c r="I38" s="7"/>
      <c r="J38" s="7"/>
    </row>
    <row r="39" spans="1:10" x14ac:dyDescent="0.25">
      <c r="A39" s="3"/>
      <c r="B39" s="3"/>
      <c r="C39" s="4"/>
      <c r="D39" s="4"/>
      <c r="E39" s="3"/>
      <c r="F39" s="3"/>
      <c r="G39" s="7"/>
      <c r="H39" s="7"/>
      <c r="I39" s="7"/>
      <c r="J39" s="7"/>
    </row>
    <row r="40" spans="1:10" x14ac:dyDescent="0.25">
      <c r="A40" s="3"/>
      <c r="B40" s="3"/>
      <c r="C40" s="4"/>
      <c r="D40" s="4"/>
      <c r="E40" s="3"/>
      <c r="F40" s="3"/>
      <c r="G40" s="7"/>
      <c r="H40" s="7"/>
      <c r="I40" s="7"/>
      <c r="J40" s="7"/>
    </row>
    <row r="41" spans="1:10" x14ac:dyDescent="0.25">
      <c r="A41" s="3"/>
      <c r="B41" s="3"/>
      <c r="C41" s="4"/>
      <c r="D41" s="4"/>
      <c r="E41" s="3"/>
      <c r="F41" s="3"/>
      <c r="G41" s="7"/>
      <c r="H41" s="7"/>
      <c r="I41" s="7"/>
      <c r="J41" s="7"/>
    </row>
    <row r="42" spans="1:10" x14ac:dyDescent="0.25">
      <c r="A42" s="3"/>
      <c r="B42" s="3"/>
      <c r="C42" s="4"/>
      <c r="D42" s="4"/>
      <c r="E42" s="3"/>
      <c r="F42" s="3"/>
      <c r="G42" s="7"/>
      <c r="H42" s="7"/>
      <c r="I42" s="7"/>
      <c r="J42" s="7"/>
    </row>
    <row r="43" spans="1:10" x14ac:dyDescent="0.25">
      <c r="A43" s="3"/>
      <c r="B43" s="3"/>
      <c r="C43" s="4"/>
      <c r="D43" s="4"/>
      <c r="E43" s="3"/>
      <c r="F43" s="3"/>
      <c r="G43" s="7"/>
      <c r="H43" s="7"/>
      <c r="I43" s="7"/>
      <c r="J43" s="7"/>
    </row>
    <row r="44" spans="1:10" x14ac:dyDescent="0.25">
      <c r="A44" s="3"/>
      <c r="B44" s="3"/>
      <c r="C44" s="4"/>
      <c r="D44" s="4"/>
      <c r="E44" s="3"/>
      <c r="F44" s="3"/>
      <c r="G44" s="7"/>
      <c r="H44" s="7"/>
      <c r="I44" s="7"/>
      <c r="J44" s="7"/>
    </row>
    <row r="45" spans="1:10" x14ac:dyDescent="0.25">
      <c r="A45" s="3"/>
      <c r="B45" s="3"/>
      <c r="C45" s="4"/>
      <c r="D45" s="4"/>
      <c r="E45" s="3"/>
      <c r="F45" s="3"/>
      <c r="G45" s="7"/>
      <c r="H45" s="7"/>
      <c r="I45" s="7"/>
      <c r="J45" s="7"/>
    </row>
  </sheetData>
  <mergeCells count="1">
    <mergeCell ref="L1:M1"/>
  </mergeCells>
  <phoneticPr fontId="3" type="noConversion"/>
  <pageMargins left="0.511811024" right="0.511811024" top="0.78740157499999996" bottom="0.78740157499999996" header="0.31496062000000002" footer="0.31496062000000002"/>
  <pageSetup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GONÇALVES BARROS .</dc:creator>
  <cp:lastModifiedBy>SAMUEL GONÇALVES BARROS .</cp:lastModifiedBy>
  <dcterms:created xsi:type="dcterms:W3CDTF">2025-04-14T11:46:36Z</dcterms:created>
  <dcterms:modified xsi:type="dcterms:W3CDTF">2025-04-14T20:00:35Z</dcterms:modified>
</cp:coreProperties>
</file>