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ss10\GAUSS-JSB\1994HAMILTON_KF\VELOCITY\"/>
    </mc:Choice>
  </mc:AlternateContent>
  <xr:revisionPtr revIDLastSave="0" documentId="13_ncr:1_{DADD6825-A480-48BC-B5CB-F6B622C8B5D2}" xr6:coauthVersionLast="41" xr6:coauthVersionMax="41" xr10:uidLastSave="{00000000-0000-0000-0000-000000000000}"/>
  <bookViews>
    <workbookView xWindow="-120" yWindow="-120" windowWidth="20730" windowHeight="11760" firstSheet="18" activeTab="20" xr2:uid="{00000000-000D-0000-FFFF-FFFF00000000}"/>
  </bookViews>
  <sheets>
    <sheet name="1_CONTENTS" sheetId="15" r:id="rId1"/>
    <sheet name="2_M3TOGDP" sheetId="16" r:id="rId2"/>
    <sheet name="3_M3VELOCITY" sheetId="17" r:id="rId3"/>
    <sheet name="4_DEFLGDP" sheetId="8" r:id="rId4"/>
    <sheet name="5_GDPcurr" sheetId="7" r:id="rId5"/>
    <sheet name="6_GDP2010" sheetId="11" r:id="rId6"/>
    <sheet name="7_GDPPCcurr" sheetId="5" r:id="rId7"/>
    <sheet name="8_GDPPC2010" sheetId="12" r:id="rId8"/>
    <sheet name="9_GNIcurr" sheetId="4" r:id="rId9"/>
    <sheet name="10_GNI2010" sheetId="13" r:id="rId10"/>
    <sheet name="11_GNIPCcurr" sheetId="6" r:id="rId11"/>
    <sheet name="12_GNIPC2010" sheetId="14" r:id="rId12"/>
    <sheet name="13_CPI" sheetId="3" r:id="rId13"/>
    <sheet name="14_LTIR" sheetId="9" r:id="rId14"/>
    <sheet name="15_STIR" sheetId="10" r:id="rId15"/>
    <sheet name="16_BAAspread" sheetId="18" r:id="rId16"/>
    <sheet name="17_M3" sheetId="19" r:id="rId17"/>
    <sheet name="18_M32010" sheetId="21" r:id="rId18"/>
    <sheet name="19_INFL-CPI" sheetId="22" r:id="rId19"/>
    <sheet name="20_INFL-DEFL" sheetId="23" r:id="rId20"/>
    <sheet name="21_REAL-LTIR" sheetId="24" r:id="rId21"/>
    <sheet name="22_REAL-STIR" sheetId="25" r:id="rId22"/>
    <sheet name="23_100ln-trend" sheetId="26" r:id="rId23"/>
    <sheet name="24_trend" sheetId="27" r:id="rId24"/>
    <sheet name="25_expDEFLtvar" sheetId="30" r:id="rId25"/>
    <sheet name="26_expzcpitvar" sheetId="28" r:id="rId26"/>
    <sheet name="22_REAL-STIR (cpi)" sheetId="29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24" l="1"/>
  <c r="I34" i="24"/>
  <c r="I33" i="24"/>
  <c r="Q34" i="24"/>
  <c r="Q35" i="24"/>
  <c r="Q33" i="24"/>
  <c r="Q62" i="24" l="1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P35" i="24"/>
  <c r="O35" i="24"/>
  <c r="N35" i="24"/>
  <c r="M35" i="24"/>
  <c r="L35" i="24"/>
  <c r="K35" i="24"/>
  <c r="J35" i="24"/>
  <c r="H35" i="24"/>
  <c r="G35" i="24"/>
  <c r="F35" i="24"/>
  <c r="E35" i="24"/>
  <c r="D35" i="24"/>
  <c r="C35" i="24"/>
  <c r="B35" i="24"/>
  <c r="P34" i="24"/>
  <c r="O34" i="24"/>
  <c r="N34" i="24"/>
  <c r="M34" i="24"/>
  <c r="L34" i="24"/>
  <c r="K34" i="24"/>
  <c r="J34" i="24"/>
  <c r="H34" i="24"/>
  <c r="G34" i="24"/>
  <c r="F34" i="24"/>
  <c r="E34" i="24"/>
  <c r="D34" i="24"/>
  <c r="C34" i="24"/>
  <c r="B34" i="24"/>
  <c r="P33" i="24"/>
  <c r="O33" i="24"/>
  <c r="N33" i="24"/>
  <c r="M33" i="24"/>
  <c r="L33" i="24"/>
  <c r="K33" i="24"/>
  <c r="J33" i="24"/>
  <c r="H33" i="24"/>
  <c r="G33" i="24"/>
  <c r="F33" i="24"/>
  <c r="E33" i="24"/>
  <c r="D33" i="24"/>
  <c r="C33" i="24"/>
  <c r="B33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P28" i="24"/>
  <c r="O28" i="24"/>
  <c r="N28" i="24"/>
  <c r="L28" i="24"/>
  <c r="K28" i="24"/>
  <c r="J28" i="24"/>
  <c r="I28" i="24"/>
  <c r="H28" i="24"/>
  <c r="G28" i="24"/>
  <c r="F28" i="24"/>
  <c r="E28" i="24"/>
  <c r="D28" i="24"/>
  <c r="C28" i="24"/>
  <c r="B28" i="24"/>
  <c r="P27" i="24"/>
  <c r="O27" i="24"/>
  <c r="N27" i="24"/>
  <c r="L27" i="24"/>
  <c r="K27" i="24"/>
  <c r="J27" i="24"/>
  <c r="I27" i="24"/>
  <c r="H27" i="24"/>
  <c r="G27" i="24"/>
  <c r="F27" i="24"/>
  <c r="E27" i="24"/>
  <c r="D27" i="24"/>
  <c r="C27" i="24"/>
  <c r="B27" i="24"/>
  <c r="P26" i="24"/>
  <c r="O26" i="24"/>
  <c r="N26" i="24"/>
  <c r="L26" i="24"/>
  <c r="K26" i="24"/>
  <c r="J26" i="24"/>
  <c r="I26" i="24"/>
  <c r="H26" i="24"/>
  <c r="G26" i="24"/>
  <c r="F26" i="24"/>
  <c r="E26" i="24"/>
  <c r="D26" i="24"/>
  <c r="C26" i="24"/>
  <c r="B26" i="24"/>
  <c r="P25" i="24"/>
  <c r="O25" i="24"/>
  <c r="N25" i="24"/>
  <c r="L25" i="24"/>
  <c r="K25" i="24"/>
  <c r="J25" i="24"/>
  <c r="I25" i="24"/>
  <c r="H25" i="24"/>
  <c r="G25" i="24"/>
  <c r="F25" i="24"/>
  <c r="E25" i="24"/>
  <c r="D25" i="24"/>
  <c r="C25" i="24"/>
  <c r="B25" i="24"/>
  <c r="P24" i="24"/>
  <c r="O24" i="24"/>
  <c r="N24" i="24"/>
  <c r="L24" i="24"/>
  <c r="K24" i="24"/>
  <c r="J24" i="24"/>
  <c r="I24" i="24"/>
  <c r="H24" i="24"/>
  <c r="G24" i="24"/>
  <c r="F24" i="24"/>
  <c r="E24" i="24"/>
  <c r="D24" i="24"/>
  <c r="C24" i="24"/>
  <c r="B24" i="24"/>
  <c r="P23" i="24"/>
  <c r="O23" i="24"/>
  <c r="N23" i="24"/>
  <c r="L23" i="24"/>
  <c r="K23" i="24"/>
  <c r="J23" i="24"/>
  <c r="I23" i="24"/>
  <c r="H23" i="24"/>
  <c r="G23" i="24"/>
  <c r="F23" i="24"/>
  <c r="E23" i="24"/>
  <c r="D23" i="24"/>
  <c r="C23" i="24"/>
  <c r="B23" i="24"/>
  <c r="P22" i="24"/>
  <c r="O22" i="24"/>
  <c r="N22" i="24"/>
  <c r="L22" i="24"/>
  <c r="K22" i="24"/>
  <c r="J22" i="24"/>
  <c r="I22" i="24"/>
  <c r="H22" i="24"/>
  <c r="G22" i="24"/>
  <c r="F22" i="24"/>
  <c r="E22" i="24"/>
  <c r="D22" i="24"/>
  <c r="C22" i="24"/>
  <c r="B22" i="24"/>
  <c r="P21" i="24"/>
  <c r="O21" i="24"/>
  <c r="N21" i="24"/>
  <c r="L21" i="24"/>
  <c r="K21" i="24"/>
  <c r="J21" i="24"/>
  <c r="I21" i="24"/>
  <c r="H21" i="24"/>
  <c r="G21" i="24"/>
  <c r="F21" i="24"/>
  <c r="D21" i="24"/>
  <c r="C21" i="24"/>
  <c r="B21" i="24"/>
  <c r="P20" i="24"/>
  <c r="O20" i="24"/>
  <c r="N20" i="24"/>
  <c r="L20" i="24"/>
  <c r="K20" i="24"/>
  <c r="J20" i="24"/>
  <c r="I20" i="24"/>
  <c r="H20" i="24"/>
  <c r="G20" i="24"/>
  <c r="F20" i="24"/>
  <c r="D20" i="24"/>
  <c r="C20" i="24"/>
  <c r="B20" i="24"/>
  <c r="P19" i="24"/>
  <c r="O19" i="24"/>
  <c r="N19" i="24"/>
  <c r="L19" i="24"/>
  <c r="K19" i="24"/>
  <c r="J19" i="24"/>
  <c r="I19" i="24"/>
  <c r="H19" i="24"/>
  <c r="G19" i="24"/>
  <c r="F19" i="24"/>
  <c r="D19" i="24"/>
  <c r="C19" i="24"/>
  <c r="B19" i="24"/>
  <c r="P18" i="24"/>
  <c r="O18" i="24"/>
  <c r="N18" i="24"/>
  <c r="L18" i="24"/>
  <c r="K18" i="24"/>
  <c r="J18" i="24"/>
  <c r="I18" i="24"/>
  <c r="H18" i="24"/>
  <c r="G18" i="24"/>
  <c r="F18" i="24"/>
  <c r="D18" i="24"/>
  <c r="C18" i="24"/>
  <c r="B18" i="24"/>
  <c r="P17" i="24"/>
  <c r="O17" i="24"/>
  <c r="N17" i="24"/>
  <c r="L17" i="24"/>
  <c r="K17" i="24"/>
  <c r="J17" i="24"/>
  <c r="I17" i="24"/>
  <c r="H17" i="24"/>
  <c r="G17" i="24"/>
  <c r="F17" i="24"/>
  <c r="D17" i="24"/>
  <c r="C17" i="24"/>
  <c r="B17" i="24"/>
  <c r="P16" i="24"/>
  <c r="O16" i="24"/>
  <c r="N16" i="24"/>
  <c r="L16" i="24"/>
  <c r="J16" i="24"/>
  <c r="H16" i="24"/>
  <c r="G16" i="24"/>
  <c r="F16" i="24"/>
  <c r="D16" i="24"/>
  <c r="C16" i="24"/>
  <c r="B16" i="24"/>
  <c r="P15" i="24"/>
  <c r="O15" i="24"/>
  <c r="L15" i="24"/>
  <c r="J15" i="24"/>
  <c r="H15" i="24"/>
  <c r="G15" i="24"/>
  <c r="F15" i="24"/>
  <c r="D15" i="24"/>
  <c r="C15" i="24"/>
  <c r="B15" i="24"/>
  <c r="P14" i="24"/>
  <c r="O14" i="24"/>
  <c r="L14" i="24"/>
  <c r="J14" i="24"/>
  <c r="H14" i="24"/>
  <c r="G14" i="24"/>
  <c r="D14" i="24"/>
  <c r="C14" i="24"/>
  <c r="B14" i="24"/>
  <c r="P13" i="24"/>
  <c r="O13" i="24"/>
  <c r="L13" i="24"/>
  <c r="J13" i="24"/>
  <c r="H13" i="24"/>
  <c r="G13" i="24"/>
  <c r="D13" i="24"/>
  <c r="C13" i="24"/>
  <c r="B13" i="24"/>
  <c r="P12" i="24"/>
  <c r="O12" i="24"/>
  <c r="L12" i="24"/>
  <c r="J12" i="24"/>
  <c r="H12" i="24"/>
  <c r="G12" i="24"/>
  <c r="D12" i="24"/>
  <c r="C12" i="24"/>
  <c r="B12" i="24"/>
  <c r="P11" i="24"/>
  <c r="O11" i="24"/>
  <c r="L11" i="24"/>
  <c r="J11" i="24"/>
  <c r="H11" i="24"/>
  <c r="G11" i="24"/>
  <c r="D11" i="24"/>
  <c r="C11" i="24"/>
  <c r="B11" i="24"/>
  <c r="P10" i="24"/>
  <c r="O10" i="24"/>
  <c r="L10" i="24"/>
  <c r="J10" i="24"/>
  <c r="H10" i="24"/>
  <c r="G10" i="24"/>
  <c r="D10" i="24"/>
  <c r="C10" i="24"/>
  <c r="B10" i="24"/>
  <c r="P9" i="24"/>
  <c r="O9" i="24"/>
  <c r="L9" i="24"/>
  <c r="J9" i="24"/>
  <c r="H9" i="24"/>
  <c r="G9" i="24"/>
  <c r="D9" i="24"/>
  <c r="C9" i="24"/>
  <c r="B9" i="24"/>
  <c r="P8" i="24"/>
  <c r="O8" i="24"/>
  <c r="L8" i="24"/>
  <c r="J8" i="24"/>
  <c r="H8" i="24"/>
  <c r="G8" i="24"/>
  <c r="D8" i="24"/>
  <c r="C8" i="24"/>
  <c r="P7" i="24"/>
  <c r="O7" i="24"/>
  <c r="L7" i="24"/>
  <c r="J7" i="24"/>
  <c r="H7" i="24"/>
  <c r="G7" i="24"/>
  <c r="D7" i="24"/>
  <c r="C7" i="24"/>
  <c r="P6" i="24"/>
  <c r="O6" i="24"/>
  <c r="L6" i="24"/>
  <c r="J6" i="24"/>
  <c r="H6" i="24"/>
  <c r="G6" i="24"/>
  <c r="D6" i="24"/>
  <c r="C6" i="24"/>
  <c r="P5" i="24"/>
  <c r="O5" i="24"/>
  <c r="L5" i="24"/>
  <c r="J5" i="24"/>
  <c r="H5" i="24"/>
  <c r="G5" i="24"/>
  <c r="D5" i="24"/>
  <c r="C5" i="24"/>
  <c r="B4" i="17"/>
  <c r="Q62" i="25" l="1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Q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B61" i="25"/>
  <c r="Q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Q42" i="25"/>
  <c r="P42" i="25"/>
  <c r="O42" i="25"/>
  <c r="N42" i="25"/>
  <c r="M42" i="25"/>
  <c r="L42" i="25"/>
  <c r="J42" i="25"/>
  <c r="I42" i="25"/>
  <c r="H42" i="25"/>
  <c r="G42" i="25"/>
  <c r="F42" i="25"/>
  <c r="E42" i="25"/>
  <c r="D42" i="25"/>
  <c r="C42" i="25"/>
  <c r="B42" i="25"/>
  <c r="Q41" i="25"/>
  <c r="P41" i="25"/>
  <c r="O41" i="25"/>
  <c r="N41" i="25"/>
  <c r="M41" i="25"/>
  <c r="L41" i="25"/>
  <c r="J41" i="25"/>
  <c r="I41" i="25"/>
  <c r="H41" i="25"/>
  <c r="G41" i="25"/>
  <c r="F41" i="25"/>
  <c r="E41" i="25"/>
  <c r="D41" i="25"/>
  <c r="C41" i="25"/>
  <c r="B41" i="25"/>
  <c r="Q40" i="25"/>
  <c r="P40" i="25"/>
  <c r="O40" i="25"/>
  <c r="N40" i="25"/>
  <c r="M40" i="25"/>
  <c r="L40" i="25"/>
  <c r="J40" i="25"/>
  <c r="I40" i="25"/>
  <c r="H40" i="25"/>
  <c r="G40" i="25"/>
  <c r="F40" i="25"/>
  <c r="E40" i="25"/>
  <c r="D40" i="25"/>
  <c r="C40" i="25"/>
  <c r="B40" i="25"/>
  <c r="Q39" i="25"/>
  <c r="P39" i="25"/>
  <c r="O39" i="25"/>
  <c r="N39" i="25"/>
  <c r="M39" i="25"/>
  <c r="L39" i="25"/>
  <c r="J39" i="25"/>
  <c r="I39" i="25"/>
  <c r="H39" i="25"/>
  <c r="G39" i="25"/>
  <c r="F39" i="25"/>
  <c r="E39" i="25"/>
  <c r="D39" i="25"/>
  <c r="C39" i="25"/>
  <c r="B39" i="25"/>
  <c r="Q38" i="25"/>
  <c r="P38" i="25"/>
  <c r="O38" i="25"/>
  <c r="N38" i="25"/>
  <c r="M38" i="25"/>
  <c r="L38" i="25"/>
  <c r="J38" i="25"/>
  <c r="I38" i="25"/>
  <c r="H38" i="25"/>
  <c r="G38" i="25"/>
  <c r="F38" i="25"/>
  <c r="E38" i="25"/>
  <c r="D38" i="25"/>
  <c r="C38" i="25"/>
  <c r="B38" i="25"/>
  <c r="Q37" i="25"/>
  <c r="P37" i="25"/>
  <c r="O37" i="25"/>
  <c r="N37" i="25"/>
  <c r="M37" i="25"/>
  <c r="L37" i="25"/>
  <c r="J37" i="25"/>
  <c r="I37" i="25"/>
  <c r="H37" i="25"/>
  <c r="G37" i="25"/>
  <c r="F37" i="25"/>
  <c r="E37" i="25"/>
  <c r="D37" i="25"/>
  <c r="C37" i="25"/>
  <c r="B37" i="25"/>
  <c r="Q36" i="25"/>
  <c r="P36" i="25"/>
  <c r="O36" i="25"/>
  <c r="N36" i="25"/>
  <c r="M36" i="25"/>
  <c r="L36" i="25"/>
  <c r="J36" i="25"/>
  <c r="I36" i="25"/>
  <c r="H36" i="25"/>
  <c r="G36" i="25"/>
  <c r="F36" i="25"/>
  <c r="E36" i="25"/>
  <c r="D36" i="25"/>
  <c r="C36" i="25"/>
  <c r="B36" i="25"/>
  <c r="Q35" i="25"/>
  <c r="P35" i="25"/>
  <c r="O35" i="25"/>
  <c r="N35" i="25"/>
  <c r="M35" i="25"/>
  <c r="L35" i="25"/>
  <c r="J35" i="25"/>
  <c r="I35" i="25"/>
  <c r="H35" i="25"/>
  <c r="G35" i="25"/>
  <c r="F35" i="25"/>
  <c r="E35" i="25"/>
  <c r="D35" i="25"/>
  <c r="C35" i="25"/>
  <c r="B35" i="25"/>
  <c r="Q34" i="25"/>
  <c r="P34" i="25"/>
  <c r="O34" i="25"/>
  <c r="N34" i="25"/>
  <c r="M34" i="25"/>
  <c r="L34" i="25"/>
  <c r="J34" i="25"/>
  <c r="I34" i="25"/>
  <c r="H34" i="25"/>
  <c r="G34" i="25"/>
  <c r="F34" i="25"/>
  <c r="E34" i="25"/>
  <c r="D34" i="25"/>
  <c r="C34" i="25"/>
  <c r="B34" i="25"/>
  <c r="Q33" i="25"/>
  <c r="P33" i="25"/>
  <c r="O33" i="25"/>
  <c r="N33" i="25"/>
  <c r="M33" i="25"/>
  <c r="L33" i="25"/>
  <c r="J33" i="25"/>
  <c r="I33" i="25"/>
  <c r="H33" i="25"/>
  <c r="G33" i="25"/>
  <c r="F33" i="25"/>
  <c r="E33" i="25"/>
  <c r="D33" i="25"/>
  <c r="C33" i="25"/>
  <c r="B33" i="25"/>
  <c r="Q32" i="25"/>
  <c r="P32" i="25"/>
  <c r="O32" i="25"/>
  <c r="N32" i="25"/>
  <c r="M32" i="25"/>
  <c r="L32" i="25"/>
  <c r="J32" i="25"/>
  <c r="I32" i="25"/>
  <c r="H32" i="25"/>
  <c r="G32" i="25"/>
  <c r="F32" i="25"/>
  <c r="E32" i="25"/>
  <c r="D32" i="25"/>
  <c r="C32" i="25"/>
  <c r="B32" i="25"/>
  <c r="Q31" i="25"/>
  <c r="P31" i="25"/>
  <c r="O31" i="25"/>
  <c r="N31" i="25"/>
  <c r="M31" i="25"/>
  <c r="L31" i="25"/>
  <c r="J31" i="25"/>
  <c r="I31" i="25"/>
  <c r="H31" i="25"/>
  <c r="G31" i="25"/>
  <c r="F31" i="25"/>
  <c r="E31" i="25"/>
  <c r="D31" i="25"/>
  <c r="C31" i="25"/>
  <c r="B31" i="25"/>
  <c r="Q30" i="25"/>
  <c r="P30" i="25"/>
  <c r="O30" i="25"/>
  <c r="N30" i="25"/>
  <c r="M30" i="25"/>
  <c r="L30" i="25"/>
  <c r="J30" i="25"/>
  <c r="I30" i="25"/>
  <c r="H30" i="25"/>
  <c r="G30" i="25"/>
  <c r="F30" i="25"/>
  <c r="E30" i="25"/>
  <c r="D30" i="25"/>
  <c r="C30" i="25"/>
  <c r="B30" i="25"/>
  <c r="Q29" i="25"/>
  <c r="P29" i="25"/>
  <c r="O29" i="25"/>
  <c r="N29" i="25"/>
  <c r="M29" i="25"/>
  <c r="L29" i="25"/>
  <c r="J29" i="25"/>
  <c r="I29" i="25"/>
  <c r="H29" i="25"/>
  <c r="G29" i="25"/>
  <c r="F29" i="25"/>
  <c r="E29" i="25"/>
  <c r="D29" i="25"/>
  <c r="C29" i="25"/>
  <c r="B29" i="25"/>
  <c r="Q28" i="25"/>
  <c r="P28" i="25"/>
  <c r="O28" i="25"/>
  <c r="N28" i="25"/>
  <c r="M28" i="25"/>
  <c r="L28" i="25"/>
  <c r="J28" i="25"/>
  <c r="I28" i="25"/>
  <c r="H28" i="25"/>
  <c r="G28" i="25"/>
  <c r="F28" i="25"/>
  <c r="E28" i="25"/>
  <c r="D28" i="25"/>
  <c r="C28" i="25"/>
  <c r="B28" i="25"/>
  <c r="Q27" i="25"/>
  <c r="P27" i="25"/>
  <c r="O27" i="25"/>
  <c r="N27" i="25"/>
  <c r="M27" i="25"/>
  <c r="L27" i="25"/>
  <c r="J27" i="25"/>
  <c r="I27" i="25"/>
  <c r="H27" i="25"/>
  <c r="G27" i="25"/>
  <c r="F27" i="25"/>
  <c r="E27" i="25"/>
  <c r="D27" i="25"/>
  <c r="C27" i="25"/>
  <c r="B27" i="25"/>
  <c r="Q26" i="25"/>
  <c r="P26" i="25"/>
  <c r="O26" i="25"/>
  <c r="N26" i="25"/>
  <c r="M26" i="25"/>
  <c r="L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N25" i="25"/>
  <c r="M25" i="25"/>
  <c r="L25" i="25"/>
  <c r="J25" i="25"/>
  <c r="I25" i="25"/>
  <c r="H25" i="25"/>
  <c r="G25" i="25"/>
  <c r="F25" i="25"/>
  <c r="E25" i="25"/>
  <c r="D25" i="25"/>
  <c r="C25" i="25"/>
  <c r="B25" i="25"/>
  <c r="Q24" i="25"/>
  <c r="P24" i="25"/>
  <c r="O24" i="25"/>
  <c r="N24" i="25"/>
  <c r="M24" i="25"/>
  <c r="L24" i="25"/>
  <c r="J24" i="25"/>
  <c r="I24" i="25"/>
  <c r="H24" i="25"/>
  <c r="G24" i="25"/>
  <c r="F24" i="25"/>
  <c r="E24" i="25"/>
  <c r="D24" i="25"/>
  <c r="C24" i="25"/>
  <c r="B24" i="25"/>
  <c r="P23" i="25"/>
  <c r="O23" i="25"/>
  <c r="N23" i="25"/>
  <c r="M23" i="25"/>
  <c r="L23" i="25"/>
  <c r="J23" i="25"/>
  <c r="H23" i="25"/>
  <c r="G23" i="25"/>
  <c r="F23" i="25"/>
  <c r="E23" i="25"/>
  <c r="D23" i="25"/>
  <c r="C23" i="25"/>
  <c r="B23" i="25"/>
  <c r="P22" i="25"/>
  <c r="O22" i="25"/>
  <c r="N22" i="25"/>
  <c r="M22" i="25"/>
  <c r="L22" i="25"/>
  <c r="J22" i="25"/>
  <c r="H22" i="25"/>
  <c r="G22" i="25"/>
  <c r="F22" i="25"/>
  <c r="E22" i="25"/>
  <c r="D22" i="25"/>
  <c r="C22" i="25"/>
  <c r="B22" i="25"/>
  <c r="P21" i="25"/>
  <c r="O21" i="25"/>
  <c r="N21" i="25"/>
  <c r="M21" i="25"/>
  <c r="L21" i="25"/>
  <c r="J21" i="25"/>
  <c r="H21" i="25"/>
  <c r="G21" i="25"/>
  <c r="F21" i="25"/>
  <c r="E21" i="25"/>
  <c r="D21" i="25"/>
  <c r="C21" i="25"/>
  <c r="B21" i="25"/>
  <c r="P20" i="25"/>
  <c r="O20" i="25"/>
  <c r="N20" i="25"/>
  <c r="M20" i="25"/>
  <c r="L20" i="25"/>
  <c r="J20" i="25"/>
  <c r="H20" i="25"/>
  <c r="G20" i="25"/>
  <c r="F20" i="25"/>
  <c r="D20" i="25"/>
  <c r="C20" i="25"/>
  <c r="B20" i="25"/>
  <c r="P19" i="25"/>
  <c r="O19" i="25"/>
  <c r="N19" i="25"/>
  <c r="M19" i="25"/>
  <c r="L19" i="25"/>
  <c r="J19" i="25"/>
  <c r="H19" i="25"/>
  <c r="G19" i="25"/>
  <c r="F19" i="25"/>
  <c r="D19" i="25"/>
  <c r="C19" i="25"/>
  <c r="B19" i="25"/>
  <c r="P18" i="25"/>
  <c r="O18" i="25"/>
  <c r="N18" i="25"/>
  <c r="M18" i="25"/>
  <c r="L18" i="25"/>
  <c r="J18" i="25"/>
  <c r="H18" i="25"/>
  <c r="G18" i="25"/>
  <c r="F18" i="25"/>
  <c r="D18" i="25"/>
  <c r="C18" i="25"/>
  <c r="B18" i="25"/>
  <c r="P17" i="25"/>
  <c r="O17" i="25"/>
  <c r="N17" i="25"/>
  <c r="M17" i="25"/>
  <c r="L17" i="25"/>
  <c r="J17" i="25"/>
  <c r="H17" i="25"/>
  <c r="G17" i="25"/>
  <c r="F17" i="25"/>
  <c r="D17" i="25"/>
  <c r="C17" i="25"/>
  <c r="B17" i="25"/>
  <c r="P16" i="25"/>
  <c r="O16" i="25"/>
  <c r="N16" i="25"/>
  <c r="M16" i="25"/>
  <c r="L16" i="25"/>
  <c r="J16" i="25"/>
  <c r="H16" i="25"/>
  <c r="G16" i="25"/>
  <c r="F16" i="25"/>
  <c r="D16" i="25"/>
  <c r="C16" i="25"/>
  <c r="B16" i="25"/>
  <c r="P15" i="25"/>
  <c r="O15" i="25"/>
  <c r="N15" i="25"/>
  <c r="M15" i="25"/>
  <c r="L15" i="25"/>
  <c r="J15" i="25"/>
  <c r="H15" i="25"/>
  <c r="G15" i="25"/>
  <c r="F15" i="25"/>
  <c r="D15" i="25"/>
  <c r="C15" i="25"/>
  <c r="B15" i="25"/>
  <c r="P14" i="25"/>
  <c r="O14" i="25"/>
  <c r="N14" i="25"/>
  <c r="M14" i="25"/>
  <c r="L14" i="25"/>
  <c r="J14" i="25"/>
  <c r="H14" i="25"/>
  <c r="G14" i="25"/>
  <c r="D14" i="25"/>
  <c r="C14" i="25"/>
  <c r="B14" i="25"/>
  <c r="P13" i="25"/>
  <c r="O13" i="25"/>
  <c r="M13" i="25"/>
  <c r="L13" i="25"/>
  <c r="J13" i="25"/>
  <c r="H13" i="25"/>
  <c r="D13" i="25"/>
  <c r="C13" i="25"/>
  <c r="B13" i="25"/>
  <c r="P12" i="25"/>
  <c r="O12" i="25"/>
  <c r="M12" i="25"/>
  <c r="L12" i="25"/>
  <c r="J12" i="25"/>
  <c r="H12" i="25"/>
  <c r="D12" i="25"/>
  <c r="C12" i="25"/>
  <c r="B12" i="25"/>
  <c r="P11" i="25"/>
  <c r="O11" i="25"/>
  <c r="M11" i="25"/>
  <c r="L11" i="25"/>
  <c r="J11" i="25"/>
  <c r="H11" i="25"/>
  <c r="D11" i="25"/>
  <c r="C11" i="25"/>
  <c r="B11" i="25"/>
  <c r="P10" i="25"/>
  <c r="O10" i="25"/>
  <c r="M10" i="25"/>
  <c r="L10" i="25"/>
  <c r="J10" i="25"/>
  <c r="H10" i="25"/>
  <c r="D10" i="25"/>
  <c r="C10" i="25"/>
  <c r="P9" i="25"/>
  <c r="O9" i="25"/>
  <c r="L9" i="25"/>
  <c r="J9" i="25"/>
  <c r="H9" i="25"/>
  <c r="D9" i="25"/>
  <c r="C9" i="25"/>
  <c r="P8" i="25"/>
  <c r="O8" i="25"/>
  <c r="L8" i="25"/>
  <c r="J8" i="25"/>
  <c r="H8" i="25"/>
  <c r="D8" i="25"/>
  <c r="C8" i="25"/>
  <c r="P7" i="25"/>
  <c r="O7" i="25"/>
  <c r="L7" i="25"/>
  <c r="J7" i="25"/>
  <c r="H7" i="25"/>
  <c r="D7" i="25"/>
  <c r="C7" i="25"/>
  <c r="P6" i="25"/>
  <c r="O6" i="25"/>
  <c r="L6" i="25"/>
  <c r="J6" i="25"/>
  <c r="H6" i="25"/>
  <c r="D6" i="25"/>
  <c r="C6" i="25"/>
  <c r="P5" i="25"/>
  <c r="O5" i="25"/>
  <c r="L5" i="25"/>
  <c r="J5" i="25"/>
  <c r="H5" i="25"/>
  <c r="D5" i="25"/>
  <c r="C5" i="25"/>
  <c r="L4" i="25"/>
  <c r="J4" i="25"/>
  <c r="H4" i="25"/>
  <c r="D4" i="25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P42" i="29"/>
  <c r="O42" i="29"/>
  <c r="N42" i="29"/>
  <c r="M42" i="29"/>
  <c r="L42" i="29"/>
  <c r="J42" i="29"/>
  <c r="I42" i="29"/>
  <c r="H42" i="29"/>
  <c r="G42" i="29"/>
  <c r="F42" i="29"/>
  <c r="E42" i="29"/>
  <c r="D42" i="29"/>
  <c r="C42" i="29"/>
  <c r="B42" i="29"/>
  <c r="P41" i="29"/>
  <c r="O41" i="29"/>
  <c r="N41" i="29"/>
  <c r="M41" i="29"/>
  <c r="L41" i="29"/>
  <c r="J41" i="29"/>
  <c r="I41" i="29"/>
  <c r="H41" i="29"/>
  <c r="G41" i="29"/>
  <c r="F41" i="29"/>
  <c r="E41" i="29"/>
  <c r="D41" i="29"/>
  <c r="C41" i="29"/>
  <c r="B41" i="29"/>
  <c r="P40" i="29"/>
  <c r="O40" i="29"/>
  <c r="N40" i="29"/>
  <c r="M40" i="29"/>
  <c r="L40" i="29"/>
  <c r="J40" i="29"/>
  <c r="I40" i="29"/>
  <c r="H40" i="29"/>
  <c r="G40" i="29"/>
  <c r="F40" i="29"/>
  <c r="E40" i="29"/>
  <c r="D40" i="29"/>
  <c r="C40" i="29"/>
  <c r="B40" i="29"/>
  <c r="P39" i="29"/>
  <c r="O39" i="29"/>
  <c r="N39" i="29"/>
  <c r="M39" i="29"/>
  <c r="L39" i="29"/>
  <c r="J39" i="29"/>
  <c r="I39" i="29"/>
  <c r="H39" i="29"/>
  <c r="G39" i="29"/>
  <c r="F39" i="29"/>
  <c r="E39" i="29"/>
  <c r="D39" i="29"/>
  <c r="C39" i="29"/>
  <c r="B39" i="29"/>
  <c r="P38" i="29"/>
  <c r="O38" i="29"/>
  <c r="N38" i="29"/>
  <c r="M38" i="29"/>
  <c r="L38" i="29"/>
  <c r="J38" i="29"/>
  <c r="I38" i="29"/>
  <c r="H38" i="29"/>
  <c r="G38" i="29"/>
  <c r="F38" i="29"/>
  <c r="E38" i="29"/>
  <c r="D38" i="29"/>
  <c r="C38" i="29"/>
  <c r="B38" i="29"/>
  <c r="P37" i="29"/>
  <c r="O37" i="29"/>
  <c r="N37" i="29"/>
  <c r="M37" i="29"/>
  <c r="L37" i="29"/>
  <c r="J37" i="29"/>
  <c r="I37" i="29"/>
  <c r="H37" i="29"/>
  <c r="G37" i="29"/>
  <c r="F37" i="29"/>
  <c r="E37" i="29"/>
  <c r="D37" i="29"/>
  <c r="C37" i="29"/>
  <c r="B37" i="29"/>
  <c r="P36" i="29"/>
  <c r="O36" i="29"/>
  <c r="N36" i="29"/>
  <c r="M36" i="29"/>
  <c r="L36" i="29"/>
  <c r="J36" i="29"/>
  <c r="I36" i="29"/>
  <c r="H36" i="29"/>
  <c r="G36" i="29"/>
  <c r="F36" i="29"/>
  <c r="E36" i="29"/>
  <c r="D36" i="29"/>
  <c r="C36" i="29"/>
  <c r="B36" i="29"/>
  <c r="P35" i="29"/>
  <c r="O35" i="29"/>
  <c r="N35" i="29"/>
  <c r="M35" i="29"/>
  <c r="L35" i="29"/>
  <c r="J35" i="29"/>
  <c r="I35" i="29"/>
  <c r="H35" i="29"/>
  <c r="G35" i="29"/>
  <c r="F35" i="29"/>
  <c r="E35" i="29"/>
  <c r="D35" i="29"/>
  <c r="C35" i="29"/>
  <c r="B35" i="29"/>
  <c r="P34" i="29"/>
  <c r="O34" i="29"/>
  <c r="N34" i="29"/>
  <c r="M34" i="29"/>
  <c r="L34" i="29"/>
  <c r="J34" i="29"/>
  <c r="I34" i="29"/>
  <c r="H34" i="29"/>
  <c r="G34" i="29"/>
  <c r="F34" i="29"/>
  <c r="E34" i="29"/>
  <c r="D34" i="29"/>
  <c r="C34" i="29"/>
  <c r="B34" i="29"/>
  <c r="P33" i="29"/>
  <c r="O33" i="29"/>
  <c r="N33" i="29"/>
  <c r="M33" i="29"/>
  <c r="L33" i="29"/>
  <c r="J33" i="29"/>
  <c r="I33" i="29"/>
  <c r="H33" i="29"/>
  <c r="G33" i="29"/>
  <c r="F33" i="29"/>
  <c r="E33" i="29"/>
  <c r="D33" i="29"/>
  <c r="C33" i="29"/>
  <c r="B33" i="29"/>
  <c r="P32" i="29"/>
  <c r="O32" i="29"/>
  <c r="N32" i="29"/>
  <c r="M32" i="29"/>
  <c r="L32" i="29"/>
  <c r="J32" i="29"/>
  <c r="I32" i="29"/>
  <c r="H32" i="29"/>
  <c r="G32" i="29"/>
  <c r="F32" i="29"/>
  <c r="E32" i="29"/>
  <c r="D32" i="29"/>
  <c r="C32" i="29"/>
  <c r="B32" i="29"/>
  <c r="P31" i="29"/>
  <c r="O31" i="29"/>
  <c r="N31" i="29"/>
  <c r="M31" i="29"/>
  <c r="L31" i="29"/>
  <c r="J31" i="29"/>
  <c r="I31" i="29"/>
  <c r="H31" i="29"/>
  <c r="G31" i="29"/>
  <c r="F31" i="29"/>
  <c r="E31" i="29"/>
  <c r="D31" i="29"/>
  <c r="C31" i="29"/>
  <c r="B31" i="29"/>
  <c r="P30" i="29"/>
  <c r="O30" i="29"/>
  <c r="N30" i="29"/>
  <c r="M30" i="29"/>
  <c r="L30" i="29"/>
  <c r="J30" i="29"/>
  <c r="I30" i="29"/>
  <c r="H30" i="29"/>
  <c r="G30" i="29"/>
  <c r="F30" i="29"/>
  <c r="E30" i="29"/>
  <c r="D30" i="29"/>
  <c r="C30" i="29"/>
  <c r="B30" i="29"/>
  <c r="P29" i="29"/>
  <c r="O29" i="29"/>
  <c r="N29" i="29"/>
  <c r="M29" i="29"/>
  <c r="L29" i="29"/>
  <c r="J29" i="29"/>
  <c r="I29" i="29"/>
  <c r="H29" i="29"/>
  <c r="G29" i="29"/>
  <c r="F29" i="29"/>
  <c r="E29" i="29"/>
  <c r="D29" i="29"/>
  <c r="C29" i="29"/>
  <c r="B29" i="29"/>
  <c r="P28" i="29"/>
  <c r="O28" i="29"/>
  <c r="N28" i="29"/>
  <c r="M28" i="29"/>
  <c r="L28" i="29"/>
  <c r="J28" i="29"/>
  <c r="I28" i="29"/>
  <c r="H28" i="29"/>
  <c r="G28" i="29"/>
  <c r="F28" i="29"/>
  <c r="E28" i="29"/>
  <c r="D28" i="29"/>
  <c r="C28" i="29"/>
  <c r="B28" i="29"/>
  <c r="P27" i="29"/>
  <c r="O27" i="29"/>
  <c r="N27" i="29"/>
  <c r="M27" i="29"/>
  <c r="L27" i="29"/>
  <c r="J27" i="29"/>
  <c r="I27" i="29"/>
  <c r="H27" i="29"/>
  <c r="G27" i="29"/>
  <c r="F27" i="29"/>
  <c r="E27" i="29"/>
  <c r="D27" i="29"/>
  <c r="C27" i="29"/>
  <c r="B27" i="29"/>
  <c r="P26" i="29"/>
  <c r="O26" i="29"/>
  <c r="N26" i="29"/>
  <c r="M26" i="29"/>
  <c r="L26" i="29"/>
  <c r="J26" i="29"/>
  <c r="I26" i="29"/>
  <c r="H26" i="29"/>
  <c r="G26" i="29"/>
  <c r="F26" i="29"/>
  <c r="E26" i="29"/>
  <c r="D26" i="29"/>
  <c r="C26" i="29"/>
  <c r="B26" i="29"/>
  <c r="P25" i="29"/>
  <c r="O25" i="29"/>
  <c r="N25" i="29"/>
  <c r="M25" i="29"/>
  <c r="L25" i="29"/>
  <c r="J25" i="29"/>
  <c r="I25" i="29"/>
  <c r="H25" i="29"/>
  <c r="G25" i="29"/>
  <c r="F25" i="29"/>
  <c r="E25" i="29"/>
  <c r="D25" i="29"/>
  <c r="C25" i="29"/>
  <c r="B25" i="29"/>
  <c r="P24" i="29"/>
  <c r="O24" i="29"/>
  <c r="N24" i="29"/>
  <c r="M24" i="29"/>
  <c r="L24" i="29"/>
  <c r="J24" i="29"/>
  <c r="I24" i="29"/>
  <c r="H24" i="29"/>
  <c r="G24" i="29"/>
  <c r="F24" i="29"/>
  <c r="E24" i="29"/>
  <c r="D24" i="29"/>
  <c r="C24" i="29"/>
  <c r="B24" i="29"/>
  <c r="P23" i="29"/>
  <c r="O23" i="29"/>
  <c r="N23" i="29"/>
  <c r="M23" i="29"/>
  <c r="L23" i="29"/>
  <c r="J23" i="29"/>
  <c r="H23" i="29"/>
  <c r="G23" i="29"/>
  <c r="F23" i="29"/>
  <c r="E23" i="29"/>
  <c r="D23" i="29"/>
  <c r="C23" i="29"/>
  <c r="B23" i="29"/>
  <c r="P22" i="29"/>
  <c r="O22" i="29"/>
  <c r="N22" i="29"/>
  <c r="M22" i="29"/>
  <c r="L22" i="29"/>
  <c r="J22" i="29"/>
  <c r="H22" i="29"/>
  <c r="G22" i="29"/>
  <c r="F22" i="29"/>
  <c r="E22" i="29"/>
  <c r="D22" i="29"/>
  <c r="C22" i="29"/>
  <c r="B22" i="29"/>
  <c r="P21" i="29"/>
  <c r="O21" i="29"/>
  <c r="N21" i="29"/>
  <c r="M21" i="29"/>
  <c r="L21" i="29"/>
  <c r="J21" i="29"/>
  <c r="H21" i="29"/>
  <c r="G21" i="29"/>
  <c r="F21" i="29"/>
  <c r="E21" i="29"/>
  <c r="D21" i="29"/>
  <c r="C21" i="29"/>
  <c r="B21" i="29"/>
  <c r="P20" i="29"/>
  <c r="O20" i="29"/>
  <c r="N20" i="29"/>
  <c r="M20" i="29"/>
  <c r="L20" i="29"/>
  <c r="J20" i="29"/>
  <c r="H20" i="29"/>
  <c r="G20" i="29"/>
  <c r="F20" i="29"/>
  <c r="D20" i="29"/>
  <c r="C20" i="29"/>
  <c r="B20" i="29"/>
  <c r="P19" i="29"/>
  <c r="O19" i="29"/>
  <c r="N19" i="29"/>
  <c r="M19" i="29"/>
  <c r="L19" i="29"/>
  <c r="J19" i="29"/>
  <c r="H19" i="29"/>
  <c r="G19" i="29"/>
  <c r="F19" i="29"/>
  <c r="D19" i="29"/>
  <c r="C19" i="29"/>
  <c r="B19" i="29"/>
  <c r="P18" i="29"/>
  <c r="O18" i="29"/>
  <c r="N18" i="29"/>
  <c r="M18" i="29"/>
  <c r="L18" i="29"/>
  <c r="J18" i="29"/>
  <c r="H18" i="29"/>
  <c r="G18" i="29"/>
  <c r="F18" i="29"/>
  <c r="D18" i="29"/>
  <c r="C18" i="29"/>
  <c r="B18" i="29"/>
  <c r="P17" i="29"/>
  <c r="O17" i="29"/>
  <c r="N17" i="29"/>
  <c r="M17" i="29"/>
  <c r="L17" i="29"/>
  <c r="J17" i="29"/>
  <c r="H17" i="29"/>
  <c r="G17" i="29"/>
  <c r="F17" i="29"/>
  <c r="D17" i="29"/>
  <c r="C17" i="29"/>
  <c r="B17" i="29"/>
  <c r="P16" i="29"/>
  <c r="O16" i="29"/>
  <c r="N16" i="29"/>
  <c r="M16" i="29"/>
  <c r="L16" i="29"/>
  <c r="J16" i="29"/>
  <c r="H16" i="29"/>
  <c r="G16" i="29"/>
  <c r="F16" i="29"/>
  <c r="D16" i="29"/>
  <c r="C16" i="29"/>
  <c r="B16" i="29"/>
  <c r="P15" i="29"/>
  <c r="O15" i="29"/>
  <c r="N15" i="29"/>
  <c r="M15" i="29"/>
  <c r="L15" i="29"/>
  <c r="J15" i="29"/>
  <c r="H15" i="29"/>
  <c r="G15" i="29"/>
  <c r="F15" i="29"/>
  <c r="D15" i="29"/>
  <c r="C15" i="29"/>
  <c r="B15" i="29"/>
  <c r="P14" i="29"/>
  <c r="O14" i="29"/>
  <c r="N14" i="29"/>
  <c r="M14" i="29"/>
  <c r="L14" i="29"/>
  <c r="J14" i="29"/>
  <c r="H14" i="29"/>
  <c r="G14" i="29"/>
  <c r="D14" i="29"/>
  <c r="C14" i="29"/>
  <c r="B14" i="29"/>
  <c r="P13" i="29"/>
  <c r="O13" i="29"/>
  <c r="M13" i="29"/>
  <c r="L13" i="29"/>
  <c r="J13" i="29"/>
  <c r="H13" i="29"/>
  <c r="D13" i="29"/>
  <c r="C13" i="29"/>
  <c r="B13" i="29"/>
  <c r="P12" i="29"/>
  <c r="O12" i="29"/>
  <c r="M12" i="29"/>
  <c r="L12" i="29"/>
  <c r="J12" i="29"/>
  <c r="H12" i="29"/>
  <c r="D12" i="29"/>
  <c r="C12" i="29"/>
  <c r="B12" i="29"/>
  <c r="P11" i="29"/>
  <c r="O11" i="29"/>
  <c r="M11" i="29"/>
  <c r="L11" i="29"/>
  <c r="J11" i="29"/>
  <c r="H11" i="29"/>
  <c r="D11" i="29"/>
  <c r="C11" i="29"/>
  <c r="B11" i="29"/>
  <c r="P10" i="29"/>
  <c r="O10" i="29"/>
  <c r="M10" i="29"/>
  <c r="L10" i="29"/>
  <c r="J10" i="29"/>
  <c r="H10" i="29"/>
  <c r="D10" i="29"/>
  <c r="C10" i="29"/>
  <c r="P9" i="29"/>
  <c r="O9" i="29"/>
  <c r="L9" i="29"/>
  <c r="J9" i="29"/>
  <c r="H9" i="29"/>
  <c r="D9" i="29"/>
  <c r="C9" i="29"/>
  <c r="P8" i="29"/>
  <c r="O8" i="29"/>
  <c r="L8" i="29"/>
  <c r="J8" i="29"/>
  <c r="H8" i="29"/>
  <c r="D8" i="29"/>
  <c r="C8" i="29"/>
  <c r="P7" i="29"/>
  <c r="O7" i="29"/>
  <c r="L7" i="29"/>
  <c r="J7" i="29"/>
  <c r="H7" i="29"/>
  <c r="D7" i="29"/>
  <c r="C7" i="29"/>
  <c r="P6" i="29"/>
  <c r="O6" i="29"/>
  <c r="L6" i="29"/>
  <c r="J6" i="29"/>
  <c r="H6" i="29"/>
  <c r="D6" i="29"/>
  <c r="C6" i="29"/>
  <c r="P5" i="29"/>
  <c r="O5" i="29"/>
  <c r="L5" i="29"/>
  <c r="J5" i="29"/>
  <c r="H5" i="29"/>
  <c r="D5" i="29"/>
  <c r="C5" i="29"/>
  <c r="L4" i="29"/>
  <c r="J4" i="29"/>
  <c r="H4" i="29"/>
  <c r="D4" i="29"/>
  <c r="Q62" i="22"/>
  <c r="Q62" i="29" s="1"/>
  <c r="Q61" i="22"/>
  <c r="Q61" i="29" s="1"/>
  <c r="Q60" i="22"/>
  <c r="Q60" i="29" s="1"/>
  <c r="Q59" i="22"/>
  <c r="Q59" i="29" s="1"/>
  <c r="Q58" i="22"/>
  <c r="Q58" i="29" s="1"/>
  <c r="Q57" i="22"/>
  <c r="Q57" i="29" s="1"/>
  <c r="Q56" i="22"/>
  <c r="Q56" i="29" s="1"/>
  <c r="Q55" i="22"/>
  <c r="Q55" i="29" s="1"/>
  <c r="Q54" i="22"/>
  <c r="Q54" i="29" s="1"/>
  <c r="Q53" i="22"/>
  <c r="Q53" i="29" s="1"/>
  <c r="Q52" i="22"/>
  <c r="Q52" i="29" s="1"/>
  <c r="Q51" i="22"/>
  <c r="Q51" i="29" s="1"/>
  <c r="Q50" i="22"/>
  <c r="Q50" i="29" s="1"/>
  <c r="Q49" i="22"/>
  <c r="Q49" i="29" s="1"/>
  <c r="Q48" i="22"/>
  <c r="Q48" i="29" s="1"/>
  <c r="Q47" i="22"/>
  <c r="Q47" i="29" s="1"/>
  <c r="Q46" i="22"/>
  <c r="Q46" i="29" s="1"/>
  <c r="Q45" i="22"/>
  <c r="Q45" i="29" s="1"/>
  <c r="Q44" i="22"/>
  <c r="Q44" i="29" s="1"/>
  <c r="Q43" i="22"/>
  <c r="Q43" i="29" s="1"/>
  <c r="Q42" i="22"/>
  <c r="Q42" i="29" s="1"/>
  <c r="Q41" i="22"/>
  <c r="Q41" i="29" s="1"/>
  <c r="Q40" i="22"/>
  <c r="Q40" i="29" s="1"/>
  <c r="Q39" i="22"/>
  <c r="Q39" i="29" s="1"/>
  <c r="Q38" i="22"/>
  <c r="Q38" i="29" s="1"/>
  <c r="P64" i="13" l="1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P64" i="12" l="1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S60" i="17" l="1"/>
  <c r="P60" i="17"/>
  <c r="O60" i="17"/>
  <c r="N60" i="17"/>
  <c r="M60" i="17"/>
  <c r="L60" i="17"/>
  <c r="J60" i="17"/>
  <c r="I60" i="17"/>
  <c r="H60" i="17"/>
  <c r="G60" i="17"/>
  <c r="F60" i="17"/>
  <c r="E60" i="17"/>
  <c r="D60" i="17"/>
  <c r="C60" i="17"/>
  <c r="B60" i="17"/>
  <c r="S59" i="17"/>
  <c r="R59" i="17"/>
  <c r="Q59" i="17"/>
  <c r="P59" i="17"/>
  <c r="O59" i="17"/>
  <c r="N59" i="17"/>
  <c r="M59" i="17"/>
  <c r="L59" i="17"/>
  <c r="J59" i="17"/>
  <c r="I59" i="17"/>
  <c r="H59" i="17"/>
  <c r="G59" i="17"/>
  <c r="F59" i="17"/>
  <c r="E59" i="17"/>
  <c r="D59" i="17"/>
  <c r="C59" i="17"/>
  <c r="B59" i="17"/>
  <c r="S58" i="17"/>
  <c r="R58" i="17"/>
  <c r="Q58" i="17"/>
  <c r="P58" i="17"/>
  <c r="O58" i="17"/>
  <c r="N58" i="17"/>
  <c r="M58" i="17"/>
  <c r="L58" i="17"/>
  <c r="J58" i="17"/>
  <c r="I58" i="17"/>
  <c r="H58" i="17"/>
  <c r="G58" i="17"/>
  <c r="F58" i="17"/>
  <c r="E58" i="17"/>
  <c r="D58" i="17"/>
  <c r="C58" i="17"/>
  <c r="B58" i="17"/>
  <c r="S57" i="17"/>
  <c r="R57" i="17"/>
  <c r="Q57" i="17"/>
  <c r="P57" i="17"/>
  <c r="O57" i="17"/>
  <c r="N57" i="17"/>
  <c r="M57" i="17"/>
  <c r="L57" i="17"/>
  <c r="J57" i="17"/>
  <c r="I57" i="17"/>
  <c r="H57" i="17"/>
  <c r="G57" i="17"/>
  <c r="F57" i="17"/>
  <c r="E57" i="17"/>
  <c r="D57" i="17"/>
  <c r="C57" i="17"/>
  <c r="B57" i="17"/>
  <c r="S56" i="17"/>
  <c r="R56" i="17"/>
  <c r="Q56" i="17"/>
  <c r="P56" i="17"/>
  <c r="O56" i="17"/>
  <c r="N56" i="17"/>
  <c r="M56" i="17"/>
  <c r="L56" i="17"/>
  <c r="J56" i="17"/>
  <c r="I56" i="17"/>
  <c r="H56" i="17"/>
  <c r="G56" i="17"/>
  <c r="F56" i="17"/>
  <c r="E56" i="17"/>
  <c r="D56" i="17"/>
  <c r="C56" i="17"/>
  <c r="B56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</calcChain>
</file>

<file path=xl/sharedStrings.xml><?xml version="1.0" encoding="utf-8"?>
<sst xmlns="http://schemas.openxmlformats.org/spreadsheetml/2006/main" count="1806" uniqueCount="157">
  <si>
    <t>Gross domestic product at current prices per head of population (HVGDP)</t>
  </si>
  <si>
    <t>Country</t>
  </si>
  <si>
    <t>Unit</t>
  </si>
  <si>
    <t>NA</t>
  </si>
  <si>
    <t>Belgium</t>
  </si>
  <si>
    <t>Germany</t>
  </si>
  <si>
    <t>Ireland</t>
  </si>
  <si>
    <t>Greece</t>
  </si>
  <si>
    <t>Spain</t>
  </si>
  <si>
    <t>France</t>
  </si>
  <si>
    <t>Italy</t>
  </si>
  <si>
    <t>Luxembourg</t>
  </si>
  <si>
    <t>Netherlands</t>
  </si>
  <si>
    <t>Austria</t>
  </si>
  <si>
    <t>Portugal</t>
  </si>
  <si>
    <t>Finland</t>
  </si>
  <si>
    <t>United Kingdom</t>
  </si>
  <si>
    <t>Japan</t>
  </si>
  <si>
    <t>United States</t>
  </si>
  <si>
    <t xml:space="preserve">(1000 EUR) </t>
  </si>
  <si>
    <t>Gross national income at current prices per head of population (HVGNP)</t>
  </si>
  <si>
    <t>Nominal long-term interest rates (ILN)</t>
  </si>
  <si>
    <t xml:space="preserve">(%) </t>
  </si>
  <si>
    <t>Nominal short-term interest rates (ISN)</t>
  </si>
  <si>
    <t>Price deflator gross domestic product (PVGD)</t>
  </si>
  <si>
    <t>(ECU/EUR: 2010 = 100)- Weighted mean of t/t-1 national growth rates (weights: current prices in ECU/EUR)</t>
  </si>
  <si>
    <t>ECU/EUR: 2010 = 100</t>
  </si>
  <si>
    <t>Mrd ECU/EUR</t>
  </si>
  <si>
    <t>Gross national income at current prices (UVGN)</t>
  </si>
  <si>
    <t>National consumer price index (All-items) (ZCPIN)</t>
  </si>
  <si>
    <t xml:space="preserve">(2010 = 100) </t>
  </si>
  <si>
    <t>Gross domestic product at 2010 prices (UVGD)</t>
  </si>
  <si>
    <t>Gross domestic product at 2010 prices per head of population (HVGDP)</t>
  </si>
  <si>
    <t>Gross national income at 2010 prices (UVGN)</t>
  </si>
  <si>
    <t>Gross national income at 2010 prices per head of population (HVGNP)</t>
  </si>
  <si>
    <t>DDDI05CHA156NWDB</t>
  </si>
  <si>
    <t>DDDI051WA156NWDB</t>
  </si>
  <si>
    <t>DDDI05EZA156NWDB</t>
  </si>
  <si>
    <t>DDDI05USA156NWDB</t>
  </si>
  <si>
    <t>DDDI05GBA156NWDB</t>
  </si>
  <si>
    <t>DDDI05JPA156NWDB</t>
  </si>
  <si>
    <t>DDDI05PTA156NWDB</t>
  </si>
  <si>
    <t>DDDI05NLA156NWDB</t>
  </si>
  <si>
    <t>DDDI05LUA156NWDB</t>
  </si>
  <si>
    <t>DDDI05ITA156NWDB</t>
  </si>
  <si>
    <t>DDDI05IEA156NWDB</t>
  </si>
  <si>
    <t>DDDI05GRA156NWDB</t>
  </si>
  <si>
    <t>DDDI05FRA156NWDB</t>
  </si>
  <si>
    <t>DDDI05FIA156NWDB</t>
  </si>
  <si>
    <t>DDDI05ESA156NWDB</t>
  </si>
  <si>
    <t>DDDI05DEA156NWDB</t>
  </si>
  <si>
    <t>DDDI05BEA156NWDB</t>
  </si>
  <si>
    <t>DDDI05ATA156NWDB</t>
  </si>
  <si>
    <t>DATE</t>
  </si>
  <si>
    <t>M3TOGDPSWITZ</t>
  </si>
  <si>
    <t>M3TOGDPWORLD</t>
  </si>
  <si>
    <t>M3TOGDPEUROZONE</t>
  </si>
  <si>
    <t>M3TOGDPUSA</t>
  </si>
  <si>
    <t>M3TOGDPUK</t>
  </si>
  <si>
    <t>M3TOGDPJPN</t>
  </si>
  <si>
    <t>M3TOGDPPRT</t>
  </si>
  <si>
    <t>M3TOGDPNED</t>
  </si>
  <si>
    <t>M3TOGDPLUX</t>
  </si>
  <si>
    <t>M3TOGDPITA</t>
  </si>
  <si>
    <t>M3TOGDPIRE</t>
  </si>
  <si>
    <t>M3TOGDPGRC</t>
  </si>
  <si>
    <t>M3TOGDPFRA</t>
  </si>
  <si>
    <t>M3TOGDPFIN</t>
  </si>
  <si>
    <t>M3TOGDPESP</t>
  </si>
  <si>
    <t>M3TOGDPGER</t>
  </si>
  <si>
    <t>M3TOGDPBEL</t>
  </si>
  <si>
    <t>M3TOGDPAUT</t>
  </si>
  <si>
    <t>percent</t>
  </si>
  <si>
    <t>EXCEL WORKBOOK CONTENTS</t>
  </si>
  <si>
    <t>(obtained as 100/M3 TO GDP RATIO)</t>
  </si>
  <si>
    <t>(percent)</t>
  </si>
  <si>
    <t>(2010 = 100)</t>
  </si>
  <si>
    <t>M3 to GDP Ratio</t>
  </si>
  <si>
    <t>M3 Velocity</t>
  </si>
  <si>
    <t>GDP Deflator</t>
  </si>
  <si>
    <t>GDP at 2010 prices</t>
  </si>
  <si>
    <t>GDP at current prices (UVGD)</t>
  </si>
  <si>
    <t>GDP at current prices per head of population (HVGDP)</t>
  </si>
  <si>
    <t>GDP at 2010 prices per head of population</t>
  </si>
  <si>
    <t>Gross national income at  2010 prices (UVGN)</t>
  </si>
  <si>
    <t>GNI at current prices per head of population (HVGNP)</t>
  </si>
  <si>
    <t>GNI at 2010prices per head of population (HVGNP)</t>
  </si>
  <si>
    <t>Consumer price index</t>
  </si>
  <si>
    <t>Nominal short-term interest rates (ILN)</t>
  </si>
  <si>
    <t>Moody's Seasoned Baa Corporate Bond Yield Relative to Yield on 10-Year Treasury Constant Maturity, Percent, Annual, Not Seasonally Adjusted</t>
  </si>
  <si>
    <t>BAA10YM</t>
  </si>
  <si>
    <t>Frequency: Annual</t>
  </si>
  <si>
    <t>observation</t>
  </si>
  <si>
    <t>Contents</t>
  </si>
  <si>
    <t>Weighted geometric mean (weights GDP at current prices in ECU/EUR)</t>
  </si>
  <si>
    <t>Euro area</t>
  </si>
  <si>
    <t>(%)</t>
  </si>
  <si>
    <t>M3 at 2010 prices</t>
  </si>
  <si>
    <t>M3 Nominal</t>
  </si>
  <si>
    <t>Mrd ECU/EUR- Standard aggregation</t>
  </si>
  <si>
    <t>M3EUROZONE</t>
  </si>
  <si>
    <t>Inflation (CPI)</t>
  </si>
  <si>
    <t>Inflation (Deflactor)</t>
  </si>
  <si>
    <t>Real long-term interest rates (ILN) - CPI</t>
  </si>
  <si>
    <t>Real short-term interest rates (ISN) - LN CPI</t>
  </si>
  <si>
    <t>,</t>
  </si>
  <si>
    <t>Real Long-term interest rate (LN-CPI)</t>
  </si>
  <si>
    <t>Real short-term interest rate (LN-CPI)</t>
  </si>
  <si>
    <t>TREND-REG</t>
  </si>
  <si>
    <t>100 times natural logaritm</t>
  </si>
  <si>
    <t>GDPPC2010</t>
  </si>
  <si>
    <t>original units</t>
  </si>
  <si>
    <t>RAW DATA</t>
  </si>
  <si>
    <t>AUT</t>
  </si>
  <si>
    <t>BEL</t>
  </si>
  <si>
    <t>DEU</t>
  </si>
  <si>
    <t>ESP</t>
  </si>
  <si>
    <t>IRE</t>
  </si>
  <si>
    <t>FIN</t>
  </si>
  <si>
    <t>FRA</t>
  </si>
  <si>
    <t>GRC</t>
  </si>
  <si>
    <t>ITA</t>
  </si>
  <si>
    <t>LUX</t>
  </si>
  <si>
    <t>NED</t>
  </si>
  <si>
    <t>PRT</t>
  </si>
  <si>
    <t>JPN</t>
  </si>
  <si>
    <t>UK</t>
  </si>
  <si>
    <t>USA</t>
  </si>
  <si>
    <t>M3TOGDP</t>
  </si>
  <si>
    <t>DEFLGDP</t>
  </si>
  <si>
    <t>GDPCURR</t>
  </si>
  <si>
    <t>GDP2010</t>
  </si>
  <si>
    <t>GDPPCCURR</t>
  </si>
  <si>
    <t>GNICURR</t>
  </si>
  <si>
    <t>GNI2010</t>
  </si>
  <si>
    <t>GNIPCCURR</t>
  </si>
  <si>
    <t>GNIPC2010</t>
  </si>
  <si>
    <t>ZCPIN</t>
  </si>
  <si>
    <t>LTIRNOM</t>
  </si>
  <si>
    <t>STIRNOM</t>
  </si>
  <si>
    <t>M3NOM</t>
  </si>
  <si>
    <t>M32010</t>
  </si>
  <si>
    <t>INFLZCPIN</t>
  </si>
  <si>
    <t>INFLDEFLGDP</t>
  </si>
  <si>
    <t>LTIRREALCPI</t>
  </si>
  <si>
    <t>STIRREALCPI</t>
  </si>
  <si>
    <t>GDPPC2010TREND</t>
  </si>
  <si>
    <t>100LN_GDPPC2010TREND</t>
  </si>
  <si>
    <t>EXPECTINFLCPI</t>
  </si>
  <si>
    <t>.</t>
  </si>
  <si>
    <t>defl=100*nom/real</t>
  </si>
  <si>
    <t>Eurozone</t>
  </si>
  <si>
    <t>M3VELOCITY</t>
  </si>
  <si>
    <t>M3VELOC-GER</t>
  </si>
  <si>
    <t>M3VELOC-EUROZONE</t>
  </si>
  <si>
    <t>M3VELOC-PAUT</t>
  </si>
  <si>
    <t>M3TVELOC-BEL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</si>
</sst>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0.0000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9" fontId="24" fillId="0" borderId="0" applyFont="0" applyFill="0" applyBorder="0" applyAlignment="0" applyProtection="0"/>
    <xf numFmtId="0" fontId="6" fillId="0" borderId="0"/>
    <xf numFmtId="0" fontId="5" fillId="0" borderId="0"/>
    <xf numFmtId="0" fontId="2" fillId="0" borderId="0"/>
  </cellStyleXfs>
  <cellXfs count="51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164" fontId="0" fillId="0" borderId="0" xfId="0" applyNumberFormat="1"/>
    <xf numFmtId="164" fontId="0" fillId="36" borderId="0" xfId="0" applyNumberFormat="1" applyFill="1" applyAlignment="1">
      <alignment horizontal="center"/>
    </xf>
    <xf numFmtId="164" fontId="0" fillId="34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4" fillId="35" borderId="0" xfId="0" applyNumberFormat="1" applyFont="1" applyFill="1" applyAlignment="1">
      <alignment horizontal="center"/>
    </xf>
    <xf numFmtId="164" fontId="24" fillId="38" borderId="0" xfId="0" applyNumberFormat="1" applyFont="1" applyFill="1" applyAlignment="1">
      <alignment horizontal="center"/>
    </xf>
    <xf numFmtId="164" fontId="24" fillId="37" borderId="0" xfId="0" applyNumberFormat="1" applyFon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5" fillId="0" borderId="0" xfId="0" applyFont="1"/>
    <xf numFmtId="164" fontId="0" fillId="41" borderId="0" xfId="0" applyNumberFormat="1" applyFill="1" applyAlignment="1">
      <alignment horizontal="center"/>
    </xf>
    <xf numFmtId="164" fontId="0" fillId="40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64" fontId="0" fillId="0" borderId="0" xfId="0" applyNumberFormat="1" applyFill="1"/>
    <xf numFmtId="164" fontId="0" fillId="42" borderId="0" xfId="0" applyNumberFormat="1" applyFill="1"/>
    <xf numFmtId="164" fontId="0" fillId="37" borderId="0" xfId="0" applyNumberFormat="1" applyFill="1"/>
    <xf numFmtId="164" fontId="0" fillId="41" borderId="0" xfId="0" applyNumberFormat="1" applyFill="1"/>
    <xf numFmtId="164" fontId="0" fillId="38" borderId="0" xfId="0" applyNumberFormat="1" applyFont="1" applyFill="1" applyAlignment="1">
      <alignment horizontal="center"/>
    </xf>
    <xf numFmtId="164" fontId="0" fillId="0" borderId="0" xfId="42" applyNumberFormat="1" applyFont="1" applyAlignment="1">
      <alignment horizontal="center"/>
    </xf>
    <xf numFmtId="0" fontId="6" fillId="0" borderId="0" xfId="43"/>
    <xf numFmtId="0" fontId="6" fillId="33" borderId="0" xfId="43" applyFill="1"/>
    <xf numFmtId="0" fontId="5" fillId="0" borderId="0" xfId="44"/>
    <xf numFmtId="0" fontId="4" fillId="0" borderId="0" xfId="44" applyFont="1"/>
    <xf numFmtId="0" fontId="3" fillId="0" borderId="0" xfId="43" applyFont="1"/>
    <xf numFmtId="0" fontId="3" fillId="0" borderId="0" xfId="44" applyFont="1"/>
    <xf numFmtId="2" fontId="6" fillId="0" borderId="0" xfId="43" applyNumberFormat="1"/>
    <xf numFmtId="2" fontId="0" fillId="33" borderId="0" xfId="0" applyNumberFormat="1" applyFill="1"/>
    <xf numFmtId="164" fontId="0" fillId="0" borderId="0" xfId="42" applyNumberFormat="1" applyFont="1"/>
    <xf numFmtId="164" fontId="0" fillId="43" borderId="0" xfId="42" applyNumberFormat="1" applyFont="1" applyFill="1"/>
    <xf numFmtId="164" fontId="0" fillId="43" borderId="0" xfId="42" applyNumberFormat="1" applyFont="1" applyFill="1" applyAlignment="1">
      <alignment horizontal="center"/>
    </xf>
    <xf numFmtId="164" fontId="0" fillId="35" borderId="0" xfId="0" applyNumberFormat="1" applyFill="1"/>
    <xf numFmtId="2" fontId="0" fillId="36" borderId="0" xfId="0" applyNumberFormat="1" applyFill="1" applyAlignment="1">
      <alignment horizontal="center"/>
    </xf>
    <xf numFmtId="2" fontId="0" fillId="41" borderId="0" xfId="0" applyNumberFormat="1" applyFill="1" applyAlignment="1">
      <alignment horizontal="center"/>
    </xf>
    <xf numFmtId="2" fontId="0" fillId="40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2" fontId="0" fillId="44" borderId="0" xfId="0" applyNumberFormat="1" applyFill="1"/>
    <xf numFmtId="0" fontId="0" fillId="0" borderId="0" xfId="0" applyFill="1" applyAlignment="1">
      <alignment horizontal="center"/>
    </xf>
    <xf numFmtId="166" fontId="2" fillId="0" borderId="0" xfId="45" applyNumberFormat="1"/>
    <xf numFmtId="166" fontId="1" fillId="0" borderId="0" xfId="45" applyNumberFormat="1" applyFont="1"/>
    <xf numFmtId="0" fontId="0" fillId="33" borderId="0" xfId="0" applyFill="1" applyAlignment="1">
      <alignment horizontal="center"/>
    </xf>
    <xf numFmtId="164" fontId="0" fillId="45" borderId="0" xfId="42" applyNumberFormat="1" applyFont="1" applyFill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25DE07ED-4630-46D7-B22C-CB06459346D9}"/>
    <cellStyle name="Normal 3" xfId="44" xr:uid="{58B21F11-B061-45B1-9C3A-D36CF51EA850}"/>
    <cellStyle name="Normal 4" xfId="45" xr:uid="{0B0E27DF-1585-4EBE-A5F6-CAD9A07DB20B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668D-191D-467B-BC41-70AC30EB7AD8}">
  <dimension ref="B1:D24"/>
  <sheetViews>
    <sheetView workbookViewId="0">
      <selection activeCell="C10" sqref="C10"/>
    </sheetView>
  </sheetViews>
  <sheetFormatPr defaultRowHeight="12.75" x14ac:dyDescent="0.2"/>
  <cols>
    <col min="1" max="1" width="11.42578125" customWidth="1"/>
    <col min="2" max="2" width="3.85546875" style="9" customWidth="1"/>
    <col min="3" max="3" width="46.5703125" customWidth="1"/>
    <col min="4" max="4" width="34.28515625" customWidth="1"/>
  </cols>
  <sheetData>
    <row r="1" spans="2:4" ht="18" x14ac:dyDescent="0.25">
      <c r="C1" s="19" t="s">
        <v>73</v>
      </c>
    </row>
    <row r="2" spans="2:4" ht="18" x14ac:dyDescent="0.25">
      <c r="C2" s="19"/>
    </row>
    <row r="3" spans="2:4" x14ac:dyDescent="0.2">
      <c r="B3" s="9">
        <v>1</v>
      </c>
      <c r="C3" t="s">
        <v>93</v>
      </c>
    </row>
    <row r="4" spans="2:4" x14ac:dyDescent="0.2">
      <c r="B4" s="9">
        <v>2</v>
      </c>
      <c r="C4" t="s">
        <v>77</v>
      </c>
      <c r="D4" t="s">
        <v>75</v>
      </c>
    </row>
    <row r="5" spans="2:4" x14ac:dyDescent="0.2">
      <c r="B5" s="9">
        <v>3</v>
      </c>
      <c r="C5" t="s">
        <v>78</v>
      </c>
      <c r="D5" t="s">
        <v>74</v>
      </c>
    </row>
    <row r="6" spans="2:4" x14ac:dyDescent="0.2">
      <c r="B6" s="9">
        <v>4</v>
      </c>
      <c r="C6" t="s">
        <v>79</v>
      </c>
      <c r="D6" t="s">
        <v>76</v>
      </c>
    </row>
    <row r="7" spans="2:4" x14ac:dyDescent="0.2">
      <c r="B7" s="9">
        <v>5</v>
      </c>
      <c r="C7" t="s">
        <v>81</v>
      </c>
      <c r="D7" t="s">
        <v>27</v>
      </c>
    </row>
    <row r="8" spans="2:4" x14ac:dyDescent="0.2">
      <c r="B8" s="9">
        <v>6</v>
      </c>
      <c r="C8" t="s">
        <v>80</v>
      </c>
      <c r="D8" t="s">
        <v>27</v>
      </c>
    </row>
    <row r="9" spans="2:4" x14ac:dyDescent="0.2">
      <c r="B9" s="9">
        <v>7</v>
      </c>
      <c r="C9" t="s">
        <v>82</v>
      </c>
      <c r="D9" t="s">
        <v>19</v>
      </c>
    </row>
    <row r="10" spans="2:4" x14ac:dyDescent="0.2">
      <c r="B10" s="9">
        <v>8</v>
      </c>
      <c r="C10" t="s">
        <v>83</v>
      </c>
      <c r="D10" t="s">
        <v>19</v>
      </c>
    </row>
    <row r="11" spans="2:4" x14ac:dyDescent="0.2">
      <c r="B11" s="9">
        <v>9</v>
      </c>
      <c r="C11" t="s">
        <v>28</v>
      </c>
      <c r="D11" t="s">
        <v>27</v>
      </c>
    </row>
    <row r="12" spans="2:4" x14ac:dyDescent="0.2">
      <c r="B12" s="9">
        <v>10</v>
      </c>
      <c r="C12" t="s">
        <v>84</v>
      </c>
      <c r="D12" t="s">
        <v>27</v>
      </c>
    </row>
    <row r="13" spans="2:4" x14ac:dyDescent="0.2">
      <c r="B13" s="9">
        <v>11</v>
      </c>
      <c r="C13" t="s">
        <v>85</v>
      </c>
      <c r="D13" t="s">
        <v>19</v>
      </c>
    </row>
    <row r="14" spans="2:4" x14ac:dyDescent="0.2">
      <c r="B14" s="9">
        <v>12</v>
      </c>
      <c r="C14" t="s">
        <v>86</v>
      </c>
      <c r="D14" t="s">
        <v>19</v>
      </c>
    </row>
    <row r="15" spans="2:4" x14ac:dyDescent="0.2">
      <c r="B15" s="9">
        <v>13</v>
      </c>
      <c r="C15" t="s">
        <v>87</v>
      </c>
      <c r="D15" t="s">
        <v>30</v>
      </c>
    </row>
    <row r="16" spans="2:4" x14ac:dyDescent="0.2">
      <c r="B16" s="9">
        <v>14</v>
      </c>
      <c r="C16" t="s">
        <v>21</v>
      </c>
      <c r="D16" t="s">
        <v>75</v>
      </c>
    </row>
    <row r="17" spans="2:4" x14ac:dyDescent="0.2">
      <c r="B17" s="9">
        <v>15</v>
      </c>
      <c r="C17" t="s">
        <v>88</v>
      </c>
      <c r="D17" t="s">
        <v>75</v>
      </c>
    </row>
    <row r="18" spans="2:4" x14ac:dyDescent="0.2">
      <c r="B18" s="9">
        <v>16</v>
      </c>
      <c r="C18" t="s">
        <v>89</v>
      </c>
    </row>
    <row r="19" spans="2:4" x14ac:dyDescent="0.2">
      <c r="B19" s="9">
        <v>17</v>
      </c>
      <c r="C19" t="s">
        <v>98</v>
      </c>
      <c r="D19" t="s">
        <v>27</v>
      </c>
    </row>
    <row r="20" spans="2:4" x14ac:dyDescent="0.2">
      <c r="B20" s="9">
        <v>18</v>
      </c>
      <c r="C20" t="s">
        <v>97</v>
      </c>
      <c r="D20" t="s">
        <v>27</v>
      </c>
    </row>
    <row r="21" spans="2:4" x14ac:dyDescent="0.2">
      <c r="B21" s="9">
        <v>19</v>
      </c>
      <c r="C21" t="s">
        <v>101</v>
      </c>
      <c r="D21" t="s">
        <v>75</v>
      </c>
    </row>
    <row r="22" spans="2:4" x14ac:dyDescent="0.2">
      <c r="B22" s="9">
        <v>20</v>
      </c>
      <c r="C22" t="s">
        <v>102</v>
      </c>
      <c r="D22" t="s">
        <v>75</v>
      </c>
    </row>
    <row r="23" spans="2:4" x14ac:dyDescent="0.2">
      <c r="B23" s="9">
        <v>21</v>
      </c>
      <c r="C23" t="s">
        <v>106</v>
      </c>
      <c r="D23" t="s">
        <v>75</v>
      </c>
    </row>
    <row r="24" spans="2:4" x14ac:dyDescent="0.2">
      <c r="B24" s="9">
        <v>22</v>
      </c>
      <c r="C24" t="s">
        <v>107</v>
      </c>
      <c r="D24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B647-B5B6-4B17-92AD-8B2214F8D5B8}">
  <dimension ref="A1:Q64"/>
  <sheetViews>
    <sheetView workbookViewId="0">
      <selection activeCell="G11" sqref="G11"/>
    </sheetView>
  </sheetViews>
  <sheetFormatPr defaultRowHeight="12.75" x14ac:dyDescent="0.2"/>
  <cols>
    <col min="2" max="15" width="9.28515625" bestFit="1" customWidth="1"/>
    <col min="16" max="16" width="9.5703125" bestFit="1" customWidth="1"/>
  </cols>
  <sheetData>
    <row r="1" spans="1:17" x14ac:dyDescent="0.2">
      <c r="A1" t="s">
        <v>134</v>
      </c>
      <c r="B1" s="1" t="s">
        <v>33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2"/>
    </row>
    <row r="3" spans="1:17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</row>
    <row r="4" spans="1:17" x14ac:dyDescent="0.2">
      <c r="A4">
        <v>1960</v>
      </c>
      <c r="B4" s="5">
        <f>100*'9_GNIcurr'!B4/'4_DEFLGDP'!B4</f>
        <v>70.201821872504098</v>
      </c>
      <c r="C4" s="5">
        <f>100*'9_GNIcurr'!C4/'4_DEFLGDP'!C4</f>
        <v>92.094721955290453</v>
      </c>
      <c r="D4" s="5">
        <f>100*'9_GNIcurr'!D4/'4_DEFLGDP'!D4</f>
        <v>674.83909180640353</v>
      </c>
      <c r="E4" s="5">
        <f>100*'9_GNIcurr'!E4/'4_DEFLGDP'!E4</f>
        <v>172.53259997648237</v>
      </c>
      <c r="F4" s="5">
        <f>100*'9_GNIcurr'!F4/'4_DEFLGDP'!F4</f>
        <v>39.063383471792108</v>
      </c>
      <c r="G4" s="5">
        <f>100*'9_GNIcurr'!G4/'4_DEFLGDP'!G4</f>
        <v>451.22193974508104</v>
      </c>
      <c r="H4" s="5">
        <f>100*'9_GNIcurr'!H4/'4_DEFLGDP'!H4</f>
        <v>40.751382930946498</v>
      </c>
      <c r="I4" s="5">
        <f>100*'9_GNIcurr'!I4/'4_DEFLGDP'!I4</f>
        <v>20.587518937388481</v>
      </c>
      <c r="J4" s="5">
        <f>100*'9_GNIcurr'!J4/'4_DEFLGDP'!J4</f>
        <v>437.30524436309418</v>
      </c>
      <c r="K4" s="5">
        <f>100*'9_GNIcurr'!K4/'4_DEFLGDP'!K4</f>
        <v>5.1593161675621326</v>
      </c>
      <c r="L4" s="5">
        <f>100*'9_GNIcurr'!L4/'4_DEFLGDP'!L4</f>
        <v>150.78207776072045</v>
      </c>
      <c r="M4" s="5">
        <f>100*'9_GNIcurr'!M4/'4_DEFLGDP'!M4</f>
        <v>31.206461795798624</v>
      </c>
      <c r="N4" s="5">
        <f>100*'9_GNIcurr'!N4/'4_DEFLGDP'!N4</f>
        <v>554.63196541834941</v>
      </c>
      <c r="O4" s="5">
        <f>100*'9_GNIcurr'!O4/'4_DEFLGDP'!O4</f>
        <v>557.45673932044076</v>
      </c>
      <c r="P4" s="5">
        <f>100*'9_GNIcurr'!P4/'4_DEFLGDP'!P4</f>
        <v>2382.5768821248234</v>
      </c>
    </row>
    <row r="5" spans="1:17" x14ac:dyDescent="0.2">
      <c r="A5">
        <v>1961</v>
      </c>
      <c r="B5" s="5">
        <f>100*'9_GNIcurr'!B5/'4_DEFLGDP'!B5</f>
        <v>73.872930953368197</v>
      </c>
      <c r="C5" s="5">
        <f>100*'9_GNIcurr'!C5/'4_DEFLGDP'!C5</f>
        <v>96.588040179126978</v>
      </c>
      <c r="D5" s="5">
        <f>100*'9_GNIcurr'!D5/'4_DEFLGDP'!D5</f>
        <v>704.75073629939277</v>
      </c>
      <c r="E5" s="5">
        <f>100*'9_GNIcurr'!E5/'4_DEFLGDP'!E5</f>
        <v>193.00386201913025</v>
      </c>
      <c r="F5" s="5">
        <f>100*'9_GNIcurr'!F5/'4_DEFLGDP'!F5</f>
        <v>42.007755552643708</v>
      </c>
      <c r="G5" s="5">
        <f>100*'9_GNIcurr'!G5/'4_DEFLGDP'!G5</f>
        <v>473.46678543770429</v>
      </c>
      <c r="H5" s="5">
        <f>100*'9_GNIcurr'!H5/'4_DEFLGDP'!H5</f>
        <v>46.198134301843808</v>
      </c>
      <c r="I5" s="5">
        <f>100*'9_GNIcurr'!I5/'4_DEFLGDP'!I5</f>
        <v>21.64133414861179</v>
      </c>
      <c r="J5" s="5">
        <f>100*'9_GNIcurr'!J5/'4_DEFLGDP'!J5</f>
        <v>467.33854360642715</v>
      </c>
      <c r="K5" s="5">
        <f>100*'9_GNIcurr'!K5/'4_DEFLGDP'!K5</f>
        <v>5.3734017537019909</v>
      </c>
      <c r="L5" s="5">
        <f>100*'9_GNIcurr'!L5/'4_DEFLGDP'!L5</f>
        <v>155.95131663624176</v>
      </c>
      <c r="M5" s="5">
        <f>100*'9_GNIcurr'!M5/'4_DEFLGDP'!M5</f>
        <v>32.213911216404483</v>
      </c>
      <c r="N5" s="5">
        <f>100*'9_GNIcurr'!N5/'4_DEFLGDP'!N5</f>
        <v>619.85815808304142</v>
      </c>
      <c r="O5" s="5">
        <f>100*'9_GNIcurr'!O5/'4_DEFLGDP'!O5</f>
        <v>572.68251982158063</v>
      </c>
      <c r="P5" s="5">
        <f>100*'9_GNIcurr'!P5/'4_DEFLGDP'!P5</f>
        <v>2442.8998224559223</v>
      </c>
    </row>
    <row r="6" spans="1:17" x14ac:dyDescent="0.2">
      <c r="A6">
        <v>1962</v>
      </c>
      <c r="B6" s="5">
        <f>100*'9_GNIcurr'!B6/'4_DEFLGDP'!B6</f>
        <v>75.63703508794714</v>
      </c>
      <c r="C6" s="5">
        <f>100*'9_GNIcurr'!C6/'4_DEFLGDP'!C6</f>
        <v>101.51514337083</v>
      </c>
      <c r="D6" s="5">
        <f>100*'9_GNIcurr'!D6/'4_DEFLGDP'!D6</f>
        <v>737.73475500429856</v>
      </c>
      <c r="E6" s="5">
        <f>100*'9_GNIcurr'!E6/'4_DEFLGDP'!E6</f>
        <v>210.98970850660623</v>
      </c>
      <c r="F6" s="5">
        <f>100*'9_GNIcurr'!F6/'4_DEFLGDP'!F6</f>
        <v>43.218419952531121</v>
      </c>
      <c r="G6" s="5">
        <f>100*'9_GNIcurr'!G6/'4_DEFLGDP'!G6</f>
        <v>506.80383291330355</v>
      </c>
      <c r="H6" s="5">
        <f>100*'9_GNIcurr'!H6/'4_DEFLGDP'!H6</f>
        <v>46.354506708529264</v>
      </c>
      <c r="I6" s="5">
        <f>100*'9_GNIcurr'!I6/'4_DEFLGDP'!I6</f>
        <v>22.300081673547005</v>
      </c>
      <c r="J6" s="5">
        <f>100*'9_GNIcurr'!J6/'4_DEFLGDP'!J6</f>
        <v>498.25259184614418</v>
      </c>
      <c r="K6" s="5">
        <f>100*'9_GNIcurr'!K6/'4_DEFLGDP'!K6</f>
        <v>5.4695232187926122</v>
      </c>
      <c r="L6" s="5">
        <f>100*'9_GNIcurr'!L6/'4_DEFLGDP'!L6</f>
        <v>161.31024158382439</v>
      </c>
      <c r="M6" s="5">
        <f>100*'9_GNIcurr'!M6/'4_DEFLGDP'!M6</f>
        <v>35.646408149747067</v>
      </c>
      <c r="N6" s="5">
        <f>100*'9_GNIcurr'!N6/'4_DEFLGDP'!N6</f>
        <v>672.8971034481126</v>
      </c>
      <c r="O6" s="5">
        <f>100*'9_GNIcurr'!O6/'4_DEFLGDP'!O6</f>
        <v>580.31080631335965</v>
      </c>
      <c r="P6" s="5">
        <f>100*'9_GNIcurr'!P6/'4_DEFLGDP'!P6</f>
        <v>2589.9736134674949</v>
      </c>
    </row>
    <row r="7" spans="1:17" x14ac:dyDescent="0.2">
      <c r="A7">
        <v>1963</v>
      </c>
      <c r="B7" s="5">
        <f>100*'9_GNIcurr'!B7/'4_DEFLGDP'!B7</f>
        <v>78.704410009576677</v>
      </c>
      <c r="C7" s="5">
        <f>100*'9_GNIcurr'!C7/'4_DEFLGDP'!C7</f>
        <v>105.82615765520016</v>
      </c>
      <c r="D7" s="5">
        <f>100*'9_GNIcurr'!D7/'4_DEFLGDP'!D7</f>
        <v>758.53881025367809</v>
      </c>
      <c r="E7" s="5">
        <f>100*'9_GNIcurr'!E7/'4_DEFLGDP'!E7</f>
        <v>229.47572711459517</v>
      </c>
      <c r="F7" s="5">
        <f>100*'9_GNIcurr'!F7/'4_DEFLGDP'!F7</f>
        <v>44.590906393432185</v>
      </c>
      <c r="G7" s="5">
        <f>100*'9_GNIcurr'!G7/'4_DEFLGDP'!G7</f>
        <v>538.71189100152924</v>
      </c>
      <c r="H7" s="5">
        <f>100*'9_GNIcurr'!H7/'4_DEFLGDP'!H7</f>
        <v>51.9058888330486</v>
      </c>
      <c r="I7" s="5">
        <f>100*'9_GNIcurr'!I7/'4_DEFLGDP'!I7</f>
        <v>23.316705766384391</v>
      </c>
      <c r="J7" s="5">
        <f>100*'9_GNIcurr'!J7/'4_DEFLGDP'!J7</f>
        <v>525.85998848557938</v>
      </c>
      <c r="K7" s="5">
        <f>100*'9_GNIcurr'!K7/'4_DEFLGDP'!K7</f>
        <v>5.6550755859733162</v>
      </c>
      <c r="L7" s="5">
        <f>100*'9_GNIcurr'!L7/'4_DEFLGDP'!L7</f>
        <v>167.72832624477334</v>
      </c>
      <c r="M7" s="5">
        <f>100*'9_GNIcurr'!M7/'4_DEFLGDP'!M7</f>
        <v>37.008604535578442</v>
      </c>
      <c r="N7" s="5">
        <f>100*'9_GNIcurr'!N7/'4_DEFLGDP'!N7</f>
        <v>731.72353146038245</v>
      </c>
      <c r="O7" s="5">
        <f>100*'9_GNIcurr'!O7/'4_DEFLGDP'!O7</f>
        <v>609.47004380572366</v>
      </c>
      <c r="P7" s="5">
        <f>100*'9_GNIcurr'!P7/'4_DEFLGDP'!P7</f>
        <v>2709.3610162016607</v>
      </c>
    </row>
    <row r="8" spans="1:17" x14ac:dyDescent="0.2">
      <c r="A8">
        <v>1964</v>
      </c>
      <c r="B8" s="5">
        <f>100*'9_GNIcurr'!B8/'4_DEFLGDP'!B8</f>
        <v>83.419397474057249</v>
      </c>
      <c r="C8" s="5">
        <f>100*'9_GNIcurr'!C8/'4_DEFLGDP'!C8</f>
        <v>113.09263948752047</v>
      </c>
      <c r="D8" s="5">
        <f>100*'9_GNIcurr'!D8/'4_DEFLGDP'!D8</f>
        <v>808.52001538395189</v>
      </c>
      <c r="E8" s="5">
        <f>100*'9_GNIcurr'!E8/'4_DEFLGDP'!E8</f>
        <v>243.61292171706268</v>
      </c>
      <c r="F8" s="5">
        <f>100*'9_GNIcurr'!F8/'4_DEFLGDP'!F8</f>
        <v>46.889022790293275</v>
      </c>
      <c r="G8" s="5">
        <f>100*'9_GNIcurr'!G8/'4_DEFLGDP'!G8</f>
        <v>574.30974696797341</v>
      </c>
      <c r="H8" s="5">
        <f>100*'9_GNIcurr'!H8/'4_DEFLGDP'!H8</f>
        <v>56.895225950032447</v>
      </c>
      <c r="I8" s="5">
        <f>100*'9_GNIcurr'!I8/'4_DEFLGDP'!I8</f>
        <v>24.153303898993755</v>
      </c>
      <c r="J8" s="5">
        <f>100*'9_GNIcurr'!J8/'4_DEFLGDP'!J8</f>
        <v>542.85897322572748</v>
      </c>
      <c r="K8" s="5">
        <f>100*'9_GNIcurr'!K8/'4_DEFLGDP'!K8</f>
        <v>6.0728439608512366</v>
      </c>
      <c r="L8" s="5">
        <f>100*'9_GNIcurr'!L8/'4_DEFLGDP'!L8</f>
        <v>181.56239296302351</v>
      </c>
      <c r="M8" s="5">
        <f>100*'9_GNIcurr'!M8/'4_DEFLGDP'!M8</f>
        <v>39.337516834282788</v>
      </c>
      <c r="N8" s="5">
        <f>100*'9_GNIcurr'!N8/'4_DEFLGDP'!N8</f>
        <v>812.84127131567254</v>
      </c>
      <c r="O8" s="5">
        <f>100*'9_GNIcurr'!O8/'4_DEFLGDP'!O8</f>
        <v>642.75854463410735</v>
      </c>
      <c r="P8" s="5">
        <f>100*'9_GNIcurr'!P8/'4_DEFLGDP'!P8</f>
        <v>2859.512434958639</v>
      </c>
    </row>
    <row r="9" spans="1:17" x14ac:dyDescent="0.2">
      <c r="A9">
        <v>1965</v>
      </c>
      <c r="B9" s="5">
        <f>100*'9_GNIcurr'!B9/'4_DEFLGDP'!B9</f>
        <v>85.80094369274839</v>
      </c>
      <c r="C9" s="5">
        <f>100*'9_GNIcurr'!C9/'4_DEFLGDP'!C9</f>
        <v>117.42588421050159</v>
      </c>
      <c r="D9" s="5">
        <f>100*'9_GNIcurr'!D9/'4_DEFLGDP'!D9</f>
        <v>851.18409546676196</v>
      </c>
      <c r="E9" s="5">
        <f>100*'9_GNIcurr'!E9/'4_DEFLGDP'!E9</f>
        <v>259.16282718058585</v>
      </c>
      <c r="F9" s="5">
        <f>100*'9_GNIcurr'!F9/'4_DEFLGDP'!F9</f>
        <v>49.34772783609364</v>
      </c>
      <c r="G9" s="5">
        <f>100*'9_GNIcurr'!G9/'4_DEFLGDP'!G9</f>
        <v>602.03399081569057</v>
      </c>
      <c r="H9" s="5">
        <f>100*'9_GNIcurr'!H9/'4_DEFLGDP'!H9</f>
        <v>62.839636488549118</v>
      </c>
      <c r="I9" s="5">
        <f>100*'9_GNIcurr'!I9/'4_DEFLGDP'!I9</f>
        <v>24.766116762176168</v>
      </c>
      <c r="J9" s="5">
        <f>100*'9_GNIcurr'!J9/'4_DEFLGDP'!J9</f>
        <v>566.10008930832873</v>
      </c>
      <c r="K9" s="5">
        <f>100*'9_GNIcurr'!K9/'4_DEFLGDP'!K9</f>
        <v>6.2105579331132024</v>
      </c>
      <c r="L9" s="5">
        <f>100*'9_GNIcurr'!L9/'4_DEFLGDP'!L9</f>
        <v>190.80864133041101</v>
      </c>
      <c r="M9" s="5">
        <f>100*'9_GNIcurr'!M9/'4_DEFLGDP'!M9</f>
        <v>43.068853666367787</v>
      </c>
      <c r="N9" s="5">
        <f>100*'9_GNIcurr'!N9/'4_DEFLGDP'!N9</f>
        <v>859.28918284810777</v>
      </c>
      <c r="O9" s="5">
        <f>100*'9_GNIcurr'!O9/'4_DEFLGDP'!O9</f>
        <v>656.71490978485826</v>
      </c>
      <c r="P9" s="5">
        <f>100*'9_GNIcurr'!P9/'4_DEFLGDP'!P9</f>
        <v>3042.0482342116456</v>
      </c>
    </row>
    <row r="10" spans="1:17" x14ac:dyDescent="0.2">
      <c r="A10">
        <v>1966</v>
      </c>
      <c r="B10" s="5">
        <f>100*'9_GNIcurr'!B10/'4_DEFLGDP'!B10</f>
        <v>90.655685110015853</v>
      </c>
      <c r="C10" s="5">
        <f>100*'9_GNIcurr'!C10/'4_DEFLGDP'!C10</f>
        <v>121.10188751802848</v>
      </c>
      <c r="D10" s="5">
        <f>100*'9_GNIcurr'!D10/'4_DEFLGDP'!D10</f>
        <v>875.29553438573771</v>
      </c>
      <c r="E10" s="5">
        <f>100*'9_GNIcurr'!E10/'4_DEFLGDP'!E10</f>
        <v>276.83621102618991</v>
      </c>
      <c r="F10" s="5">
        <f>100*'9_GNIcurr'!F10/'4_DEFLGDP'!F10</f>
        <v>50.498667632589452</v>
      </c>
      <c r="G10" s="5">
        <f>100*'9_GNIcurr'!G10/'4_DEFLGDP'!G10</f>
        <v>633.16513238058189</v>
      </c>
      <c r="H10" s="5">
        <f>100*'9_GNIcurr'!H10/'4_DEFLGDP'!H10</f>
        <v>66.818255045699175</v>
      </c>
      <c r="I10" s="5">
        <f>100*'9_GNIcurr'!I10/'4_DEFLGDP'!I10</f>
        <v>24.899616409608569</v>
      </c>
      <c r="J10" s="5">
        <f>100*'9_GNIcurr'!J10/'4_DEFLGDP'!J10</f>
        <v>599.41657894576508</v>
      </c>
      <c r="K10" s="5">
        <f>100*'9_GNIcurr'!K10/'4_DEFLGDP'!K10</f>
        <v>6.3593898377956224</v>
      </c>
      <c r="L10" s="5">
        <f>100*'9_GNIcurr'!L10/'4_DEFLGDP'!L10</f>
        <v>195.45835596489056</v>
      </c>
      <c r="M10" s="5">
        <f>100*'9_GNIcurr'!M10/'4_DEFLGDP'!M10</f>
        <v>44.970009639697125</v>
      </c>
      <c r="N10" s="5">
        <f>100*'9_GNIcurr'!N10/'4_DEFLGDP'!N10</f>
        <v>947.64201084182162</v>
      </c>
      <c r="O10" s="5">
        <f>100*'9_GNIcurr'!O10/'4_DEFLGDP'!O10</f>
        <v>665.75394397631692</v>
      </c>
      <c r="P10" s="5">
        <f>100*'9_GNIcurr'!P10/'4_DEFLGDP'!P10</f>
        <v>3223.1398789081713</v>
      </c>
    </row>
    <row r="11" spans="1:17" x14ac:dyDescent="0.2">
      <c r="A11">
        <v>1967</v>
      </c>
      <c r="B11" s="5">
        <f>100*'9_GNIcurr'!B11/'4_DEFLGDP'!B11</f>
        <v>93.284100518604887</v>
      </c>
      <c r="C11" s="5">
        <f>100*'9_GNIcurr'!C11/'4_DEFLGDP'!C11</f>
        <v>125.82062532615467</v>
      </c>
      <c r="D11" s="5">
        <f>100*'9_GNIcurr'!D11/'4_DEFLGDP'!D11</f>
        <v>872.94481875036695</v>
      </c>
      <c r="E11" s="5">
        <f>100*'9_GNIcurr'!E11/'4_DEFLGDP'!E11</f>
        <v>288.84988192194248</v>
      </c>
      <c r="F11" s="5">
        <f>100*'9_GNIcurr'!F11/'4_DEFLGDP'!F11</f>
        <v>51.517764886484322</v>
      </c>
      <c r="G11" s="5">
        <f>100*'9_GNIcurr'!G11/'4_DEFLGDP'!G11</f>
        <v>664.37244028171131</v>
      </c>
      <c r="H11" s="5">
        <f>100*'9_GNIcurr'!H11/'4_DEFLGDP'!H11</f>
        <v>70.656526762733733</v>
      </c>
      <c r="I11" s="5">
        <f>100*'9_GNIcurr'!I11/'4_DEFLGDP'!I11</f>
        <v>26.322327158005365</v>
      </c>
      <c r="J11" s="5">
        <f>100*'9_GNIcurr'!J11/'4_DEFLGDP'!J11</f>
        <v>639.97485461661506</v>
      </c>
      <c r="K11" s="5">
        <f>100*'9_GNIcurr'!K11/'4_DEFLGDP'!K11</f>
        <v>6.4948330620956432</v>
      </c>
      <c r="L11" s="5">
        <f>100*'9_GNIcurr'!L11/'4_DEFLGDP'!L11</f>
        <v>206.27912094790148</v>
      </c>
      <c r="M11" s="5">
        <f>100*'9_GNIcurr'!M11/'4_DEFLGDP'!M11</f>
        <v>47.014780076992139</v>
      </c>
      <c r="N11" s="5">
        <f>100*'9_GNIcurr'!N11/'4_DEFLGDP'!N11</f>
        <v>1052.8912326396944</v>
      </c>
      <c r="O11" s="5">
        <f>100*'9_GNIcurr'!O11/'4_DEFLGDP'!O11</f>
        <v>683.93984798588724</v>
      </c>
      <c r="P11" s="5">
        <f>100*'9_GNIcurr'!P11/'4_DEFLGDP'!P11</f>
        <v>3319.2282363215386</v>
      </c>
    </row>
    <row r="12" spans="1:17" x14ac:dyDescent="0.2">
      <c r="A12">
        <v>1968</v>
      </c>
      <c r="B12" s="5">
        <f>100*'9_GNIcurr'!B12/'4_DEFLGDP'!B12</f>
        <v>97.304524159647684</v>
      </c>
      <c r="C12" s="5">
        <f>100*'9_GNIcurr'!C12/'4_DEFLGDP'!C12</f>
        <v>131.11059418290034</v>
      </c>
      <c r="D12" s="5">
        <f>100*'9_GNIcurr'!D12/'4_DEFLGDP'!D12</f>
        <v>922.4822617116256</v>
      </c>
      <c r="E12" s="5">
        <f>100*'9_GNIcurr'!E12/'4_DEFLGDP'!E12</f>
        <v>307.7353855879573</v>
      </c>
      <c r="F12" s="5">
        <f>100*'9_GNIcurr'!F12/'4_DEFLGDP'!F12</f>
        <v>52.650292347998146</v>
      </c>
      <c r="G12" s="5">
        <f>100*'9_GNIcurr'!G12/'4_DEFLGDP'!G12</f>
        <v>693.22325934739217</v>
      </c>
      <c r="H12" s="5">
        <f>100*'9_GNIcurr'!H12/'4_DEFLGDP'!H12</f>
        <v>75.91126102451625</v>
      </c>
      <c r="I12" s="5">
        <f>100*'9_GNIcurr'!I12/'4_DEFLGDP'!I12</f>
        <v>28.581253504759953</v>
      </c>
      <c r="J12" s="5">
        <f>100*'9_GNIcurr'!J12/'4_DEFLGDP'!J12</f>
        <v>685.21896871329511</v>
      </c>
      <c r="K12" s="5">
        <f>100*'9_GNIcurr'!K12/'4_DEFLGDP'!K12</f>
        <v>6.77764896042377</v>
      </c>
      <c r="L12" s="5">
        <f>100*'9_GNIcurr'!L12/'4_DEFLGDP'!L12</f>
        <v>218.59266958363514</v>
      </c>
      <c r="M12" s="5">
        <f>100*'9_GNIcurr'!M12/'4_DEFLGDP'!M12</f>
        <v>49.337576643436961</v>
      </c>
      <c r="N12" s="5">
        <f>100*'9_GNIcurr'!N12/'4_DEFLGDP'!N12</f>
        <v>1177.6915433672314</v>
      </c>
      <c r="O12" s="5">
        <f>100*'9_GNIcurr'!O12/'4_DEFLGDP'!O12</f>
        <v>719.7376413102221</v>
      </c>
      <c r="P12" s="5">
        <f>100*'9_GNIcurr'!P12/'4_DEFLGDP'!P12</f>
        <v>3484.9701040788923</v>
      </c>
    </row>
    <row r="13" spans="1:17" x14ac:dyDescent="0.2">
      <c r="A13">
        <v>1969</v>
      </c>
      <c r="B13" s="5">
        <f>100*'9_GNIcurr'!B13/'4_DEFLGDP'!B13</f>
        <v>103.52341156495963</v>
      </c>
      <c r="C13" s="5">
        <f>100*'9_GNIcurr'!C13/'4_DEFLGDP'!C13</f>
        <v>139.7386750120524</v>
      </c>
      <c r="D13" s="5">
        <f>100*'9_GNIcurr'!D13/'4_DEFLGDP'!D13</f>
        <v>991.93578455539216</v>
      </c>
      <c r="E13" s="5">
        <f>100*'9_GNIcurr'!E13/'4_DEFLGDP'!E13</f>
        <v>334.59756614089662</v>
      </c>
      <c r="F13" s="5">
        <f>100*'9_GNIcurr'!F13/'4_DEFLGDP'!F13</f>
        <v>57.674943425542885</v>
      </c>
      <c r="G13" s="5">
        <f>100*'9_GNIcurr'!G13/'4_DEFLGDP'!G13</f>
        <v>741.35556580161835</v>
      </c>
      <c r="H13" s="5">
        <f>100*'9_GNIcurr'!H13/'4_DEFLGDP'!H13</f>
        <v>84.529557872664441</v>
      </c>
      <c r="I13" s="5">
        <f>100*'9_GNIcurr'!I13/'4_DEFLGDP'!I13</f>
        <v>30.086677573682955</v>
      </c>
      <c r="J13" s="5">
        <f>100*'9_GNIcurr'!J13/'4_DEFLGDP'!J13</f>
        <v>729.58343139562248</v>
      </c>
      <c r="K13" s="5">
        <f>100*'9_GNIcurr'!K13/'4_DEFLGDP'!K13</f>
        <v>7.3963286883302191</v>
      </c>
      <c r="L13" s="5">
        <f>100*'9_GNIcurr'!L13/'4_DEFLGDP'!L13</f>
        <v>232.69512936972208</v>
      </c>
      <c r="M13" s="5">
        <f>100*'9_GNIcurr'!M13/'4_DEFLGDP'!M13</f>
        <v>50.456742032336493</v>
      </c>
      <c r="N13" s="5">
        <f>100*'9_GNIcurr'!N13/'4_DEFLGDP'!N13</f>
        <v>1318.7414972579916</v>
      </c>
      <c r="O13" s="5">
        <f>100*'9_GNIcurr'!O13/'4_DEFLGDP'!O13</f>
        <v>735.71013095549426</v>
      </c>
      <c r="P13" s="5">
        <f>100*'9_GNIcurr'!P13/'4_DEFLGDP'!P13</f>
        <v>3598.7050981541588</v>
      </c>
    </row>
    <row r="14" spans="1:17" x14ac:dyDescent="0.2">
      <c r="A14">
        <v>1970</v>
      </c>
      <c r="B14" s="5">
        <f>100*'9_GNIcurr'!B14/'4_DEFLGDP'!B14</f>
        <v>110.86854928893294</v>
      </c>
      <c r="C14" s="5">
        <f>100*'9_GNIcurr'!C14/'4_DEFLGDP'!C14</f>
        <v>148.67124775366506</v>
      </c>
      <c r="D14" s="5">
        <f>100*'9_GNIcurr'!D14/'4_DEFLGDP'!D14</f>
        <v>1041.0331718708596</v>
      </c>
      <c r="E14" s="5">
        <f>100*'9_GNIcurr'!E14/'4_DEFLGDP'!E14</f>
        <v>348.87995970461486</v>
      </c>
      <c r="F14" s="5">
        <f>100*'9_GNIcurr'!F14/'4_DEFLGDP'!F14</f>
        <v>61.963993154786152</v>
      </c>
      <c r="G14" s="5">
        <f>100*'9_GNIcurr'!G14/'4_DEFLGDP'!G14</f>
        <v>787.15468248685295</v>
      </c>
      <c r="H14" s="5">
        <f>100*'9_GNIcurr'!H14/'4_DEFLGDP'!H14</f>
        <v>92.051822554901278</v>
      </c>
      <c r="I14" s="5">
        <f>100*'9_GNIcurr'!I14/'4_DEFLGDP'!I14</f>
        <v>30.819939498002963</v>
      </c>
      <c r="J14" s="5">
        <f>100*'9_GNIcurr'!J14/'4_DEFLGDP'!J14</f>
        <v>770.27673639246268</v>
      </c>
      <c r="K14" s="5">
        <f>100*'9_GNIcurr'!K14/'4_DEFLGDP'!K14</f>
        <v>7.4512074623941054</v>
      </c>
      <c r="L14" s="5">
        <f>100*'9_GNIcurr'!L14/'4_DEFLGDP'!L14</f>
        <v>246.21824331574371</v>
      </c>
      <c r="M14" s="5">
        <f>100*'9_GNIcurr'!M14/'4_DEFLGDP'!M14</f>
        <v>54.510899083590196</v>
      </c>
      <c r="N14" s="5">
        <f>100*'9_GNIcurr'!N14/'4_DEFLGDP'!N14</f>
        <v>1455.048440259445</v>
      </c>
      <c r="O14" s="5">
        <f>100*'9_GNIcurr'!O14/'4_DEFLGDP'!O14</f>
        <v>755.56769931013264</v>
      </c>
      <c r="P14" s="5">
        <f>100*'9_GNIcurr'!P14/'4_DEFLGDP'!P14</f>
        <v>3592.8902099567313</v>
      </c>
    </row>
    <row r="15" spans="1:17" x14ac:dyDescent="0.2">
      <c r="A15">
        <v>1971</v>
      </c>
      <c r="B15" s="5">
        <f>100*'9_GNIcurr'!B15/'4_DEFLGDP'!B15</f>
        <v>116.62122197662048</v>
      </c>
      <c r="C15" s="5">
        <f>100*'9_GNIcurr'!C15/'4_DEFLGDP'!C15</f>
        <v>153.97838224772701</v>
      </c>
      <c r="D15" s="5">
        <f>100*'9_GNIcurr'!D15/'4_DEFLGDP'!D15</f>
        <v>1072.1618529386699</v>
      </c>
      <c r="E15" s="5">
        <f>100*'9_GNIcurr'!E15/'4_DEFLGDP'!E15</f>
        <v>365.53917817931483</v>
      </c>
      <c r="F15" s="5">
        <f>100*'9_GNIcurr'!F15/'4_DEFLGDP'!F15</f>
        <v>63.393766381262616</v>
      </c>
      <c r="G15" s="5">
        <f>100*'9_GNIcurr'!G15/'4_DEFLGDP'!G15</f>
        <v>829.7408207767653</v>
      </c>
      <c r="H15" s="5">
        <f>100*'9_GNIcurr'!H15/'4_DEFLGDP'!H15</f>
        <v>99.823412289296812</v>
      </c>
      <c r="I15" s="5">
        <f>100*'9_GNIcurr'!I15/'4_DEFLGDP'!I15</f>
        <v>31.79166290865059</v>
      </c>
      <c r="J15" s="5">
        <f>100*'9_GNIcurr'!J15/'4_DEFLGDP'!J15</f>
        <v>782.21722091032393</v>
      </c>
      <c r="K15" s="5">
        <f>100*'9_GNIcurr'!K15/'4_DEFLGDP'!K15</f>
        <v>7.7008450346196815</v>
      </c>
      <c r="L15" s="5">
        <f>100*'9_GNIcurr'!L15/'4_DEFLGDP'!L15</f>
        <v>255.33724796249115</v>
      </c>
      <c r="M15" s="5">
        <f>100*'9_GNIcurr'!M15/'4_DEFLGDP'!M15</f>
        <v>60.035146282043911</v>
      </c>
      <c r="N15" s="5">
        <f>100*'9_GNIcurr'!N15/'4_DEFLGDP'!N15</f>
        <v>1520.0919823639927</v>
      </c>
      <c r="O15" s="5">
        <f>100*'9_GNIcurr'!O15/'4_DEFLGDP'!O15</f>
        <v>780.24089031394931</v>
      </c>
      <c r="P15" s="5">
        <f>100*'9_GNIcurr'!P15/'4_DEFLGDP'!P15</f>
        <v>3701.347600136512</v>
      </c>
    </row>
    <row r="16" spans="1:17" x14ac:dyDescent="0.2">
      <c r="A16">
        <v>1972</v>
      </c>
      <c r="B16" s="5">
        <f>100*'9_GNIcurr'!B16/'4_DEFLGDP'!B16</f>
        <v>123.72386059268455</v>
      </c>
      <c r="C16" s="5">
        <f>100*'9_GNIcurr'!C16/'4_DEFLGDP'!C16</f>
        <v>162.18121345093417</v>
      </c>
      <c r="D16" s="5">
        <f>100*'9_GNIcurr'!D16/'4_DEFLGDP'!D16</f>
        <v>1117.2337015209418</v>
      </c>
      <c r="E16" s="5">
        <f>100*'9_GNIcurr'!E16/'4_DEFLGDP'!E16</f>
        <v>395.64689930449464</v>
      </c>
      <c r="F16" s="5">
        <f>100*'9_GNIcurr'!F16/'4_DEFLGDP'!F16</f>
        <v>68.224125857156537</v>
      </c>
      <c r="G16" s="5">
        <f>100*'9_GNIcurr'!G16/'4_DEFLGDP'!G16</f>
        <v>866.37115156368384</v>
      </c>
      <c r="H16" s="5">
        <f>100*'9_GNIcurr'!H16/'4_DEFLGDP'!H16</f>
        <v>109.91367121044958</v>
      </c>
      <c r="I16" s="5">
        <f>100*'9_GNIcurr'!I16/'4_DEFLGDP'!I16</f>
        <v>33.816977519465681</v>
      </c>
      <c r="J16" s="5">
        <f>100*'9_GNIcurr'!J16/'4_DEFLGDP'!J16</f>
        <v>808.53506557296964</v>
      </c>
      <c r="K16" s="5">
        <f>100*'9_GNIcurr'!K16/'4_DEFLGDP'!K16</f>
        <v>8.2083980735419733</v>
      </c>
      <c r="L16" s="5">
        <f>100*'9_GNIcurr'!L16/'4_DEFLGDP'!L16</f>
        <v>264.97848106870924</v>
      </c>
      <c r="M16" s="5">
        <f>100*'9_GNIcurr'!M16/'4_DEFLGDP'!M16</f>
        <v>66.227751394017687</v>
      </c>
      <c r="N16" s="5">
        <f>100*'9_GNIcurr'!N16/'4_DEFLGDP'!N16</f>
        <v>1650.3429284386352</v>
      </c>
      <c r="O16" s="5">
        <f>100*'9_GNIcurr'!O16/'4_DEFLGDP'!O16</f>
        <v>812.19305237372134</v>
      </c>
      <c r="P16" s="5">
        <f>100*'9_GNIcurr'!P16/'4_DEFLGDP'!P16</f>
        <v>3907.0093642131455</v>
      </c>
    </row>
    <row r="17" spans="1:16" x14ac:dyDescent="0.2">
      <c r="A17">
        <v>1973</v>
      </c>
      <c r="B17" s="5">
        <f>100*'9_GNIcurr'!B17/'4_DEFLGDP'!B17</f>
        <v>129.69340987005327</v>
      </c>
      <c r="C17" s="5">
        <f>100*'9_GNIcurr'!C17/'4_DEFLGDP'!C17</f>
        <v>172.11969875740203</v>
      </c>
      <c r="D17" s="5">
        <f>100*'9_GNIcurr'!D17/'4_DEFLGDP'!D17</f>
        <v>1170.4436414014378</v>
      </c>
      <c r="E17" s="5">
        <f>100*'9_GNIcurr'!E17/'4_DEFLGDP'!E17</f>
        <v>427.24700785485823</v>
      </c>
      <c r="F17" s="5">
        <f>100*'9_GNIcurr'!F17/'4_DEFLGDP'!F17</f>
        <v>72.964609236424309</v>
      </c>
      <c r="G17" s="5">
        <f>100*'9_GNIcurr'!G17/'4_DEFLGDP'!G17</f>
        <v>920.48159094989308</v>
      </c>
      <c r="H17" s="5">
        <f>100*'9_GNIcurr'!H17/'4_DEFLGDP'!H17</f>
        <v>118.82112004938992</v>
      </c>
      <c r="I17" s="5">
        <f>100*'9_GNIcurr'!I17/'4_DEFLGDP'!I17</f>
        <v>35.11350457812258</v>
      </c>
      <c r="J17" s="5">
        <f>100*'9_GNIcurr'!J17/'4_DEFLGDP'!J17</f>
        <v>862.13111905026994</v>
      </c>
      <c r="K17" s="5">
        <f>100*'9_GNIcurr'!K17/'4_DEFLGDP'!K17</f>
        <v>8.9103555304624731</v>
      </c>
      <c r="L17" s="5">
        <f>100*'9_GNIcurr'!L17/'4_DEFLGDP'!L17</f>
        <v>282.00340932954936</v>
      </c>
      <c r="M17" s="5">
        <f>100*'9_GNIcurr'!M17/'4_DEFLGDP'!M17</f>
        <v>69.480532632429174</v>
      </c>
      <c r="N17" s="5">
        <f>100*'9_GNIcurr'!N17/'4_DEFLGDP'!N17</f>
        <v>1783.1217684948251</v>
      </c>
      <c r="O17" s="5">
        <f>100*'9_GNIcurr'!O17/'4_DEFLGDP'!O17</f>
        <v>869.28914960577129</v>
      </c>
      <c r="P17" s="5">
        <f>100*'9_GNIcurr'!P17/'4_DEFLGDP'!P17</f>
        <v>4141.8515333684763</v>
      </c>
    </row>
    <row r="18" spans="1:16" x14ac:dyDescent="0.2">
      <c r="A18">
        <v>1974</v>
      </c>
      <c r="B18" s="5">
        <f>100*'9_GNIcurr'!B18/'4_DEFLGDP'!B18</f>
        <v>135.00055311270077</v>
      </c>
      <c r="C18" s="5">
        <f>100*'9_GNIcurr'!C18/'4_DEFLGDP'!C18</f>
        <v>178.96437333341075</v>
      </c>
      <c r="D18" s="5">
        <f>100*'9_GNIcurr'!D18/'4_DEFLGDP'!D18</f>
        <v>1180.8669370360353</v>
      </c>
      <c r="E18" s="5">
        <f>100*'9_GNIcurr'!E18/'4_DEFLGDP'!E18</f>
        <v>452.4474098091838</v>
      </c>
      <c r="F18" s="5">
        <f>100*'9_GNIcurr'!F18/'4_DEFLGDP'!F18</f>
        <v>75.321095292966092</v>
      </c>
      <c r="G18" s="5">
        <f>100*'9_GNIcurr'!G18/'4_DEFLGDP'!G18</f>
        <v>959.01031394553434</v>
      </c>
      <c r="H18" s="5">
        <f>100*'9_GNIcurr'!H18/'4_DEFLGDP'!H18</f>
        <v>112.18629626110419</v>
      </c>
      <c r="I18" s="5">
        <f>100*'9_GNIcurr'!I18/'4_DEFLGDP'!I18</f>
        <v>36.674683665064528</v>
      </c>
      <c r="J18" s="5">
        <f>100*'9_GNIcurr'!J18/'4_DEFLGDP'!J18</f>
        <v>903.1535714967705</v>
      </c>
      <c r="K18" s="5">
        <f>100*'9_GNIcurr'!K18/'4_DEFLGDP'!K18</f>
        <v>9.4411431510279815</v>
      </c>
      <c r="L18" s="5">
        <f>100*'9_GNIcurr'!L18/'4_DEFLGDP'!L18</f>
        <v>283.4289264314022</v>
      </c>
      <c r="M18" s="5">
        <f>100*'9_GNIcurr'!M18/'4_DEFLGDP'!M18</f>
        <v>71.557079994032947</v>
      </c>
      <c r="N18" s="5">
        <f>100*'9_GNIcurr'!N18/'4_DEFLGDP'!N18</f>
        <v>1757.6963202814145</v>
      </c>
      <c r="O18" s="5">
        <f>100*'9_GNIcurr'!O18/'4_DEFLGDP'!O18</f>
        <v>847.54757506782823</v>
      </c>
      <c r="P18" s="5">
        <f>100*'9_GNIcurr'!P18/'4_DEFLGDP'!P18</f>
        <v>4122.2967839583553</v>
      </c>
    </row>
    <row r="19" spans="1:16" x14ac:dyDescent="0.2">
      <c r="A19">
        <v>1975</v>
      </c>
      <c r="B19" s="5">
        <f>100*'9_GNIcurr'!B19/'4_DEFLGDP'!B19</f>
        <v>134.41696935591276</v>
      </c>
      <c r="C19" s="5">
        <f>100*'9_GNIcurr'!C19/'4_DEFLGDP'!C19</f>
        <v>176.49537176102851</v>
      </c>
      <c r="D19" s="5">
        <f>100*'9_GNIcurr'!D19/'4_DEFLGDP'!D19</f>
        <v>1172.2670687114228</v>
      </c>
      <c r="E19" s="5">
        <f>100*'9_GNIcurr'!E19/'4_DEFLGDP'!E19</f>
        <v>453.58886472723395</v>
      </c>
      <c r="F19" s="5">
        <f>100*'9_GNIcurr'!F19/'4_DEFLGDP'!F19</f>
        <v>77.587515555739571</v>
      </c>
      <c r="G19" s="5">
        <f>100*'9_GNIcurr'!G19/'4_DEFLGDP'!G19</f>
        <v>950.40234885710629</v>
      </c>
      <c r="H19" s="5">
        <f>100*'9_GNIcurr'!H19/'4_DEFLGDP'!H19</f>
        <v>118.78499746550108</v>
      </c>
      <c r="I19" s="5">
        <f>100*'9_GNIcurr'!I19/'4_DEFLGDP'!I19</f>
        <v>38.545347021135434</v>
      </c>
      <c r="J19" s="5">
        <f>100*'9_GNIcurr'!J19/'4_DEFLGDP'!J19</f>
        <v>882.32778937500154</v>
      </c>
      <c r="K19" s="5">
        <f>100*'9_GNIcurr'!K19/'4_DEFLGDP'!K19</f>
        <v>9.1504809250604549</v>
      </c>
      <c r="L19" s="5">
        <f>100*'9_GNIcurr'!L19/'4_DEFLGDP'!L19</f>
        <v>286.81010098298071</v>
      </c>
      <c r="M19" s="5">
        <f>100*'9_GNIcurr'!M19/'4_DEFLGDP'!M19</f>
        <v>67.531508173051336</v>
      </c>
      <c r="N19" s="5">
        <f>100*'9_GNIcurr'!N19/'4_DEFLGDP'!N19</f>
        <v>1813.4551352094445</v>
      </c>
      <c r="O19" s="5">
        <f>100*'9_GNIcurr'!O19/'4_DEFLGDP'!O19</f>
        <v>828.6134342542714</v>
      </c>
      <c r="P19" s="5">
        <f>100*'9_GNIcurr'!P19/'4_DEFLGDP'!P19</f>
        <v>4091.329940798038</v>
      </c>
    </row>
    <row r="20" spans="1:16" x14ac:dyDescent="0.2">
      <c r="A20">
        <v>1976</v>
      </c>
      <c r="B20" s="5">
        <f>100*'9_GNIcurr'!B20/'4_DEFLGDP'!B20</f>
        <v>140.36205531544917</v>
      </c>
      <c r="C20" s="5">
        <f>100*'9_GNIcurr'!C20/'4_DEFLGDP'!C20</f>
        <v>186.69909243770653</v>
      </c>
      <c r="D20" s="5">
        <f>100*'9_GNIcurr'!D20/'4_DEFLGDP'!D20</f>
        <v>1231.3004727834223</v>
      </c>
      <c r="E20" s="5">
        <f>100*'9_GNIcurr'!E20/'4_DEFLGDP'!E20</f>
        <v>467.40791479123914</v>
      </c>
      <c r="F20" s="5">
        <f>100*'9_GNIcurr'!F20/'4_DEFLGDP'!F20</f>
        <v>77.91714638586636</v>
      </c>
      <c r="G20" s="5">
        <f>100*'9_GNIcurr'!G20/'4_DEFLGDP'!G20</f>
        <v>992.10433373033641</v>
      </c>
      <c r="H20" s="5">
        <f>100*'9_GNIcurr'!H20/'4_DEFLGDP'!H20</f>
        <v>127.29374709056403</v>
      </c>
      <c r="I20" s="5">
        <f>100*'9_GNIcurr'!I20/'4_DEFLGDP'!I20</f>
        <v>38.721528129615059</v>
      </c>
      <c r="J20" s="5">
        <f>100*'9_GNIcurr'!J20/'4_DEFLGDP'!J20</f>
        <v>942.1978770264958</v>
      </c>
      <c r="K20" s="5">
        <f>100*'9_GNIcurr'!K20/'4_DEFLGDP'!K20</f>
        <v>9.6323571237665817</v>
      </c>
      <c r="L20" s="5">
        <f>100*'9_GNIcurr'!L20/'4_DEFLGDP'!L20</f>
        <v>301.71573133680994</v>
      </c>
      <c r="M20" s="5">
        <f>100*'9_GNIcurr'!M20/'4_DEFLGDP'!M20</f>
        <v>68.61642628862019</v>
      </c>
      <c r="N20" s="5">
        <f>100*'9_GNIcurr'!N20/'4_DEFLGDP'!N20</f>
        <v>1885.769523146098</v>
      </c>
      <c r="O20" s="5">
        <f>100*'9_GNIcurr'!O20/'4_DEFLGDP'!O20</f>
        <v>853.89220564144944</v>
      </c>
      <c r="P20" s="5">
        <f>100*'9_GNIcurr'!P20/'4_DEFLGDP'!P20</f>
        <v>4304.1109901991622</v>
      </c>
    </row>
    <row r="21" spans="1:16" x14ac:dyDescent="0.2">
      <c r="A21">
        <v>1977</v>
      </c>
      <c r="B21" s="5">
        <f>100*'9_GNIcurr'!B21/'4_DEFLGDP'!B21</f>
        <v>147.37061970958302</v>
      </c>
      <c r="C21" s="5">
        <f>100*'9_GNIcurr'!C21/'4_DEFLGDP'!C21</f>
        <v>187.47766486392493</v>
      </c>
      <c r="D21" s="5">
        <f>100*'9_GNIcurr'!D21/'4_DEFLGDP'!D21</f>
        <v>1270.4942376956012</v>
      </c>
      <c r="E21" s="5">
        <f>100*'9_GNIcurr'!E21/'4_DEFLGDP'!E21</f>
        <v>480.0909210813071</v>
      </c>
      <c r="F21" s="5">
        <f>100*'9_GNIcurr'!F21/'4_DEFLGDP'!F21</f>
        <v>77.941886429661153</v>
      </c>
      <c r="G21" s="5">
        <f>100*'9_GNIcurr'!G21/'4_DEFLGDP'!G21</f>
        <v>1025.8634990254773</v>
      </c>
      <c r="H21" s="5">
        <f>100*'9_GNIcurr'!H21/'4_DEFLGDP'!H21</f>
        <v>131.15575422560636</v>
      </c>
      <c r="I21" s="5">
        <f>100*'9_GNIcurr'!I21/'4_DEFLGDP'!I21</f>
        <v>41.393235872771029</v>
      </c>
      <c r="J21" s="5">
        <f>100*'9_GNIcurr'!J21/'4_DEFLGDP'!J21</f>
        <v>963.82176489731444</v>
      </c>
      <c r="K21" s="5">
        <f>100*'9_GNIcurr'!K21/'4_DEFLGDP'!K21</f>
        <v>9.9009383422001811</v>
      </c>
      <c r="L21" s="5">
        <f>100*'9_GNIcurr'!L21/'4_DEFLGDP'!L21</f>
        <v>310.18119775820196</v>
      </c>
      <c r="M21" s="5">
        <f>100*'9_GNIcurr'!M21/'4_DEFLGDP'!M21</f>
        <v>72.687199192779602</v>
      </c>
      <c r="N21" s="5">
        <f>100*'9_GNIcurr'!N21/'4_DEFLGDP'!N21</f>
        <v>1969.4325435775163</v>
      </c>
      <c r="O21" s="5">
        <f>100*'9_GNIcurr'!O21/'4_DEFLGDP'!O21</f>
        <v>864.82643297015227</v>
      </c>
      <c r="P21" s="5">
        <f>100*'9_GNIcurr'!P21/'4_DEFLGDP'!P21</f>
        <v>4514.0275548826467</v>
      </c>
    </row>
    <row r="22" spans="1:16" x14ac:dyDescent="0.2">
      <c r="A22">
        <v>1978</v>
      </c>
      <c r="B22" s="5">
        <f>100*'9_GNIcurr'!B22/'4_DEFLGDP'!B22</f>
        <v>146.97374384449165</v>
      </c>
      <c r="C22" s="5">
        <f>100*'9_GNIcurr'!C22/'4_DEFLGDP'!C22</f>
        <v>193.01361973107538</v>
      </c>
      <c r="D22" s="5">
        <f>100*'9_GNIcurr'!D22/'4_DEFLGDP'!D22</f>
        <v>1313.4051527086494</v>
      </c>
      <c r="E22" s="5">
        <f>100*'9_GNIcurr'!E22/'4_DEFLGDP'!E22</f>
        <v>486.64873543038505</v>
      </c>
      <c r="F22" s="5">
        <f>100*'9_GNIcurr'!F22/'4_DEFLGDP'!F22</f>
        <v>80.426545932687688</v>
      </c>
      <c r="G22" s="5">
        <f>100*'9_GNIcurr'!G22/'4_DEFLGDP'!G22</f>
        <v>1067.6499710674445</v>
      </c>
      <c r="H22" s="5">
        <f>100*'9_GNIcurr'!H22/'4_DEFLGDP'!H22</f>
        <v>140.02146962692015</v>
      </c>
      <c r="I22" s="5">
        <f>100*'9_GNIcurr'!I22/'4_DEFLGDP'!I22</f>
        <v>43.680764783361901</v>
      </c>
      <c r="J22" s="5">
        <f>100*'9_GNIcurr'!J22/'4_DEFLGDP'!J22</f>
        <v>991.15168650109024</v>
      </c>
      <c r="K22" s="5">
        <f>100*'9_GNIcurr'!K22/'4_DEFLGDP'!K22</f>
        <v>10.281236184622118</v>
      </c>
      <c r="L22" s="5">
        <f>100*'9_GNIcurr'!L22/'4_DEFLGDP'!L22</f>
        <v>316.22152715234694</v>
      </c>
      <c r="M22" s="5">
        <f>100*'9_GNIcurr'!M22/'4_DEFLGDP'!M22</f>
        <v>76.870523506458596</v>
      </c>
      <c r="N22" s="5">
        <f>100*'9_GNIcurr'!N22/'4_DEFLGDP'!N22</f>
        <v>2075.0032520767304</v>
      </c>
      <c r="O22" s="5">
        <f>100*'9_GNIcurr'!O22/'4_DEFLGDP'!O22</f>
        <v>903.96419715104071</v>
      </c>
      <c r="P22" s="5">
        <f>100*'9_GNIcurr'!P22/'4_DEFLGDP'!P22</f>
        <v>4758.599333340967</v>
      </c>
    </row>
    <row r="23" spans="1:16" x14ac:dyDescent="0.2">
      <c r="A23">
        <v>1979</v>
      </c>
      <c r="B23" s="5">
        <f>100*'9_GNIcurr'!B23/'4_DEFLGDP'!B23</f>
        <v>154.90470942763375</v>
      </c>
      <c r="C23" s="5">
        <f>100*'9_GNIcurr'!C23/'4_DEFLGDP'!C23</f>
        <v>196.25344523181957</v>
      </c>
      <c r="D23" s="5">
        <f>100*'9_GNIcurr'!D23/'4_DEFLGDP'!D23</f>
        <v>1363.8691163761314</v>
      </c>
      <c r="E23" s="5">
        <f>100*'9_GNIcurr'!E23/'4_DEFLGDP'!E23</f>
        <v>487.72727100279207</v>
      </c>
      <c r="F23" s="5">
        <f>100*'9_GNIcurr'!F23/'4_DEFLGDP'!F23</f>
        <v>86.381031898397552</v>
      </c>
      <c r="G23" s="5">
        <f>100*'9_GNIcurr'!G23/'4_DEFLGDP'!G23</f>
        <v>1106.886775586428</v>
      </c>
      <c r="H23" s="5">
        <f>100*'9_GNIcurr'!H23/'4_DEFLGDP'!H23</f>
        <v>144.8374221134747</v>
      </c>
      <c r="I23" s="5">
        <f>100*'9_GNIcurr'!I23/'4_DEFLGDP'!I23</f>
        <v>44.924540090174212</v>
      </c>
      <c r="J23" s="5">
        <f>100*'9_GNIcurr'!J23/'4_DEFLGDP'!J23</f>
        <v>1048.589343541247</v>
      </c>
      <c r="K23" s="5">
        <f>100*'9_GNIcurr'!K23/'4_DEFLGDP'!K23</f>
        <v>10.678604094200914</v>
      </c>
      <c r="L23" s="5">
        <f>100*'9_GNIcurr'!L23/'4_DEFLGDP'!L23</f>
        <v>323.26590727833695</v>
      </c>
      <c r="M23" s="5">
        <f>100*'9_GNIcurr'!M23/'4_DEFLGDP'!M23</f>
        <v>82.26026906191818</v>
      </c>
      <c r="N23" s="5">
        <f>100*'9_GNIcurr'!N23/'4_DEFLGDP'!N23</f>
        <v>2190.7884423061173</v>
      </c>
      <c r="O23" s="5">
        <f>100*'9_GNIcurr'!O23/'4_DEFLGDP'!O23</f>
        <v>934.42393584703223</v>
      </c>
      <c r="P23" s="5">
        <f>100*'9_GNIcurr'!P23/'4_DEFLGDP'!P23</f>
        <v>4888.3397536357952</v>
      </c>
    </row>
    <row r="24" spans="1:16" x14ac:dyDescent="0.2">
      <c r="A24">
        <v>1980</v>
      </c>
      <c r="B24" s="5">
        <f>100*'9_GNIcurr'!B24/'4_DEFLGDP'!B24</f>
        <v>157.47001047891138</v>
      </c>
      <c r="C24" s="5">
        <f>100*'9_GNIcurr'!C24/'4_DEFLGDP'!C24</f>
        <v>203.84793178790289</v>
      </c>
      <c r="D24" s="5">
        <f>100*'9_GNIcurr'!D24/'4_DEFLGDP'!D24</f>
        <v>1383.3175544626865</v>
      </c>
      <c r="E24" s="5">
        <f>100*'9_GNIcurr'!E24/'4_DEFLGDP'!E24</f>
        <v>492.63072565065738</v>
      </c>
      <c r="F24" s="5">
        <f>100*'9_GNIcurr'!F24/'4_DEFLGDP'!F24</f>
        <v>91.272222458837774</v>
      </c>
      <c r="G24" s="5">
        <f>100*'9_GNIcurr'!G24/'4_DEFLGDP'!G24</f>
        <v>1127.6992154307979</v>
      </c>
      <c r="H24" s="5">
        <f>100*'9_GNIcurr'!H24/'4_DEFLGDP'!H24</f>
        <v>146.36792145286955</v>
      </c>
      <c r="I24" s="5">
        <f>100*'9_GNIcurr'!I24/'4_DEFLGDP'!I24</f>
        <v>46.178321554003439</v>
      </c>
      <c r="J24" s="5">
        <f>100*'9_GNIcurr'!J24/'4_DEFLGDP'!J24</f>
        <v>1082.3152057129191</v>
      </c>
      <c r="K24" s="5">
        <f>100*'9_GNIcurr'!K24/'4_DEFLGDP'!K24</f>
        <v>10.901257331895939</v>
      </c>
      <c r="L24" s="5">
        <f>100*'9_GNIcurr'!L24/'4_DEFLGDP'!L24</f>
        <v>326.17024441526138</v>
      </c>
      <c r="M24" s="5">
        <f>100*'9_GNIcurr'!M24/'4_DEFLGDP'!M24</f>
        <v>85.914848944356791</v>
      </c>
      <c r="N24" s="5">
        <f>100*'9_GNIcurr'!N24/'4_DEFLGDP'!N24</f>
        <v>2248.9687879722896</v>
      </c>
      <c r="O24" s="5">
        <f>100*'9_GNIcurr'!O24/'4_DEFLGDP'!O24</f>
        <v>911.05173571083992</v>
      </c>
      <c r="P24" s="5">
        <f>100*'9_GNIcurr'!P24/'4_DEFLGDP'!P24</f>
        <v>4882.549617901338</v>
      </c>
    </row>
    <row r="25" spans="1:16" x14ac:dyDescent="0.2">
      <c r="A25">
        <v>1981</v>
      </c>
      <c r="B25" s="5">
        <f>100*'9_GNIcurr'!B25/'4_DEFLGDP'!B25</f>
        <v>156.89527343802087</v>
      </c>
      <c r="C25" s="5">
        <f>100*'9_GNIcurr'!C25/'4_DEFLGDP'!C25</f>
        <v>203.77597471547165</v>
      </c>
      <c r="D25" s="5">
        <f>100*'9_GNIcurr'!D25/'4_DEFLGDP'!D25</f>
        <v>1388.2527538621807</v>
      </c>
      <c r="E25" s="5">
        <f>100*'9_GNIcurr'!E25/'4_DEFLGDP'!E25</f>
        <v>489.4003302346166</v>
      </c>
      <c r="F25" s="5">
        <f>100*'9_GNIcurr'!F25/'4_DEFLGDP'!F25</f>
        <v>91.977384322440784</v>
      </c>
      <c r="G25" s="5">
        <f>100*'9_GNIcurr'!G25/'4_DEFLGDP'!G25</f>
        <v>1138.5931745312573</v>
      </c>
      <c r="H25" s="5">
        <f>100*'9_GNIcurr'!H25/'4_DEFLGDP'!H25</f>
        <v>143.47402980066889</v>
      </c>
      <c r="I25" s="5">
        <f>100*'9_GNIcurr'!I25/'4_DEFLGDP'!I25</f>
        <v>47.40148984731173</v>
      </c>
      <c r="J25" s="5">
        <f>100*'9_GNIcurr'!J25/'4_DEFLGDP'!J25</f>
        <v>1079.4545523257029</v>
      </c>
      <c r="K25" s="5">
        <f>100*'9_GNIcurr'!K25/'4_DEFLGDP'!K25</f>
        <v>10.933550486031638</v>
      </c>
      <c r="L25" s="5">
        <f>100*'9_GNIcurr'!L25/'4_DEFLGDP'!L25</f>
        <v>321.09742104505125</v>
      </c>
      <c r="M25" s="5">
        <f>100*'9_GNIcurr'!M25/'4_DEFLGDP'!M25</f>
        <v>86.405667617753124</v>
      </c>
      <c r="N25" s="5">
        <f>100*'9_GNIcurr'!N25/'4_DEFLGDP'!N25</f>
        <v>2339.3155699387708</v>
      </c>
      <c r="O25" s="5">
        <f>100*'9_GNIcurr'!O25/'4_DEFLGDP'!O25</f>
        <v>906.09646597916606</v>
      </c>
      <c r="P25" s="5">
        <f>100*'9_GNIcurr'!P25/'4_DEFLGDP'!P25</f>
        <v>5016.5659955658175</v>
      </c>
    </row>
    <row r="26" spans="1:16" x14ac:dyDescent="0.2">
      <c r="A26">
        <v>1982</v>
      </c>
      <c r="B26" s="5">
        <f>100*'9_GNIcurr'!B26/'4_DEFLGDP'!B26</f>
        <v>160.28504230516006</v>
      </c>
      <c r="C26" s="5">
        <f>100*'9_GNIcurr'!C26/'4_DEFLGDP'!C26</f>
        <v>204.01955388904793</v>
      </c>
      <c r="D26" s="5">
        <f>100*'9_GNIcurr'!D26/'4_DEFLGDP'!D26</f>
        <v>1381.5432199710981</v>
      </c>
      <c r="E26" s="5">
        <f>100*'9_GNIcurr'!E26/'4_DEFLGDP'!E26</f>
        <v>495.23583684999318</v>
      </c>
      <c r="F26" s="5">
        <f>100*'9_GNIcurr'!F26/'4_DEFLGDP'!F26</f>
        <v>94.546493190571439</v>
      </c>
      <c r="G26" s="5">
        <f>100*'9_GNIcurr'!G26/'4_DEFLGDP'!G26</f>
        <v>1162.5757802052442</v>
      </c>
      <c r="H26" s="5">
        <f>100*'9_GNIcurr'!H26/'4_DEFLGDP'!H26</f>
        <v>141.03873607084287</v>
      </c>
      <c r="I26" s="5">
        <f>100*'9_GNIcurr'!I26/'4_DEFLGDP'!I26</f>
        <v>47.222424215412829</v>
      </c>
      <c r="J26" s="5">
        <f>100*'9_GNIcurr'!J26/'4_DEFLGDP'!J26</f>
        <v>1079.5894373204026</v>
      </c>
      <c r="K26" s="5">
        <f>100*'9_GNIcurr'!K26/'4_DEFLGDP'!K26</f>
        <v>11.232392978709584</v>
      </c>
      <c r="L26" s="5">
        <f>100*'9_GNIcurr'!L26/'4_DEFLGDP'!L26</f>
        <v>317.07736762832803</v>
      </c>
      <c r="M26" s="5">
        <f>100*'9_GNIcurr'!M26/'4_DEFLGDP'!M26</f>
        <v>86.732643934699084</v>
      </c>
      <c r="N26" s="5">
        <f>100*'9_GNIcurr'!N26/'4_DEFLGDP'!N26</f>
        <v>2423.4645847994789</v>
      </c>
      <c r="O26" s="5">
        <f>100*'9_GNIcurr'!O26/'4_DEFLGDP'!O26</f>
        <v>922.278773966269</v>
      </c>
      <c r="P26" s="5">
        <f>100*'9_GNIcurr'!P26/'4_DEFLGDP'!P26</f>
        <v>4974.8845534287902</v>
      </c>
    </row>
    <row r="27" spans="1:16" x14ac:dyDescent="0.2">
      <c r="A27">
        <v>1983</v>
      </c>
      <c r="B27" s="5">
        <f>100*'9_GNIcurr'!B27/'4_DEFLGDP'!B27</f>
        <v>165.41047515149518</v>
      </c>
      <c r="C27" s="5">
        <f>100*'9_GNIcurr'!C27/'4_DEFLGDP'!C27</f>
        <v>204.5527863896651</v>
      </c>
      <c r="D27" s="5">
        <f>100*'9_GNIcurr'!D27/'4_DEFLGDP'!D27</f>
        <v>1407.6583402969438</v>
      </c>
      <c r="E27" s="5">
        <f>100*'9_GNIcurr'!E27/'4_DEFLGDP'!E27</f>
        <v>503.26192552985503</v>
      </c>
      <c r="F27" s="5">
        <f>100*'9_GNIcurr'!F27/'4_DEFLGDP'!F27</f>
        <v>97.49796657256681</v>
      </c>
      <c r="G27" s="5">
        <f>100*'9_GNIcurr'!G27/'4_DEFLGDP'!G27</f>
        <v>1169.2934927002032</v>
      </c>
      <c r="H27" s="5">
        <f>100*'9_GNIcurr'!H27/'4_DEFLGDP'!H27</f>
        <v>138.26968600957943</v>
      </c>
      <c r="I27" s="5">
        <f>100*'9_GNIcurr'!I27/'4_DEFLGDP'!I27</f>
        <v>46.573338826555506</v>
      </c>
      <c r="J27" s="5">
        <f>100*'9_GNIcurr'!J27/'4_DEFLGDP'!J27</f>
        <v>1090.1101128531325</v>
      </c>
      <c r="K27" s="5">
        <f>100*'9_GNIcurr'!K27/'4_DEFLGDP'!K27</f>
        <v>11.497231659681814</v>
      </c>
      <c r="L27" s="5">
        <f>100*'9_GNIcurr'!L27/'4_DEFLGDP'!L27</f>
        <v>325.33509031353293</v>
      </c>
      <c r="M27" s="5">
        <f>100*'9_GNIcurr'!M27/'4_DEFLGDP'!M27</f>
        <v>87.75742108522914</v>
      </c>
      <c r="N27" s="5">
        <f>100*'9_GNIcurr'!N27/'4_DEFLGDP'!N27</f>
        <v>2499.8222458081996</v>
      </c>
      <c r="O27" s="5">
        <f>100*'9_GNIcurr'!O27/'4_DEFLGDP'!O27</f>
        <v>966.51513746020134</v>
      </c>
      <c r="P27" s="5">
        <f>100*'9_GNIcurr'!P27/'4_DEFLGDP'!P27</f>
        <v>5131.8643386306194</v>
      </c>
    </row>
    <row r="28" spans="1:16" x14ac:dyDescent="0.2">
      <c r="A28">
        <v>1984</v>
      </c>
      <c r="B28" s="5">
        <f>100*'9_GNIcurr'!B28/'4_DEFLGDP'!B28</f>
        <v>165.33495593768862</v>
      </c>
      <c r="C28" s="5">
        <f>100*'9_GNIcurr'!C28/'4_DEFLGDP'!C28</f>
        <v>210.04651784952617</v>
      </c>
      <c r="D28" s="5">
        <f>100*'9_GNIcurr'!D28/'4_DEFLGDP'!D28</f>
        <v>1453.061395548214</v>
      </c>
      <c r="E28" s="5">
        <f>100*'9_GNIcurr'!E28/'4_DEFLGDP'!E28</f>
        <v>512.38145804883845</v>
      </c>
      <c r="F28" s="5">
        <f>100*'9_GNIcurr'!F28/'4_DEFLGDP'!F28</f>
        <v>100.79125275004148</v>
      </c>
      <c r="G28" s="5">
        <f>100*'9_GNIcurr'!G28/'4_DEFLGDP'!G28</f>
        <v>1184.3259742386626</v>
      </c>
      <c r="H28" s="5">
        <f>100*'9_GNIcurr'!H28/'4_DEFLGDP'!H28</f>
        <v>139.90237219896679</v>
      </c>
      <c r="I28" s="5">
        <f>100*'9_GNIcurr'!I28/'4_DEFLGDP'!I28</f>
        <v>47.558868148406972</v>
      </c>
      <c r="J28" s="5">
        <f>100*'9_GNIcurr'!J28/'4_DEFLGDP'!J28</f>
        <v>1122.1463692641564</v>
      </c>
      <c r="K28" s="5">
        <f>100*'9_GNIcurr'!K28/'4_DEFLGDP'!K28</f>
        <v>12.261777712251867</v>
      </c>
      <c r="L28" s="5">
        <f>100*'9_GNIcurr'!L28/'4_DEFLGDP'!L28</f>
        <v>336.40899155001858</v>
      </c>
      <c r="M28" s="5">
        <f>100*'9_GNIcurr'!M28/'4_DEFLGDP'!M28</f>
        <v>86.103061204680372</v>
      </c>
      <c r="N28" s="5">
        <f>100*'9_GNIcurr'!N28/'4_DEFLGDP'!N28</f>
        <v>2613.2781947876451</v>
      </c>
      <c r="O28" s="5">
        <f>100*'9_GNIcurr'!O28/'4_DEFLGDP'!O28</f>
        <v>991.05350865004357</v>
      </c>
      <c r="P28" s="5">
        <f>100*'9_GNIcurr'!P28/'4_DEFLGDP'!P28</f>
        <v>5526.2982151157503</v>
      </c>
    </row>
    <row r="29" spans="1:16" x14ac:dyDescent="0.2">
      <c r="A29">
        <v>1985</v>
      </c>
      <c r="B29" s="5">
        <f>100*'9_GNIcurr'!B29/'4_DEFLGDP'!B29</f>
        <v>169.50546234836577</v>
      </c>
      <c r="C29" s="5">
        <f>100*'9_GNIcurr'!C29/'4_DEFLGDP'!C29</f>
        <v>214.14687533193279</v>
      </c>
      <c r="D29" s="5">
        <f>100*'9_GNIcurr'!D29/'4_DEFLGDP'!D29</f>
        <v>1486.997531448369</v>
      </c>
      <c r="E29" s="5">
        <f>100*'9_GNIcurr'!E29/'4_DEFLGDP'!E29</f>
        <v>526.28352155454206</v>
      </c>
      <c r="F29" s="5">
        <f>100*'9_GNIcurr'!F29/'4_DEFLGDP'!F29</f>
        <v>104.6285024610314</v>
      </c>
      <c r="G29" s="5">
        <f>100*'9_GNIcurr'!G29/'4_DEFLGDP'!G29</f>
        <v>1209.6642327045899</v>
      </c>
      <c r="H29" s="5">
        <f>100*'9_GNIcurr'!H29/'4_DEFLGDP'!H29</f>
        <v>142.62108309512209</v>
      </c>
      <c r="I29" s="5">
        <f>100*'9_GNIcurr'!I29/'4_DEFLGDP'!I29</f>
        <v>48.466677927276983</v>
      </c>
      <c r="J29" s="5">
        <f>100*'9_GNIcurr'!J29/'4_DEFLGDP'!J29</f>
        <v>1149.2944486358001</v>
      </c>
      <c r="K29" s="5">
        <f>100*'9_GNIcurr'!K29/'4_DEFLGDP'!K29</f>
        <v>12.701359223549121</v>
      </c>
      <c r="L29" s="5">
        <f>100*'9_GNIcurr'!L29/'4_DEFLGDP'!L29</f>
        <v>340.61563670662218</v>
      </c>
      <c r="M29" s="5">
        <f>100*'9_GNIcurr'!M29/'4_DEFLGDP'!M29</f>
        <v>88.142118645750898</v>
      </c>
      <c r="N29" s="5">
        <f>100*'9_GNIcurr'!N29/'4_DEFLGDP'!N29</f>
        <v>2783.6176032084609</v>
      </c>
      <c r="O29" s="5">
        <f>100*'9_GNIcurr'!O29/'4_DEFLGDP'!O29</f>
        <v>1025.97158827458</v>
      </c>
      <c r="P29" s="5">
        <f>100*'9_GNIcurr'!P29/'4_DEFLGDP'!P29</f>
        <v>5725.786248223425</v>
      </c>
    </row>
    <row r="30" spans="1:16" x14ac:dyDescent="0.2">
      <c r="A30">
        <v>1986</v>
      </c>
      <c r="B30" s="5">
        <f>100*'9_GNIcurr'!B30/'4_DEFLGDP'!B30</f>
        <v>172.89038331029059</v>
      </c>
      <c r="C30" s="5">
        <f>100*'9_GNIcurr'!C30/'4_DEFLGDP'!C30</f>
        <v>218.23399888347404</v>
      </c>
      <c r="D30" s="5">
        <f>100*'9_GNIcurr'!D30/'4_DEFLGDP'!D30</f>
        <v>1517.3000294012411</v>
      </c>
      <c r="E30" s="5">
        <f>100*'9_GNIcurr'!E30/'4_DEFLGDP'!E30</f>
        <v>544.75916145015481</v>
      </c>
      <c r="F30" s="5">
        <f>100*'9_GNIcurr'!F30/'4_DEFLGDP'!F30</f>
        <v>107.56068668540819</v>
      </c>
      <c r="G30" s="5">
        <f>100*'9_GNIcurr'!G30/'4_DEFLGDP'!G30</f>
        <v>1244.8901907357474</v>
      </c>
      <c r="H30" s="5">
        <f>100*'9_GNIcurr'!H30/'4_DEFLGDP'!H30</f>
        <v>142.53908306463373</v>
      </c>
      <c r="I30" s="5">
        <f>100*'9_GNIcurr'!I30/'4_DEFLGDP'!I30</f>
        <v>48.795339260417805</v>
      </c>
      <c r="J30" s="5">
        <f>100*'9_GNIcurr'!J30/'4_DEFLGDP'!J30</f>
        <v>1175.06744133915</v>
      </c>
      <c r="K30" s="5">
        <f>100*'9_GNIcurr'!K30/'4_DEFLGDP'!K30</f>
        <v>13.624755620310815</v>
      </c>
      <c r="L30" s="5">
        <f>100*'9_GNIcurr'!L30/'4_DEFLGDP'!L30</f>
        <v>350.50697034783434</v>
      </c>
      <c r="M30" s="5">
        <f>100*'9_GNIcurr'!M30/'4_DEFLGDP'!M30</f>
        <v>92.748364959486253</v>
      </c>
      <c r="N30" s="5">
        <f>100*'9_GNIcurr'!N30/'4_DEFLGDP'!N30</f>
        <v>2861.6276810073437</v>
      </c>
      <c r="O30" s="5">
        <f>100*'9_GNIcurr'!O30/'4_DEFLGDP'!O30</f>
        <v>1063.979282095878</v>
      </c>
      <c r="P30" s="5">
        <f>100*'9_GNIcurr'!P30/'4_DEFLGDP'!P30</f>
        <v>5881.7266710441991</v>
      </c>
    </row>
    <row r="31" spans="1:16" x14ac:dyDescent="0.2">
      <c r="A31">
        <v>1987</v>
      </c>
      <c r="B31" s="5">
        <f>100*'9_GNIcurr'!B31/'4_DEFLGDP'!B31</f>
        <v>175.26627251330999</v>
      </c>
      <c r="C31" s="5">
        <f>100*'9_GNIcurr'!C31/'4_DEFLGDP'!C31</f>
        <v>223.95719719366681</v>
      </c>
      <c r="D31" s="5">
        <f>100*'9_GNIcurr'!D31/'4_DEFLGDP'!D31</f>
        <v>1536.3458786680646</v>
      </c>
      <c r="E31" s="5">
        <f>100*'9_GNIcurr'!E31/'4_DEFLGDP'!E31</f>
        <v>575.39355135760297</v>
      </c>
      <c r="F31" s="5">
        <f>100*'9_GNIcurr'!F31/'4_DEFLGDP'!F31</f>
        <v>111.29559013250335</v>
      </c>
      <c r="G31" s="5">
        <f>100*'9_GNIcurr'!G31/'4_DEFLGDP'!G31</f>
        <v>1281.4243510614733</v>
      </c>
      <c r="H31" s="5">
        <f>100*'9_GNIcurr'!H31/'4_DEFLGDP'!H31</f>
        <v>139.82165895764859</v>
      </c>
      <c r="I31" s="5">
        <f>100*'9_GNIcurr'!I31/'4_DEFLGDP'!I31</f>
        <v>51.19150116012667</v>
      </c>
      <c r="J31" s="5">
        <f>100*'9_GNIcurr'!J31/'4_DEFLGDP'!J31</f>
        <v>1211.9718596267508</v>
      </c>
      <c r="K31" s="5">
        <f>100*'9_GNIcurr'!K31/'4_DEFLGDP'!K31</f>
        <v>14.323396102138647</v>
      </c>
      <c r="L31" s="5">
        <f>100*'9_GNIcurr'!L31/'4_DEFLGDP'!L31</f>
        <v>361.45482931282885</v>
      </c>
      <c r="M31" s="5">
        <f>100*'9_GNIcurr'!M31/'4_DEFLGDP'!M31</f>
        <v>101.11060826271216</v>
      </c>
      <c r="N31" s="5">
        <f>100*'9_GNIcurr'!N31/'4_DEFLGDP'!N31</f>
        <v>2985.536888772544</v>
      </c>
      <c r="O31" s="5">
        <f>100*'9_GNIcurr'!O31/'4_DEFLGDP'!O31</f>
        <v>1125.3335463744918</v>
      </c>
      <c r="P31" s="5">
        <f>100*'9_GNIcurr'!P31/'4_DEFLGDP'!P31</f>
        <v>6136.7981747265039</v>
      </c>
    </row>
    <row r="32" spans="1:16" x14ac:dyDescent="0.2">
      <c r="A32">
        <v>1988</v>
      </c>
      <c r="B32" s="5">
        <f>100*'9_GNIcurr'!B32/'4_DEFLGDP'!B32</f>
        <v>181.73208695850579</v>
      </c>
      <c r="C32" s="5">
        <f>100*'9_GNIcurr'!C32/'4_DEFLGDP'!C32</f>
        <v>234.49461455829882</v>
      </c>
      <c r="D32" s="5">
        <f>100*'9_GNIcurr'!D32/'4_DEFLGDP'!D32</f>
        <v>1601.2349385797033</v>
      </c>
      <c r="E32" s="5">
        <f>100*'9_GNIcurr'!E32/'4_DEFLGDP'!E32</f>
        <v>603.65810249794879</v>
      </c>
      <c r="F32" s="5">
        <f>100*'9_GNIcurr'!F32/'4_DEFLGDP'!F32</f>
        <v>117.31936635573072</v>
      </c>
      <c r="G32" s="5">
        <f>100*'9_GNIcurr'!G32/'4_DEFLGDP'!G32</f>
        <v>1340.4226990599007</v>
      </c>
      <c r="H32" s="5">
        <f>100*'9_GNIcurr'!H32/'4_DEFLGDP'!H32</f>
        <v>145.76755833638276</v>
      </c>
      <c r="I32" s="5">
        <f>100*'9_GNIcurr'!I32/'4_DEFLGDP'!I32</f>
        <v>52.370588602186523</v>
      </c>
      <c r="J32" s="5">
        <f>100*'9_GNIcurr'!J32/'4_DEFLGDP'!J32</f>
        <v>1259.8247429196674</v>
      </c>
      <c r="K32" s="5">
        <f>100*'9_GNIcurr'!K32/'4_DEFLGDP'!K32</f>
        <v>15.24010367875381</v>
      </c>
      <c r="L32" s="5">
        <f>100*'9_GNIcurr'!L32/'4_DEFLGDP'!L32</f>
        <v>372.4569143579759</v>
      </c>
      <c r="M32" s="5">
        <f>100*'9_GNIcurr'!M32/'4_DEFLGDP'!M32</f>
        <v>107.06065217158739</v>
      </c>
      <c r="N32" s="5">
        <f>100*'9_GNIcurr'!N32/'4_DEFLGDP'!N32</f>
        <v>3199.5737755667751</v>
      </c>
      <c r="O32" s="5">
        <f>100*'9_GNIcurr'!O32/'4_DEFLGDP'!O32</f>
        <v>1189.5771865811078</v>
      </c>
      <c r="P32" s="5">
        <f>100*'9_GNIcurr'!P32/'4_DEFLGDP'!P32</f>
        <v>6452.1370460222379</v>
      </c>
    </row>
    <row r="33" spans="1:16" x14ac:dyDescent="0.2">
      <c r="A33">
        <v>1989</v>
      </c>
      <c r="B33" s="5">
        <f>100*'9_GNIcurr'!B33/'4_DEFLGDP'!B33</f>
        <v>188.98603640351152</v>
      </c>
      <c r="C33" s="5">
        <f>100*'9_GNIcurr'!C33/'4_DEFLGDP'!C33</f>
        <v>241.89851917606296</v>
      </c>
      <c r="D33" s="5">
        <f>100*'9_GNIcurr'!D33/'4_DEFLGDP'!D33</f>
        <v>1665.6956614569535</v>
      </c>
      <c r="E33" s="5">
        <f>100*'9_GNIcurr'!E33/'4_DEFLGDP'!E33</f>
        <v>633.84292180338866</v>
      </c>
      <c r="F33" s="5">
        <f>100*'9_GNIcurr'!F33/'4_DEFLGDP'!F33</f>
        <v>122.39108346306006</v>
      </c>
      <c r="G33" s="5">
        <f>100*'9_GNIcurr'!G33/'4_DEFLGDP'!G33</f>
        <v>1394.7857709099524</v>
      </c>
      <c r="H33" s="5">
        <f>100*'9_GNIcurr'!H33/'4_DEFLGDP'!H33</f>
        <v>151.18536859537414</v>
      </c>
      <c r="I33" s="5">
        <f>100*'9_GNIcurr'!I33/'4_DEFLGDP'!I33</f>
        <v>54.965138202593941</v>
      </c>
      <c r="J33" s="5">
        <f>100*'9_GNIcurr'!J33/'4_DEFLGDP'!J33</f>
        <v>1296.8436397896489</v>
      </c>
      <c r="K33" s="5">
        <f>100*'9_GNIcurr'!K33/'4_DEFLGDP'!K33</f>
        <v>16.562734194320694</v>
      </c>
      <c r="L33" s="5">
        <f>100*'9_GNIcurr'!L33/'4_DEFLGDP'!L33</f>
        <v>389.76929070478917</v>
      </c>
      <c r="M33" s="5">
        <f>100*'9_GNIcurr'!M33/'4_DEFLGDP'!M33</f>
        <v>114.96331780304119</v>
      </c>
      <c r="N33" s="5">
        <f>100*'9_GNIcurr'!N33/'4_DEFLGDP'!N33</f>
        <v>3374.1809624159164</v>
      </c>
      <c r="O33" s="5">
        <f>100*'9_GNIcurr'!O33/'4_DEFLGDP'!O33</f>
        <v>1217.7167579332202</v>
      </c>
      <c r="P33" s="5">
        <f>100*'9_GNIcurr'!P33/'4_DEFLGDP'!P33</f>
        <v>6612.9751789867069</v>
      </c>
    </row>
    <row r="34" spans="1:16" x14ac:dyDescent="0.2">
      <c r="A34">
        <v>1990</v>
      </c>
      <c r="B34" s="5">
        <f>100*'9_GNIcurr'!B34/'4_DEFLGDP'!B34</f>
        <v>197.35134085674053</v>
      </c>
      <c r="C34" s="5">
        <f>100*'9_GNIcurr'!C34/'4_DEFLGDP'!C34</f>
        <v>249.79179126969868</v>
      </c>
      <c r="D34" s="5">
        <f>100*'9_GNIcurr'!D34/'4_DEFLGDP'!D34</f>
        <v>1753.0782114050248</v>
      </c>
      <c r="E34" s="5">
        <f>100*'9_GNIcurr'!E34/'4_DEFLGDP'!E34</f>
        <v>657.51478143156953</v>
      </c>
      <c r="F34" s="5">
        <f>100*'9_GNIcurr'!F34/'4_DEFLGDP'!F34</f>
        <v>122.6904891563963</v>
      </c>
      <c r="G34" s="5">
        <f>100*'9_GNIcurr'!G34/'4_DEFLGDP'!G34</f>
        <v>1435.0803833792672</v>
      </c>
      <c r="H34" s="5">
        <f>100*'9_GNIcurr'!H34/'4_DEFLGDP'!H34</f>
        <v>152.70396514371791</v>
      </c>
      <c r="I34" s="5">
        <f>100*'9_GNIcurr'!I34/'4_DEFLGDP'!I34</f>
        <v>59.789519268645741</v>
      </c>
      <c r="J34" s="5">
        <f>100*'9_GNIcurr'!J34/'4_DEFLGDP'!J34</f>
        <v>1313.6769287083337</v>
      </c>
      <c r="K34" s="5">
        <f>100*'9_GNIcurr'!K34/'4_DEFLGDP'!K34</f>
        <v>17.7174474565435</v>
      </c>
      <c r="L34" s="5">
        <f>100*'9_GNIcurr'!L34/'4_DEFLGDP'!L34</f>
        <v>400.23650570624267</v>
      </c>
      <c r="M34" s="5">
        <f>100*'9_GNIcurr'!M34/'4_DEFLGDP'!M34</f>
        <v>124.79990420481883</v>
      </c>
      <c r="N34" s="5">
        <f>100*'9_GNIcurr'!N34/'4_DEFLGDP'!N34</f>
        <v>3560.8604598340144</v>
      </c>
      <c r="O34" s="5">
        <f>100*'9_GNIcurr'!O34/'4_DEFLGDP'!O34</f>
        <v>1223.5290502793603</v>
      </c>
      <c r="P34" s="5">
        <f>100*'9_GNIcurr'!P34/'4_DEFLGDP'!P34</f>
        <v>6720.4833212643189</v>
      </c>
    </row>
    <row r="35" spans="1:16" x14ac:dyDescent="0.2">
      <c r="A35">
        <v>1991</v>
      </c>
      <c r="B35" s="5">
        <f>100*'9_GNIcurr'!B35/'4_DEFLGDP'!B35</f>
        <v>203.06734960025662</v>
      </c>
      <c r="C35" s="5">
        <f>100*'9_GNIcurr'!C35/'4_DEFLGDP'!C35</f>
        <v>255.33587631996471</v>
      </c>
      <c r="D35" s="5">
        <f>100*'9_GNIcurr'!D35/'4_DEFLGDP'!D35</f>
        <v>2059.1427701802236</v>
      </c>
      <c r="E35" s="5">
        <f>100*'9_GNIcurr'!E35/'4_DEFLGDP'!E35</f>
        <v>673.53861449749854</v>
      </c>
      <c r="F35" s="5">
        <f>100*'9_GNIcurr'!F35/'4_DEFLGDP'!F35</f>
        <v>114.3814344998068</v>
      </c>
      <c r="G35" s="5">
        <f>100*'9_GNIcurr'!G35/'4_DEFLGDP'!G35</f>
        <v>1448.8773321670092</v>
      </c>
      <c r="H35" s="5">
        <f>100*'9_GNIcurr'!H35/'4_DEFLGDP'!H35</f>
        <v>158.05986711760889</v>
      </c>
      <c r="I35" s="5">
        <f>100*'9_GNIcurr'!I35/'4_DEFLGDP'!I35</f>
        <v>61.193704297982393</v>
      </c>
      <c r="J35" s="5">
        <f>100*'9_GNIcurr'!J35/'4_DEFLGDP'!J35</f>
        <v>1329.4549573132533</v>
      </c>
      <c r="K35" s="5">
        <f>100*'9_GNIcurr'!K35/'4_DEFLGDP'!K35</f>
        <v>19.391779035492746</v>
      </c>
      <c r="L35" s="5">
        <f>100*'9_GNIcurr'!L35/'4_DEFLGDP'!L35</f>
        <v>411.74946456180919</v>
      </c>
      <c r="M35" s="5">
        <f>100*'9_GNIcurr'!M35/'4_DEFLGDP'!M35</f>
        <v>129.15698894362666</v>
      </c>
      <c r="N35" s="5">
        <f>100*'9_GNIcurr'!N35/'4_DEFLGDP'!N35</f>
        <v>3680.2688418769667</v>
      </c>
      <c r="O35" s="5">
        <f>100*'9_GNIcurr'!O35/'4_DEFLGDP'!O35</f>
        <v>1209.3596316910709</v>
      </c>
      <c r="P35" s="5">
        <f>100*'9_GNIcurr'!P35/'4_DEFLGDP'!P35</f>
        <v>6714.8820173771055</v>
      </c>
    </row>
    <row r="36" spans="1:16" x14ac:dyDescent="0.2">
      <c r="A36">
        <v>1992</v>
      </c>
      <c r="B36" s="5">
        <f>100*'9_GNIcurr'!B36/'4_DEFLGDP'!B36</f>
        <v>207.9876270072732</v>
      </c>
      <c r="C36" s="5">
        <f>100*'9_GNIcurr'!C36/'4_DEFLGDP'!C36</f>
        <v>259.18045891343007</v>
      </c>
      <c r="D36" s="5">
        <f>100*'9_GNIcurr'!D36/'4_DEFLGDP'!D36</f>
        <v>2096.5645504717631</v>
      </c>
      <c r="E36" s="5">
        <f>100*'9_GNIcurr'!E36/'4_DEFLGDP'!E36</f>
        <v>678.5560239988871</v>
      </c>
      <c r="F36" s="5">
        <f>100*'9_GNIcurr'!F36/'4_DEFLGDP'!F36</f>
        <v>109.26785892274236</v>
      </c>
      <c r="G36" s="5">
        <f>100*'9_GNIcurr'!G36/'4_DEFLGDP'!G36</f>
        <v>1473.9301202878942</v>
      </c>
      <c r="H36" s="5">
        <f>100*'9_GNIcurr'!H36/'4_DEFLGDP'!H36</f>
        <v>159.37302493086148</v>
      </c>
      <c r="I36" s="5">
        <f>100*'9_GNIcurr'!I36/'4_DEFLGDP'!I36</f>
        <v>62.436405460442693</v>
      </c>
      <c r="J36" s="5">
        <f>100*'9_GNIcurr'!J36/'4_DEFLGDP'!J36</f>
        <v>1335.759021828602</v>
      </c>
      <c r="K36" s="5">
        <f>100*'9_GNIcurr'!K36/'4_DEFLGDP'!K36</f>
        <v>19.640660263162435</v>
      </c>
      <c r="L36" s="5">
        <f>100*'9_GNIcurr'!L36/'4_DEFLGDP'!L36</f>
        <v>417.1123955019051</v>
      </c>
      <c r="M36" s="5">
        <f>100*'9_GNIcurr'!M36/'4_DEFLGDP'!M36</f>
        <v>133.8560115687356</v>
      </c>
      <c r="N36" s="5">
        <f>100*'9_GNIcurr'!N36/'4_DEFLGDP'!N36</f>
        <v>3716.8821219472716</v>
      </c>
      <c r="O36" s="5">
        <f>100*'9_GNIcurr'!O36/'4_DEFLGDP'!O36</f>
        <v>1222.2253019111079</v>
      </c>
      <c r="P36" s="5">
        <f>100*'9_GNIcurr'!P36/'4_DEFLGDP'!P36</f>
        <v>6929.8427544866272</v>
      </c>
    </row>
    <row r="37" spans="1:16" x14ac:dyDescent="0.2">
      <c r="A37">
        <v>1993</v>
      </c>
      <c r="B37" s="5">
        <f>100*'9_GNIcurr'!B37/'4_DEFLGDP'!B37</f>
        <v>209.14533912733879</v>
      </c>
      <c r="C37" s="5">
        <f>100*'9_GNIcurr'!C37/'4_DEFLGDP'!C37</f>
        <v>259.21330099007753</v>
      </c>
      <c r="D37" s="5">
        <f>100*'9_GNIcurr'!D37/'4_DEFLGDP'!D37</f>
        <v>2070.9302594605961</v>
      </c>
      <c r="E37" s="5">
        <f>100*'9_GNIcurr'!E37/'4_DEFLGDP'!E37</f>
        <v>673.76646830992638</v>
      </c>
      <c r="F37" s="5">
        <f>100*'9_GNIcurr'!F37/'4_DEFLGDP'!F37</f>
        <v>107.64943268329391</v>
      </c>
      <c r="G37" s="5">
        <f>100*'9_GNIcurr'!G37/'4_DEFLGDP'!G37</f>
        <v>1466.0131946161173</v>
      </c>
      <c r="H37" s="5">
        <f>100*'9_GNIcurr'!H37/'4_DEFLGDP'!H37</f>
        <v>155.83125253677409</v>
      </c>
      <c r="I37" s="5">
        <f>100*'9_GNIcurr'!I37/'4_DEFLGDP'!I37</f>
        <v>64.400929668627469</v>
      </c>
      <c r="J37" s="5">
        <f>100*'9_GNIcurr'!J37/'4_DEFLGDP'!J37</f>
        <v>1326.3457426435104</v>
      </c>
      <c r="K37" s="5">
        <f>100*'9_GNIcurr'!K37/'4_DEFLGDP'!K37</f>
        <v>20.079256010835923</v>
      </c>
      <c r="L37" s="5">
        <f>100*'9_GNIcurr'!L37/'4_DEFLGDP'!L37</f>
        <v>425.40632486237905</v>
      </c>
      <c r="M37" s="5">
        <f>100*'9_GNIcurr'!M37/'4_DEFLGDP'!M37</f>
        <v>132.90673760503321</v>
      </c>
      <c r="N37" s="5">
        <f>100*'9_GNIcurr'!N37/'4_DEFLGDP'!N37</f>
        <v>3724.3793902933567</v>
      </c>
      <c r="O37" s="5">
        <f>100*'9_GNIcurr'!O37/'4_DEFLGDP'!O37</f>
        <v>1251.1480929613811</v>
      </c>
      <c r="P37" s="5">
        <f>100*'9_GNIcurr'!P37/'4_DEFLGDP'!P37</f>
        <v>7083.2712617468896</v>
      </c>
    </row>
    <row r="38" spans="1:16" x14ac:dyDescent="0.2">
      <c r="A38">
        <v>1994</v>
      </c>
      <c r="B38" s="5">
        <f>100*'9_GNIcurr'!B38/'4_DEFLGDP'!B38</f>
        <v>213.90783773356935</v>
      </c>
      <c r="C38" s="5">
        <f>100*'9_GNIcurr'!C38/'4_DEFLGDP'!C38</f>
        <v>269.64993846012874</v>
      </c>
      <c r="D38" s="5">
        <f>100*'9_GNIcurr'!D38/'4_DEFLGDP'!D38</f>
        <v>2109.0515217921384</v>
      </c>
      <c r="E38" s="5">
        <f>100*'9_GNIcurr'!E38/'4_DEFLGDP'!E38</f>
        <v>683.41674093678978</v>
      </c>
      <c r="F38" s="5">
        <f>100*'9_GNIcurr'!F38/'4_DEFLGDP'!F38</f>
        <v>113.3482636502094</v>
      </c>
      <c r="G38" s="5">
        <f>100*'9_GNIcurr'!G38/'4_DEFLGDP'!G38</f>
        <v>1498.2372440694862</v>
      </c>
      <c r="H38" s="5">
        <f>100*'9_GNIcurr'!H38/'4_DEFLGDP'!H38</f>
        <v>159.40058769595407</v>
      </c>
      <c r="I38" s="5">
        <f>100*'9_GNIcurr'!I38/'4_DEFLGDP'!I38</f>
        <v>68.420846338667332</v>
      </c>
      <c r="J38" s="5">
        <f>100*'9_GNIcurr'!J38/'4_DEFLGDP'!J38</f>
        <v>1351.6361839124222</v>
      </c>
      <c r="K38" s="5">
        <f>100*'9_GNIcurr'!K38/'4_DEFLGDP'!K38</f>
        <v>20.082740614176327</v>
      </c>
      <c r="L38" s="5">
        <f>100*'9_GNIcurr'!L38/'4_DEFLGDP'!L38</f>
        <v>440.94844648562184</v>
      </c>
      <c r="M38" s="5">
        <f>100*'9_GNIcurr'!M38/'4_DEFLGDP'!M38</f>
        <v>134.39494876049727</v>
      </c>
      <c r="N38" s="5">
        <f>100*'9_GNIcurr'!N38/'4_DEFLGDP'!N38</f>
        <v>3753.5561426213294</v>
      </c>
      <c r="O38" s="5">
        <f>100*'9_GNIcurr'!O38/'4_DEFLGDP'!O38</f>
        <v>1306.5660234657894</v>
      </c>
      <c r="P38" s="5">
        <f>100*'9_GNIcurr'!P38/'4_DEFLGDP'!P38</f>
        <v>7384.6892119718204</v>
      </c>
    </row>
    <row r="39" spans="1:16" x14ac:dyDescent="0.2">
      <c r="A39">
        <v>1995</v>
      </c>
      <c r="B39" s="5">
        <f>100*'9_GNIcurr'!B39/'4_DEFLGDP'!B39</f>
        <v>218.43233378038286</v>
      </c>
      <c r="C39" s="5">
        <f>100*'9_GNIcurr'!C39/'4_DEFLGDP'!C39</f>
        <v>275.39671023044622</v>
      </c>
      <c r="D39" s="5">
        <f>100*'9_GNIcurr'!D39/'4_DEFLGDP'!D39</f>
        <v>2140.8196965407633</v>
      </c>
      <c r="E39" s="5">
        <f>100*'9_GNIcurr'!E39/'4_DEFLGDP'!E39</f>
        <v>708.81082982375153</v>
      </c>
      <c r="F39" s="5">
        <f>100*'9_GNIcurr'!F39/'4_DEFLGDP'!F39</f>
        <v>119.79272803788747</v>
      </c>
      <c r="G39" s="5">
        <f>100*'9_GNIcurr'!G39/'4_DEFLGDP'!G39</f>
        <v>1529.9474370845803</v>
      </c>
      <c r="H39" s="5">
        <f>100*'9_GNIcurr'!H39/'4_DEFLGDP'!H39</f>
        <v>162.76481517534629</v>
      </c>
      <c r="I39" s="5">
        <f>100*'9_GNIcurr'!I39/'4_DEFLGDP'!I39</f>
        <v>73.870368609034074</v>
      </c>
      <c r="J39" s="5">
        <f>100*'9_GNIcurr'!J39/'4_DEFLGDP'!J39</f>
        <v>1391.8993592587894</v>
      </c>
      <c r="K39" s="5">
        <f>100*'9_GNIcurr'!K39/'4_DEFLGDP'!K39</f>
        <v>21.005436810052739</v>
      </c>
      <c r="L39" s="5">
        <f>100*'9_GNIcurr'!L39/'4_DEFLGDP'!L39</f>
        <v>458.34622232324898</v>
      </c>
      <c r="M39" s="5">
        <f>100*'9_GNIcurr'!M39/'4_DEFLGDP'!M39</f>
        <v>137.97054214997351</v>
      </c>
      <c r="N39" s="5">
        <f>100*'9_GNIcurr'!N39/'4_DEFLGDP'!N39</f>
        <v>3857.1321485705944</v>
      </c>
      <c r="O39" s="5">
        <f>100*'9_GNIcurr'!O39/'4_DEFLGDP'!O39</f>
        <v>1334.8561937568347</v>
      </c>
      <c r="P39" s="5">
        <f>100*'9_GNIcurr'!P39/'4_DEFLGDP'!P39</f>
        <v>7641.0872636427994</v>
      </c>
    </row>
    <row r="40" spans="1:16" x14ac:dyDescent="0.2">
      <c r="A40">
        <v>1996</v>
      </c>
      <c r="B40" s="5">
        <f>100*'9_GNIcurr'!B40/'4_DEFLGDP'!B40</f>
        <v>224.3014289317513</v>
      </c>
      <c r="C40" s="5">
        <f>100*'9_GNIcurr'!C40/'4_DEFLGDP'!C40</f>
        <v>280.11949506801631</v>
      </c>
      <c r="D40" s="5">
        <f>100*'9_GNIcurr'!D40/'4_DEFLGDP'!D40</f>
        <v>2160.6116552713647</v>
      </c>
      <c r="E40" s="5">
        <f>100*'9_GNIcurr'!E40/'4_DEFLGDP'!E40</f>
        <v>725.25541893970933</v>
      </c>
      <c r="F40" s="5">
        <f>100*'9_GNIcurr'!F40/'4_DEFLGDP'!F40</f>
        <v>125.02858007251085</v>
      </c>
      <c r="G40" s="5">
        <f>100*'9_GNIcurr'!G40/'4_DEFLGDP'!G40</f>
        <v>1559.5596720172357</v>
      </c>
      <c r="H40" s="5">
        <f>100*'9_GNIcurr'!H40/'4_DEFLGDP'!H40</f>
        <v>166.1291727223979</v>
      </c>
      <c r="I40" s="5">
        <f>100*'9_GNIcurr'!I40/'4_DEFLGDP'!I40</f>
        <v>79.999709159626107</v>
      </c>
      <c r="J40" s="5">
        <f>100*'9_GNIcurr'!J40/'4_DEFLGDP'!J40</f>
        <v>1413.3388631273126</v>
      </c>
      <c r="K40" s="5">
        <f>100*'9_GNIcurr'!K40/'4_DEFLGDP'!K40</f>
        <v>20.743240051849462</v>
      </c>
      <c r="L40" s="5">
        <f>100*'9_GNIcurr'!L40/'4_DEFLGDP'!L40</f>
        <v>475.07017225379695</v>
      </c>
      <c r="M40" s="5">
        <f>100*'9_GNIcurr'!M40/'4_DEFLGDP'!M40</f>
        <v>142.18907263828507</v>
      </c>
      <c r="N40" s="5">
        <f>100*'9_GNIcurr'!N40/'4_DEFLGDP'!N40</f>
        <v>3989.0713783977176</v>
      </c>
      <c r="O40" s="5">
        <f>100*'9_GNIcurr'!O40/'4_DEFLGDP'!O40</f>
        <v>1369.0409231630006</v>
      </c>
      <c r="P40" s="5">
        <f>100*'9_GNIcurr'!P40/'4_DEFLGDP'!P40</f>
        <v>7970.4965690934241</v>
      </c>
    </row>
    <row r="41" spans="1:16" x14ac:dyDescent="0.2">
      <c r="A41">
        <v>1997</v>
      </c>
      <c r="B41" s="5">
        <f>100*'9_GNIcurr'!B41/'4_DEFLGDP'!B41</f>
        <v>228.0658378958212</v>
      </c>
      <c r="C41" s="5">
        <f>100*'9_GNIcurr'!C41/'4_DEFLGDP'!C41</f>
        <v>290.8147768515073</v>
      </c>
      <c r="D41" s="5">
        <f>100*'9_GNIcurr'!D41/'4_DEFLGDP'!D41</f>
        <v>2196.0562089092837</v>
      </c>
      <c r="E41" s="5">
        <f>100*'9_GNIcurr'!E41/'4_DEFLGDP'!E41</f>
        <v>752.30234372585005</v>
      </c>
      <c r="F41" s="5">
        <f>100*'9_GNIcurr'!F41/'4_DEFLGDP'!F41</f>
        <v>133.87835704956657</v>
      </c>
      <c r="G41" s="5">
        <f>100*'9_GNIcurr'!G41/'4_DEFLGDP'!G41</f>
        <v>1601.759746574056</v>
      </c>
      <c r="H41" s="5">
        <f>100*'9_GNIcurr'!H41/'4_DEFLGDP'!H41</f>
        <v>173.50382661050324</v>
      </c>
      <c r="I41" s="5">
        <f>100*'9_GNIcurr'!I41/'4_DEFLGDP'!I41</f>
        <v>87.281278048730172</v>
      </c>
      <c r="J41" s="5">
        <f>100*'9_GNIcurr'!J41/'4_DEFLGDP'!J41</f>
        <v>1446.71004033906</v>
      </c>
      <c r="K41" s="5">
        <f>100*'9_GNIcurr'!K41/'4_DEFLGDP'!K41</f>
        <v>21.916771518280953</v>
      </c>
      <c r="L41" s="5">
        <f>100*'9_GNIcurr'!L41/'4_DEFLGDP'!L41</f>
        <v>492.27367991165835</v>
      </c>
      <c r="M41" s="5">
        <f>100*'9_GNIcurr'!M41/'4_DEFLGDP'!M41</f>
        <v>147.38708665105909</v>
      </c>
      <c r="N41" s="5">
        <f>100*'9_GNIcurr'!N41/'4_DEFLGDP'!N41</f>
        <v>4036.0087172085914</v>
      </c>
      <c r="O41" s="5">
        <f>100*'9_GNIcurr'!O41/'4_DEFLGDP'!O41</f>
        <v>1430.1819095480173</v>
      </c>
      <c r="P41" s="5">
        <f>100*'9_GNIcurr'!P41/'4_DEFLGDP'!P41</f>
        <v>8364.3347108271628</v>
      </c>
    </row>
    <row r="42" spans="1:16" x14ac:dyDescent="0.2">
      <c r="A42">
        <v>1998</v>
      </c>
      <c r="B42" s="5">
        <f>100*'9_GNIcurr'!B42/'4_DEFLGDP'!B42</f>
        <v>235.88963491065439</v>
      </c>
      <c r="C42" s="5">
        <f>100*'9_GNIcurr'!C42/'4_DEFLGDP'!C42</f>
        <v>296.54866687830628</v>
      </c>
      <c r="D42" s="5">
        <f>100*'9_GNIcurr'!D42/'4_DEFLGDP'!D42</f>
        <v>2231.237473888209</v>
      </c>
      <c r="E42" s="5">
        <f>100*'9_GNIcurr'!E42/'4_DEFLGDP'!E42</f>
        <v>784.07494229505323</v>
      </c>
      <c r="F42" s="5">
        <f>100*'9_GNIcurr'!F42/'4_DEFLGDP'!F42</f>
        <v>140.52616497541962</v>
      </c>
      <c r="G42" s="5">
        <f>100*'9_GNIcurr'!G42/'4_DEFLGDP'!G42</f>
        <v>1660.67060128051</v>
      </c>
      <c r="H42" s="5">
        <f>100*'9_GNIcurr'!H42/'4_DEFLGDP'!H42</f>
        <v>179.9275212873649</v>
      </c>
      <c r="I42" s="5">
        <f>100*'9_GNIcurr'!I42/'4_DEFLGDP'!I42</f>
        <v>94.22709743455232</v>
      </c>
      <c r="J42" s="5">
        <f>100*'9_GNIcurr'!J42/'4_DEFLGDP'!J42</f>
        <v>1468.7207694923636</v>
      </c>
      <c r="K42" s="5">
        <f>100*'9_GNIcurr'!K42/'4_DEFLGDP'!K42</f>
        <v>23.853597782203114</v>
      </c>
      <c r="L42" s="5">
        <f>100*'9_GNIcurr'!L42/'4_DEFLGDP'!L42</f>
        <v>508.68625976982565</v>
      </c>
      <c r="M42" s="5">
        <f>100*'9_GNIcurr'!M42/'4_DEFLGDP'!M42</f>
        <v>154.21019999419806</v>
      </c>
      <c r="N42" s="5">
        <f>100*'9_GNIcurr'!N42/'4_DEFLGDP'!N42</f>
        <v>3987.7593425513769</v>
      </c>
      <c r="O42" s="5">
        <f>100*'9_GNIcurr'!O42/'4_DEFLGDP'!O42</f>
        <v>1491.5300244053892</v>
      </c>
      <c r="P42" s="5">
        <f>100*'9_GNIcurr'!P42/'4_DEFLGDP'!P42</f>
        <v>8797.3338331114755</v>
      </c>
    </row>
    <row r="43" spans="1:16" x14ac:dyDescent="0.2">
      <c r="A43">
        <v>1999</v>
      </c>
      <c r="B43" s="5">
        <f>100*'9_GNIcurr'!B43/'4_DEFLGDP'!B43</f>
        <v>241.87850277343384</v>
      </c>
      <c r="C43" s="5">
        <f>100*'9_GNIcurr'!C43/'4_DEFLGDP'!C43</f>
        <v>306.82131243952853</v>
      </c>
      <c r="D43" s="5">
        <f>100*'9_GNIcurr'!D43/'4_DEFLGDP'!D43</f>
        <v>2271.4990529486099</v>
      </c>
      <c r="E43" s="5">
        <f>100*'9_GNIcurr'!E43/'4_DEFLGDP'!E43</f>
        <v>819.57583676773743</v>
      </c>
      <c r="F43" s="5">
        <f>100*'9_GNIcurr'!F43/'4_DEFLGDP'!F43</f>
        <v>148.15933288502399</v>
      </c>
      <c r="G43" s="5">
        <f>100*'9_GNIcurr'!G43/'4_DEFLGDP'!G43</f>
        <v>1729.2073307598382</v>
      </c>
      <c r="H43" s="5">
        <f>100*'9_GNIcurr'!H43/'4_DEFLGDP'!H43</f>
        <v>185.22497446076579</v>
      </c>
      <c r="I43" s="5">
        <f>100*'9_GNIcurr'!I43/'4_DEFLGDP'!I43</f>
        <v>100.91274677318593</v>
      </c>
      <c r="J43" s="5">
        <f>100*'9_GNIcurr'!J43/'4_DEFLGDP'!J43</f>
        <v>1496.9766636349311</v>
      </c>
      <c r="K43" s="5">
        <f>100*'9_GNIcurr'!K43/'4_DEFLGDP'!K43</f>
        <v>23.95709615761616</v>
      </c>
      <c r="L43" s="5">
        <f>100*'9_GNIcurr'!L43/'4_DEFLGDP'!L43</f>
        <v>543.20248365389375</v>
      </c>
      <c r="M43" s="5">
        <f>100*'9_GNIcurr'!M43/'4_DEFLGDP'!M43</f>
        <v>160.22422197246445</v>
      </c>
      <c r="N43" s="5">
        <f>100*'9_GNIcurr'!N43/'4_DEFLGDP'!N43</f>
        <v>3977.3779613451861</v>
      </c>
      <c r="O43" s="5">
        <f>100*'9_GNIcurr'!O43/'4_DEFLGDP'!O43</f>
        <v>1519.0285891286769</v>
      </c>
      <c r="P43" s="5">
        <f>100*'9_GNIcurr'!P43/'4_DEFLGDP'!P43</f>
        <v>9197.8770821635553</v>
      </c>
    </row>
    <row r="44" spans="1:16" x14ac:dyDescent="0.2">
      <c r="A44">
        <v>2000</v>
      </c>
      <c r="B44" s="5">
        <f>100*'9_GNIcurr'!B44/'4_DEFLGDP'!B44</f>
        <v>251.85666266798913</v>
      </c>
      <c r="C44" s="5">
        <f>100*'9_GNIcurr'!C44/'4_DEFLGDP'!C44</f>
        <v>318.74164816351578</v>
      </c>
      <c r="D44" s="5">
        <f>100*'9_GNIcurr'!D44/'4_DEFLGDP'!D44</f>
        <v>2343.0184743462278</v>
      </c>
      <c r="E44" s="5">
        <f>100*'9_GNIcurr'!E44/'4_DEFLGDP'!E44</f>
        <v>864.69244479762494</v>
      </c>
      <c r="F44" s="5">
        <f>100*'9_GNIcurr'!F44/'4_DEFLGDP'!F44</f>
        <v>157.10598404931065</v>
      </c>
      <c r="G44" s="5">
        <f>100*'9_GNIcurr'!G44/'4_DEFLGDP'!G44</f>
        <v>1789.7493840609468</v>
      </c>
      <c r="H44" s="5">
        <f>100*'9_GNIcurr'!H44/'4_DEFLGDP'!H44</f>
        <v>191.8612557884619</v>
      </c>
      <c r="I44" s="5">
        <f>100*'9_GNIcurr'!I44/'4_DEFLGDP'!I44</f>
        <v>110.4089728052965</v>
      </c>
      <c r="J44" s="5">
        <f>100*'9_GNIcurr'!J44/'4_DEFLGDP'!J44</f>
        <v>1549.5845659618415</v>
      </c>
      <c r="K44" s="5">
        <f>100*'9_GNIcurr'!K44/'4_DEFLGDP'!K44</f>
        <v>25.421014347045251</v>
      </c>
      <c r="L44" s="5">
        <f>100*'9_GNIcurr'!L44/'4_DEFLGDP'!L44</f>
        <v>568.37000110692998</v>
      </c>
      <c r="M44" s="5">
        <f>100*'9_GNIcurr'!M44/'4_DEFLGDP'!M44</f>
        <v>163.96152778160135</v>
      </c>
      <c r="N44" s="5">
        <f>100*'9_GNIcurr'!N44/'4_DEFLGDP'!N44</f>
        <v>4097.0579920964637</v>
      </c>
      <c r="O44" s="5">
        <f>100*'9_GNIcurr'!O44/'4_DEFLGDP'!O44</f>
        <v>1582.667239397606</v>
      </c>
      <c r="P44" s="5">
        <f>100*'9_GNIcurr'!P44/'4_DEFLGDP'!P44</f>
        <v>9641.6920768707841</v>
      </c>
    </row>
    <row r="45" spans="1:16" x14ac:dyDescent="0.2">
      <c r="A45">
        <v>2001</v>
      </c>
      <c r="B45" s="5">
        <f>100*'9_GNIcurr'!B45/'4_DEFLGDP'!B45</f>
        <v>253.7703943382819</v>
      </c>
      <c r="C45" s="5">
        <f>100*'9_GNIcurr'!C45/'4_DEFLGDP'!C45</f>
        <v>319.13721740608963</v>
      </c>
      <c r="D45" s="5">
        <f>100*'9_GNIcurr'!D45/'4_DEFLGDP'!D45</f>
        <v>2378.479747828555</v>
      </c>
      <c r="E45" s="5">
        <f>100*'9_GNIcurr'!E45/'4_DEFLGDP'!E45</f>
        <v>893.09304487237603</v>
      </c>
      <c r="F45" s="5">
        <f>100*'9_GNIcurr'!F45/'4_DEFLGDP'!F45</f>
        <v>162.10587876999111</v>
      </c>
      <c r="G45" s="5">
        <f>100*'9_GNIcurr'!G45/'4_DEFLGDP'!G45</f>
        <v>1829.2636008025406</v>
      </c>
      <c r="H45" s="5">
        <f>100*'9_GNIcurr'!H45/'4_DEFLGDP'!H45</f>
        <v>198.73737840174991</v>
      </c>
      <c r="I45" s="5">
        <f>100*'9_GNIcurr'!I45/'4_DEFLGDP'!I45</f>
        <v>113.9416953578055</v>
      </c>
      <c r="J45" s="5">
        <f>100*'9_GNIcurr'!J45/'4_DEFLGDP'!J45</f>
        <v>1578.2464170757569</v>
      </c>
      <c r="K45" s="5">
        <f>100*'9_GNIcurr'!K45/'4_DEFLGDP'!K45</f>
        <v>27.065206910204804</v>
      </c>
      <c r="L45" s="5">
        <f>100*'9_GNIcurr'!L45/'4_DEFLGDP'!L45</f>
        <v>568.66526109958113</v>
      </c>
      <c r="M45" s="5">
        <f>100*'9_GNIcurr'!M45/'4_DEFLGDP'!M45</f>
        <v>166.97456007365247</v>
      </c>
      <c r="N45" s="5">
        <f>100*'9_GNIcurr'!N45/'4_DEFLGDP'!N45</f>
        <v>4117.582258127667</v>
      </c>
      <c r="O45" s="5">
        <f>100*'9_GNIcurr'!O45/'4_DEFLGDP'!O45</f>
        <v>1633.2781823721823</v>
      </c>
      <c r="P45" s="5">
        <f>100*'9_GNIcurr'!P45/'4_DEFLGDP'!P45</f>
        <v>9761.7417273321953</v>
      </c>
    </row>
    <row r="46" spans="1:16" x14ac:dyDescent="0.2">
      <c r="A46">
        <v>2002</v>
      </c>
      <c r="B46" s="5">
        <f>100*'9_GNIcurr'!B46/'4_DEFLGDP'!B46</f>
        <v>260.0200428067082</v>
      </c>
      <c r="C46" s="5">
        <f>100*'9_GNIcurr'!C46/'4_DEFLGDP'!C46</f>
        <v>324.33433273988368</v>
      </c>
      <c r="D46" s="5">
        <f>100*'9_GNIcurr'!D46/'4_DEFLGDP'!D46</f>
        <v>2369.9252622941844</v>
      </c>
      <c r="E46" s="5">
        <f>100*'9_GNIcurr'!E46/'4_DEFLGDP'!E46</f>
        <v>918.32652037826301</v>
      </c>
      <c r="F46" s="5">
        <f>100*'9_GNIcurr'!F46/'4_DEFLGDP'!F46</f>
        <v>165.3874999400081</v>
      </c>
      <c r="G46" s="5">
        <f>100*'9_GNIcurr'!G46/'4_DEFLGDP'!G46</f>
        <v>1836.1986977059389</v>
      </c>
      <c r="H46" s="5">
        <f>100*'9_GNIcurr'!H46/'4_DEFLGDP'!H46</f>
        <v>207.27800336831075</v>
      </c>
      <c r="I46" s="5">
        <f>100*'9_GNIcurr'!I46/'4_DEFLGDP'!I46</f>
        <v>118.47502977425367</v>
      </c>
      <c r="J46" s="5">
        <f>100*'9_GNIcurr'!J46/'4_DEFLGDP'!J46</f>
        <v>1579.9454115296958</v>
      </c>
      <c r="K46" s="5">
        <f>100*'9_GNIcurr'!K46/'4_DEFLGDP'!K46</f>
        <v>26.95803952389312</v>
      </c>
      <c r="L46" s="5">
        <f>100*'9_GNIcurr'!L46/'4_DEFLGDP'!L46</f>
        <v>571.06003635245975</v>
      </c>
      <c r="M46" s="5">
        <f>100*'9_GNIcurr'!M46/'4_DEFLGDP'!M46</f>
        <v>168.70057415184337</v>
      </c>
      <c r="N46" s="5">
        <f>100*'9_GNIcurr'!N46/'4_DEFLGDP'!N46</f>
        <v>4118.1054221557097</v>
      </c>
      <c r="O46" s="5">
        <f>100*'9_GNIcurr'!O46/'4_DEFLGDP'!O46</f>
        <v>1683.6336771806436</v>
      </c>
      <c r="P46" s="5">
        <f>100*'9_GNIcurr'!P46/'4_DEFLGDP'!P46</f>
        <v>9887.6500216768418</v>
      </c>
    </row>
    <row r="47" spans="1:16" x14ac:dyDescent="0.2">
      <c r="A47">
        <v>2003</v>
      </c>
      <c r="B47" s="5">
        <f>100*'9_GNIcurr'!B47/'4_DEFLGDP'!B47</f>
        <v>263.33649755682399</v>
      </c>
      <c r="C47" s="5">
        <f>100*'9_GNIcurr'!C47/'4_DEFLGDP'!C47</f>
        <v>327.42987672058882</v>
      </c>
      <c r="D47" s="5">
        <f>100*'9_GNIcurr'!D47/'4_DEFLGDP'!D47</f>
        <v>2360.1334600427408</v>
      </c>
      <c r="E47" s="5">
        <f>100*'9_GNIcurr'!E47/'4_DEFLGDP'!E47</f>
        <v>950.49410730934835</v>
      </c>
      <c r="F47" s="5">
        <f>100*'9_GNIcurr'!F47/'4_DEFLGDP'!F47</f>
        <v>167.18756115046691</v>
      </c>
      <c r="G47" s="5">
        <f>100*'9_GNIcurr'!G47/'4_DEFLGDP'!G47</f>
        <v>1856.5482665329771</v>
      </c>
      <c r="H47" s="5">
        <f>100*'9_GNIcurr'!H47/'4_DEFLGDP'!H47</f>
        <v>216.64960364969994</v>
      </c>
      <c r="I47" s="5">
        <f>100*'9_GNIcurr'!I47/'4_DEFLGDP'!I47</f>
        <v>125.43006178001225</v>
      </c>
      <c r="J47" s="5">
        <f>100*'9_GNIcurr'!J47/'4_DEFLGDP'!J47</f>
        <v>1581.7495636778951</v>
      </c>
      <c r="K47" s="5">
        <f>100*'9_GNIcurr'!K47/'4_DEFLGDP'!K47</f>
        <v>25.938012355397234</v>
      </c>
      <c r="L47" s="5">
        <f>100*'9_GNIcurr'!L47/'4_DEFLGDP'!L47</f>
        <v>579.5861523201695</v>
      </c>
      <c r="M47" s="5">
        <f>100*'9_GNIcurr'!M47/'4_DEFLGDP'!M47</f>
        <v>167.96437786278432</v>
      </c>
      <c r="N47" s="5">
        <f>100*'9_GNIcurr'!N47/'4_DEFLGDP'!N47</f>
        <v>4187.7115532957496</v>
      </c>
      <c r="O47" s="5">
        <f>100*'9_GNIcurr'!O47/'4_DEFLGDP'!O47</f>
        <v>1739.5586136723568</v>
      </c>
      <c r="P47" s="5">
        <f>100*'9_GNIcurr'!P47/'4_DEFLGDP'!P47</f>
        <v>10125.259697841575</v>
      </c>
    </row>
    <row r="48" spans="1:16" x14ac:dyDescent="0.2">
      <c r="A48">
        <v>2004</v>
      </c>
      <c r="B48" s="5">
        <f>100*'9_GNIcurr'!B48/'4_DEFLGDP'!B48</f>
        <v>270.84723304205733</v>
      </c>
      <c r="C48" s="5">
        <f>100*'9_GNIcurr'!C48/'4_DEFLGDP'!C48</f>
        <v>337.59792590867812</v>
      </c>
      <c r="D48" s="5">
        <f>100*'9_GNIcurr'!D48/'4_DEFLGDP'!D48</f>
        <v>2426.4500887359332</v>
      </c>
      <c r="E48" s="5">
        <f>100*'9_GNIcurr'!E48/'4_DEFLGDP'!E48</f>
        <v>979.50401943596864</v>
      </c>
      <c r="F48" s="5">
        <f>100*'9_GNIcurr'!F48/'4_DEFLGDP'!F48</f>
        <v>176.01675262317593</v>
      </c>
      <c r="G48" s="5">
        <f>100*'9_GNIcurr'!G48/'4_DEFLGDP'!G48</f>
        <v>1910.1613801048818</v>
      </c>
      <c r="H48" s="5">
        <f>100*'9_GNIcurr'!H48/'4_DEFLGDP'!H48</f>
        <v>227.14448009781918</v>
      </c>
      <c r="I48" s="5">
        <f>100*'9_GNIcurr'!I48/'4_DEFLGDP'!I48</f>
        <v>133.82035411528383</v>
      </c>
      <c r="J48" s="5">
        <f>100*'9_GNIcurr'!J48/'4_DEFLGDP'!J48</f>
        <v>1611.8924609418418</v>
      </c>
      <c r="K48" s="5">
        <f>100*'9_GNIcurr'!K48/'4_DEFLGDP'!K48</f>
        <v>28.577319356494069</v>
      </c>
      <c r="L48" s="5">
        <f>100*'9_GNIcurr'!L48/'4_DEFLGDP'!L48</f>
        <v>588.17748438166996</v>
      </c>
      <c r="M48" s="5">
        <f>100*'9_GNIcurr'!M48/'4_DEFLGDP'!M48</f>
        <v>170.58712064721612</v>
      </c>
      <c r="N48" s="5">
        <f>100*'9_GNIcurr'!N48/'4_DEFLGDP'!N48</f>
        <v>4292.6750449343735</v>
      </c>
      <c r="O48" s="5">
        <f>100*'9_GNIcurr'!O48/'4_DEFLGDP'!O48</f>
        <v>1776.2933759438361</v>
      </c>
      <c r="P48" s="5">
        <f>100*'9_GNIcurr'!P48/'4_DEFLGDP'!P48</f>
        <v>10529.988162279486</v>
      </c>
    </row>
    <row r="49" spans="1:16" x14ac:dyDescent="0.2">
      <c r="A49">
        <v>2005</v>
      </c>
      <c r="B49" s="5">
        <f>100*'9_GNIcurr'!B49/'4_DEFLGDP'!B49</f>
        <v>276.7201332038257</v>
      </c>
      <c r="C49" s="5">
        <f>100*'9_GNIcurr'!C49/'4_DEFLGDP'!C49</f>
        <v>344.15408601028344</v>
      </c>
      <c r="D49" s="5">
        <f>100*'9_GNIcurr'!D49/'4_DEFLGDP'!D49</f>
        <v>2448.1019279008729</v>
      </c>
      <c r="E49" s="5">
        <f>100*'9_GNIcurr'!E49/'4_DEFLGDP'!E49</f>
        <v>1010.5596535223037</v>
      </c>
      <c r="F49" s="5">
        <f>100*'9_GNIcurr'!F49/'4_DEFLGDP'!F49</f>
        <v>180.39786257640205</v>
      </c>
      <c r="G49" s="5">
        <f>100*'9_GNIcurr'!G49/'4_DEFLGDP'!G49</f>
        <v>1948.2120261766697</v>
      </c>
      <c r="H49" s="5">
        <f>100*'9_GNIcurr'!H49/'4_DEFLGDP'!H49</f>
        <v>226.96858586691573</v>
      </c>
      <c r="I49" s="5">
        <f>100*'9_GNIcurr'!I49/'4_DEFLGDP'!I49</f>
        <v>141.87890488259188</v>
      </c>
      <c r="J49" s="5">
        <f>100*'9_GNIcurr'!J49/'4_DEFLGDP'!J49</f>
        <v>1632.3965951389898</v>
      </c>
      <c r="K49" s="5">
        <f>100*'9_GNIcurr'!K49/'4_DEFLGDP'!K49</f>
        <v>29.70494050441981</v>
      </c>
      <c r="L49" s="5">
        <f>100*'9_GNIcurr'!L49/'4_DEFLGDP'!L49</f>
        <v>588.61012101660526</v>
      </c>
      <c r="M49" s="5">
        <f>100*'9_GNIcurr'!M49/'4_DEFLGDP'!M49</f>
        <v>171.82131340166958</v>
      </c>
      <c r="N49" s="5">
        <f>100*'9_GNIcurr'!N49/'4_DEFLGDP'!N49</f>
        <v>4376.4159076606238</v>
      </c>
      <c r="O49" s="5">
        <f>100*'9_GNIcurr'!O49/'4_DEFLGDP'!O49</f>
        <v>1837.8905125974966</v>
      </c>
      <c r="P49" s="5">
        <f>100*'9_GNIcurr'!P49/'4_DEFLGDP'!P49</f>
        <v>10921.50953904663</v>
      </c>
    </row>
    <row r="50" spans="1:16" x14ac:dyDescent="0.2">
      <c r="A50">
        <v>2006</v>
      </c>
      <c r="B50" s="5">
        <f>100*'9_GNIcurr'!B50/'4_DEFLGDP'!B50</f>
        <v>287.55574086473251</v>
      </c>
      <c r="C50" s="5">
        <f>100*'9_GNIcurr'!C50/'4_DEFLGDP'!C50</f>
        <v>353.41944940005925</v>
      </c>
      <c r="D50" s="5">
        <f>100*'9_GNIcurr'!D50/'4_DEFLGDP'!D50</f>
        <v>2559.6776816558554</v>
      </c>
      <c r="E50" s="5">
        <f>100*'9_GNIcurr'!E50/'4_DEFLGDP'!E50</f>
        <v>1049.5915696677616</v>
      </c>
      <c r="F50" s="5">
        <f>100*'9_GNIcurr'!F50/'4_DEFLGDP'!F50</f>
        <v>188.68969833236915</v>
      </c>
      <c r="G50" s="5">
        <f>100*'9_GNIcurr'!G50/'4_DEFLGDP'!G50</f>
        <v>2001.5900464808258</v>
      </c>
      <c r="H50" s="5">
        <f>100*'9_GNIcurr'!H50/'4_DEFLGDP'!H50</f>
        <v>238.26710171903707</v>
      </c>
      <c r="I50" s="5">
        <f>100*'9_GNIcurr'!I50/'4_DEFLGDP'!I50</f>
        <v>150.93688125214643</v>
      </c>
      <c r="J50" s="5">
        <f>100*'9_GNIcurr'!J50/'4_DEFLGDP'!J50</f>
        <v>1669.1058027734307</v>
      </c>
      <c r="K50" s="5">
        <f>100*'9_GNIcurr'!K50/'4_DEFLGDP'!K50</f>
        <v>25.916365094725435</v>
      </c>
      <c r="L50" s="5">
        <f>100*'9_GNIcurr'!L50/'4_DEFLGDP'!L50</f>
        <v>622.31000313224513</v>
      </c>
      <c r="M50" s="5">
        <f>100*'9_GNIcurr'!M50/'4_DEFLGDP'!M50</f>
        <v>171.58904504673018</v>
      </c>
      <c r="N50" s="5">
        <f>100*'9_GNIcurr'!N50/'4_DEFLGDP'!N50</f>
        <v>4458.1610736586936</v>
      </c>
      <c r="O50" s="5">
        <f>100*'9_GNIcurr'!O50/'4_DEFLGDP'!O50</f>
        <v>1861.3681277103644</v>
      </c>
      <c r="P50" s="5">
        <f>100*'9_GNIcurr'!P50/'4_DEFLGDP'!P50</f>
        <v>11327.736811415558</v>
      </c>
    </row>
    <row r="51" spans="1:16" x14ac:dyDescent="0.2">
      <c r="A51">
        <v>2007</v>
      </c>
      <c r="B51" s="5">
        <f>100*'9_GNIcurr'!B51/'4_DEFLGDP'!B51</f>
        <v>297.27910923896525</v>
      </c>
      <c r="C51" s="5">
        <f>100*'9_GNIcurr'!C51/'4_DEFLGDP'!C51</f>
        <v>365.44798684751657</v>
      </c>
      <c r="D51" s="5">
        <f>100*'9_GNIcurr'!D51/'4_DEFLGDP'!D51</f>
        <v>2636.5968407978708</v>
      </c>
      <c r="E51" s="5">
        <f>100*'9_GNIcurr'!E51/'4_DEFLGDP'!E51</f>
        <v>1081.6475905585171</v>
      </c>
      <c r="F51" s="5">
        <f>100*'9_GNIcurr'!F51/'4_DEFLGDP'!F51</f>
        <v>197.24369064013894</v>
      </c>
      <c r="G51" s="5">
        <f>100*'9_GNIcurr'!G51/'4_DEFLGDP'!G51</f>
        <v>2049.8345994020015</v>
      </c>
      <c r="H51" s="5">
        <f>100*'9_GNIcurr'!H51/'4_DEFLGDP'!H51</f>
        <v>244.2600490129611</v>
      </c>
      <c r="I51" s="5">
        <f>100*'9_GNIcurr'!I51/'4_DEFLGDP'!I51</f>
        <v>156.71083973671915</v>
      </c>
      <c r="J51" s="5">
        <f>100*'9_GNIcurr'!J51/'4_DEFLGDP'!J51</f>
        <v>1688.4819713878053</v>
      </c>
      <c r="K51" s="5">
        <f>100*'9_GNIcurr'!K51/'4_DEFLGDP'!K51</f>
        <v>30.426664999240035</v>
      </c>
      <c r="L51" s="5">
        <f>100*'9_GNIcurr'!L51/'4_DEFLGDP'!L51</f>
        <v>640.52438036972023</v>
      </c>
      <c r="M51" s="5">
        <f>100*'9_GNIcurr'!M51/'4_DEFLGDP'!M51</f>
        <v>175.8451422593383</v>
      </c>
      <c r="N51" s="5">
        <f>100*'9_GNIcurr'!N51/'4_DEFLGDP'!N51</f>
        <v>4548.8337591398431</v>
      </c>
      <c r="O51" s="5">
        <f>100*'9_GNIcurr'!O51/'4_DEFLGDP'!O51</f>
        <v>1897.8333372301386</v>
      </c>
      <c r="P51" s="5">
        <f>100*'9_GNIcurr'!P51/'4_DEFLGDP'!P51</f>
        <v>11399.960474195566</v>
      </c>
    </row>
    <row r="52" spans="1:16" x14ac:dyDescent="0.2">
      <c r="A52">
        <v>2008</v>
      </c>
      <c r="B52" s="5">
        <f>100*'9_GNIcurr'!B52/'4_DEFLGDP'!B52</f>
        <v>304.44338902478114</v>
      </c>
      <c r="C52" s="5">
        <f>100*'9_GNIcurr'!C52/'4_DEFLGDP'!C52</f>
        <v>372.06279959946323</v>
      </c>
      <c r="D52" s="5">
        <f>100*'9_GNIcurr'!D52/'4_DEFLGDP'!D52</f>
        <v>2651.8285749857664</v>
      </c>
      <c r="E52" s="5">
        <f>100*'9_GNIcurr'!E52/'4_DEFLGDP'!E52</f>
        <v>1090.7591744966064</v>
      </c>
      <c r="F52" s="5">
        <f>100*'9_GNIcurr'!F52/'4_DEFLGDP'!F52</f>
        <v>198.41008980322854</v>
      </c>
      <c r="G52" s="5">
        <f>100*'9_GNIcurr'!G52/'4_DEFLGDP'!G52</f>
        <v>2058.9285953258086</v>
      </c>
      <c r="H52" s="5">
        <f>100*'9_GNIcurr'!H52/'4_DEFLGDP'!H52</f>
        <v>242.43683551386181</v>
      </c>
      <c r="I52" s="5">
        <f>100*'9_GNIcurr'!I52/'4_DEFLGDP'!I52</f>
        <v>150.03794028388015</v>
      </c>
      <c r="J52" s="5">
        <f>100*'9_GNIcurr'!J52/'4_DEFLGDP'!J52</f>
        <v>1654.1578345693651</v>
      </c>
      <c r="K52" s="5">
        <f>100*'9_GNIcurr'!K52/'4_DEFLGDP'!K52</f>
        <v>29.967462597942848</v>
      </c>
      <c r="L52" s="5">
        <f>100*'9_GNIcurr'!L52/'4_DEFLGDP'!L52</f>
        <v>636.29421652646113</v>
      </c>
      <c r="M52" s="5">
        <f>100*'9_GNIcurr'!M52/'4_DEFLGDP'!M52</f>
        <v>174.91281052760357</v>
      </c>
      <c r="N52" s="5">
        <f>100*'9_GNIcurr'!N52/'4_DEFLGDP'!N52</f>
        <v>4482.4029588916319</v>
      </c>
      <c r="O52" s="5">
        <f>100*'9_GNIcurr'!O52/'4_DEFLGDP'!O52</f>
        <v>1882.535156103532</v>
      </c>
      <c r="P52" s="5">
        <f>100*'9_GNIcurr'!P52/'4_DEFLGDP'!P52</f>
        <v>11291.266691232129</v>
      </c>
    </row>
    <row r="53" spans="1:16" x14ac:dyDescent="0.2">
      <c r="A53">
        <v>2009</v>
      </c>
      <c r="B53" s="5">
        <f>100*'9_GNIcurr'!B53/'4_DEFLGDP'!B53</f>
        <v>290.43289027581358</v>
      </c>
      <c r="C53" s="5">
        <f>100*'9_GNIcurr'!C53/'4_DEFLGDP'!C53</f>
        <v>355.78679345159185</v>
      </c>
      <c r="D53" s="5">
        <f>100*'9_GNIcurr'!D53/'4_DEFLGDP'!D53</f>
        <v>2534.6154705539557</v>
      </c>
      <c r="E53" s="5">
        <f>100*'9_GNIcurr'!E53/'4_DEFLGDP'!E53</f>
        <v>1060.9582487675164</v>
      </c>
      <c r="F53" s="5">
        <f>100*'9_GNIcurr'!F53/'4_DEFLGDP'!F53</f>
        <v>183.99314140201764</v>
      </c>
      <c r="G53" s="5">
        <f>100*'9_GNIcurr'!G53/'4_DEFLGDP'!G53</f>
        <v>2002.1472499827723</v>
      </c>
      <c r="H53" s="5">
        <f>100*'9_GNIcurr'!H53/'4_DEFLGDP'!H53</f>
        <v>233.82468920996484</v>
      </c>
      <c r="I53" s="5">
        <f>100*'9_GNIcurr'!I53/'4_DEFLGDP'!I53</f>
        <v>137.56411090250037</v>
      </c>
      <c r="J53" s="5">
        <f>100*'9_GNIcurr'!J53/'4_DEFLGDP'!J53</f>
        <v>1576.9364228820189</v>
      </c>
      <c r="K53" s="5">
        <f>100*'9_GNIcurr'!K53/'4_DEFLGDP'!K53</f>
        <v>25.52390850403393</v>
      </c>
      <c r="L53" s="5">
        <f>100*'9_GNIcurr'!L53/'4_DEFLGDP'!L53</f>
        <v>624.53650874809125</v>
      </c>
      <c r="M53" s="5">
        <f>100*'9_GNIcurr'!M53/'4_DEFLGDP'!M53</f>
        <v>170.11183314039241</v>
      </c>
      <c r="N53" s="5">
        <f>100*'9_GNIcurr'!N53/'4_DEFLGDP'!N53</f>
        <v>4232.3500917262672</v>
      </c>
      <c r="O53" s="5">
        <f>100*'9_GNIcurr'!O53/'4_DEFLGDP'!O53</f>
        <v>1805.7512708307102</v>
      </c>
      <c r="P53" s="5">
        <f>100*'9_GNIcurr'!P53/'4_DEFLGDP'!P53</f>
        <v>10987.630822488623</v>
      </c>
    </row>
    <row r="54" spans="1:16" x14ac:dyDescent="0.2">
      <c r="A54">
        <v>2010</v>
      </c>
      <c r="B54" s="5">
        <f>100*'9_GNIcurr'!B54/'4_DEFLGDP'!B54</f>
        <v>298.37180000000001</v>
      </c>
      <c r="C54" s="5">
        <f>100*'9_GNIcurr'!C54/'4_DEFLGDP'!C54</f>
        <v>376.60809999999998</v>
      </c>
      <c r="D54" s="5">
        <f>100*'9_GNIcurr'!D54/'4_DEFLGDP'!D54</f>
        <v>2630.8919999999994</v>
      </c>
      <c r="E54" s="5">
        <f>100*'9_GNIcurr'!E54/'4_DEFLGDP'!E54</f>
        <v>1065.78</v>
      </c>
      <c r="F54" s="5">
        <f>100*'9_GNIcurr'!F54/'4_DEFLGDP'!F54</f>
        <v>189.63499999999999</v>
      </c>
      <c r="G54" s="5">
        <f>100*'9_GNIcurr'!G54/'4_DEFLGDP'!G54</f>
        <v>2041.4760000000001</v>
      </c>
      <c r="H54" s="5">
        <f>100*'9_GNIcurr'!H54/'4_DEFLGDP'!H54</f>
        <v>221.40110000000001</v>
      </c>
      <c r="I54" s="5">
        <f>100*'9_GNIcurr'!I54/'4_DEFLGDP'!I54</f>
        <v>140.5284</v>
      </c>
      <c r="J54" s="5">
        <f>100*'9_GNIcurr'!J54/'4_DEFLGDP'!J54</f>
        <v>1601.316</v>
      </c>
      <c r="K54" s="5">
        <f>100*'9_GNIcurr'!K54/'4_DEFLGDP'!K54</f>
        <v>28.978999999999999</v>
      </c>
      <c r="L54" s="5">
        <f>100*'9_GNIcurr'!L54/'4_DEFLGDP'!L54</f>
        <v>641.06299999999999</v>
      </c>
      <c r="M54" s="5">
        <f>100*'9_GNIcurr'!M54/'4_DEFLGDP'!M54</f>
        <v>173.8784</v>
      </c>
      <c r="N54" s="5">
        <f>100*'9_GNIcurr'!N54/'4_DEFLGDP'!N54</f>
        <v>4415.7370000000001</v>
      </c>
      <c r="O54" s="5">
        <f>100*'9_GNIcurr'!O54/'4_DEFLGDP'!O54</f>
        <v>1851.7910000000002</v>
      </c>
      <c r="P54" s="5">
        <f>100*'9_GNIcurr'!P54/'4_DEFLGDP'!P54</f>
        <v>11410.21</v>
      </c>
    </row>
    <row r="55" spans="1:16" x14ac:dyDescent="0.2">
      <c r="A55">
        <v>2011</v>
      </c>
      <c r="B55" s="5">
        <f>100*'9_GNIcurr'!B55/'4_DEFLGDP'!B55</f>
        <v>305.57191427211552</v>
      </c>
      <c r="C55" s="5">
        <f>100*'9_GNIcurr'!C55/'4_DEFLGDP'!C55</f>
        <v>375.41380723138775</v>
      </c>
      <c r="D55" s="5">
        <f>100*'9_GNIcurr'!D55/'4_DEFLGDP'!D55</f>
        <v>2741.9807296862568</v>
      </c>
      <c r="E55" s="5">
        <f>100*'9_GNIcurr'!E55/'4_DEFLGDP'!E55</f>
        <v>1051.585374645502</v>
      </c>
      <c r="F55" s="5">
        <f>100*'9_GNIcurr'!F55/'4_DEFLGDP'!F55</f>
        <v>192.77953103648875</v>
      </c>
      <c r="G55" s="5">
        <f>100*'9_GNIcurr'!G55/'4_DEFLGDP'!G55</f>
        <v>2093.247839408551</v>
      </c>
      <c r="H55" s="5">
        <f>100*'9_GNIcurr'!H55/'4_DEFLGDP'!H55</f>
        <v>199.78152878179282</v>
      </c>
      <c r="I55" s="5">
        <f>100*'9_GNIcurr'!I55/'4_DEFLGDP'!I55</f>
        <v>141.09985453564664</v>
      </c>
      <c r="J55" s="5">
        <f>100*'9_GNIcurr'!J55/'4_DEFLGDP'!J55</f>
        <v>1609.5101001547466</v>
      </c>
      <c r="K55" s="5">
        <f>100*'9_GNIcurr'!K55/'4_DEFLGDP'!K55</f>
        <v>28.445332688529703</v>
      </c>
      <c r="L55" s="5">
        <f>100*'9_GNIcurr'!L55/'4_DEFLGDP'!L55</f>
        <v>658.18341334003196</v>
      </c>
      <c r="M55" s="5">
        <f>100*'9_GNIcurr'!M55/'4_DEFLGDP'!M55</f>
        <v>173.23940544977728</v>
      </c>
      <c r="N55" s="5">
        <f>100*'9_GNIcurr'!N55/'4_DEFLGDP'!N55</f>
        <v>4421.3678697134237</v>
      </c>
      <c r="O55" s="5">
        <f>100*'9_GNIcurr'!O55/'4_DEFLGDP'!O55</f>
        <v>1888.42831915639</v>
      </c>
      <c r="P55" s="5">
        <f>100*'9_GNIcurr'!P55/'4_DEFLGDP'!P55</f>
        <v>11698.02201343972</v>
      </c>
    </row>
    <row r="56" spans="1:16" x14ac:dyDescent="0.2">
      <c r="A56">
        <v>2012</v>
      </c>
      <c r="B56" s="5">
        <f>100*'9_GNIcurr'!B56/'4_DEFLGDP'!B56</f>
        <v>306.92696691649206</v>
      </c>
      <c r="C56" s="5">
        <f>100*'9_GNIcurr'!C56/'4_DEFLGDP'!C56</f>
        <v>381.6550044996705</v>
      </c>
      <c r="D56" s="5">
        <f>100*'9_GNIcurr'!D56/'4_DEFLGDP'!D56</f>
        <v>2750.6795112267423</v>
      </c>
      <c r="E56" s="5">
        <f>100*'9_GNIcurr'!E56/'4_DEFLGDP'!E56</f>
        <v>1031.4900941325498</v>
      </c>
      <c r="F56" s="5">
        <f>100*'9_GNIcurr'!F56/'4_DEFLGDP'!F56</f>
        <v>190.16055924982382</v>
      </c>
      <c r="G56" s="5">
        <f>100*'9_GNIcurr'!G56/'4_DEFLGDP'!G56</f>
        <v>2090.1471856584685</v>
      </c>
      <c r="H56" s="5">
        <f>100*'9_GNIcurr'!H56/'4_DEFLGDP'!H56</f>
        <v>191.65783160007555</v>
      </c>
      <c r="I56" s="5">
        <f>100*'9_GNIcurr'!I56/'4_DEFLGDP'!I56</f>
        <v>140.50639580749564</v>
      </c>
      <c r="J56" s="5">
        <f>100*'9_GNIcurr'!J56/'4_DEFLGDP'!J56</f>
        <v>1566.0820882738028</v>
      </c>
      <c r="K56" s="5">
        <f>100*'9_GNIcurr'!K56/'4_DEFLGDP'!K56</f>
        <v>28.545639919830126</v>
      </c>
      <c r="L56" s="5">
        <f>100*'9_GNIcurr'!L56/'4_DEFLGDP'!L56</f>
        <v>653.41229532009515</v>
      </c>
      <c r="M56" s="5">
        <f>100*'9_GNIcurr'!M56/'4_DEFLGDP'!M56</f>
        <v>165.4184028521324</v>
      </c>
      <c r="N56" s="5">
        <f>100*'9_GNIcurr'!N56/'4_DEFLGDP'!N56</f>
        <v>4480.7470116732529</v>
      </c>
      <c r="O56" s="5">
        <f>100*'9_GNIcurr'!O56/'4_DEFLGDP'!O56</f>
        <v>1888.1399704059863</v>
      </c>
      <c r="P56" s="5">
        <f>100*'9_GNIcurr'!P56/'4_DEFLGDP'!P56</f>
        <v>12085.770885069409</v>
      </c>
    </row>
    <row r="57" spans="1:16" x14ac:dyDescent="0.2">
      <c r="A57">
        <v>2013</v>
      </c>
      <c r="B57" s="5">
        <f>100*'9_GNIcurr'!B57/'4_DEFLGDP'!B57</f>
        <v>307.52282613033998</v>
      </c>
      <c r="C57" s="5">
        <f>100*'9_GNIcurr'!C57/'4_DEFLGDP'!C57</f>
        <v>379.44043422996828</v>
      </c>
      <c r="D57" s="5">
        <f>100*'9_GNIcurr'!D57/'4_DEFLGDP'!D57</f>
        <v>2761.8679559454094</v>
      </c>
      <c r="E57" s="5">
        <f>100*'9_GNIcurr'!E57/'4_DEFLGDP'!E57</f>
        <v>1015.7859107177339</v>
      </c>
      <c r="F57" s="5">
        <f>100*'9_GNIcurr'!F57/'4_DEFLGDP'!F57</f>
        <v>188.3816066501571</v>
      </c>
      <c r="G57" s="5">
        <f>100*'9_GNIcurr'!G57/'4_DEFLGDP'!G57</f>
        <v>2103.2925746266537</v>
      </c>
      <c r="H57" s="5">
        <f>100*'9_GNIcurr'!H57/'4_DEFLGDP'!H57</f>
        <v>184.00092376802678</v>
      </c>
      <c r="I57" s="5">
        <f>100*'9_GNIcurr'!I57/'4_DEFLGDP'!I57</f>
        <v>149.04434307217139</v>
      </c>
      <c r="J57" s="5">
        <f>100*'9_GNIcurr'!J57/'4_DEFLGDP'!J57</f>
        <v>1538.5449147865975</v>
      </c>
      <c r="K57" s="5">
        <f>100*'9_GNIcurr'!K57/'4_DEFLGDP'!K57</f>
        <v>28.420554930525235</v>
      </c>
      <c r="L57" s="5">
        <f>100*'9_GNIcurr'!L57/'4_DEFLGDP'!L57</f>
        <v>650.26691603071936</v>
      </c>
      <c r="M57" s="5">
        <f>100*'9_GNIcurr'!M57/'4_DEFLGDP'!M57</f>
        <v>165.35230361197702</v>
      </c>
      <c r="N57" s="5">
        <f>100*'9_GNIcurr'!N57/'4_DEFLGDP'!N57</f>
        <v>4600.5722657746892</v>
      </c>
      <c r="O57" s="5">
        <f>100*'9_GNIcurr'!O57/'4_DEFLGDP'!O57</f>
        <v>1907.0168143808933</v>
      </c>
      <c r="P57" s="5">
        <f>100*'9_GNIcurr'!P57/'4_DEFLGDP'!P57</f>
        <v>12237.259106038602</v>
      </c>
    </row>
    <row r="58" spans="1:16" x14ac:dyDescent="0.2">
      <c r="A58">
        <v>2014</v>
      </c>
      <c r="B58" s="5">
        <f>100*'9_GNIcurr'!B58/'4_DEFLGDP'!B58</f>
        <v>309.13059804471482</v>
      </c>
      <c r="C58" s="5">
        <f>100*'9_GNIcurr'!C58/'4_DEFLGDP'!C58</f>
        <v>380.57845521068651</v>
      </c>
      <c r="D58" s="5">
        <f>100*'9_GNIcurr'!D58/'4_DEFLGDP'!D58</f>
        <v>2813.6182671300585</v>
      </c>
      <c r="E58" s="5">
        <f>100*'9_GNIcurr'!E58/'4_DEFLGDP'!E58</f>
        <v>1031.7607202386291</v>
      </c>
      <c r="F58" s="5">
        <f>100*'9_GNIcurr'!F58/'4_DEFLGDP'!F58</f>
        <v>188.24898590848181</v>
      </c>
      <c r="G58" s="5">
        <f>100*'9_GNIcurr'!G58/'4_DEFLGDP'!G58</f>
        <v>2121.8980803745385</v>
      </c>
      <c r="H58" s="5">
        <f>100*'9_GNIcurr'!H58/'4_DEFLGDP'!H58</f>
        <v>186.84289936670427</v>
      </c>
      <c r="I58" s="5">
        <f>100*'9_GNIcurr'!I58/'4_DEFLGDP'!I58</f>
        <v>162.27703629219695</v>
      </c>
      <c r="J58" s="5">
        <f>100*'9_GNIcurr'!J58/'4_DEFLGDP'!J58</f>
        <v>1542.9825936712114</v>
      </c>
      <c r="K58" s="5">
        <f>100*'9_GNIcurr'!K58/'4_DEFLGDP'!K58</f>
        <v>29.481399722070257</v>
      </c>
      <c r="L58" s="5">
        <f>100*'9_GNIcurr'!L58/'4_DEFLGDP'!L58</f>
        <v>649.09948045007786</v>
      </c>
      <c r="M58" s="5">
        <f>100*'9_GNIcurr'!M58/'4_DEFLGDP'!M58</f>
        <v>166.21380446445093</v>
      </c>
      <c r="N58" s="5">
        <f>100*'9_GNIcurr'!N58/'4_DEFLGDP'!N58</f>
        <v>4628.6159833348238</v>
      </c>
      <c r="O58" s="5">
        <f>100*'9_GNIcurr'!O58/'4_DEFLGDP'!O58</f>
        <v>1963.5134873897157</v>
      </c>
      <c r="P58" s="5">
        <f>100*'9_GNIcurr'!P58/'4_DEFLGDP'!P58</f>
        <v>12630.008753095883</v>
      </c>
    </row>
    <row r="59" spans="1:16" x14ac:dyDescent="0.2">
      <c r="A59">
        <v>2015</v>
      </c>
      <c r="B59" s="5">
        <f>100*'9_GNIcurr'!B59/'4_DEFLGDP'!B59</f>
        <v>309.17801828590137</v>
      </c>
      <c r="C59" s="5">
        <f>100*'9_GNIcurr'!C59/'4_DEFLGDP'!C59</f>
        <v>382.36911754568774</v>
      </c>
      <c r="D59" s="5">
        <f>100*'9_GNIcurr'!D59/'4_DEFLGDP'!D59</f>
        <v>2868.1900511878925</v>
      </c>
      <c r="E59" s="5">
        <f>100*'9_GNIcurr'!E59/'4_DEFLGDP'!E59</f>
        <v>1069.9983965782787</v>
      </c>
      <c r="F59" s="5">
        <f>100*'9_GNIcurr'!F59/'4_DEFLGDP'!F59</f>
        <v>189.3292576580952</v>
      </c>
      <c r="G59" s="5">
        <f>100*'9_GNIcurr'!G59/'4_DEFLGDP'!G59</f>
        <v>2145.3488265851993</v>
      </c>
      <c r="H59" s="5">
        <f>100*'9_GNIcurr'!H59/'4_DEFLGDP'!H59</f>
        <v>185.02787636074513</v>
      </c>
      <c r="I59" s="5">
        <f>100*'9_GNIcurr'!I59/'4_DEFLGDP'!I59</f>
        <v>184.72463306051793</v>
      </c>
      <c r="J59" s="5">
        <f>100*'9_GNIcurr'!J59/'4_DEFLGDP'!J59</f>
        <v>1546.5488520967863</v>
      </c>
      <c r="K59" s="5">
        <f>100*'9_GNIcurr'!K59/'4_DEFLGDP'!K59</f>
        <v>31.173652403352566</v>
      </c>
      <c r="L59" s="5">
        <f>100*'9_GNIcurr'!L59/'4_DEFLGDP'!L59</f>
        <v>663.96703577707785</v>
      </c>
      <c r="M59" s="5">
        <f>100*'9_GNIcurr'!M59/'4_DEFLGDP'!M59</f>
        <v>167.45797572642164</v>
      </c>
      <c r="N59" s="5">
        <f>100*'9_GNIcurr'!N59/'4_DEFLGDP'!N59</f>
        <v>4696.1867206288507</v>
      </c>
      <c r="O59" s="5">
        <f>100*'9_GNIcurr'!O59/'4_DEFLGDP'!O59</f>
        <v>2005.1911095337678</v>
      </c>
      <c r="P59" s="5">
        <f>100*'9_GNIcurr'!P59/'4_DEFLGDP'!P59</f>
        <v>12937.762046889207</v>
      </c>
    </row>
    <row r="60" spans="1:16" x14ac:dyDescent="0.2">
      <c r="A60">
        <v>2016</v>
      </c>
      <c r="B60" s="5">
        <f>100*'9_GNIcurr'!B60/'4_DEFLGDP'!B60</f>
        <v>318.257631301728</v>
      </c>
      <c r="C60" s="5">
        <f>100*'9_GNIcurr'!C60/'4_DEFLGDP'!C60</f>
        <v>390.56988689530567</v>
      </c>
      <c r="D60" s="5">
        <f>100*'9_GNIcurr'!D60/'4_DEFLGDP'!D60</f>
        <v>2927.4956754481213</v>
      </c>
      <c r="E60" s="5">
        <f>100*'9_GNIcurr'!E60/'4_DEFLGDP'!E60</f>
        <v>1107.929540978746</v>
      </c>
      <c r="F60" s="5">
        <f>100*'9_GNIcurr'!F60/'4_DEFLGDP'!F60</f>
        <v>195.33696872439663</v>
      </c>
      <c r="G60" s="5">
        <f>100*'9_GNIcurr'!G60/'4_DEFLGDP'!G60</f>
        <v>2169.9287144183727</v>
      </c>
      <c r="H60" s="5">
        <f>100*'9_GNIcurr'!H60/'4_DEFLGDP'!H60</f>
        <v>184.42688737555085</v>
      </c>
      <c r="I60" s="5">
        <f>100*'9_GNIcurr'!I60/'4_DEFLGDP'!I60</f>
        <v>206.13733259791255</v>
      </c>
      <c r="J60" s="5">
        <f>100*'9_GNIcurr'!J60/'4_DEFLGDP'!J60</f>
        <v>1578.5200193579753</v>
      </c>
      <c r="K60" s="5">
        <f>100*'9_GNIcurr'!K60/'4_DEFLGDP'!K60</f>
        <v>32.06846765467612</v>
      </c>
      <c r="L60" s="5">
        <f>100*'9_GNIcurr'!L60/'4_DEFLGDP'!L60</f>
        <v>667.97312567637994</v>
      </c>
      <c r="M60" s="5">
        <f>100*'9_GNIcurr'!M60/'4_DEFLGDP'!M60</f>
        <v>171.45454885516551</v>
      </c>
      <c r="N60" s="5">
        <f>100*'9_GNIcurr'!N60/'4_DEFLGDP'!N60</f>
        <v>4702.633036115235</v>
      </c>
      <c r="O60" s="5">
        <f>100*'9_GNIcurr'!O60/'4_DEFLGDP'!O60</f>
        <v>2036.0404043752073</v>
      </c>
      <c r="P60" s="5">
        <f>100*'9_GNIcurr'!P60/'4_DEFLGDP'!P60</f>
        <v>13036.595625682981</v>
      </c>
    </row>
    <row r="61" spans="1:16" x14ac:dyDescent="0.2">
      <c r="A61">
        <v>2017</v>
      </c>
      <c r="B61" s="5">
        <f>100*'9_GNIcurr'!B61/'4_DEFLGDP'!B61</f>
        <v>325.88097497395108</v>
      </c>
      <c r="C61" s="5">
        <f>100*'9_GNIcurr'!C61/'4_DEFLGDP'!C61</f>
        <v>401.57391879055558</v>
      </c>
      <c r="D61" s="5">
        <f>100*'9_GNIcurr'!D61/'4_DEFLGDP'!D61</f>
        <v>2994.1840790894912</v>
      </c>
      <c r="E61" s="5">
        <f>100*'9_GNIcurr'!E61/'4_DEFLGDP'!E61</f>
        <v>1138.6818074704131</v>
      </c>
      <c r="F61" s="5">
        <f>100*'9_GNIcurr'!F61/'4_DEFLGDP'!F61</f>
        <v>198.37895348401591</v>
      </c>
      <c r="G61" s="5">
        <f>100*'9_GNIcurr'!G61/'4_DEFLGDP'!G61</f>
        <v>2224.2865026947338</v>
      </c>
      <c r="H61" s="5">
        <f>100*'9_GNIcurr'!H61/'4_DEFLGDP'!H61</f>
        <v>187.56035935695652</v>
      </c>
      <c r="I61" s="5">
        <f>100*'9_GNIcurr'!I61/'4_DEFLGDP'!I61</f>
        <v>215.52599402123693</v>
      </c>
      <c r="J61" s="5">
        <f>100*'9_GNIcurr'!J61/'4_DEFLGDP'!J61</f>
        <v>1608.7452235879225</v>
      </c>
      <c r="K61" s="5">
        <f>100*'9_GNIcurr'!K61/'4_DEFLGDP'!K61</f>
        <v>33.997928625413309</v>
      </c>
      <c r="L61" s="5">
        <f>100*'9_GNIcurr'!L61/'4_DEFLGDP'!L61</f>
        <v>700.30980308229312</v>
      </c>
      <c r="M61" s="5">
        <f>100*'9_GNIcurr'!M61/'4_DEFLGDP'!M61</f>
        <v>176.47112498094842</v>
      </c>
      <c r="N61" s="5">
        <f>100*'9_GNIcurr'!N61/'4_DEFLGDP'!N61</f>
        <v>4804.5637764683015</v>
      </c>
      <c r="O61" s="5">
        <f>100*'9_GNIcurr'!O61/'4_DEFLGDP'!O61</f>
        <v>2102.047290369766</v>
      </c>
      <c r="P61" s="5">
        <f>100*'9_GNIcurr'!P61/'4_DEFLGDP'!P61</f>
        <v>13346.071159587447</v>
      </c>
    </row>
    <row r="62" spans="1:16" x14ac:dyDescent="0.2">
      <c r="A62">
        <v>2018</v>
      </c>
      <c r="B62" s="5">
        <f>100*'9_GNIcurr'!B62/'4_DEFLGDP'!B62</f>
        <v>334.48368395362041</v>
      </c>
      <c r="C62" s="5">
        <f>100*'9_GNIcurr'!C62/'4_DEFLGDP'!C62</f>
        <v>407.95578267499968</v>
      </c>
      <c r="D62" s="5">
        <f>100*'9_GNIcurr'!D62/'4_DEFLGDP'!D62</f>
        <v>3037.8741766436651</v>
      </c>
      <c r="E62" s="5">
        <f>100*'9_GNIcurr'!E62/'4_DEFLGDP'!E62</f>
        <v>1169.0037172584666</v>
      </c>
      <c r="F62" s="5">
        <f>100*'9_GNIcurr'!F62/'4_DEFLGDP'!F62</f>
        <v>201.81703569299017</v>
      </c>
      <c r="G62" s="5">
        <f>100*'9_GNIcurr'!G62/'4_DEFLGDP'!G62</f>
        <v>2259.2175015885286</v>
      </c>
      <c r="H62" s="5">
        <f>100*'9_GNIcurr'!H62/'4_DEFLGDP'!H62</f>
        <v>189.11983697725282</v>
      </c>
      <c r="I62" s="5">
        <f>100*'9_GNIcurr'!I62/'4_DEFLGDP'!I62</f>
        <v>229.38813409910574</v>
      </c>
      <c r="J62" s="5">
        <f>100*'9_GNIcurr'!J62/'4_DEFLGDP'!J62</f>
        <v>1629.9761966543588</v>
      </c>
      <c r="K62" s="5">
        <f>100*'9_GNIcurr'!K62/'4_DEFLGDP'!K62</f>
        <v>34.545865701596455</v>
      </c>
      <c r="L62" s="5">
        <f>100*'9_GNIcurr'!L62/'4_DEFLGDP'!L62</f>
        <v>723.77807909081139</v>
      </c>
      <c r="M62" s="5">
        <f>100*'9_GNIcurr'!M62/'4_DEFLGDP'!M62</f>
        <v>179.5658622144141</v>
      </c>
      <c r="N62" s="5">
        <f>100*'9_GNIcurr'!N62/'4_DEFLGDP'!N62</f>
        <v>4841.7543449442937</v>
      </c>
      <c r="O62" s="5">
        <f>100*'9_GNIcurr'!O62/'4_DEFLGDP'!O62</f>
        <v>2129.0873093947098</v>
      </c>
      <c r="P62" s="5">
        <f>100*'9_GNIcurr'!P62/'4_DEFLGDP'!P62</f>
        <v>13672.765525154897</v>
      </c>
    </row>
    <row r="63" spans="1:16" x14ac:dyDescent="0.2">
      <c r="A63">
        <v>2019</v>
      </c>
      <c r="B63" s="5">
        <f>100*'9_GNIcurr'!B63/'4_DEFLGDP'!B63</f>
        <v>339.42478724357568</v>
      </c>
      <c r="C63" s="5">
        <f>100*'9_GNIcurr'!C63/'4_DEFLGDP'!C63</f>
        <v>413.19378847896354</v>
      </c>
      <c r="D63" s="5">
        <f>100*'9_GNIcurr'!D63/'4_DEFLGDP'!D63</f>
        <v>3051.5976139258496</v>
      </c>
      <c r="E63" s="5">
        <f>100*'9_GNIcurr'!E63/'4_DEFLGDP'!E63</f>
        <v>1193.524929479931</v>
      </c>
      <c r="F63" s="5">
        <f>100*'9_GNIcurr'!F63/'4_DEFLGDP'!F63</f>
        <v>205.2758736324144</v>
      </c>
      <c r="G63" s="5">
        <f>100*'9_GNIcurr'!G63/'4_DEFLGDP'!G63</f>
        <v>2288.9177278589937</v>
      </c>
      <c r="H63" s="5">
        <f>100*'9_GNIcurr'!H63/'4_DEFLGDP'!H63</f>
        <v>193.86006057124209</v>
      </c>
      <c r="I63" s="5">
        <f>100*'9_GNIcurr'!I63/'4_DEFLGDP'!I63</f>
        <v>236.4944169627733</v>
      </c>
      <c r="J63" s="5">
        <f>100*'9_GNIcurr'!J63/'4_DEFLGDP'!J63</f>
        <v>1637.7616317579539</v>
      </c>
      <c r="K63" s="5">
        <f>100*'9_GNIcurr'!K63/'4_DEFLGDP'!K63</f>
        <v>35.570446171049326</v>
      </c>
      <c r="L63" s="5">
        <f>100*'9_GNIcurr'!L63/'4_DEFLGDP'!L63</f>
        <v>732.73879891683623</v>
      </c>
      <c r="M63" s="5">
        <f>100*'9_GNIcurr'!M63/'4_DEFLGDP'!M63</f>
        <v>183.29466059229395</v>
      </c>
      <c r="N63" s="5">
        <f>100*'9_GNIcurr'!N63/'4_DEFLGDP'!N63</f>
        <v>4885.5396522129367</v>
      </c>
      <c r="O63" s="5">
        <f>100*'9_GNIcurr'!O63/'4_DEFLGDP'!O63</f>
        <v>2156.6100384501219</v>
      </c>
      <c r="P63" s="5">
        <f>100*'9_GNIcurr'!P63/'4_DEFLGDP'!P63</f>
        <v>13992.260220898652</v>
      </c>
    </row>
    <row r="64" spans="1:16" x14ac:dyDescent="0.2">
      <c r="A64">
        <v>2020</v>
      </c>
      <c r="B64" s="5">
        <f>100*'9_GNIcurr'!B64/'4_DEFLGDP'!B64</f>
        <v>344.76232012575366</v>
      </c>
      <c r="C64" s="5">
        <f>100*'9_GNIcurr'!C64/'4_DEFLGDP'!C64</f>
        <v>418.29682825201871</v>
      </c>
      <c r="D64" s="5">
        <f>100*'9_GNIcurr'!D64/'4_DEFLGDP'!D64</f>
        <v>3096.7139842531346</v>
      </c>
      <c r="E64" s="5">
        <f>100*'9_GNIcurr'!E64/'4_DEFLGDP'!E64</f>
        <v>1215.7938462810455</v>
      </c>
      <c r="F64" s="5">
        <f>100*'9_GNIcurr'!F64/'4_DEFLGDP'!F64</f>
        <v>207.77163391017626</v>
      </c>
      <c r="G64" s="5">
        <f>100*'9_GNIcurr'!G64/'4_DEFLGDP'!G64</f>
        <v>2322.7404574718389</v>
      </c>
      <c r="H64" s="5">
        <f>100*'9_GNIcurr'!H64/'4_DEFLGDP'!H64</f>
        <v>198.03392820707739</v>
      </c>
      <c r="I64" s="5">
        <f>100*'9_GNIcurr'!I64/'4_DEFLGDP'!I64</f>
        <v>242.73342994096316</v>
      </c>
      <c r="J64" s="5">
        <f>100*'9_GNIcurr'!J64/'4_DEFLGDP'!J64</f>
        <v>1648.973302743608</v>
      </c>
      <c r="K64" s="5">
        <f>100*'9_GNIcurr'!K64/'4_DEFLGDP'!K64</f>
        <v>36.62508718967004</v>
      </c>
      <c r="L64" s="5">
        <f>100*'9_GNIcurr'!L64/'4_DEFLGDP'!L64</f>
        <v>742.02332695559369</v>
      </c>
      <c r="M64" s="5">
        <f>100*'9_GNIcurr'!M64/'4_DEFLGDP'!M64</f>
        <v>186.93477482630493</v>
      </c>
      <c r="N64" s="5">
        <f>100*'9_GNIcurr'!N64/'4_DEFLGDP'!N64</f>
        <v>4919.4175883332746</v>
      </c>
      <c r="O64" s="5">
        <f>100*'9_GNIcurr'!O64/'4_DEFLGDP'!O64</f>
        <v>2184.7512508651093</v>
      </c>
      <c r="P64" s="5">
        <f>100*'9_GNIcurr'!P64/'4_DEFLGDP'!P64</f>
        <v>14258.461878929264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4"/>
  <sheetViews>
    <sheetView workbookViewId="0">
      <selection activeCell="B25" sqref="B25"/>
    </sheetView>
  </sheetViews>
  <sheetFormatPr defaultRowHeight="12.75" x14ac:dyDescent="0.2"/>
  <sheetData>
    <row r="1" spans="1:16" x14ac:dyDescent="0.2">
      <c r="A1" t="s">
        <v>135</v>
      </c>
      <c r="B1" s="1" t="s">
        <v>20</v>
      </c>
    </row>
    <row r="2" spans="1:16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</row>
    <row r="3" spans="1:16" x14ac:dyDescent="0.2">
      <c r="A3" t="s">
        <v>2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">
      <c r="A4">
        <v>1960</v>
      </c>
      <c r="B4">
        <v>0.90202000000000004</v>
      </c>
      <c r="C4">
        <v>1.2722599999999999</v>
      </c>
      <c r="D4" s="2">
        <v>1.28983</v>
      </c>
      <c r="E4">
        <v>0.39615</v>
      </c>
      <c r="F4">
        <v>1.1276200000000001</v>
      </c>
      <c r="G4">
        <v>1.27054</v>
      </c>
      <c r="H4">
        <v>0.51088</v>
      </c>
      <c r="I4">
        <v>0.73231999999999997</v>
      </c>
      <c r="J4">
        <v>0.79513999999999996</v>
      </c>
      <c r="K4">
        <v>1.6390499999999999</v>
      </c>
      <c r="L4">
        <v>1.12991</v>
      </c>
      <c r="M4">
        <v>0.37624000000000002</v>
      </c>
      <c r="N4">
        <v>0.46667999999999998</v>
      </c>
      <c r="O4">
        <v>1.34853</v>
      </c>
      <c r="P4">
        <v>2.86402</v>
      </c>
    </row>
    <row r="5" spans="1:16" x14ac:dyDescent="0.2">
      <c r="A5">
        <v>1961</v>
      </c>
      <c r="B5">
        <v>0.98416000000000003</v>
      </c>
      <c r="C5">
        <v>1.33135</v>
      </c>
      <c r="D5" s="2">
        <v>1.4334</v>
      </c>
      <c r="E5">
        <v>0.43920999999999999</v>
      </c>
      <c r="F5">
        <v>1.25518</v>
      </c>
      <c r="G5">
        <v>1.3479699999999999</v>
      </c>
      <c r="H5">
        <v>0.57465999999999995</v>
      </c>
      <c r="I5">
        <v>0.78517000000000003</v>
      </c>
      <c r="J5">
        <v>0.86887999999999999</v>
      </c>
      <c r="K5">
        <v>1.61731</v>
      </c>
      <c r="L5">
        <v>1.21635</v>
      </c>
      <c r="M5">
        <v>0.38318999999999998</v>
      </c>
      <c r="N5">
        <v>0.55208999999999997</v>
      </c>
      <c r="O5">
        <v>1.40751</v>
      </c>
      <c r="P5">
        <v>2.8891200000000001</v>
      </c>
    </row>
    <row r="6" spans="1:16" x14ac:dyDescent="0.2">
      <c r="A6">
        <v>1962</v>
      </c>
      <c r="B6">
        <v>1.03735</v>
      </c>
      <c r="C6">
        <v>1.41326</v>
      </c>
      <c r="D6" s="2">
        <v>1.5515399999999999</v>
      </c>
      <c r="E6">
        <v>0.50270000000000004</v>
      </c>
      <c r="F6">
        <v>1.3305</v>
      </c>
      <c r="G6">
        <v>1.48302</v>
      </c>
      <c r="H6">
        <v>0.59836999999999996</v>
      </c>
      <c r="I6">
        <v>0.84331</v>
      </c>
      <c r="J6">
        <v>0.96702999999999995</v>
      </c>
      <c r="K6">
        <v>1.6856</v>
      </c>
      <c r="L6">
        <v>1.2928299999999999</v>
      </c>
      <c r="M6">
        <v>0.42649999999999999</v>
      </c>
      <c r="N6">
        <v>0.61895</v>
      </c>
      <c r="O6">
        <v>1.4599500000000001</v>
      </c>
      <c r="P6">
        <v>3.0458500000000002</v>
      </c>
    </row>
    <row r="7" spans="1:16" x14ac:dyDescent="0.2">
      <c r="A7">
        <v>1963</v>
      </c>
      <c r="B7">
        <v>1.11066</v>
      </c>
      <c r="C7">
        <v>1.50668</v>
      </c>
      <c r="D7" s="2">
        <v>1.62869</v>
      </c>
      <c r="E7">
        <v>0.58811000000000002</v>
      </c>
      <c r="F7">
        <v>1.4332400000000001</v>
      </c>
      <c r="G7">
        <v>1.63486</v>
      </c>
      <c r="H7">
        <v>0.67496999999999996</v>
      </c>
      <c r="I7">
        <v>0.89893999999999996</v>
      </c>
      <c r="J7">
        <v>1.0994600000000001</v>
      </c>
      <c r="K7">
        <v>1.7792600000000001</v>
      </c>
      <c r="L7">
        <v>1.3885400000000001</v>
      </c>
      <c r="M7">
        <v>0.43879000000000001</v>
      </c>
      <c r="N7">
        <v>0.70123999999999997</v>
      </c>
      <c r="O7">
        <v>1.5448999999999999</v>
      </c>
      <c r="P7">
        <v>3.1770499999999999</v>
      </c>
    </row>
    <row r="8" spans="1:16" x14ac:dyDescent="0.2">
      <c r="A8">
        <v>1964</v>
      </c>
      <c r="B8">
        <v>1.2074499999999999</v>
      </c>
      <c r="C8">
        <v>1.66919</v>
      </c>
      <c r="D8" s="2">
        <v>1.77058</v>
      </c>
      <c r="E8">
        <v>0.65725999999999996</v>
      </c>
      <c r="F8">
        <v>1.6063000000000001</v>
      </c>
      <c r="G8">
        <v>1.79352</v>
      </c>
      <c r="H8">
        <v>0.76227</v>
      </c>
      <c r="I8">
        <v>1.01616</v>
      </c>
      <c r="J8">
        <v>1.1942900000000001</v>
      </c>
      <c r="K8">
        <v>1.99932</v>
      </c>
      <c r="L8">
        <v>1.6117699999999999</v>
      </c>
      <c r="M8">
        <v>0.47713</v>
      </c>
      <c r="N8">
        <v>0.81577999999999995</v>
      </c>
      <c r="O8">
        <v>1.6759900000000001</v>
      </c>
      <c r="P8">
        <v>3.3576000000000001</v>
      </c>
    </row>
    <row r="9" spans="1:16" x14ac:dyDescent="0.2">
      <c r="A9">
        <v>1965</v>
      </c>
      <c r="B9">
        <v>1.30413</v>
      </c>
      <c r="C9">
        <v>1.8070200000000001</v>
      </c>
      <c r="D9" s="2">
        <v>1.91208</v>
      </c>
      <c r="E9">
        <v>0.75507999999999997</v>
      </c>
      <c r="F9">
        <v>1.7697400000000001</v>
      </c>
      <c r="G9">
        <v>1.9181600000000001</v>
      </c>
      <c r="H9">
        <v>0.87216000000000005</v>
      </c>
      <c r="I9">
        <v>1.08382</v>
      </c>
      <c r="J9">
        <v>1.27613</v>
      </c>
      <c r="K9">
        <v>2.0784099999999999</v>
      </c>
      <c r="L9">
        <v>1.77295</v>
      </c>
      <c r="M9">
        <v>0.55774999999999997</v>
      </c>
      <c r="N9">
        <v>0.89810000000000001</v>
      </c>
      <c r="O9">
        <v>1.80155</v>
      </c>
      <c r="P9">
        <v>3.5918600000000001</v>
      </c>
    </row>
    <row r="10" spans="1:16" x14ac:dyDescent="0.2">
      <c r="A10">
        <v>1966</v>
      </c>
      <c r="B10">
        <v>1.4110100000000001</v>
      </c>
      <c r="C10">
        <v>1.9276</v>
      </c>
      <c r="D10" s="2">
        <v>2.0157400000000001</v>
      </c>
      <c r="E10">
        <v>0.86251999999999995</v>
      </c>
      <c r="F10">
        <v>1.8892599999999999</v>
      </c>
      <c r="G10">
        <v>2.0595300000000001</v>
      </c>
      <c r="H10">
        <v>0.96491000000000005</v>
      </c>
      <c r="I10">
        <v>1.13483</v>
      </c>
      <c r="J10">
        <v>1.3731199999999999</v>
      </c>
      <c r="K10">
        <v>2.1960000000000002</v>
      </c>
      <c r="L10">
        <v>1.8998699999999999</v>
      </c>
      <c r="M10">
        <v>0.59897999999999996</v>
      </c>
      <c r="N10">
        <v>1.0313300000000001</v>
      </c>
      <c r="O10">
        <v>1.91093</v>
      </c>
      <c r="P10">
        <v>3.8673700000000002</v>
      </c>
    </row>
    <row r="11" spans="1:16" x14ac:dyDescent="0.2">
      <c r="A11">
        <v>1967</v>
      </c>
      <c r="B11">
        <v>1.49488</v>
      </c>
      <c r="C11">
        <v>2.0648200000000001</v>
      </c>
      <c r="D11" s="2">
        <v>2.0466000000000002</v>
      </c>
      <c r="E11">
        <v>0.95026999999999995</v>
      </c>
      <c r="F11">
        <v>1.9178999999999999</v>
      </c>
      <c r="G11">
        <v>2.2191399999999999</v>
      </c>
      <c r="H11">
        <v>1.03887</v>
      </c>
      <c r="I11">
        <v>1.2141299999999999</v>
      </c>
      <c r="J11">
        <v>1.50739</v>
      </c>
      <c r="K11">
        <v>2.25549</v>
      </c>
      <c r="L11">
        <v>2.0755400000000002</v>
      </c>
      <c r="M11">
        <v>0.68096999999999996</v>
      </c>
      <c r="N11">
        <v>1.19974</v>
      </c>
      <c r="O11">
        <v>1.98169</v>
      </c>
      <c r="P11">
        <v>4.0730599999999999</v>
      </c>
    </row>
    <row r="12" spans="1:16" x14ac:dyDescent="0.2">
      <c r="A12">
        <v>1968</v>
      </c>
      <c r="B12">
        <v>1.65097</v>
      </c>
      <c r="C12">
        <v>2.2766099999999998</v>
      </c>
      <c r="D12" s="2">
        <v>2.2814299999999998</v>
      </c>
      <c r="E12">
        <v>0.95794999999999997</v>
      </c>
      <c r="F12">
        <v>1.85893</v>
      </c>
      <c r="G12">
        <v>2.4829699999999999</v>
      </c>
      <c r="H12">
        <v>1.16456</v>
      </c>
      <c r="I12">
        <v>1.2370300000000001</v>
      </c>
      <c r="J12">
        <v>1.68113</v>
      </c>
      <c r="K12">
        <v>2.5511699999999999</v>
      </c>
      <c r="L12">
        <v>2.3472400000000002</v>
      </c>
      <c r="M12">
        <v>0.76444999999999996</v>
      </c>
      <c r="N12">
        <v>1.45103</v>
      </c>
      <c r="O12">
        <v>1.95465</v>
      </c>
      <c r="P12">
        <v>4.5685099999999998</v>
      </c>
    </row>
    <row r="13" spans="1:16" x14ac:dyDescent="0.2">
      <c r="A13">
        <v>1969</v>
      </c>
      <c r="B13">
        <v>1.8100700000000001</v>
      </c>
      <c r="C13">
        <v>2.5335800000000002</v>
      </c>
      <c r="D13" s="2">
        <v>2.5874700000000002</v>
      </c>
      <c r="E13">
        <v>1.09145</v>
      </c>
      <c r="F13">
        <v>2.1359900000000001</v>
      </c>
      <c r="G13">
        <v>2.7159</v>
      </c>
      <c r="H13">
        <v>1.34189</v>
      </c>
      <c r="I13">
        <v>1.4237599999999999</v>
      </c>
      <c r="J13">
        <v>1.8586800000000001</v>
      </c>
      <c r="K13">
        <v>2.93668</v>
      </c>
      <c r="L13">
        <v>2.6465399999999999</v>
      </c>
      <c r="M13">
        <v>0.83169000000000004</v>
      </c>
      <c r="N13">
        <v>1.6933</v>
      </c>
      <c r="O13">
        <v>2.1309200000000001</v>
      </c>
      <c r="P13">
        <v>4.9321000000000002</v>
      </c>
    </row>
    <row r="14" spans="1:16" x14ac:dyDescent="0.2">
      <c r="A14">
        <v>1970</v>
      </c>
      <c r="B14">
        <v>2.0232700000000001</v>
      </c>
      <c r="C14">
        <v>2.8194300000000001</v>
      </c>
      <c r="D14" s="2">
        <v>3.1170100000000001</v>
      </c>
      <c r="E14">
        <v>1.1977800000000001</v>
      </c>
      <c r="F14">
        <v>2.3922699999999999</v>
      </c>
      <c r="G14">
        <v>2.8069899999999999</v>
      </c>
      <c r="H14">
        <v>1.5133099999999999</v>
      </c>
      <c r="I14">
        <v>1.5872599999999999</v>
      </c>
      <c r="J14">
        <v>2.0790299999999999</v>
      </c>
      <c r="K14">
        <v>3.3879899999999998</v>
      </c>
      <c r="L14">
        <v>2.9222000000000001</v>
      </c>
      <c r="M14">
        <v>0.94311</v>
      </c>
      <c r="N14">
        <v>1.9693700000000001</v>
      </c>
      <c r="O14">
        <v>2.3908100000000001</v>
      </c>
      <c r="P14">
        <v>5.12432</v>
      </c>
    </row>
    <row r="15" spans="1:16" x14ac:dyDescent="0.2">
      <c r="A15">
        <v>1971</v>
      </c>
      <c r="B15">
        <v>2.28457</v>
      </c>
      <c r="C15">
        <v>3.07159</v>
      </c>
      <c r="D15" s="2">
        <v>3.50895</v>
      </c>
      <c r="E15">
        <v>1.31284</v>
      </c>
      <c r="F15">
        <v>2.5699000000000001</v>
      </c>
      <c r="G15">
        <v>3.0530400000000002</v>
      </c>
      <c r="H15">
        <v>1.6411</v>
      </c>
      <c r="I15">
        <v>1.78176</v>
      </c>
      <c r="J15">
        <v>2.2288700000000001</v>
      </c>
      <c r="K15">
        <v>3.45662</v>
      </c>
      <c r="L15">
        <v>3.2945899999999999</v>
      </c>
      <c r="M15">
        <v>1.08294</v>
      </c>
      <c r="N15">
        <v>2.1625800000000002</v>
      </c>
      <c r="O15">
        <v>2.64269</v>
      </c>
      <c r="P15">
        <v>5.3439300000000003</v>
      </c>
    </row>
    <row r="16" spans="1:16" x14ac:dyDescent="0.2">
      <c r="A16">
        <v>1972</v>
      </c>
      <c r="B16">
        <v>2.6176499999999998</v>
      </c>
      <c r="C16">
        <v>3.50204</v>
      </c>
      <c r="D16" s="2">
        <v>3.8712399999999998</v>
      </c>
      <c r="E16">
        <v>1.53715</v>
      </c>
      <c r="F16">
        <v>2.8048199999999999</v>
      </c>
      <c r="G16">
        <v>3.4432200000000002</v>
      </c>
      <c r="H16">
        <v>1.7619800000000001</v>
      </c>
      <c r="I16">
        <v>2.0203199999999999</v>
      </c>
      <c r="J16">
        <v>2.4031400000000001</v>
      </c>
      <c r="K16">
        <v>4.0099299999999998</v>
      </c>
      <c r="L16">
        <v>3.7188599999999998</v>
      </c>
      <c r="M16">
        <v>1.2438499999999999</v>
      </c>
      <c r="N16">
        <v>2.6172399999999998</v>
      </c>
      <c r="O16">
        <v>2.81793</v>
      </c>
      <c r="P16">
        <v>5.4376300000000004</v>
      </c>
    </row>
    <row r="17" spans="1:16" x14ac:dyDescent="0.2">
      <c r="A17">
        <v>1973</v>
      </c>
      <c r="B17">
        <v>3.1700699999999999</v>
      </c>
      <c r="C17">
        <v>4.0963599999999998</v>
      </c>
      <c r="D17" s="2">
        <v>4.68323</v>
      </c>
      <c r="E17">
        <v>1.8410200000000001</v>
      </c>
      <c r="F17">
        <v>3.3538299999999999</v>
      </c>
      <c r="G17">
        <v>4.0498900000000004</v>
      </c>
      <c r="H17">
        <v>2.08717</v>
      </c>
      <c r="I17">
        <v>2.1267</v>
      </c>
      <c r="J17">
        <v>2.6260599999999998</v>
      </c>
      <c r="K17">
        <v>5.02949</v>
      </c>
      <c r="L17">
        <v>4.4718400000000003</v>
      </c>
      <c r="M17">
        <v>1.4801800000000001</v>
      </c>
      <c r="N17">
        <v>3.2036099999999998</v>
      </c>
      <c r="O17">
        <v>2.9274200000000001</v>
      </c>
      <c r="P17">
        <v>5.4851200000000002</v>
      </c>
    </row>
    <row r="18" spans="1:16" x14ac:dyDescent="0.2">
      <c r="A18">
        <v>1974</v>
      </c>
      <c r="B18">
        <v>3.9724900000000001</v>
      </c>
      <c r="C18">
        <v>4.94543</v>
      </c>
      <c r="D18" s="2">
        <v>5.3736800000000002</v>
      </c>
      <c r="E18">
        <v>2.3324099999999999</v>
      </c>
      <c r="F18">
        <v>4.3615000000000004</v>
      </c>
      <c r="G18">
        <v>4.5181300000000002</v>
      </c>
      <c r="H18">
        <v>2.4897900000000002</v>
      </c>
      <c r="I18">
        <v>2.2672400000000001</v>
      </c>
      <c r="J18">
        <v>2.9770799999999999</v>
      </c>
      <c r="K18">
        <v>6.4655699999999996</v>
      </c>
      <c r="L18">
        <v>5.4435099999999998</v>
      </c>
      <c r="M18">
        <v>1.7481800000000001</v>
      </c>
      <c r="N18">
        <v>3.6915200000000001</v>
      </c>
      <c r="O18">
        <v>3.2632300000000001</v>
      </c>
      <c r="P18">
        <v>6.0885999999999996</v>
      </c>
    </row>
    <row r="19" spans="1:16" x14ac:dyDescent="0.2">
      <c r="A19">
        <v>1975</v>
      </c>
      <c r="B19">
        <v>4.2908999999999997</v>
      </c>
      <c r="C19">
        <v>5.5155000000000003</v>
      </c>
      <c r="D19" s="2">
        <v>5.7263700000000002</v>
      </c>
      <c r="E19">
        <v>2.6463199999999998</v>
      </c>
      <c r="F19">
        <v>4.9776899999999999</v>
      </c>
      <c r="G19">
        <v>5.4072500000000003</v>
      </c>
      <c r="H19">
        <v>2.6430500000000001</v>
      </c>
      <c r="I19">
        <v>2.5823800000000001</v>
      </c>
      <c r="J19">
        <v>3.3204400000000001</v>
      </c>
      <c r="K19">
        <v>6.24254</v>
      </c>
      <c r="L19">
        <v>5.9714600000000004</v>
      </c>
      <c r="M19">
        <v>1.84501</v>
      </c>
      <c r="N19">
        <v>3.7961</v>
      </c>
      <c r="O19">
        <v>3.6611600000000002</v>
      </c>
      <c r="P19">
        <v>6.2858499999999999</v>
      </c>
    </row>
    <row r="20" spans="1:16" x14ac:dyDescent="0.2">
      <c r="A20">
        <v>1976</v>
      </c>
      <c r="B20">
        <v>5.0990799999999998</v>
      </c>
      <c r="C20">
        <v>6.6141500000000004</v>
      </c>
      <c r="D20" s="2">
        <v>6.7625000000000002</v>
      </c>
      <c r="E20">
        <v>2.9551500000000002</v>
      </c>
      <c r="F20">
        <v>5.9345299999999996</v>
      </c>
      <c r="G20">
        <v>6.1963499999999998</v>
      </c>
      <c r="H20">
        <v>3.1757900000000001</v>
      </c>
      <c r="I20">
        <v>2.7812999999999999</v>
      </c>
      <c r="J20">
        <v>3.61538</v>
      </c>
      <c r="K20">
        <v>7.7824999999999998</v>
      </c>
      <c r="L20">
        <v>7.2035999999999998</v>
      </c>
      <c r="M20">
        <v>1.99241</v>
      </c>
      <c r="N20">
        <v>4.5918700000000001</v>
      </c>
      <c r="O20">
        <v>3.92855</v>
      </c>
      <c r="P20">
        <v>7.6676000000000002</v>
      </c>
    </row>
    <row r="21" spans="1:16" x14ac:dyDescent="0.2">
      <c r="A21">
        <v>1977</v>
      </c>
      <c r="B21">
        <v>5.9862399999999996</v>
      </c>
      <c r="C21">
        <v>7.5291600000000001</v>
      </c>
      <c r="D21" s="2">
        <v>7.6644600000000001</v>
      </c>
      <c r="E21">
        <v>3.1909900000000002</v>
      </c>
      <c r="F21">
        <v>6.0768800000000001</v>
      </c>
      <c r="G21">
        <v>6.6146500000000001</v>
      </c>
      <c r="H21">
        <v>3.5638800000000002</v>
      </c>
      <c r="I21">
        <v>3.1624099999999999</v>
      </c>
      <c r="J21">
        <v>4.0461299999999998</v>
      </c>
      <c r="K21">
        <v>8.5335000000000001</v>
      </c>
      <c r="L21">
        <v>8.1841699999999999</v>
      </c>
      <c r="M21">
        <v>1.9512799999999999</v>
      </c>
      <c r="N21">
        <v>5.4890299999999996</v>
      </c>
      <c r="O21">
        <v>4.3080699999999998</v>
      </c>
      <c r="P21">
        <v>8.2847899999999992</v>
      </c>
    </row>
    <row r="22" spans="1:16" x14ac:dyDescent="0.2">
      <c r="A22">
        <v>1978</v>
      </c>
      <c r="B22">
        <v>6.4627400000000002</v>
      </c>
      <c r="C22">
        <v>8.2238799999999994</v>
      </c>
      <c r="D22" s="2">
        <v>8.5106000000000002</v>
      </c>
      <c r="E22">
        <v>3.4442699999999999</v>
      </c>
      <c r="F22">
        <v>5.8884100000000004</v>
      </c>
      <c r="G22">
        <v>7.3154199999999996</v>
      </c>
      <c r="H22">
        <v>3.8491399999999998</v>
      </c>
      <c r="I22">
        <v>3.5912500000000001</v>
      </c>
      <c r="J22">
        <v>4.42164</v>
      </c>
      <c r="K22">
        <v>9.4964999999999993</v>
      </c>
      <c r="L22">
        <v>8.88232</v>
      </c>
      <c r="M22">
        <v>1.8570199999999999</v>
      </c>
      <c r="N22">
        <v>6.8638000000000003</v>
      </c>
      <c r="O22">
        <v>4.9545599999999999</v>
      </c>
      <c r="P22">
        <v>8.2844599999999993</v>
      </c>
    </row>
    <row r="23" spans="1:16" x14ac:dyDescent="0.2">
      <c r="A23">
        <v>1979</v>
      </c>
      <c r="B23">
        <v>7.1636300000000004</v>
      </c>
      <c r="C23">
        <v>8.7492300000000007</v>
      </c>
      <c r="D23" s="2">
        <v>9.3761899999999994</v>
      </c>
      <c r="E23">
        <v>4.2378400000000003</v>
      </c>
      <c r="F23">
        <v>6.7188299999999996</v>
      </c>
      <c r="G23">
        <v>8.2012300000000007</v>
      </c>
      <c r="H23">
        <v>4.3561300000000003</v>
      </c>
      <c r="I23">
        <v>4.1014699999999999</v>
      </c>
      <c r="J23">
        <v>5.1311400000000003</v>
      </c>
      <c r="K23">
        <v>10.45457</v>
      </c>
      <c r="L23">
        <v>9.4673300000000005</v>
      </c>
      <c r="M23">
        <v>1.9458500000000001</v>
      </c>
      <c r="N23">
        <v>6.5630699999999997</v>
      </c>
      <c r="O23">
        <v>6.0169600000000001</v>
      </c>
      <c r="P23">
        <v>8.4738799999999994</v>
      </c>
    </row>
    <row r="24" spans="1:16" x14ac:dyDescent="0.2">
      <c r="A24">
        <v>1980</v>
      </c>
      <c r="B24">
        <v>7.8345200000000004</v>
      </c>
      <c r="C24">
        <v>9.3003099999999996</v>
      </c>
      <c r="D24" s="2">
        <v>9.9421599999999994</v>
      </c>
      <c r="E24">
        <v>4.4428900000000002</v>
      </c>
      <c r="F24">
        <v>7.9846500000000002</v>
      </c>
      <c r="G24">
        <v>9.22194</v>
      </c>
      <c r="H24">
        <v>4.4407500000000004</v>
      </c>
      <c r="I24">
        <v>4.7448899999999998</v>
      </c>
      <c r="J24">
        <v>6.12934</v>
      </c>
      <c r="K24">
        <v>11.46712</v>
      </c>
      <c r="L24">
        <v>10.023289999999999</v>
      </c>
      <c r="M24">
        <v>2.4030800000000001</v>
      </c>
      <c r="N24">
        <v>6.7203299999999997</v>
      </c>
      <c r="O24">
        <v>7.6025499999999999</v>
      </c>
      <c r="P24">
        <v>8.9791000000000007</v>
      </c>
    </row>
    <row r="25" spans="1:16" x14ac:dyDescent="0.2">
      <c r="A25">
        <v>1981</v>
      </c>
      <c r="B25">
        <v>8.4279200000000003</v>
      </c>
      <c r="C25">
        <v>9.6108200000000004</v>
      </c>
      <c r="D25" s="2">
        <v>10.41723</v>
      </c>
      <c r="E25">
        <v>4.78111</v>
      </c>
      <c r="F25">
        <v>9.6534800000000001</v>
      </c>
      <c r="G25">
        <v>10.04827</v>
      </c>
      <c r="H25">
        <v>5.0582799999999999</v>
      </c>
      <c r="I25">
        <v>5.5292399999999997</v>
      </c>
      <c r="J25">
        <v>6.8520099999999999</v>
      </c>
      <c r="K25">
        <v>12.08597</v>
      </c>
      <c r="L25">
        <v>10.36928</v>
      </c>
      <c r="M25">
        <v>2.86084</v>
      </c>
      <c r="N25">
        <v>9.1903600000000001</v>
      </c>
      <c r="O25">
        <v>9.1913999999999998</v>
      </c>
      <c r="P25">
        <v>12.468830000000001</v>
      </c>
    </row>
    <row r="26" spans="1:16" x14ac:dyDescent="0.2">
      <c r="A26">
        <v>1982</v>
      </c>
      <c r="B26">
        <v>9.6160899999999998</v>
      </c>
      <c r="C26">
        <v>9.5617900000000002</v>
      </c>
      <c r="D26" s="2">
        <v>11.47927</v>
      </c>
      <c r="E26">
        <v>5.2144700000000004</v>
      </c>
      <c r="F26">
        <v>10.95871</v>
      </c>
      <c r="G26">
        <v>10.73635</v>
      </c>
      <c r="H26">
        <v>5.9288699999999999</v>
      </c>
      <c r="I26">
        <v>6.2923799999999996</v>
      </c>
      <c r="J26">
        <v>7.7032800000000003</v>
      </c>
      <c r="K26">
        <v>12.70374</v>
      </c>
      <c r="L26">
        <v>11.321899999999999</v>
      </c>
      <c r="M26">
        <v>2.9662899999999999</v>
      </c>
      <c r="N26">
        <v>9.6709499999999995</v>
      </c>
      <c r="O26">
        <v>9.9697099999999992</v>
      </c>
      <c r="P26">
        <v>14.819290000000001</v>
      </c>
    </row>
    <row r="27" spans="1:16" x14ac:dyDescent="0.2">
      <c r="A27">
        <v>1983</v>
      </c>
      <c r="B27">
        <v>10.755100000000001</v>
      </c>
      <c r="C27">
        <v>9.9649400000000004</v>
      </c>
      <c r="D27" s="2">
        <v>12.62724</v>
      </c>
      <c r="E27">
        <v>4.9769500000000004</v>
      </c>
      <c r="F27">
        <v>11.56288</v>
      </c>
      <c r="G27">
        <v>11.186030000000001</v>
      </c>
      <c r="H27">
        <v>5.8323400000000003</v>
      </c>
      <c r="I27">
        <v>6.5873799999999996</v>
      </c>
      <c r="J27">
        <v>8.8050599999999992</v>
      </c>
      <c r="K27">
        <v>13.64922</v>
      </c>
      <c r="L27">
        <v>12.08694</v>
      </c>
      <c r="M27">
        <v>2.9879799999999999</v>
      </c>
      <c r="N27">
        <v>11.520960000000001</v>
      </c>
      <c r="O27">
        <v>10.523960000000001</v>
      </c>
      <c r="P27">
        <v>17.324850000000001</v>
      </c>
    </row>
    <row r="28" spans="1:16" x14ac:dyDescent="0.2">
      <c r="A28">
        <v>1984</v>
      </c>
      <c r="B28">
        <v>11.450799999999999</v>
      </c>
      <c r="C28">
        <v>10.78712</v>
      </c>
      <c r="D28" s="2">
        <v>13.541040000000001</v>
      </c>
      <c r="E28">
        <v>5.6356999999999999</v>
      </c>
      <c r="F28">
        <v>13.50718</v>
      </c>
      <c r="G28">
        <v>11.89442</v>
      </c>
      <c r="H28">
        <v>6.3229699999999998</v>
      </c>
      <c r="I28">
        <v>6.9996299999999998</v>
      </c>
      <c r="J28">
        <v>9.8340099999999993</v>
      </c>
      <c r="K28">
        <v>15.180479999999999</v>
      </c>
      <c r="L28">
        <v>12.80786</v>
      </c>
      <c r="M28">
        <v>3.0916600000000001</v>
      </c>
      <c r="N28">
        <v>13.756119999999999</v>
      </c>
      <c r="O28">
        <v>11.25914</v>
      </c>
      <c r="P28">
        <v>21.618259999999999</v>
      </c>
    </row>
    <row r="29" spans="1:16" x14ac:dyDescent="0.2">
      <c r="A29">
        <v>1985</v>
      </c>
      <c r="B29">
        <v>12.15296</v>
      </c>
      <c r="C29">
        <v>11.639659999999999</v>
      </c>
      <c r="D29" s="2">
        <v>14.26186</v>
      </c>
      <c r="E29">
        <v>6.1390399999999996</v>
      </c>
      <c r="F29">
        <v>14.78626</v>
      </c>
      <c r="G29">
        <v>12.89146</v>
      </c>
      <c r="H29">
        <v>6.39011</v>
      </c>
      <c r="I29">
        <v>7.5987900000000002</v>
      </c>
      <c r="J29">
        <v>10.512650000000001</v>
      </c>
      <c r="K29">
        <v>16.374680000000001</v>
      </c>
      <c r="L29">
        <v>13.08562</v>
      </c>
      <c r="M29">
        <v>3.3857499999999998</v>
      </c>
      <c r="N29">
        <v>15.24798</v>
      </c>
      <c r="O29">
        <v>12.28181</v>
      </c>
      <c r="P29">
        <v>23.681180000000001</v>
      </c>
    </row>
    <row r="30" spans="1:16" x14ac:dyDescent="0.2">
      <c r="A30">
        <v>1986</v>
      </c>
      <c r="B30">
        <v>13.331580000000001</v>
      </c>
      <c r="C30">
        <v>12.501659999999999</v>
      </c>
      <c r="D30" s="2">
        <v>15.669359999999999</v>
      </c>
      <c r="E30">
        <v>6.5994700000000002</v>
      </c>
      <c r="F30">
        <v>14.966189999999999</v>
      </c>
      <c r="G30">
        <v>13.856920000000001</v>
      </c>
      <c r="H30">
        <v>5.8226500000000003</v>
      </c>
      <c r="I30">
        <v>7.8857499999999998</v>
      </c>
      <c r="J30">
        <v>11.48049</v>
      </c>
      <c r="K30">
        <v>17.914470000000001</v>
      </c>
      <c r="L30">
        <v>14.03645</v>
      </c>
      <c r="M30">
        <v>3.7282899999999999</v>
      </c>
      <c r="N30">
        <v>17.36938</v>
      </c>
      <c r="O30">
        <v>11.64235</v>
      </c>
      <c r="P30">
        <v>19.067240000000002</v>
      </c>
    </row>
    <row r="31" spans="1:16" x14ac:dyDescent="0.2">
      <c r="A31">
        <v>1987</v>
      </c>
      <c r="B31">
        <v>14.20881</v>
      </c>
      <c r="C31">
        <v>13.260199999999999</v>
      </c>
      <c r="D31" s="2">
        <v>16.50562</v>
      </c>
      <c r="E31">
        <v>7.1218500000000002</v>
      </c>
      <c r="F31">
        <v>15.830859999999999</v>
      </c>
      <c r="G31">
        <v>14.263439999999999</v>
      </c>
      <c r="H31">
        <v>5.7695999999999996</v>
      </c>
      <c r="I31">
        <v>7.99552</v>
      </c>
      <c r="J31">
        <v>12.30556</v>
      </c>
      <c r="K31">
        <v>19.05208</v>
      </c>
      <c r="L31">
        <v>14.63519</v>
      </c>
      <c r="M31">
        <v>4.0255999999999998</v>
      </c>
      <c r="N31">
        <v>17.846139999999998</v>
      </c>
      <c r="O31">
        <v>12.34582</v>
      </c>
      <c r="P31">
        <v>17.224679999999999</v>
      </c>
    </row>
    <row r="32" spans="1:16" x14ac:dyDescent="0.2">
      <c r="A32">
        <v>1988</v>
      </c>
      <c r="B32">
        <v>14.92132</v>
      </c>
      <c r="C32">
        <v>14.01042</v>
      </c>
      <c r="D32" s="2">
        <v>17.363600000000002</v>
      </c>
      <c r="E32">
        <v>8.16038</v>
      </c>
      <c r="F32">
        <v>18.357309999999998</v>
      </c>
      <c r="G32">
        <v>15.0746</v>
      </c>
      <c r="H32">
        <v>6.5209099999999998</v>
      </c>
      <c r="I32">
        <v>8.4833300000000005</v>
      </c>
      <c r="J32">
        <v>13.295809999999999</v>
      </c>
      <c r="K32">
        <v>20.471609999999998</v>
      </c>
      <c r="L32">
        <v>15.101430000000001</v>
      </c>
      <c r="M32">
        <v>4.6234000000000002</v>
      </c>
      <c r="N32">
        <v>21.019749999999998</v>
      </c>
      <c r="O32">
        <v>14.62055</v>
      </c>
      <c r="P32">
        <v>18.138259999999999</v>
      </c>
    </row>
    <row r="33" spans="1:16" x14ac:dyDescent="0.2">
      <c r="A33">
        <v>1989</v>
      </c>
      <c r="B33">
        <v>15.923260000000001</v>
      </c>
      <c r="C33">
        <v>15.10796</v>
      </c>
      <c r="D33" s="2">
        <v>18.43657</v>
      </c>
      <c r="E33">
        <v>9.6495899999999999</v>
      </c>
      <c r="F33">
        <v>21.278120000000001</v>
      </c>
      <c r="G33">
        <v>16.133929999999999</v>
      </c>
      <c r="H33">
        <v>7.2182500000000003</v>
      </c>
      <c r="I33">
        <v>9.40198</v>
      </c>
      <c r="J33">
        <v>14.8134</v>
      </c>
      <c r="K33">
        <v>22.941330000000001</v>
      </c>
      <c r="L33">
        <v>15.92042</v>
      </c>
      <c r="M33">
        <v>5.4011800000000001</v>
      </c>
      <c r="N33">
        <v>22.502669999999998</v>
      </c>
      <c r="O33">
        <v>15.875679999999999</v>
      </c>
      <c r="P33">
        <v>20.54017</v>
      </c>
    </row>
    <row r="34" spans="1:16" x14ac:dyDescent="0.2">
      <c r="A34">
        <v>1990</v>
      </c>
      <c r="B34">
        <v>17.149419999999999</v>
      </c>
      <c r="C34">
        <v>16.35464</v>
      </c>
      <c r="D34" s="2">
        <v>19.858630000000002</v>
      </c>
      <c r="E34">
        <v>10.814590000000001</v>
      </c>
      <c r="F34">
        <v>21.73359</v>
      </c>
      <c r="G34">
        <v>17.217130000000001</v>
      </c>
      <c r="H34">
        <v>7.7311199999999998</v>
      </c>
      <c r="I34">
        <v>10.32249</v>
      </c>
      <c r="J34">
        <v>16.139949999999999</v>
      </c>
      <c r="K34">
        <v>25.43534</v>
      </c>
      <c r="L34">
        <v>16.655799999999999</v>
      </c>
      <c r="M34">
        <v>6.2634299999999996</v>
      </c>
      <c r="N34">
        <v>20.01876</v>
      </c>
      <c r="O34">
        <v>16.202590000000001</v>
      </c>
      <c r="P34">
        <v>18.526440000000001</v>
      </c>
    </row>
    <row r="35" spans="1:16" x14ac:dyDescent="0.2">
      <c r="A35">
        <v>1991</v>
      </c>
      <c r="B35">
        <v>18.118390000000002</v>
      </c>
      <c r="C35">
        <v>17.215350000000001</v>
      </c>
      <c r="D35">
        <v>19.030480000000001</v>
      </c>
      <c r="E35">
        <v>11.903420000000001</v>
      </c>
      <c r="F35">
        <v>19.86345</v>
      </c>
      <c r="G35">
        <v>17.585930000000001</v>
      </c>
      <c r="H35">
        <v>8.4701799999999992</v>
      </c>
      <c r="I35">
        <v>10.693949999999999</v>
      </c>
      <c r="J35">
        <v>17.45354</v>
      </c>
      <c r="K35">
        <v>28.099830000000001</v>
      </c>
      <c r="L35">
        <v>17.535769999999999</v>
      </c>
      <c r="M35">
        <v>7.3078000000000003</v>
      </c>
      <c r="N35">
        <v>23.338560000000001</v>
      </c>
      <c r="O35">
        <v>17.330490000000001</v>
      </c>
      <c r="P35">
        <v>19.406410000000001</v>
      </c>
    </row>
    <row r="36" spans="1:16" x14ac:dyDescent="0.2">
      <c r="A36">
        <v>1992</v>
      </c>
      <c r="B36">
        <v>19.27872</v>
      </c>
      <c r="C36">
        <v>18.271899999999999</v>
      </c>
      <c r="D36">
        <v>20.572620000000001</v>
      </c>
      <c r="E36">
        <v>12.3444</v>
      </c>
      <c r="F36">
        <v>16.404499999999999</v>
      </c>
      <c r="G36">
        <v>18.48282</v>
      </c>
      <c r="H36">
        <v>8.8710299999999993</v>
      </c>
      <c r="I36">
        <v>11.247909999999999</v>
      </c>
      <c r="J36">
        <v>17.604500000000002</v>
      </c>
      <c r="K36">
        <v>29.564219999999999</v>
      </c>
      <c r="L36">
        <v>18.358049999999999</v>
      </c>
      <c r="M36">
        <v>8.4471600000000002</v>
      </c>
      <c r="N36">
        <v>24.198319999999999</v>
      </c>
      <c r="O36">
        <v>17.10821</v>
      </c>
      <c r="P36">
        <v>19.295950000000001</v>
      </c>
    </row>
    <row r="37" spans="1:16" x14ac:dyDescent="0.2">
      <c r="A37">
        <v>1993</v>
      </c>
      <c r="B37">
        <v>20.617039999999999</v>
      </c>
      <c r="C37">
        <v>19.45523</v>
      </c>
      <c r="D37">
        <v>21.95692</v>
      </c>
      <c r="E37">
        <v>11.328200000000001</v>
      </c>
      <c r="F37">
        <v>14.199389999999999</v>
      </c>
      <c r="G37">
        <v>19.203119999999998</v>
      </c>
      <c r="H37">
        <v>9.0756700000000006</v>
      </c>
      <c r="I37">
        <v>11.55758</v>
      </c>
      <c r="J37">
        <v>15.73598</v>
      </c>
      <c r="K37">
        <v>32.454279999999997</v>
      </c>
      <c r="L37">
        <v>19.752770000000002</v>
      </c>
      <c r="M37">
        <v>8.1819199999999999</v>
      </c>
      <c r="N37">
        <v>30.637589999999999</v>
      </c>
      <c r="O37">
        <v>16.96669</v>
      </c>
      <c r="P37">
        <v>22.093229999999998</v>
      </c>
    </row>
    <row r="38" spans="1:16" x14ac:dyDescent="0.2">
      <c r="A38">
        <v>1994</v>
      </c>
      <c r="B38">
        <v>21.669809999999998</v>
      </c>
      <c r="C38">
        <v>21.024419999999999</v>
      </c>
      <c r="D38">
        <v>22.928879999999999</v>
      </c>
      <c r="E38">
        <v>11.14747</v>
      </c>
      <c r="F38">
        <v>16.399010000000001</v>
      </c>
      <c r="G38">
        <v>19.88636</v>
      </c>
      <c r="H38">
        <v>9.5762699999999992</v>
      </c>
      <c r="I38">
        <v>12.560650000000001</v>
      </c>
      <c r="J38">
        <v>15.97644</v>
      </c>
      <c r="K38">
        <v>33.807740000000003</v>
      </c>
      <c r="L38">
        <v>20.936170000000001</v>
      </c>
      <c r="M38">
        <v>8.4332600000000006</v>
      </c>
      <c r="N38">
        <v>33.070830000000001</v>
      </c>
      <c r="O38">
        <v>17.992940000000001</v>
      </c>
      <c r="P38">
        <v>22.879840000000002</v>
      </c>
    </row>
    <row r="39" spans="1:16" x14ac:dyDescent="0.2">
      <c r="A39">
        <v>1995</v>
      </c>
      <c r="B39">
        <v>23.104620000000001</v>
      </c>
      <c r="C39">
        <v>22.311050000000002</v>
      </c>
      <c r="D39">
        <v>24.328990000000001</v>
      </c>
      <c r="E39">
        <v>11.777699999999999</v>
      </c>
      <c r="F39">
        <v>19.509399999999999</v>
      </c>
      <c r="G39">
        <v>20.641970000000001</v>
      </c>
      <c r="H39">
        <v>10.158099999999999</v>
      </c>
      <c r="I39">
        <v>13.46058</v>
      </c>
      <c r="J39">
        <v>15.55888</v>
      </c>
      <c r="K39">
        <v>36.70337</v>
      </c>
      <c r="L39">
        <v>22.724460000000001</v>
      </c>
      <c r="M39">
        <v>9.1514299999999995</v>
      </c>
      <c r="N39">
        <v>33.255330000000001</v>
      </c>
      <c r="O39">
        <v>17.586079999999999</v>
      </c>
      <c r="P39">
        <v>21.7227</v>
      </c>
    </row>
    <row r="40" spans="1:16" x14ac:dyDescent="0.2">
      <c r="A40">
        <v>1996</v>
      </c>
      <c r="B40">
        <v>23.478069999999999</v>
      </c>
      <c r="C40">
        <v>22.317299999999999</v>
      </c>
      <c r="D40">
        <v>24.196560000000002</v>
      </c>
      <c r="E40">
        <v>12.591469999999999</v>
      </c>
      <c r="F40">
        <v>19.85895</v>
      </c>
      <c r="G40">
        <v>21.35651</v>
      </c>
      <c r="H40">
        <v>11.01768</v>
      </c>
      <c r="I40">
        <v>15.1774</v>
      </c>
      <c r="J40">
        <v>17.956330000000001</v>
      </c>
      <c r="K40">
        <v>36.708550000000002</v>
      </c>
      <c r="L40">
        <v>23.23789</v>
      </c>
      <c r="M40">
        <v>9.6372099999999996</v>
      </c>
      <c r="N40">
        <v>30.419689999999999</v>
      </c>
      <c r="O40">
        <v>19.072859999999999</v>
      </c>
      <c r="P40">
        <v>23.493780000000001</v>
      </c>
    </row>
    <row r="41" spans="1:16" x14ac:dyDescent="0.2">
      <c r="A41">
        <v>1997</v>
      </c>
      <c r="B41">
        <v>23.466840000000001</v>
      </c>
      <c r="C41">
        <v>22.61225</v>
      </c>
      <c r="D41">
        <v>23.956710000000001</v>
      </c>
      <c r="E41">
        <v>12.904249999999999</v>
      </c>
      <c r="F41">
        <v>21.457719999999998</v>
      </c>
      <c r="G41">
        <v>21.649640000000002</v>
      </c>
      <c r="H41">
        <v>12.05026</v>
      </c>
      <c r="I41">
        <v>18.068619999999999</v>
      </c>
      <c r="J41">
        <v>19.138349999999999</v>
      </c>
      <c r="K41">
        <v>36.764879999999998</v>
      </c>
      <c r="L41">
        <v>23.79701</v>
      </c>
      <c r="M41">
        <v>10.184340000000001</v>
      </c>
      <c r="N41">
        <v>31.099119999999999</v>
      </c>
      <c r="O41">
        <v>23.528040000000001</v>
      </c>
      <c r="P41">
        <v>27.747800000000002</v>
      </c>
    </row>
    <row r="42" spans="1:16" x14ac:dyDescent="0.2">
      <c r="A42">
        <v>1998</v>
      </c>
      <c r="B42">
        <v>24.298770000000001</v>
      </c>
      <c r="C42">
        <v>23.36307</v>
      </c>
      <c r="D42">
        <v>24.44866</v>
      </c>
      <c r="E42">
        <v>13.62707</v>
      </c>
      <c r="F42">
        <v>22.767859999999999</v>
      </c>
      <c r="G42">
        <v>22.614229999999999</v>
      </c>
      <c r="H42">
        <v>12.217370000000001</v>
      </c>
      <c r="I42">
        <v>19.494810000000001</v>
      </c>
      <c r="J42">
        <v>19.768409999999999</v>
      </c>
      <c r="K42">
        <v>38.635350000000003</v>
      </c>
      <c r="L42">
        <v>24.84918</v>
      </c>
      <c r="M42">
        <v>10.840159999999999</v>
      </c>
      <c r="N42">
        <v>28.703620000000001</v>
      </c>
      <c r="O42">
        <v>25.313949999999998</v>
      </c>
      <c r="P42">
        <v>29.507729999999999</v>
      </c>
    </row>
    <row r="43" spans="1:16" x14ac:dyDescent="0.2">
      <c r="A43">
        <v>1999</v>
      </c>
      <c r="B43">
        <v>25.101680000000002</v>
      </c>
      <c r="C43">
        <v>24.42398</v>
      </c>
      <c r="D43">
        <v>25.146159999999998</v>
      </c>
      <c r="E43">
        <v>14.63715</v>
      </c>
      <c r="F43">
        <v>24.325230000000001</v>
      </c>
      <c r="G43">
        <v>23.623930000000001</v>
      </c>
      <c r="H43">
        <v>13.18084</v>
      </c>
      <c r="I43">
        <v>21.512419999999999</v>
      </c>
      <c r="J43">
        <v>20.54973</v>
      </c>
      <c r="K43">
        <v>40.751150000000003</v>
      </c>
      <c r="L43">
        <v>26.89059</v>
      </c>
      <c r="M43">
        <v>11.64917</v>
      </c>
      <c r="N43">
        <v>34.043300000000002</v>
      </c>
      <c r="O43">
        <v>26.586929999999999</v>
      </c>
      <c r="P43">
        <v>32.547060000000002</v>
      </c>
    </row>
    <row r="44" spans="1:16" x14ac:dyDescent="0.2">
      <c r="A44">
        <v>2000</v>
      </c>
      <c r="B44">
        <v>26.430060000000001</v>
      </c>
      <c r="C44">
        <v>25.82319</v>
      </c>
      <c r="D44">
        <v>25.81015</v>
      </c>
      <c r="E44">
        <v>15.876189999999999</v>
      </c>
      <c r="F44">
        <v>26.160499999999999</v>
      </c>
      <c r="G44">
        <v>24.661239999999999</v>
      </c>
      <c r="H44">
        <v>13.36802</v>
      </c>
      <c r="I44">
        <v>24.83175</v>
      </c>
      <c r="J44">
        <v>21.680140000000002</v>
      </c>
      <c r="K44">
        <v>43.607259999999997</v>
      </c>
      <c r="L44">
        <v>28.890560000000001</v>
      </c>
      <c r="M44">
        <v>12.24689</v>
      </c>
      <c r="N44">
        <v>42.110399999999998</v>
      </c>
      <c r="O44">
        <v>30.46818</v>
      </c>
      <c r="P44">
        <v>39.811160000000001</v>
      </c>
    </row>
    <row r="45" spans="1:16" x14ac:dyDescent="0.2">
      <c r="A45">
        <v>2001</v>
      </c>
      <c r="B45">
        <v>27.045719999999999</v>
      </c>
      <c r="C45">
        <v>26.30622</v>
      </c>
      <c r="D45">
        <v>26.515830000000001</v>
      </c>
      <c r="E45">
        <v>16.978020000000001</v>
      </c>
      <c r="F45">
        <v>27.829409999999999</v>
      </c>
      <c r="G45">
        <v>25.525410000000001</v>
      </c>
      <c r="H45">
        <v>14.08161</v>
      </c>
      <c r="I45">
        <v>26.958359999999999</v>
      </c>
      <c r="J45">
        <v>22.725480000000001</v>
      </c>
      <c r="K45">
        <v>46.124789999999997</v>
      </c>
      <c r="L45">
        <v>29.89</v>
      </c>
      <c r="M45">
        <v>12.84436</v>
      </c>
      <c r="N45">
        <v>38.251199999999997</v>
      </c>
      <c r="O45">
        <v>30.94829</v>
      </c>
      <c r="P45">
        <v>42.056959999999997</v>
      </c>
    </row>
    <row r="46" spans="1:16" x14ac:dyDescent="0.2">
      <c r="A46">
        <v>2002</v>
      </c>
      <c r="B46">
        <v>27.891110000000001</v>
      </c>
      <c r="C46">
        <v>27.0627</v>
      </c>
      <c r="D46">
        <v>26.757259999999999</v>
      </c>
      <c r="E46">
        <v>17.887619999999998</v>
      </c>
      <c r="F46">
        <v>28.59882</v>
      </c>
      <c r="G46">
        <v>25.962309999999999</v>
      </c>
      <c r="H46">
        <v>15.123089999999999</v>
      </c>
      <c r="I46">
        <v>28.989629999999998</v>
      </c>
      <c r="J46">
        <v>23.463730000000002</v>
      </c>
      <c r="K46">
        <v>46.213369999999998</v>
      </c>
      <c r="L46">
        <v>30.948979999999999</v>
      </c>
      <c r="M46">
        <v>13.44936</v>
      </c>
      <c r="N46">
        <v>34.654420000000002</v>
      </c>
      <c r="O46">
        <v>32.101030000000002</v>
      </c>
      <c r="P46">
        <v>40.598979999999997</v>
      </c>
    </row>
    <row r="47" spans="1:16" x14ac:dyDescent="0.2">
      <c r="A47">
        <v>2003</v>
      </c>
      <c r="B47">
        <v>28.48883</v>
      </c>
      <c r="C47">
        <v>27.741859999999999</v>
      </c>
      <c r="D47">
        <v>26.977889999999999</v>
      </c>
      <c r="E47">
        <v>18.887419999999999</v>
      </c>
      <c r="F47">
        <v>28.902930000000001</v>
      </c>
      <c r="G47">
        <v>26.549520000000001</v>
      </c>
      <c r="H47">
        <v>16.31371</v>
      </c>
      <c r="I47">
        <v>31.394690000000001</v>
      </c>
      <c r="J47">
        <v>24.105650000000001</v>
      </c>
      <c r="K47">
        <v>45.091320000000003</v>
      </c>
      <c r="L47">
        <v>31.942430000000002</v>
      </c>
      <c r="M47">
        <v>13.79927</v>
      </c>
      <c r="N47">
        <v>31.212890000000002</v>
      </c>
      <c r="O47">
        <v>30.724250000000001</v>
      </c>
      <c r="P47">
        <v>35.073729999999998</v>
      </c>
    </row>
    <row r="48" spans="1:16" x14ac:dyDescent="0.2">
      <c r="A48">
        <v>2004</v>
      </c>
      <c r="B48">
        <v>29.62434</v>
      </c>
      <c r="C48">
        <v>29.043859999999999</v>
      </c>
      <c r="D48">
        <v>28.071300000000001</v>
      </c>
      <c r="E48">
        <v>19.914239999999999</v>
      </c>
      <c r="F48">
        <v>30.525230000000001</v>
      </c>
      <c r="G48">
        <v>27.555779999999999</v>
      </c>
      <c r="H48">
        <v>17.584250000000001</v>
      </c>
      <c r="I48">
        <v>33.132559999999998</v>
      </c>
      <c r="J48">
        <v>24.9968</v>
      </c>
      <c r="K48">
        <v>50.450369999999999</v>
      </c>
      <c r="L48">
        <v>32.691380000000002</v>
      </c>
      <c r="M48">
        <v>14.316190000000001</v>
      </c>
      <c r="N48">
        <v>30.790469999999999</v>
      </c>
      <c r="O48">
        <v>32.60774</v>
      </c>
      <c r="P48">
        <v>33.75647</v>
      </c>
    </row>
    <row r="49" spans="1:16" x14ac:dyDescent="0.2">
      <c r="A49">
        <v>2005</v>
      </c>
      <c r="B49">
        <v>30.824120000000001</v>
      </c>
      <c r="C49">
        <v>30.072959999999998</v>
      </c>
      <c r="D49">
        <v>28.539269999999998</v>
      </c>
      <c r="E49">
        <v>21.00442</v>
      </c>
      <c r="F49">
        <v>31.466229999999999</v>
      </c>
      <c r="G49">
        <v>28.434380000000001</v>
      </c>
      <c r="H49">
        <v>17.911650000000002</v>
      </c>
      <c r="I49">
        <v>35.426389999999998</v>
      </c>
      <c r="J49">
        <v>25.639510000000001</v>
      </c>
      <c r="K49">
        <v>53.797719999999998</v>
      </c>
      <c r="L49">
        <v>33.288359999999997</v>
      </c>
      <c r="M49">
        <v>14.872400000000001</v>
      </c>
      <c r="N49">
        <v>30.490570000000002</v>
      </c>
      <c r="O49">
        <v>34.076410000000003</v>
      </c>
      <c r="P49">
        <v>35.763710000000003</v>
      </c>
    </row>
    <row r="50" spans="1:16" x14ac:dyDescent="0.2">
      <c r="A50">
        <v>2006</v>
      </c>
      <c r="B50">
        <v>32.46875</v>
      </c>
      <c r="C50">
        <v>31.389250000000001</v>
      </c>
      <c r="D50">
        <v>29.99119</v>
      </c>
      <c r="E50">
        <v>22.326699999999999</v>
      </c>
      <c r="F50">
        <v>33.085470000000001</v>
      </c>
      <c r="G50">
        <v>29.636189999999999</v>
      </c>
      <c r="H50">
        <v>19.40212</v>
      </c>
      <c r="I50">
        <v>37.996479999999998</v>
      </c>
      <c r="J50">
        <v>26.605160000000001</v>
      </c>
      <c r="K50">
        <v>49.470529999999997</v>
      </c>
      <c r="L50">
        <v>36.038170000000001</v>
      </c>
      <c r="M50">
        <v>15.29772</v>
      </c>
      <c r="N50">
        <v>28.831289999999999</v>
      </c>
      <c r="O50">
        <v>35.388890000000004</v>
      </c>
      <c r="P50">
        <v>37.508180000000003</v>
      </c>
    </row>
    <row r="51" spans="1:16" x14ac:dyDescent="0.2">
      <c r="A51">
        <v>2007</v>
      </c>
      <c r="B51">
        <v>34.199539999999999</v>
      </c>
      <c r="C51">
        <v>32.866120000000002</v>
      </c>
      <c r="D51">
        <v>31.487010000000001</v>
      </c>
      <c r="E51">
        <v>23.314900000000002</v>
      </c>
      <c r="F51">
        <v>35.391120000000001</v>
      </c>
      <c r="G51">
        <v>30.934850000000001</v>
      </c>
      <c r="H51">
        <v>20.51857</v>
      </c>
      <c r="I51">
        <v>38.750349999999997</v>
      </c>
      <c r="J51">
        <v>27.40091</v>
      </c>
      <c r="K51">
        <v>57.992719999999998</v>
      </c>
      <c r="L51">
        <v>37.778419999999997</v>
      </c>
      <c r="M51">
        <v>16.11251</v>
      </c>
      <c r="N51">
        <v>26.428719999999998</v>
      </c>
      <c r="O51">
        <v>36.56306</v>
      </c>
      <c r="P51">
        <v>35.173720000000003</v>
      </c>
    </row>
    <row r="52" spans="1:16" x14ac:dyDescent="0.2">
      <c r="A52">
        <v>2008</v>
      </c>
      <c r="B52">
        <v>35.595840000000003</v>
      </c>
      <c r="C52">
        <v>33.834409999999998</v>
      </c>
      <c r="D52">
        <v>32.024700000000003</v>
      </c>
      <c r="E52">
        <v>23.623190000000001</v>
      </c>
      <c r="F52">
        <v>36.525199999999998</v>
      </c>
      <c r="G52">
        <v>31.630659999999999</v>
      </c>
      <c r="H52">
        <v>21.19388</v>
      </c>
      <c r="I52">
        <v>36.16572</v>
      </c>
      <c r="J52">
        <v>27.298719999999999</v>
      </c>
      <c r="K52">
        <v>58.301209999999998</v>
      </c>
      <c r="L52">
        <v>38.245040000000003</v>
      </c>
      <c r="M52">
        <v>16.282119999999999</v>
      </c>
      <c r="N52">
        <v>27.26596</v>
      </c>
      <c r="O52">
        <v>31.794049999999999</v>
      </c>
      <c r="P52">
        <v>32.784840000000003</v>
      </c>
    </row>
    <row r="53" spans="1:16" x14ac:dyDescent="0.2">
      <c r="A53">
        <v>2009</v>
      </c>
      <c r="B53">
        <v>34.516559999999998</v>
      </c>
      <c r="C53">
        <v>32.346319999999999</v>
      </c>
      <c r="D53">
        <v>31.25573</v>
      </c>
      <c r="E53">
        <v>22.844830000000002</v>
      </c>
      <c r="F53">
        <v>34.342280000000002</v>
      </c>
      <c r="G53">
        <v>30.621369999999999</v>
      </c>
      <c r="H53">
        <v>20.911249999999999</v>
      </c>
      <c r="I53">
        <v>31.326840000000001</v>
      </c>
      <c r="J53">
        <v>26.38402</v>
      </c>
      <c r="K53">
        <v>49.442010000000003</v>
      </c>
      <c r="L53">
        <v>37.430010000000003</v>
      </c>
      <c r="M53">
        <v>15.99366</v>
      </c>
      <c r="N53">
        <v>29.92586</v>
      </c>
      <c r="O53">
        <v>27.504280000000001</v>
      </c>
      <c r="P53">
        <v>33.599980000000002</v>
      </c>
    </row>
    <row r="54" spans="1:16" x14ac:dyDescent="0.2">
      <c r="A54">
        <v>2010</v>
      </c>
      <c r="B54">
        <v>35.685839999999999</v>
      </c>
      <c r="C54">
        <v>34.563890000000001</v>
      </c>
      <c r="D54">
        <v>32.769820000000003</v>
      </c>
      <c r="E54">
        <v>22.889240000000001</v>
      </c>
      <c r="F54">
        <v>35.357239999999997</v>
      </c>
      <c r="G54">
        <v>31.402000000000001</v>
      </c>
      <c r="H54">
        <v>19.907699999999998</v>
      </c>
      <c r="I54">
        <v>30.819179999999999</v>
      </c>
      <c r="J54">
        <v>26.764600000000002</v>
      </c>
      <c r="K54">
        <v>57.096980000000002</v>
      </c>
      <c r="L54">
        <v>38.583390000000001</v>
      </c>
      <c r="M54">
        <v>16.445360000000001</v>
      </c>
      <c r="N54">
        <v>34.34984</v>
      </c>
      <c r="O54">
        <v>29.50592</v>
      </c>
      <c r="P54">
        <v>36.831589999999998</v>
      </c>
    </row>
    <row r="55" spans="1:16" x14ac:dyDescent="0.2">
      <c r="A55">
        <v>2011</v>
      </c>
      <c r="B55">
        <v>37.095210000000002</v>
      </c>
      <c r="C55">
        <v>34.830730000000003</v>
      </c>
      <c r="D55">
        <v>34.52299</v>
      </c>
      <c r="E55">
        <v>22.50694</v>
      </c>
      <c r="F55">
        <v>36.701929999999997</v>
      </c>
      <c r="G55">
        <v>32.344880000000003</v>
      </c>
      <c r="H55">
        <v>18.133859999999999</v>
      </c>
      <c r="I55">
        <v>30.317740000000001</v>
      </c>
      <c r="J55">
        <v>27.191880000000001</v>
      </c>
      <c r="K55">
        <v>57.376739999999998</v>
      </c>
      <c r="L55">
        <v>39.50506</v>
      </c>
      <c r="M55">
        <v>16.364740000000001</v>
      </c>
      <c r="N55">
        <v>35.439819999999997</v>
      </c>
      <c r="O55">
        <v>30.060939999999999</v>
      </c>
      <c r="P55">
        <v>36.443910000000002</v>
      </c>
    </row>
    <row r="56" spans="1:16" x14ac:dyDescent="0.2">
      <c r="A56">
        <v>2012</v>
      </c>
      <c r="B56">
        <v>37.854619999999997</v>
      </c>
      <c r="C56">
        <v>35.86759</v>
      </c>
      <c r="D56">
        <v>35.099930000000001</v>
      </c>
      <c r="E56">
        <v>22.0776</v>
      </c>
      <c r="F56">
        <v>37.095680000000002</v>
      </c>
      <c r="G56">
        <v>32.512450000000001</v>
      </c>
      <c r="H56">
        <v>17.426130000000001</v>
      </c>
      <c r="I56">
        <v>30.726089999999999</v>
      </c>
      <c r="J56">
        <v>26.699269999999999</v>
      </c>
      <c r="K56">
        <v>57.710070000000002</v>
      </c>
      <c r="L56">
        <v>39.638620000000003</v>
      </c>
      <c r="M56">
        <v>15.62717</v>
      </c>
      <c r="N56">
        <v>38.61036</v>
      </c>
      <c r="O56">
        <v>32.457030000000003</v>
      </c>
      <c r="P56">
        <v>41.273899999999998</v>
      </c>
    </row>
    <row r="57" spans="1:16" x14ac:dyDescent="0.2">
      <c r="A57">
        <v>2013</v>
      </c>
      <c r="B57">
        <v>38.312510000000003</v>
      </c>
      <c r="C57">
        <v>35.847920000000002</v>
      </c>
      <c r="D57">
        <v>35.837330000000001</v>
      </c>
      <c r="E57">
        <v>21.899439999999998</v>
      </c>
      <c r="F57">
        <v>37.513150000000003</v>
      </c>
      <c r="G57">
        <v>32.801630000000003</v>
      </c>
      <c r="H57">
        <v>16.455300000000001</v>
      </c>
      <c r="I57">
        <v>32.865490000000001</v>
      </c>
      <c r="J57">
        <v>26.413170000000001</v>
      </c>
      <c r="K57">
        <v>56.949739999999998</v>
      </c>
      <c r="L57">
        <v>39.83623</v>
      </c>
      <c r="M57">
        <v>16.062899999999999</v>
      </c>
      <c r="N57">
        <v>31.258939999999999</v>
      </c>
      <c r="O57">
        <v>31.684339999999999</v>
      </c>
      <c r="P57">
        <v>40.84836</v>
      </c>
    </row>
    <row r="58" spans="1:16" x14ac:dyDescent="0.2">
      <c r="A58">
        <v>2014</v>
      </c>
      <c r="B58">
        <v>39.043529999999997</v>
      </c>
      <c r="C58">
        <v>36.032910000000001</v>
      </c>
      <c r="D58">
        <v>36.996369999999999</v>
      </c>
      <c r="E58">
        <v>22.266480000000001</v>
      </c>
      <c r="F58">
        <v>37.957349999999998</v>
      </c>
      <c r="G58">
        <v>33.121600000000001</v>
      </c>
      <c r="H58">
        <v>16.513059999999999</v>
      </c>
      <c r="I58">
        <v>35.44988</v>
      </c>
      <c r="J58">
        <v>26.680579999999999</v>
      </c>
      <c r="K58">
        <v>59.278739999999999</v>
      </c>
      <c r="L58">
        <v>39.721200000000003</v>
      </c>
      <c r="M58">
        <v>16.355630000000001</v>
      </c>
      <c r="N58">
        <v>29.605640000000001</v>
      </c>
      <c r="O58">
        <v>34.691099999999999</v>
      </c>
      <c r="P58">
        <v>42.627450000000003</v>
      </c>
    </row>
    <row r="59" spans="1:16" x14ac:dyDescent="0.2">
      <c r="A59">
        <v>2015</v>
      </c>
      <c r="B59">
        <v>39.500349999999997</v>
      </c>
      <c r="C59">
        <v>36.374510000000001</v>
      </c>
      <c r="D59">
        <v>38.128869999999999</v>
      </c>
      <c r="E59">
        <v>23.232679999999998</v>
      </c>
      <c r="F59">
        <v>38.685339999999997</v>
      </c>
      <c r="G59">
        <v>33.748710000000003</v>
      </c>
      <c r="H59">
        <v>16.403569999999998</v>
      </c>
      <c r="I59">
        <v>42.946539999999999</v>
      </c>
      <c r="J59">
        <v>27.017790000000002</v>
      </c>
      <c r="K59">
        <v>61.229190000000003</v>
      </c>
      <c r="L59">
        <v>40.7637</v>
      </c>
      <c r="M59">
        <v>16.882249999999999</v>
      </c>
      <c r="N59">
        <v>32.098149999999997</v>
      </c>
      <c r="O59">
        <v>39.206060000000001</v>
      </c>
      <c r="P59">
        <v>52.454050000000002</v>
      </c>
    </row>
    <row r="60" spans="1:16" x14ac:dyDescent="0.2">
      <c r="A60">
        <v>2016</v>
      </c>
      <c r="B60">
        <v>40.713859999999997</v>
      </c>
      <c r="C60">
        <v>37.634599999999999</v>
      </c>
      <c r="D60">
        <v>39.131079999999997</v>
      </c>
      <c r="E60">
        <v>24.106310000000001</v>
      </c>
      <c r="F60">
        <v>39.860970000000002</v>
      </c>
      <c r="G60">
        <v>34.114080000000001</v>
      </c>
      <c r="H60">
        <v>16.378430000000002</v>
      </c>
      <c r="I60">
        <v>46.988959999999999</v>
      </c>
      <c r="J60">
        <v>27.941569999999999</v>
      </c>
      <c r="K60">
        <v>61.956760000000003</v>
      </c>
      <c r="L60">
        <v>40.978389999999997</v>
      </c>
      <c r="M60">
        <v>17.643329999999999</v>
      </c>
      <c r="N60">
        <v>36.07732</v>
      </c>
      <c r="O60">
        <v>35.691600000000001</v>
      </c>
      <c r="P60">
        <v>53.170639999999999</v>
      </c>
    </row>
    <row r="61" spans="1:16" x14ac:dyDescent="0.2">
      <c r="A61">
        <v>2017</v>
      </c>
      <c r="B61">
        <v>41.945889999999999</v>
      </c>
      <c r="C61">
        <v>39.153109999999998</v>
      </c>
      <c r="D61">
        <v>40.48395</v>
      </c>
      <c r="E61">
        <v>25.03642</v>
      </c>
      <c r="F61">
        <v>40.767040000000001</v>
      </c>
      <c r="G61">
        <v>35.122720000000001</v>
      </c>
      <c r="H61">
        <v>16.789680000000001</v>
      </c>
      <c r="I61">
        <v>48.772959999999998</v>
      </c>
      <c r="J61">
        <v>28.670290000000001</v>
      </c>
      <c r="K61">
        <v>65.662840000000003</v>
      </c>
      <c r="L61">
        <v>43.200629999999997</v>
      </c>
      <c r="M61">
        <v>18.481359999999999</v>
      </c>
      <c r="N61">
        <v>34.959609999999998</v>
      </c>
      <c r="O61">
        <v>34.995040000000003</v>
      </c>
      <c r="P61">
        <v>53.963149999999999</v>
      </c>
    </row>
    <row r="62" spans="1:16" x14ac:dyDescent="0.2">
      <c r="A62">
        <v>2018</v>
      </c>
      <c r="B62">
        <v>43.502470000000002</v>
      </c>
      <c r="C62">
        <v>40.045520000000003</v>
      </c>
      <c r="D62">
        <v>41.725059999999999</v>
      </c>
      <c r="E62">
        <v>25.84647</v>
      </c>
      <c r="F62">
        <v>42.217469999999999</v>
      </c>
      <c r="G62">
        <v>35.947319999999998</v>
      </c>
      <c r="H62">
        <v>17.06542</v>
      </c>
      <c r="I62">
        <v>52.068060000000003</v>
      </c>
      <c r="J62">
        <v>29.34299</v>
      </c>
      <c r="K62">
        <v>67.881379999999993</v>
      </c>
      <c r="L62">
        <v>45.361539999999998</v>
      </c>
      <c r="M62">
        <v>19.114380000000001</v>
      </c>
      <c r="N62">
        <v>34.277140000000003</v>
      </c>
      <c r="O62">
        <v>35.560760000000002</v>
      </c>
      <c r="P62">
        <v>53.688139999999997</v>
      </c>
    </row>
    <row r="63" spans="1:16" x14ac:dyDescent="0.2">
      <c r="A63">
        <v>2019</v>
      </c>
      <c r="B63">
        <v>44.82546</v>
      </c>
      <c r="C63">
        <v>40.983080000000001</v>
      </c>
      <c r="D63">
        <v>42.713410000000003</v>
      </c>
      <c r="E63">
        <v>26.66778</v>
      </c>
      <c r="F63">
        <v>43.481990000000003</v>
      </c>
      <c r="G63">
        <v>36.746839999999999</v>
      </c>
      <c r="H63">
        <v>17.780290000000001</v>
      </c>
      <c r="I63">
        <v>54.084980000000002</v>
      </c>
      <c r="J63">
        <v>29.684699999999999</v>
      </c>
      <c r="K63">
        <v>69.867549999999994</v>
      </c>
      <c r="L63">
        <v>46.73968</v>
      </c>
      <c r="M63">
        <v>19.78988</v>
      </c>
      <c r="N63">
        <v>36.127400000000002</v>
      </c>
      <c r="O63">
        <v>37.376800000000003</v>
      </c>
      <c r="P63">
        <v>58.13758</v>
      </c>
    </row>
    <row r="64" spans="1:16" x14ac:dyDescent="0.2">
      <c r="A64">
        <v>2020</v>
      </c>
      <c r="B64">
        <v>46.15455</v>
      </c>
      <c r="C64">
        <v>41.932569999999998</v>
      </c>
      <c r="D64">
        <v>44.198900000000002</v>
      </c>
      <c r="E64">
        <v>27.488520000000001</v>
      </c>
      <c r="F64">
        <v>44.762979999999999</v>
      </c>
      <c r="G64">
        <v>37.598689999999998</v>
      </c>
      <c r="H64">
        <v>18.492540000000002</v>
      </c>
      <c r="I64">
        <v>56.083480000000002</v>
      </c>
      <c r="J64">
        <v>30.2105</v>
      </c>
      <c r="K64">
        <v>71.940629999999999</v>
      </c>
      <c r="L64">
        <v>47.867130000000003</v>
      </c>
      <c r="M64">
        <v>20.521719999999998</v>
      </c>
      <c r="N64">
        <v>36.570869999999999</v>
      </c>
      <c r="O64">
        <v>38.5383</v>
      </c>
      <c r="P64">
        <v>60.014830000000003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A361-2B2C-45E1-A551-1F4D0682E608}">
  <dimension ref="A1:Q64"/>
  <sheetViews>
    <sheetView workbookViewId="0">
      <selection activeCell="Q2" sqref="Q2"/>
    </sheetView>
  </sheetViews>
  <sheetFormatPr defaultRowHeight="12.75" x14ac:dyDescent="0.2"/>
  <sheetData>
    <row r="1" spans="1:17" x14ac:dyDescent="0.2">
      <c r="A1" t="s">
        <v>136</v>
      </c>
      <c r="B1" s="1" t="s">
        <v>34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t="s">
        <v>151</v>
      </c>
    </row>
    <row r="3" spans="1:17" x14ac:dyDescent="0.2">
      <c r="A3" t="s">
        <v>2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</row>
    <row r="4" spans="1:17" x14ac:dyDescent="0.2">
      <c r="A4">
        <v>1960</v>
      </c>
      <c r="B4" s="5">
        <f>100*'11_GNIPCcurr'!B4/'4_DEFLGDP'!B4</f>
        <v>9.9613722672113987</v>
      </c>
      <c r="C4" s="5">
        <f>100*'11_GNIPCcurr'!C4/'4_DEFLGDP'!C4</f>
        <v>10.061175976749832</v>
      </c>
      <c r="D4" s="5">
        <f>100*'11_GNIPCcurr'!D4/'4_DEFLGDP'!D4</f>
        <v>12.173984332433369</v>
      </c>
      <c r="E4" s="5">
        <f>100*'11_GNIPCcurr'!E4/'4_DEFLGDP'!E4</f>
        <v>5.7009583351975559</v>
      </c>
      <c r="F4" s="5">
        <f>100*'11_GNIPCcurr'!F4/'4_DEFLGDP'!F4</f>
        <v>8.8185490431355795</v>
      </c>
      <c r="G4" s="5">
        <f>100*'11_GNIPCcurr'!G4/'4_DEFLGDP'!G4</f>
        <v>9.6745675406479332</v>
      </c>
      <c r="H4" s="5">
        <f>100*'11_GNIPCcurr'!H4/'4_DEFLGDP'!H4</f>
        <v>4.8911233435362265</v>
      </c>
      <c r="I4" s="5">
        <f>100*'11_GNIPCcurr'!I4/'4_DEFLGDP'!I4</f>
        <v>7.2627062325874725</v>
      </c>
      <c r="J4" s="5">
        <f>100*'11_GNIPCcurr'!J4/'4_DEFLGDP'!J4</f>
        <v>8.7112659585847965</v>
      </c>
      <c r="K4" s="5">
        <f>100*'11_GNIPCcurr'!K4/'4_DEFLGDP'!K4</f>
        <v>15.523694174179816</v>
      </c>
      <c r="L4" s="5">
        <f>100*'11_GNIPCcurr'!L4/'4_DEFLGDP'!L4</f>
        <v>13.126805057679883</v>
      </c>
      <c r="M4" s="5">
        <f>100*'11_GNIPCcurr'!M4/'4_DEFLGDP'!M4</f>
        <v>3.5231108402002267</v>
      </c>
      <c r="N4" s="5">
        <f>100*'11_GNIPCcurr'!N4/'4_DEFLGDP'!N4</f>
        <v>5.9208446706339846</v>
      </c>
      <c r="O4" s="5">
        <f>100*'11_GNIPCcurr'!O4/'4_DEFLGDP'!O4</f>
        <v>10.64496087051535</v>
      </c>
      <c r="P4" s="5">
        <f>100*'11_GNIPCcurr'!P4/'4_DEFLGDP'!P4</f>
        <v>13.180892103425025</v>
      </c>
      <c r="Q4" s="5">
        <v>9.4344554113647465</v>
      </c>
    </row>
    <row r="5" spans="1:17" x14ac:dyDescent="0.2">
      <c r="A5">
        <v>1961</v>
      </c>
      <c r="B5" s="5">
        <f>100*'11_GNIPCcurr'!B5/'4_DEFLGDP'!B5</f>
        <v>10.424683289179514</v>
      </c>
      <c r="C5" s="5">
        <f>100*'11_GNIPCcurr'!C5/'4_DEFLGDP'!C5</f>
        <v>10.517006264157542</v>
      </c>
      <c r="D5" s="5">
        <f>100*'11_GNIPCcurr'!D5/'4_DEFLGDP'!D5</f>
        <v>12.54333099994474</v>
      </c>
      <c r="E5" s="5">
        <f>100*'11_GNIPCcurr'!E5/'4_DEFLGDP'!E5</f>
        <v>6.2713047449450467</v>
      </c>
      <c r="F5" s="5">
        <f>100*'11_GNIPCcurr'!F5/'4_DEFLGDP'!F5</f>
        <v>9.41659724516329</v>
      </c>
      <c r="G5" s="5">
        <f>100*'11_GNIPCcurr'!G5/'4_DEFLGDP'!G5</f>
        <v>10.043733834295328</v>
      </c>
      <c r="H5" s="5">
        <f>100*'11_GNIPCcurr'!H5/'4_DEFLGDP'!H5</f>
        <v>5.5010816116654713</v>
      </c>
      <c r="I5" s="5">
        <f>100*'11_GNIPCcurr'!I5/'4_DEFLGDP'!I5</f>
        <v>7.6752004758415113</v>
      </c>
      <c r="J5" s="5">
        <f>100*'11_GNIPCcurr'!J5/'4_DEFLGDP'!J5</f>
        <v>9.2475771753302762</v>
      </c>
      <c r="K5" s="5">
        <f>100*'11_GNIPCcurr'!K5/'4_DEFLGDP'!K5</f>
        <v>16.065768935499538</v>
      </c>
      <c r="L5" s="5">
        <f>100*'11_GNIPCcurr'!L5/'4_DEFLGDP'!L5</f>
        <v>13.399312273288643</v>
      </c>
      <c r="M5" s="5">
        <f>100*'11_GNIPCcurr'!M5/'4_DEFLGDP'!M5</f>
        <v>3.6076831421013655</v>
      </c>
      <c r="N5" s="5">
        <f>100*'11_GNIPCcurr'!N5/'4_DEFLGDP'!N5</f>
        <v>6.5551371584887992</v>
      </c>
      <c r="O5" s="5">
        <f>100*'11_GNIPCcurr'!O5/'4_DEFLGDP'!O5</f>
        <v>10.845753141470306</v>
      </c>
      <c r="P5" s="5">
        <f>100*'11_GNIPCcurr'!P5/'4_DEFLGDP'!P5</f>
        <v>13.29533905068071</v>
      </c>
      <c r="Q5" s="5">
        <v>9.8575833382511409</v>
      </c>
    </row>
    <row r="6" spans="1:17" x14ac:dyDescent="0.2">
      <c r="A6">
        <v>1962</v>
      </c>
      <c r="B6" s="5">
        <f>100*'11_GNIPCcurr'!B6/'4_DEFLGDP'!B6</f>
        <v>10.608431133349825</v>
      </c>
      <c r="C6" s="5">
        <f>100*'11_GNIPCcurr'!C6/'4_DEFLGDP'!C6</f>
        <v>11.009607133723108</v>
      </c>
      <c r="D6" s="5">
        <f>100*'11_GNIPCcurr'!D6/'4_DEFLGDP'!D6</f>
        <v>12.97981495469036</v>
      </c>
      <c r="E6" s="5">
        <f>100*'11_GNIPCcurr'!E6/'4_DEFLGDP'!E6</f>
        <v>6.7994439686050994</v>
      </c>
      <c r="F6" s="5">
        <f>100*'11_GNIPCcurr'!F6/'4_DEFLGDP'!F6</f>
        <v>9.6223343340488725</v>
      </c>
      <c r="G6" s="5">
        <f>100*'11_GNIPCcurr'!G6/'4_DEFLGDP'!G6</f>
        <v>10.558555578319391</v>
      </c>
      <c r="H6" s="5">
        <f>100*'11_GNIPCcurr'!H6/'4_DEFLGDP'!H6</f>
        <v>5.4868543636617053</v>
      </c>
      <c r="I6" s="5">
        <f>100*'11_GNIPCcurr'!I6/'4_DEFLGDP'!I6</f>
        <v>7.8781290587402806</v>
      </c>
      <c r="J6" s="5">
        <f>100*'11_GNIPCcurr'!J6/'4_DEFLGDP'!J6</f>
        <v>9.7927971198930273</v>
      </c>
      <c r="K6" s="5">
        <f>100*'11_GNIPCcurr'!K6/'4_DEFLGDP'!K6</f>
        <v>16.154313640196992</v>
      </c>
      <c r="L6" s="5">
        <f>100*'11_GNIPCcurr'!L6/'4_DEFLGDP'!L6</f>
        <v>13.663815683123934</v>
      </c>
      <c r="M6" s="5">
        <f>100*'11_GNIPCcurr'!M6/'4_DEFLGDP'!M6</f>
        <v>3.963396615101312</v>
      </c>
      <c r="N6" s="5">
        <f>100*'11_GNIPCcurr'!N6/'4_DEFLGDP'!N6</f>
        <v>7.0491107944487386</v>
      </c>
      <c r="O6" s="5">
        <f>100*'11_GNIPCcurr'!O6/'4_DEFLGDP'!O6</f>
        <v>10.890198358255324</v>
      </c>
      <c r="P6" s="5">
        <f>100*'11_GNIPCcurr'!P6/'4_DEFLGDP'!P6</f>
        <v>13.880441170763412</v>
      </c>
      <c r="Q6" s="5">
        <v>10.309775248500999</v>
      </c>
    </row>
    <row r="7" spans="1:17" x14ac:dyDescent="0.2">
      <c r="A7">
        <v>1963</v>
      </c>
      <c r="B7" s="5">
        <f>100*'11_GNIPCcurr'!B7/'4_DEFLGDP'!B7</f>
        <v>10.967997091712121</v>
      </c>
      <c r="C7" s="5">
        <f>100*'11_GNIPCcurr'!C7/'4_DEFLGDP'!C7</f>
        <v>11.391696272402564</v>
      </c>
      <c r="D7" s="5">
        <f>100*'11_GNIPCcurr'!D7/'4_DEFLGDP'!D7</f>
        <v>13.217479323327124</v>
      </c>
      <c r="E7" s="5">
        <f>100*'11_GNIPCcurr'!E7/'4_DEFLGDP'!E7</f>
        <v>7.3306338877438657</v>
      </c>
      <c r="F7" s="5">
        <f>100*'11_GNIPCcurr'!F7/'4_DEFLGDP'!F7</f>
        <v>9.8580087427614931</v>
      </c>
      <c r="G7" s="5">
        <f>100*'11_GNIPCcurr'!G7/'4_DEFLGDP'!G7</f>
        <v>11.030076547932421</v>
      </c>
      <c r="H7" s="5">
        <f>100*'11_GNIPCcurr'!H7/'4_DEFLGDP'!H7</f>
        <v>6.1212401128055944</v>
      </c>
      <c r="I7" s="5">
        <f>100*'11_GNIPCcurr'!I7/'4_DEFLGDP'!I7</f>
        <v>8.1793176779964014</v>
      </c>
      <c r="J7" s="5">
        <f>100*'11_GNIPCcurr'!J7/'4_DEFLGDP'!J7</f>
        <v>10.260195615622983</v>
      </c>
      <c r="K7" s="5">
        <f>100*'11_GNIPCcurr'!K7/'4_DEFLGDP'!K7</f>
        <v>16.532236513914896</v>
      </c>
      <c r="L7" s="5">
        <f>100*'11_GNIPCcurr'!L7/'4_DEFLGDP'!L7</f>
        <v>14.017049955397589</v>
      </c>
      <c r="M7" s="5">
        <f>100*'11_GNIPCcurr'!M7/'4_DEFLGDP'!M7</f>
        <v>4.0981717562565212</v>
      </c>
      <c r="N7" s="5">
        <f>100*'11_GNIPCcurr'!N7/'4_DEFLGDP'!N7</f>
        <v>7.5912270383216987</v>
      </c>
      <c r="O7" s="5">
        <f>100*'11_GNIPCcurr'!O7/'4_DEFLGDP'!O7</f>
        <v>11.366405160378843</v>
      </c>
      <c r="P7" s="5">
        <f>100*'11_GNIPCcurr'!P7/'4_DEFLGDP'!P7</f>
        <v>14.312419634404387</v>
      </c>
      <c r="Q7" s="5">
        <v>10.70824922989441</v>
      </c>
    </row>
    <row r="8" spans="1:17" x14ac:dyDescent="0.2">
      <c r="A8">
        <v>1964</v>
      </c>
      <c r="B8" s="5">
        <f>100*'11_GNIPCcurr'!B8/'4_DEFLGDP'!B8</f>
        <v>11.547957703822433</v>
      </c>
      <c r="C8" s="5">
        <f>100*'11_GNIPCcurr'!C8/'4_DEFLGDP'!C8</f>
        <v>12.059173937879651</v>
      </c>
      <c r="D8" s="5">
        <f>100*'11_GNIPCcurr'!D8/'4_DEFLGDP'!D8</f>
        <v>13.947013589354432</v>
      </c>
      <c r="E8" s="5">
        <f>100*'11_GNIPCcurr'!E8/'4_DEFLGDP'!E8</f>
        <v>7.705343066783283</v>
      </c>
      <c r="F8" s="5">
        <f>100*'11_GNIPCcurr'!F8/'4_DEFLGDP'!F8</f>
        <v>10.308615483630303</v>
      </c>
      <c r="G8" s="5">
        <f>100*'11_GNIPCcurr'!G8/'4_DEFLGDP'!G8</f>
        <v>11.635801061667586</v>
      </c>
      <c r="H8" s="5">
        <f>100*'11_GNIPCcurr'!H8/'4_DEFLGDP'!H8</f>
        <v>6.6852964846594478</v>
      </c>
      <c r="I8" s="5">
        <f>100*'11_GNIPCcurr'!I8/'4_DEFLGDP'!I8</f>
        <v>8.431336753693401</v>
      </c>
      <c r="J8" s="5">
        <f>100*'11_GNIPCcurr'!J8/'4_DEFLGDP'!J8</f>
        <v>10.505242536397216</v>
      </c>
      <c r="K8" s="5">
        <f>100*'11_GNIPCcurr'!K8/'4_DEFLGDP'!K8</f>
        <v>17.553214381681499</v>
      </c>
      <c r="L8" s="5">
        <f>100*'11_GNIPCcurr'!L8/'4_DEFLGDP'!L8</f>
        <v>14.971545267418342</v>
      </c>
      <c r="M8" s="5">
        <f>100*'11_GNIPCcurr'!M8/'4_DEFLGDP'!M8</f>
        <v>4.35367061936428</v>
      </c>
      <c r="N8" s="5">
        <f>100*'11_GNIPCcurr'!N8/'4_DEFLGDP'!N8</f>
        <v>8.3471758851195776</v>
      </c>
      <c r="O8" s="5">
        <f>100*'11_GNIPCcurr'!O8/'4_DEFLGDP'!O8</f>
        <v>11.906022250456651</v>
      </c>
      <c r="P8" s="5">
        <f>100*'11_GNIPCcurr'!P8/'4_DEFLGDP'!P8</f>
        <v>14.899053322600713</v>
      </c>
      <c r="Q8" s="5">
        <v>11.253977000863564</v>
      </c>
    </row>
    <row r="9" spans="1:17" x14ac:dyDescent="0.2">
      <c r="A9">
        <v>1965</v>
      </c>
      <c r="B9" s="5">
        <f>100*'11_GNIPCcurr'!B9/'4_DEFLGDP'!B9</f>
        <v>11.800593184917421</v>
      </c>
      <c r="C9" s="5">
        <f>100*'11_GNIPCcurr'!C9/'4_DEFLGDP'!C9</f>
        <v>12.408027628986474</v>
      </c>
      <c r="D9" s="5">
        <f>100*'11_GNIPCcurr'!D9/'4_DEFLGDP'!D9</f>
        <v>14.520645991043201</v>
      </c>
      <c r="E9" s="5">
        <f>100*'11_GNIPCcurr'!E9/'4_DEFLGDP'!E9</f>
        <v>8.1084224557684905</v>
      </c>
      <c r="F9" s="5">
        <f>100*'11_GNIPCcurr'!F9/'4_DEFLGDP'!F9</f>
        <v>10.813046066494364</v>
      </c>
      <c r="G9" s="5">
        <f>100*'11_GNIPCcurr'!G9/'4_DEFLGDP'!G9</f>
        <v>12.081746770553295</v>
      </c>
      <c r="H9" s="5">
        <f>100*'11_GNIPCcurr'!H9/'4_DEFLGDP'!H9</f>
        <v>7.3493378783008607</v>
      </c>
      <c r="I9" s="5">
        <f>100*'11_GNIPCcurr'!I9/'4_DEFLGDP'!I9</f>
        <v>8.6092798348777269</v>
      </c>
      <c r="J9" s="5">
        <f>100*'11_GNIPCcurr'!J9/'4_DEFLGDP'!J9</f>
        <v>10.863091440393335</v>
      </c>
      <c r="K9" s="5">
        <f>100*'11_GNIPCcurr'!K9/'4_DEFLGDP'!K9</f>
        <v>17.75088109376194</v>
      </c>
      <c r="L9" s="5">
        <f>100*'11_GNIPCcurr'!L9/'4_DEFLGDP'!L9</f>
        <v>15.519576686137299</v>
      </c>
      <c r="M9" s="5">
        <f>100*'11_GNIPCcurr'!M9/'4_DEFLGDP'!M9</f>
        <v>4.786238644407466</v>
      </c>
      <c r="N9" s="5">
        <f>100*'11_GNIPCcurr'!N9/'4_DEFLGDP'!N9</f>
        <v>8.7284693221273031</v>
      </c>
      <c r="O9" s="5">
        <f>100*'11_GNIPCcurr'!O9/'4_DEFLGDP'!O9</f>
        <v>12.084211692180292</v>
      </c>
      <c r="P9" s="5">
        <f>100*'11_GNIPCcurr'!P9/'4_DEFLGDP'!P9</f>
        <v>15.652601272845763</v>
      </c>
      <c r="Q9" s="5">
        <v>11.712656259954027</v>
      </c>
    </row>
    <row r="10" spans="1:17" x14ac:dyDescent="0.2">
      <c r="A10">
        <v>1966</v>
      </c>
      <c r="B10" s="5">
        <f>100*'11_GNIPCcurr'!B10/'4_DEFLGDP'!B10</f>
        <v>12.381171973777617</v>
      </c>
      <c r="C10" s="5">
        <f>100*'11_GNIPCcurr'!C10/'4_DEFLGDP'!C10</f>
        <v>12.710363740199266</v>
      </c>
      <c r="D10" s="5">
        <f>100*'11_GNIPCcurr'!D10/'4_DEFLGDP'!D10</f>
        <v>14.798394830723803</v>
      </c>
      <c r="E10" s="5">
        <f>100*'11_GNIPCcurr'!E10/'4_DEFLGDP'!E10</f>
        <v>8.5626037701466444</v>
      </c>
      <c r="F10" s="5">
        <f>100*'11_GNIPCcurr'!F10/'4_DEFLGDP'!F10</f>
        <v>11.023885285120393</v>
      </c>
      <c r="G10" s="5">
        <f>100*'11_GNIPCcurr'!G10/'4_DEFLGDP'!G10</f>
        <v>12.597791416374717</v>
      </c>
      <c r="H10" s="5">
        <f>100*'11_GNIPCcurr'!H10/'4_DEFLGDP'!H10</f>
        <v>7.7572493774990479</v>
      </c>
      <c r="I10" s="5">
        <f>100*'11_GNIPCcurr'!I10/'4_DEFLGDP'!I10</f>
        <v>8.6314664416764195</v>
      </c>
      <c r="J10" s="5">
        <f>100*'11_GNIPCcurr'!J10/'4_DEFLGDP'!J10</f>
        <v>11.413310585620312</v>
      </c>
      <c r="K10" s="5">
        <f>100*'11_GNIPCcurr'!K10/'4_DEFLGDP'!K10</f>
        <v>18.045717790612482</v>
      </c>
      <c r="L10" s="5">
        <f>100*'11_GNIPCcurr'!L10/'4_DEFLGDP'!L10</f>
        <v>15.691625963313921</v>
      </c>
      <c r="M10" s="5">
        <f>100*'11_GNIPCcurr'!M10/'4_DEFLGDP'!M10</f>
        <v>5.0352624308787322</v>
      </c>
      <c r="N10" s="5">
        <f>100*'11_GNIPCcurr'!N10/'4_DEFLGDP'!N10</f>
        <v>9.5149845206785386</v>
      </c>
      <c r="O10" s="5">
        <f>100*'11_GNIPCcurr'!O10/'4_DEFLGDP'!O10</f>
        <v>12.184861306617851</v>
      </c>
      <c r="P10" s="5">
        <f>100*'11_GNIPCcurr'!P10/'4_DEFLGDP'!P10</f>
        <v>16.394510828983972</v>
      </c>
      <c r="Q10" s="5">
        <v>12.123571726696657</v>
      </c>
    </row>
    <row r="11" spans="1:17" x14ac:dyDescent="0.2">
      <c r="A11">
        <v>1967</v>
      </c>
      <c r="B11" s="5">
        <f>100*'11_GNIPCcurr'!B11/'4_DEFLGDP'!B11</f>
        <v>12.645181829852923</v>
      </c>
      <c r="C11" s="5">
        <f>100*'11_GNIPCcurr'!C11/'4_DEFLGDP'!C11</f>
        <v>13.132332992263594</v>
      </c>
      <c r="D11" s="5">
        <f>100*'11_GNIPCcurr'!D11/'4_DEFLGDP'!D11</f>
        <v>14.724266419866495</v>
      </c>
      <c r="E11" s="5">
        <f>100*'11_GNIPCcurr'!E11/'4_DEFLGDP'!E11</f>
        <v>8.8250450854889966</v>
      </c>
      <c r="F11" s="5">
        <f>100*'11_GNIPCcurr'!F11/'4_DEFLGDP'!F11</f>
        <v>11.185491574681128</v>
      </c>
      <c r="G11" s="5">
        <f>100*'11_GNIPCcurr'!G11/'4_DEFLGDP'!G11</f>
        <v>13.111964009238156</v>
      </c>
      <c r="H11" s="5">
        <f>100*'11_GNIPCcurr'!H11/'4_DEFLGDP'!H11</f>
        <v>8.1363556307086533</v>
      </c>
      <c r="I11" s="5">
        <f>100*'11_GNIPCcurr'!I11/'4_DEFLGDP'!I11</f>
        <v>9.0745434358421981</v>
      </c>
      <c r="J11" s="5">
        <f>100*'11_GNIPCcurr'!J11/'4_DEFLGDP'!J11</f>
        <v>12.097812870424743</v>
      </c>
      <c r="K11" s="5">
        <f>100*'11_GNIPCcurr'!K11/'4_DEFLGDP'!K11</f>
        <v>18.369381949447757</v>
      </c>
      <c r="L11" s="5">
        <f>100*'11_GNIPCcurr'!L11/'4_DEFLGDP'!L11</f>
        <v>16.373677884519619</v>
      </c>
      <c r="M11" s="5">
        <f>100*'11_GNIPCcurr'!M11/'4_DEFLGDP'!M11</f>
        <v>5.2977983169561389</v>
      </c>
      <c r="N11" s="5">
        <f>100*'11_GNIPCcurr'!N11/'4_DEFLGDP'!N11</f>
        <v>10.44325904402476</v>
      </c>
      <c r="O11" s="5">
        <f>100*'11_GNIPCcurr'!O11/'4_DEFLGDP'!O11</f>
        <v>12.445655335578342</v>
      </c>
      <c r="P11" s="5">
        <f>100*'11_GNIPCcurr'!P11/'4_DEFLGDP'!P11</f>
        <v>16.700327054255933</v>
      </c>
      <c r="Q11" s="5">
        <v>12.473538273184783</v>
      </c>
    </row>
    <row r="12" spans="1:17" x14ac:dyDescent="0.2">
      <c r="A12">
        <v>1968</v>
      </c>
      <c r="B12" s="5">
        <f>100*'11_GNIPCcurr'!B12/'4_DEFLGDP'!B12</f>
        <v>13.121955324183878</v>
      </c>
      <c r="C12" s="5">
        <f>100*'11_GNIPCcurr'!C12/'4_DEFLGDP'!C12</f>
        <v>13.630695208863411</v>
      </c>
      <c r="D12" s="5">
        <f>100*'11_GNIPCcurr'!D12/'4_DEFLGDP'!D12</f>
        <v>15.503913266321071</v>
      </c>
      <c r="E12" s="5">
        <f>100*'11_GNIPCcurr'!E12/'4_DEFLGDP'!E12</f>
        <v>9.2910306856183205</v>
      </c>
      <c r="F12" s="5">
        <f>100*'11_GNIPCcurr'!F12/'4_DEFLGDP'!F12</f>
        <v>11.380208592079832</v>
      </c>
      <c r="G12" s="5">
        <f>100*'11_GNIPCcurr'!G12/'4_DEFLGDP'!G12</f>
        <v>13.578509156944804</v>
      </c>
      <c r="H12" s="5">
        <f>100*'11_GNIPCcurr'!H12/'4_DEFLGDP'!H12</f>
        <v>8.6846921308855958</v>
      </c>
      <c r="I12" s="5">
        <f>100*'11_GNIPCcurr'!I12/'4_DEFLGDP'!I12</f>
        <v>9.8090855684699836</v>
      </c>
      <c r="J12" s="5">
        <f>100*'11_GNIPCcurr'!J12/'4_DEFLGDP'!J12</f>
        <v>12.871437437125477</v>
      </c>
      <c r="K12" s="5">
        <f>100*'11_GNIPCcurr'!K12/'4_DEFLGDP'!K12</f>
        <v>19.118046392052793</v>
      </c>
      <c r="L12" s="5">
        <f>100*'11_GNIPCcurr'!L12/'4_DEFLGDP'!L12</f>
        <v>17.171841007556697</v>
      </c>
      <c r="M12" s="5">
        <f>100*'11_GNIPCcurr'!M12/'4_DEFLGDP'!M12</f>
        <v>5.5832707344083641</v>
      </c>
      <c r="N12" s="5">
        <f>100*'11_GNIPCcurr'!N12/'4_DEFLGDP'!N12</f>
        <v>11.532364422811133</v>
      </c>
      <c r="O12" s="5">
        <f>100*'11_GNIPCcurr'!O12/'4_DEFLGDP'!O12</f>
        <v>13.036632694432843</v>
      </c>
      <c r="P12" s="5">
        <f>100*'11_GNIPCcurr'!P12/'4_DEFLGDP'!P12</f>
        <v>17.360288703724198</v>
      </c>
      <c r="Q12" s="5">
        <v>13.080649849287457</v>
      </c>
    </row>
    <row r="13" spans="1:17" x14ac:dyDescent="0.2">
      <c r="A13">
        <v>1969</v>
      </c>
      <c r="B13" s="5">
        <f>100*'11_GNIPCcurr'!B13/'4_DEFLGDP'!B13</f>
        <v>13.912495661928793</v>
      </c>
      <c r="C13" s="5">
        <f>100*'11_GNIPCcurr'!C13/'4_DEFLGDP'!C13</f>
        <v>14.486644798765731</v>
      </c>
      <c r="D13" s="5">
        <f>100*'11_GNIPCcurr'!D13/'4_DEFLGDP'!D13</f>
        <v>16.513775942038713</v>
      </c>
      <c r="E13" s="5">
        <f>100*'11_GNIPCcurr'!E13/'4_DEFLGDP'!E13</f>
        <v>10.003191452955013</v>
      </c>
      <c r="F13" s="5">
        <f>100*'11_GNIPCcurr'!F13/'4_DEFLGDP'!F13</f>
        <v>12.473482484257966</v>
      </c>
      <c r="G13" s="5">
        <f>100*'11_GNIPCcurr'!G13/'4_DEFLGDP'!G13</f>
        <v>14.402858336568658</v>
      </c>
      <c r="H13" s="5">
        <f>100*'11_GNIPCcurr'!H13/'4_DEFLGDP'!H13</f>
        <v>9.6354404408516476</v>
      </c>
      <c r="I13" s="5">
        <f>100*'11_GNIPCcurr'!I13/'4_DEFLGDP'!I13</f>
        <v>10.279867545549999</v>
      </c>
      <c r="J13" s="5">
        <f>100*'11_GNIPCcurr'!J13/'4_DEFLGDP'!J13</f>
        <v>13.627395560912628</v>
      </c>
      <c r="K13" s="5">
        <f>100*'11_GNIPCcurr'!K13/'4_DEFLGDP'!K13</f>
        <v>20.764050715961254</v>
      </c>
      <c r="L13" s="5">
        <f>100*'11_GNIPCcurr'!L13/'4_DEFLGDP'!L13</f>
        <v>18.076168002645932</v>
      </c>
      <c r="M13" s="5">
        <f>100*'11_GNIPCcurr'!M13/'4_DEFLGDP'!M13</f>
        <v>5.7614080454815468</v>
      </c>
      <c r="N13" s="5">
        <f>100*'11_GNIPCcurr'!N13/'4_DEFLGDP'!N13</f>
        <v>12.742448926958323</v>
      </c>
      <c r="O13" s="5">
        <f>100*'11_GNIPCcurr'!O13/'4_DEFLGDP'!O13</f>
        <v>13.266589651149866</v>
      </c>
      <c r="P13" s="5">
        <f>100*'11_GNIPCcurr'!P13/'4_DEFLGDP'!P13</f>
        <v>17.750770983994688</v>
      </c>
      <c r="Q13" s="5">
        <v>13.916840333018831</v>
      </c>
    </row>
    <row r="14" spans="1:17" x14ac:dyDescent="0.2">
      <c r="A14">
        <v>1970</v>
      </c>
      <c r="B14" s="5">
        <f>100*'11_GNIPCcurr'!B14/'4_DEFLGDP'!B14</f>
        <v>14.847663124578489</v>
      </c>
      <c r="C14" s="5">
        <f>100*'11_GNIPCcurr'!C14/'4_DEFLGDP'!C14</f>
        <v>15.397518139158135</v>
      </c>
      <c r="D14" s="5">
        <f>100*'11_GNIPCcurr'!D14/'4_DEFLGDP'!D14</f>
        <v>17.164299429003908</v>
      </c>
      <c r="E14" s="5">
        <f>100*'11_GNIPCcurr'!E14/'4_DEFLGDP'!E14</f>
        <v>10.333879967728217</v>
      </c>
      <c r="F14" s="5">
        <f>100*'11_GNIPCcurr'!F14/'4_DEFLGDP'!F14</f>
        <v>13.45288070428724</v>
      </c>
      <c r="G14" s="5">
        <f>100*'11_GNIPCcurr'!G14/'4_DEFLGDP'!G14</f>
        <v>15.153939633442873</v>
      </c>
      <c r="H14" s="5">
        <f>100*'11_GNIPCcurr'!H14/'4_DEFLGDP'!H14</f>
        <v>10.468946558439058</v>
      </c>
      <c r="I14" s="5">
        <f>100*'11_GNIPCcurr'!I14/'4_DEFLGDP'!I14</f>
        <v>10.44479826791361</v>
      </c>
      <c r="J14" s="5">
        <f>100*'11_GNIPCcurr'!J14/'4_DEFLGDP'!J14</f>
        <v>14.311629831559573</v>
      </c>
      <c r="K14" s="5">
        <f>100*'11_GNIPCcurr'!K14/'4_DEFLGDP'!K14</f>
        <v>20.815152020544691</v>
      </c>
      <c r="L14" s="5">
        <f>100*'11_GNIPCcurr'!L14/'4_DEFLGDP'!L14</f>
        <v>18.893363302372151</v>
      </c>
      <c r="M14" s="5">
        <f>100*'11_GNIPCcurr'!M14/'4_DEFLGDP'!M14</f>
        <v>6.2797466634164065</v>
      </c>
      <c r="N14" s="5">
        <f>100*'11_GNIPCcurr'!N14/'4_DEFLGDP'!N14</f>
        <v>13.867385218564559</v>
      </c>
      <c r="O14" s="5">
        <f>100*'11_GNIPCcurr'!O14/'4_DEFLGDP'!O14</f>
        <v>13.582811209519738</v>
      </c>
      <c r="P14" s="5">
        <f>100*'11_GNIPCcurr'!P14/'4_DEFLGDP'!P14</f>
        <v>17.518715778907907</v>
      </c>
      <c r="Q14" s="5">
        <v>14.600627850541157</v>
      </c>
    </row>
    <row r="15" spans="1:17" x14ac:dyDescent="0.2">
      <c r="A15">
        <v>1971</v>
      </c>
      <c r="B15" s="5">
        <f>100*'11_GNIPCcurr'!B15/'4_DEFLGDP'!B15</f>
        <v>15.548475383774399</v>
      </c>
      <c r="C15" s="5">
        <f>100*'11_GNIPCcurr'!C15/'4_DEFLGDP'!C15</f>
        <v>15.918095689562998</v>
      </c>
      <c r="D15" s="5">
        <f>100*'11_GNIPCcurr'!D15/'4_DEFLGDP'!D15</f>
        <v>17.494930473761737</v>
      </c>
      <c r="E15" s="5">
        <f>100*'11_GNIPCcurr'!E15/'4_DEFLGDP'!E15</f>
        <v>10.680698285836765</v>
      </c>
      <c r="F15" s="5">
        <f>100*'11_GNIPCcurr'!F15/'4_DEFLGDP'!F15</f>
        <v>13.745371420404879</v>
      </c>
      <c r="G15" s="5">
        <f>100*'11_GNIPCcurr'!G15/'4_DEFLGDP'!G15</f>
        <v>15.822909046679216</v>
      </c>
      <c r="H15" s="5">
        <f>100*'11_GNIPCcurr'!H15/'4_DEFLGDP'!H15</f>
        <v>11.30363575510188</v>
      </c>
      <c r="I15" s="5">
        <f>100*'11_GNIPCcurr'!I15/'4_DEFLGDP'!I15</f>
        <v>10.672855504412192</v>
      </c>
      <c r="J15" s="5">
        <f>100*'11_GNIPCcurr'!J15/'4_DEFLGDP'!J15</f>
        <v>14.465790738451531</v>
      </c>
      <c r="K15" s="5">
        <f>100*'11_GNIPCcurr'!K15/'4_DEFLGDP'!K15</f>
        <v>21.308412420203872</v>
      </c>
      <c r="L15" s="5">
        <f>100*'11_GNIPCcurr'!L15/'4_DEFLGDP'!L15</f>
        <v>19.352536618557302</v>
      </c>
      <c r="M15" s="5">
        <f>100*'11_GNIPCcurr'!M15/'4_DEFLGDP'!M15</f>
        <v>6.9454700305187256</v>
      </c>
      <c r="N15" s="5">
        <f>100*'11_GNIPCcurr'!N15/'4_DEFLGDP'!N15</f>
        <v>14.283196478954101</v>
      </c>
      <c r="O15" s="5">
        <f>100*'11_GNIPCcurr'!O15/'4_DEFLGDP'!O15</f>
        <v>13.952071551785817</v>
      </c>
      <c r="P15" s="5">
        <f>100*'11_GNIPCcurr'!P15/'4_DEFLGDP'!P15</f>
        <v>17.821353900654579</v>
      </c>
      <c r="Q15" s="5">
        <v>15.026334055385384</v>
      </c>
    </row>
    <row r="16" spans="1:17" x14ac:dyDescent="0.2">
      <c r="A16">
        <v>1972</v>
      </c>
      <c r="B16" s="5">
        <f>100*'11_GNIPCcurr'!B16/'4_DEFLGDP'!B16</f>
        <v>16.399844221998098</v>
      </c>
      <c r="C16" s="5">
        <f>100*'11_GNIPCcurr'!C16/'4_DEFLGDP'!C16</f>
        <v>16.700582402553156</v>
      </c>
      <c r="D16" s="5">
        <f>100*'11_GNIPCcurr'!D16/'4_DEFLGDP'!D16</f>
        <v>18.11574509701035</v>
      </c>
      <c r="E16" s="5">
        <f>100*'11_GNIPCcurr'!E16/'4_DEFLGDP'!E16</f>
        <v>11.433460506578133</v>
      </c>
      <c r="F16" s="5">
        <f>100*'11_GNIPCcurr'!F16/'4_DEFLGDP'!F16</f>
        <v>14.703435631813205</v>
      </c>
      <c r="G16" s="5">
        <f>100*'11_GNIPCcurr'!G16/'4_DEFLGDP'!G16</f>
        <v>16.375309332918562</v>
      </c>
      <c r="H16" s="5">
        <f>100*'11_GNIPCcurr'!H16/'4_DEFLGDP'!H16</f>
        <v>12.365638912971084</v>
      </c>
      <c r="I16" s="5">
        <f>100*'11_GNIPCcurr'!I16/'4_DEFLGDP'!I16</f>
        <v>11.180205210709863</v>
      </c>
      <c r="J16" s="5">
        <f>100*'11_GNIPCcurr'!J16/'4_DEFLGDP'!J16</f>
        <v>14.867873815718793</v>
      </c>
      <c r="K16" s="5">
        <f>100*'11_GNIPCcurr'!K16/'4_DEFLGDP'!K16</f>
        <v>22.675205593203433</v>
      </c>
      <c r="L16" s="5">
        <f>100*'11_GNIPCcurr'!L16/'4_DEFLGDP'!L16</f>
        <v>19.878357192856914</v>
      </c>
      <c r="M16" s="5">
        <f>100*'11_GNIPCcurr'!M16/'4_DEFLGDP'!M16</f>
        <v>7.6737918910701453</v>
      </c>
      <c r="N16" s="5">
        <f>100*'11_GNIPCcurr'!N16/'4_DEFLGDP'!N16</f>
        <v>15.284193056053155</v>
      </c>
      <c r="O16" s="5">
        <f>100*'11_GNIPCcurr'!O16/'4_DEFLGDP'!O16</f>
        <v>14.479689541989465</v>
      </c>
      <c r="P16" s="5">
        <f>100*'11_GNIPCcurr'!P16/'4_DEFLGDP'!P16</f>
        <v>18.611526451503149</v>
      </c>
      <c r="Q16" s="5">
        <v>15.624850401272422</v>
      </c>
    </row>
    <row r="17" spans="1:17" x14ac:dyDescent="0.2">
      <c r="A17">
        <v>1973</v>
      </c>
      <c r="B17" s="5">
        <f>100*'11_GNIPCcurr'!B17/'4_DEFLGDP'!B17</f>
        <v>17.096167653980903</v>
      </c>
      <c r="C17" s="5">
        <f>100*'11_GNIPCcurr'!C17/'4_DEFLGDP'!C17</f>
        <v>17.668303426132454</v>
      </c>
      <c r="D17" s="5">
        <f>100*'11_GNIPCcurr'!D17/'4_DEFLGDP'!D17</f>
        <v>18.885424790938977</v>
      </c>
      <c r="E17" s="5">
        <f>100*'11_GNIPCcurr'!E17/'4_DEFLGDP'!E17</f>
        <v>12.210980150600806</v>
      </c>
      <c r="F17" s="5">
        <f>100*'11_GNIPCcurr'!F17/'4_DEFLGDP'!F17</f>
        <v>15.637478138884077</v>
      </c>
      <c r="G17" s="5">
        <f>100*'11_GNIPCcurr'!G17/'4_DEFLGDP'!G17</f>
        <v>17.259120389883297</v>
      </c>
      <c r="H17" s="5">
        <f>100*'11_GNIPCcurr'!H17/'4_DEFLGDP'!H17</f>
        <v>13.307213110481319</v>
      </c>
      <c r="I17" s="5">
        <f>100*'11_GNIPCcurr'!I17/'4_DEFLGDP'!I17</f>
        <v>11.423572003410325</v>
      </c>
      <c r="J17" s="5">
        <f>100*'11_GNIPCcurr'!J17/'4_DEFLGDP'!J17</f>
        <v>15.746335001343384</v>
      </c>
      <c r="K17" s="5">
        <f>100*'11_GNIPCcurr'!K17/'4_DEFLGDP'!K17</f>
        <v>24.546364996032068</v>
      </c>
      <c r="L17" s="5">
        <f>100*'11_GNIPCcurr'!L17/'4_DEFLGDP'!L17</f>
        <v>20.985514455627683</v>
      </c>
      <c r="M17" s="5">
        <f>100*'11_GNIPCcurr'!M17/'4_DEFLGDP'!M17</f>
        <v>8.0481820864631235</v>
      </c>
      <c r="N17" s="5">
        <f>100*'11_GNIPCcurr'!N17/'4_DEFLGDP'!N17</f>
        <v>16.279311625694163</v>
      </c>
      <c r="O17" s="5">
        <f>100*'11_GNIPCcurr'!O17/'4_DEFLGDP'!O17</f>
        <v>15.46768482232727</v>
      </c>
      <c r="P17" s="5">
        <f>100*'11_GNIPCcurr'!P17/'4_DEFLGDP'!P17</f>
        <v>19.542672908370768</v>
      </c>
      <c r="Q17" s="5">
        <v>16.444425100681279</v>
      </c>
    </row>
    <row r="18" spans="1:17" x14ac:dyDescent="0.2">
      <c r="A18">
        <v>1974</v>
      </c>
      <c r="B18" s="5">
        <f>100*'11_GNIPCcurr'!B18/'4_DEFLGDP'!B18</f>
        <v>17.765480858865963</v>
      </c>
      <c r="C18" s="5">
        <f>100*'11_GNIPCcurr'!C18/'4_DEFLGDP'!C18</f>
        <v>18.313216566814187</v>
      </c>
      <c r="D18" s="5">
        <f>100*'11_GNIPCcurr'!D18/'4_DEFLGDP'!D18</f>
        <v>19.029686024062407</v>
      </c>
      <c r="E18" s="5">
        <f>100*'11_GNIPCcurr'!E18/'4_DEFLGDP'!E18</f>
        <v>12.790653452676059</v>
      </c>
      <c r="F18" s="5">
        <f>100*'11_GNIPCcurr'!F18/'4_DEFLGDP'!F18</f>
        <v>16.056508720528626</v>
      </c>
      <c r="G18" s="5">
        <f>100*'11_GNIPCcurr'!G18/'4_DEFLGDP'!G18</f>
        <v>17.864671973294264</v>
      </c>
      <c r="H18" s="5">
        <f>100*'11_GNIPCcurr'!H18/'4_DEFLGDP'!H18</f>
        <v>12.517940563958062</v>
      </c>
      <c r="I18" s="5">
        <f>100*'11_GNIPCcurr'!I18/'4_DEFLGDP'!I18</f>
        <v>11.736768454504263</v>
      </c>
      <c r="J18" s="5">
        <f>100*'11_GNIPCcurr'!J18/'4_DEFLGDP'!J18</f>
        <v>16.387885869638602</v>
      </c>
      <c r="K18" s="5">
        <f>100*'11_GNIPCcurr'!K18/'4_DEFLGDP'!K18</f>
        <v>25.908776096853622</v>
      </c>
      <c r="L18" s="5">
        <f>100*'11_GNIPCcurr'!L18/'4_DEFLGDP'!L18</f>
        <v>20.928062984592039</v>
      </c>
      <c r="M18" s="5">
        <f>100*'11_GNIPCcurr'!M18/'4_DEFLGDP'!M18</f>
        <v>8.1738775044738379</v>
      </c>
      <c r="N18" s="5">
        <f>100*'11_GNIPCcurr'!N18/'4_DEFLGDP'!N18</f>
        <v>15.830841366986153</v>
      </c>
      <c r="O18" s="5">
        <f>100*'11_GNIPCcurr'!O18/'4_DEFLGDP'!O18</f>
        <v>15.071345830682736</v>
      </c>
      <c r="P18" s="5">
        <f>100*'11_GNIPCcurr'!P18/'4_DEFLGDP'!P18</f>
        <v>19.272245495653088</v>
      </c>
      <c r="Q18" s="5">
        <v>16.814114494033088</v>
      </c>
    </row>
    <row r="19" spans="1:17" x14ac:dyDescent="0.2">
      <c r="A19">
        <v>1975</v>
      </c>
      <c r="B19" s="5">
        <f>100*'11_GNIPCcurr'!B19/'4_DEFLGDP'!B19</f>
        <v>17.735684289790871</v>
      </c>
      <c r="C19" s="5">
        <f>100*'11_GNIPCcurr'!C19/'4_DEFLGDP'!C19</f>
        <v>18.008432452168922</v>
      </c>
      <c r="D19" s="5">
        <f>100*'11_GNIPCcurr'!D19/'4_DEFLGDP'!D19</f>
        <v>18.959811369548973</v>
      </c>
      <c r="E19" s="5">
        <f>100*'11_GNIPCcurr'!E19/'4_DEFLGDP'!E19</f>
        <v>12.684976639912223</v>
      </c>
      <c r="F19" s="5">
        <f>100*'11_GNIPCcurr'!F19/'4_DEFLGDP'!F19</f>
        <v>16.468030321920583</v>
      </c>
      <c r="G19" s="5">
        <f>100*'11_GNIPCcurr'!G19/'4_DEFLGDP'!G19</f>
        <v>17.622222796675128</v>
      </c>
      <c r="H19" s="5">
        <f>100*'11_GNIPCcurr'!H19/'4_DEFLGDP'!H19</f>
        <v>13.130410804926399</v>
      </c>
      <c r="I19" s="5">
        <f>100*'11_GNIPCcurr'!I19/'4_DEFLGDP'!I19</f>
        <v>12.129698671789587</v>
      </c>
      <c r="J19" s="5">
        <f>100*'11_GNIPCcurr'!J19/'4_DEFLGDP'!J19</f>
        <v>15.914760793491864</v>
      </c>
      <c r="K19" s="5">
        <f>100*'11_GNIPCcurr'!K19/'4_DEFLGDP'!K19</f>
        <v>25.042302465959192</v>
      </c>
      <c r="L19" s="5">
        <f>100*'11_GNIPCcurr'!L19/'4_DEFLGDP'!L19</f>
        <v>20.996358293245077</v>
      </c>
      <c r="M19" s="5">
        <f>100*'11_GNIPCcurr'!M19/'4_DEFLGDP'!M19</f>
        <v>7.4263929604745318</v>
      </c>
      <c r="N19" s="5">
        <f>100*'11_GNIPCcurr'!N19/'4_DEFLGDP'!N19</f>
        <v>16.130639851461968</v>
      </c>
      <c r="O19" s="5">
        <f>100*'11_GNIPCcurr'!O19/'4_DEFLGDP'!O19</f>
        <v>14.735717461514472</v>
      </c>
      <c r="P19" s="5">
        <f>100*'11_GNIPCcurr'!P19/'4_DEFLGDP'!P19</f>
        <v>18.943066770057417</v>
      </c>
      <c r="Q19" s="5">
        <v>16.621850016450079</v>
      </c>
    </row>
    <row r="20" spans="1:17" x14ac:dyDescent="0.2">
      <c r="A20">
        <v>1976</v>
      </c>
      <c r="B20" s="5">
        <f>100*'11_GNIPCcurr'!B20/'4_DEFLGDP'!B20</f>
        <v>18.552810824445995</v>
      </c>
      <c r="C20" s="5">
        <f>100*'11_GNIPCcurr'!C20/'4_DEFLGDP'!C20</f>
        <v>19.015539161137504</v>
      </c>
      <c r="D20" s="5">
        <f>100*'11_GNIPCcurr'!D20/'4_DEFLGDP'!D20</f>
        <v>20.011077659132216</v>
      </c>
      <c r="E20" s="5">
        <f>100*'11_GNIPCcurr'!E20/'4_DEFLGDP'!E20</f>
        <v>12.93399847738457</v>
      </c>
      <c r="F20" s="5">
        <f>100*'11_GNIPCcurr'!F20/'4_DEFLGDP'!F20</f>
        <v>16.487963641791541</v>
      </c>
      <c r="G20" s="5">
        <f>100*'11_GNIPCcurr'!G20/'4_DEFLGDP'!G20</f>
        <v>18.321756550341764</v>
      </c>
      <c r="H20" s="5">
        <f>100*'11_GNIPCcurr'!H20/'4_DEFLGDP'!H20</f>
        <v>13.854138133241797</v>
      </c>
      <c r="I20" s="5">
        <f>100*'11_GNIPCcurr'!I20/'4_DEFLGDP'!I20</f>
        <v>11.992626688369787</v>
      </c>
      <c r="J20" s="5">
        <f>100*'11_GNIPCcurr'!J20/'4_DEFLGDP'!J20</f>
        <v>16.910011073326213</v>
      </c>
      <c r="K20" s="5">
        <f>100*'11_GNIPCcurr'!K20/'4_DEFLGDP'!K20</f>
        <v>26.353953002535921</v>
      </c>
      <c r="L20" s="5">
        <f>100*'11_GNIPCcurr'!L20/'4_DEFLGDP'!L20</f>
        <v>21.906315184143597</v>
      </c>
      <c r="M20" s="5">
        <f>100*'11_GNIPCcurr'!M20/'4_DEFLGDP'!M20</f>
        <v>7.3341015794400271</v>
      </c>
      <c r="N20" s="5">
        <f>100*'11_GNIPCcurr'!N20/'4_DEFLGDP'!N20</f>
        <v>16.586901471788909</v>
      </c>
      <c r="O20" s="5">
        <f>100*'11_GNIPCcurr'!O20/'4_DEFLGDP'!O20</f>
        <v>15.189030873213598</v>
      </c>
      <c r="P20" s="5">
        <f>100*'11_GNIPCcurr'!P20/'4_DEFLGDP'!P20</f>
        <v>19.73579800768514</v>
      </c>
      <c r="Q20" s="5">
        <v>17.360500529531869</v>
      </c>
    </row>
    <row r="21" spans="1:17" x14ac:dyDescent="0.2">
      <c r="A21">
        <v>1977</v>
      </c>
      <c r="B21" s="5">
        <f>100*'11_GNIPCcurr'!B21/'4_DEFLGDP'!B21</f>
        <v>19.471772167514835</v>
      </c>
      <c r="C21" s="5">
        <f>100*'11_GNIPCcurr'!C21/'4_DEFLGDP'!C21</f>
        <v>19.071305615088828</v>
      </c>
      <c r="D21" s="5">
        <f>100*'11_GNIPCcurr'!D21/'4_DEFLGDP'!D21</f>
        <v>20.692081702532583</v>
      </c>
      <c r="E21" s="5">
        <f>100*'11_GNIPCcurr'!E21/'4_DEFLGDP'!E21</f>
        <v>13.149014044196454</v>
      </c>
      <c r="F21" s="5">
        <f>100*'11_GNIPCcurr'!F21/'4_DEFLGDP'!F21</f>
        <v>16.447268038998924</v>
      </c>
      <c r="G21" s="5">
        <f>100*'11_GNIPCcurr'!G21/'4_DEFLGDP'!G21</f>
        <v>18.859512384044855</v>
      </c>
      <c r="H21" s="5">
        <f>100*'11_GNIPCcurr'!H21/'4_DEFLGDP'!H21</f>
        <v>14.08992410901071</v>
      </c>
      <c r="I21" s="5">
        <f>100*'11_GNIPCcurr'!I21/'4_DEFLGDP'!I21</f>
        <v>12.647695442121163</v>
      </c>
      <c r="J21" s="5">
        <f>100*'11_GNIPCcurr'!J21/'4_DEFLGDP'!J21</f>
        <v>17.224807787900208</v>
      </c>
      <c r="K21" s="5">
        <f>100*'11_GNIPCcurr'!K21/'4_DEFLGDP'!K21</f>
        <v>27.051752765752848</v>
      </c>
      <c r="L21" s="5">
        <f>100*'11_GNIPCcurr'!L21/'4_DEFLGDP'!L21</f>
        <v>22.386048429114521</v>
      </c>
      <c r="M21" s="5">
        <f>100*'11_GNIPCcurr'!M21/'4_DEFLGDP'!M21</f>
        <v>7.6871380511789233</v>
      </c>
      <c r="N21" s="5">
        <f>100*'11_GNIPCcurr'!N21/'4_DEFLGDP'!N21</f>
        <v>17.149501970593228</v>
      </c>
      <c r="O21" s="5">
        <f>100*'11_GNIPCcurr'!O21/'4_DEFLGDP'!O21</f>
        <v>15.388531752319075</v>
      </c>
      <c r="P21" s="5">
        <f>100*'11_GNIPCcurr'!P21/'4_DEFLGDP'!P21</f>
        <v>20.491367549610256</v>
      </c>
      <c r="Q21" s="5">
        <v>17.801599277566286</v>
      </c>
    </row>
    <row r="22" spans="1:17" x14ac:dyDescent="0.2">
      <c r="A22">
        <v>1978</v>
      </c>
      <c r="B22" s="5">
        <f>100*'11_GNIPCcurr'!B22/'4_DEFLGDP'!B22</f>
        <v>19.435010389999245</v>
      </c>
      <c r="C22" s="5">
        <f>100*'11_GNIPCcurr'!C22/'4_DEFLGDP'!C22</f>
        <v>19.61614559521789</v>
      </c>
      <c r="D22" s="5">
        <f>100*'11_GNIPCcurr'!D22/'4_DEFLGDP'!D22</f>
        <v>21.41677742923207</v>
      </c>
      <c r="E22" s="5">
        <f>100*'11_GNIPCcurr'!E22/'4_DEFLGDP'!E22</f>
        <v>13.200835138027868</v>
      </c>
      <c r="F22" s="5">
        <f>100*'11_GNIPCcurr'!F22/'4_DEFLGDP'!F22</f>
        <v>16.922978532394399</v>
      </c>
      <c r="G22" s="5">
        <f>100*'11_GNIPCcurr'!G22/'4_DEFLGDP'!G22</f>
        <v>19.541843044269424</v>
      </c>
      <c r="H22" s="5">
        <f>100*'11_GNIPCcurr'!H22/'4_DEFLGDP'!H22</f>
        <v>14.848549054606359</v>
      </c>
      <c r="I22" s="5">
        <f>100*'11_GNIPCcurr'!I22/'4_DEFLGDP'!I22</f>
        <v>13.177469194177604</v>
      </c>
      <c r="J22" s="5">
        <f>100*'11_GNIPCcurr'!J22/'4_DEFLGDP'!J22</f>
        <v>17.65022651451353</v>
      </c>
      <c r="K22" s="5">
        <f>100*'11_GNIPCcurr'!K22/'4_DEFLGDP'!K22</f>
        <v>28.060123070786759</v>
      </c>
      <c r="L22" s="5">
        <f>100*'11_GNIPCcurr'!L22/'4_DEFLGDP'!L22</f>
        <v>22.686109226963072</v>
      </c>
      <c r="M22" s="5">
        <f>100*'11_GNIPCcurr'!M22/'4_DEFLGDP'!M22</f>
        <v>8.0423044390088805</v>
      </c>
      <c r="N22" s="5">
        <f>100*'11_GNIPCcurr'!N22/'4_DEFLGDP'!N22</f>
        <v>17.904910473738997</v>
      </c>
      <c r="O22" s="5">
        <f>100*'11_GNIPCcurr'!O22/'4_DEFLGDP'!O22</f>
        <v>16.084094738296834</v>
      </c>
      <c r="P22" s="5">
        <f>100*'11_GNIPCcurr'!P22/'4_DEFLGDP'!P22</f>
        <v>21.374582962702455</v>
      </c>
      <c r="Q22" s="5">
        <v>18.294541894032395</v>
      </c>
    </row>
    <row r="23" spans="1:17" x14ac:dyDescent="0.2">
      <c r="A23">
        <v>1979</v>
      </c>
      <c r="B23" s="5">
        <f>100*'11_GNIPCcurr'!B23/'4_DEFLGDP'!B23</f>
        <v>20.518737966673879</v>
      </c>
      <c r="C23" s="5">
        <f>100*'11_GNIPCcurr'!C23/'4_DEFLGDP'!C23</f>
        <v>19.927494706427186</v>
      </c>
      <c r="D23" s="5">
        <f>100*'11_GNIPCcurr'!D23/'4_DEFLGDP'!D23</f>
        <v>22.22768083216247</v>
      </c>
      <c r="E23" s="5">
        <f>100*'11_GNIPCcurr'!E23/'4_DEFLGDP'!E23</f>
        <v>13.113996727046164</v>
      </c>
      <c r="F23" s="5">
        <f>100*'11_GNIPCcurr'!F23/'4_DEFLGDP'!F23</f>
        <v>18.129380022925243</v>
      </c>
      <c r="G23" s="5">
        <f>100*'11_GNIPCcurr'!G23/'4_DEFLGDP'!G23</f>
        <v>20.171796808501469</v>
      </c>
      <c r="H23" s="5">
        <f>100*'11_GNIPCcurr'!H23/'4_DEFLGDP'!H23</f>
        <v>15.168972065134474</v>
      </c>
      <c r="I23" s="5">
        <f>100*'11_GNIPCcurr'!I23/'4_DEFLGDP'!I23</f>
        <v>13.335310587068786</v>
      </c>
      <c r="J23" s="5">
        <f>100*'11_GNIPCcurr'!J23/'4_DEFLGDP'!J23</f>
        <v>18.619179317925607</v>
      </c>
      <c r="K23" s="5">
        <f>100*'11_GNIPCcurr'!K23/'4_DEFLGDP'!K23</f>
        <v>29.120824585480324</v>
      </c>
      <c r="L23" s="5">
        <f>100*'11_GNIPCcurr'!L23/'4_DEFLGDP'!L23</f>
        <v>23.03448266431905</v>
      </c>
      <c r="M23" s="5">
        <f>100*'11_GNIPCcurr'!M23/'4_DEFLGDP'!M23</f>
        <v>8.5144736534941998</v>
      </c>
      <c r="N23" s="5">
        <f>100*'11_GNIPCcurr'!N23/'4_DEFLGDP'!N23</f>
        <v>18.744220480610224</v>
      </c>
      <c r="O23" s="5">
        <f>100*'11_GNIPCcurr'!O23/'4_DEFLGDP'!O23</f>
        <v>16.611146730544597</v>
      </c>
      <c r="P23" s="5">
        <f>100*'11_GNIPCcurr'!P23/'4_DEFLGDP'!P23</f>
        <v>21.715737958993504</v>
      </c>
      <c r="Q23" s="5">
        <v>18.89708763961826</v>
      </c>
    </row>
    <row r="24" spans="1:17" x14ac:dyDescent="0.2">
      <c r="A24">
        <v>1980</v>
      </c>
      <c r="B24" s="5">
        <f>100*'11_GNIPCcurr'!B24/'4_DEFLGDP'!B24</f>
        <v>20.858515787949873</v>
      </c>
      <c r="C24" s="5">
        <f>100*'11_GNIPCcurr'!C24/'4_DEFLGDP'!C24</f>
        <v>20.676319567140695</v>
      </c>
      <c r="D24" s="5">
        <f>100*'11_GNIPCcurr'!D24/'4_DEFLGDP'!D24</f>
        <v>22.468856275335757</v>
      </c>
      <c r="E24" s="5">
        <f>100*'11_GNIPCcurr'!E24/'4_DEFLGDP'!E24</f>
        <v>13.139924744016293</v>
      </c>
      <c r="F24" s="5">
        <f>100*'11_GNIPCcurr'!F24/'4_DEFLGDP'!F24</f>
        <v>19.096622113167317</v>
      </c>
      <c r="G24" s="5">
        <f>100*'11_GNIPCcurr'!G24/'4_DEFLGDP'!G24</f>
        <v>20.445241868751694</v>
      </c>
      <c r="H24" s="5">
        <f>100*'11_GNIPCcurr'!H24/'4_DEFLGDP'!H24</f>
        <v>15.179469059755641</v>
      </c>
      <c r="I24" s="5">
        <f>100*'11_GNIPCcurr'!I24/'4_DEFLGDP'!I24</f>
        <v>13.574560670972931</v>
      </c>
      <c r="J24" s="5">
        <f>100*'11_GNIPCcurr'!J24/'4_DEFLGDP'!J24</f>
        <v>19.178489522999069</v>
      </c>
      <c r="K24" s="5">
        <f>100*'11_GNIPCcurr'!K24/'4_DEFLGDP'!K24</f>
        <v>29.915624291208719</v>
      </c>
      <c r="L24" s="5">
        <f>100*'11_GNIPCcurr'!L24/'4_DEFLGDP'!L24</f>
        <v>23.05416032878647</v>
      </c>
      <c r="M24" s="5">
        <f>100*'11_GNIPCcurr'!M24/'4_DEFLGDP'!M24</f>
        <v>8.7970725547187349</v>
      </c>
      <c r="N24" s="5">
        <f>100*'11_GNIPCcurr'!N24/'4_DEFLGDP'!N24</f>
        <v>19.086976538000549</v>
      </c>
      <c r="O24" s="5">
        <f>100*'11_GNIPCcurr'!O24/'4_DEFLGDP'!O24</f>
        <v>16.176330231793575</v>
      </c>
      <c r="P24" s="5">
        <f>100*'11_GNIPCcurr'!P24/'4_DEFLGDP'!P24</f>
        <v>21.440504934099145</v>
      </c>
      <c r="Q24" s="5">
        <v>19.183410386351614</v>
      </c>
    </row>
    <row r="25" spans="1:17" x14ac:dyDescent="0.2">
      <c r="A25">
        <v>1981</v>
      </c>
      <c r="B25" s="5">
        <f>100*'11_GNIPCcurr'!B25/'4_DEFLGDP'!B25</f>
        <v>20.729487068397464</v>
      </c>
      <c r="C25" s="5">
        <f>100*'11_GNIPCcurr'!C25/'4_DEFLGDP'!C25</f>
        <v>20.671119531312957</v>
      </c>
      <c r="D25" s="5">
        <f>100*'11_GNIPCcurr'!D25/'4_DEFLGDP'!D25</f>
        <v>22.506630926715573</v>
      </c>
      <c r="E25" s="5">
        <f>100*'11_GNIPCcurr'!E25/'4_DEFLGDP'!E25</f>
        <v>12.961295826065918</v>
      </c>
      <c r="F25" s="5">
        <f>100*'11_GNIPCcurr'!F25/'4_DEFLGDP'!F25</f>
        <v>19.161956721324469</v>
      </c>
      <c r="G25" s="5">
        <f>100*'11_GNIPCcurr'!G25/'4_DEFLGDP'!G25</f>
        <v>20.526270570146643</v>
      </c>
      <c r="H25" s="5">
        <f>100*'11_GNIPCcurr'!H25/'4_DEFLGDP'!H25</f>
        <v>14.746510439350899</v>
      </c>
      <c r="I25" s="5">
        <f>100*'11_GNIPCcurr'!I25/'4_DEFLGDP'!I25</f>
        <v>13.764151168657895</v>
      </c>
      <c r="J25" s="5">
        <f>100*'11_GNIPCcurr'!J25/'4_DEFLGDP'!J25</f>
        <v>19.104826003051116</v>
      </c>
      <c r="K25" s="5">
        <f>100*'11_GNIPCcurr'!K25/'4_DEFLGDP'!K25</f>
        <v>29.922164744806924</v>
      </c>
      <c r="L25" s="5">
        <f>100*'11_GNIPCcurr'!L25/'4_DEFLGDP'!L25</f>
        <v>22.5379020808349</v>
      </c>
      <c r="M25" s="5">
        <f>100*'11_GNIPCcurr'!M25/'4_DEFLGDP'!M25</f>
        <v>8.7709581326246173</v>
      </c>
      <c r="N25" s="5">
        <f>100*'11_GNIPCcurr'!N25/'4_DEFLGDP'!N25</f>
        <v>19.700641296135665</v>
      </c>
      <c r="O25" s="5">
        <f>100*'11_GNIPCcurr'!O25/'4_DEFLGDP'!O25</f>
        <v>16.082757333154849</v>
      </c>
      <c r="P25" s="5">
        <f>100*'11_GNIPCcurr'!P25/'4_DEFLGDP'!P25</f>
        <v>21.810402827994732</v>
      </c>
      <c r="Q25" s="5">
        <v>19.132801746836883</v>
      </c>
    </row>
    <row r="26" spans="1:17" x14ac:dyDescent="0.2">
      <c r="A26">
        <v>1982</v>
      </c>
      <c r="B26" s="5">
        <f>100*'11_GNIPCcurr'!B26/'4_DEFLGDP'!B26</f>
        <v>21.162147586556568</v>
      </c>
      <c r="C26" s="5">
        <f>100*'11_GNIPCcurr'!C26/'4_DEFLGDP'!C26</f>
        <v>20.700036397966485</v>
      </c>
      <c r="D26" s="5">
        <f>100*'11_GNIPCcurr'!D26/'4_DEFLGDP'!D26</f>
        <v>22.41383070347155</v>
      </c>
      <c r="E26" s="5">
        <f>100*'11_GNIPCcurr'!E26/'4_DEFLGDP'!E26</f>
        <v>13.037315862917874</v>
      </c>
      <c r="F26" s="5">
        <f>100*'11_GNIPCcurr'!F26/'4_DEFLGDP'!F26</f>
        <v>19.587413943286474</v>
      </c>
      <c r="G26" s="5">
        <f>100*'11_GNIPCcurr'!G26/'4_DEFLGDP'!G26</f>
        <v>20.832825069527043</v>
      </c>
      <c r="H26" s="5">
        <f>100*'11_GNIPCcurr'!H26/'4_DEFLGDP'!H26</f>
        <v>14.407112430020575</v>
      </c>
      <c r="I26" s="5">
        <f>100*'11_GNIPCcurr'!I26/'4_DEFLGDP'!I26</f>
        <v>13.566367664617282</v>
      </c>
      <c r="J26" s="5">
        <f>100*'11_GNIPCcurr'!J26/'4_DEFLGDP'!J26</f>
        <v>19.093051926600968</v>
      </c>
      <c r="K26" s="5">
        <f>100*'11_GNIPCcurr'!K26/'4_DEFLGDP'!K26</f>
        <v>30.73156128276327</v>
      </c>
      <c r="L26" s="5">
        <f>100*'11_GNIPCcurr'!L26/'4_DEFLGDP'!L26</f>
        <v>22.154641987959497</v>
      </c>
      <c r="M26" s="5">
        <f>100*'11_GNIPCcurr'!M26/'4_DEFLGDP'!M26</f>
        <v>8.750465095882431</v>
      </c>
      <c r="N26" s="5">
        <f>100*'11_GNIPCcurr'!N26/'4_DEFLGDP'!N26</f>
        <v>20.260447673026633</v>
      </c>
      <c r="O26" s="5">
        <f>100*'11_GNIPCcurr'!O26/'4_DEFLGDP'!O26</f>
        <v>16.375865406917423</v>
      </c>
      <c r="P26" s="5">
        <f>100*'11_GNIPCcurr'!P26/'4_DEFLGDP'!P26</f>
        <v>21.423311737036691</v>
      </c>
      <c r="Q26" s="5">
        <v>19.173965927924058</v>
      </c>
    </row>
    <row r="27" spans="1:17" x14ac:dyDescent="0.2">
      <c r="A27">
        <v>1983</v>
      </c>
      <c r="B27" s="5">
        <f>100*'11_GNIPCcurr'!B27/'4_DEFLGDP'!B27</f>
        <v>21.87416559757634</v>
      </c>
      <c r="C27" s="5">
        <f>100*'11_GNIPCcurr'!C27/'4_DEFLGDP'!C27</f>
        <v>20.758354522970528</v>
      </c>
      <c r="D27" s="5">
        <f>100*'11_GNIPCcurr'!D27/'4_DEFLGDP'!D27</f>
        <v>22.917445782096237</v>
      </c>
      <c r="E27" s="5">
        <f>100*'11_GNIPCcurr'!E27/'4_DEFLGDP'!E27</f>
        <v>13.184207857045617</v>
      </c>
      <c r="F27" s="5">
        <f>100*'11_GNIPCcurr'!F27/'4_DEFLGDP'!F27</f>
        <v>20.078673619652012</v>
      </c>
      <c r="G27" s="5">
        <f>100*'11_GNIPCcurr'!G27/'4_DEFLGDP'!G27</f>
        <v>20.840407077825184</v>
      </c>
      <c r="H27" s="5">
        <f>100*'11_GNIPCcurr'!H27/'4_DEFLGDP'!H27</f>
        <v>14.042334443130734</v>
      </c>
      <c r="I27" s="5">
        <f>100*'11_GNIPCcurr'!I27/'4_DEFLGDP'!I27</f>
        <v>13.284444745015033</v>
      </c>
      <c r="J27" s="5">
        <f>100*'11_GNIPCcurr'!J27/'4_DEFLGDP'!J27</f>
        <v>19.272131212285117</v>
      </c>
      <c r="K27" s="5">
        <f>100*'11_GNIPCcurr'!K27/'4_DEFLGDP'!K27</f>
        <v>31.413229678450119</v>
      </c>
      <c r="L27" s="5">
        <f>100*'11_GNIPCcurr'!L27/'4_DEFLGDP'!L27</f>
        <v>22.643039485275128</v>
      </c>
      <c r="M27" s="5">
        <f>100*'11_GNIPCcurr'!M27/'4_DEFLGDP'!M27</f>
        <v>8.8128755912415837</v>
      </c>
      <c r="N27" s="5">
        <f>100*'11_GNIPCcurr'!N27/'4_DEFLGDP'!N27</f>
        <v>20.756083044265004</v>
      </c>
      <c r="O27" s="5">
        <f>100*'11_GNIPCcurr'!O27/'4_DEFLGDP'!O27</f>
        <v>17.15544562886134</v>
      </c>
      <c r="P27" s="5">
        <f>100*'11_GNIPCcurr'!P27/'4_DEFLGDP'!P27</f>
        <v>21.899900952052747</v>
      </c>
      <c r="Q27" s="5">
        <v>19.388094099448978</v>
      </c>
    </row>
    <row r="28" spans="1:17" x14ac:dyDescent="0.2">
      <c r="A28">
        <v>1984</v>
      </c>
      <c r="B28" s="5">
        <f>100*'11_GNIPCcurr'!B28/'4_DEFLGDP'!B28</f>
        <v>21.865547684069142</v>
      </c>
      <c r="C28" s="5">
        <f>100*'11_GNIPCcurr'!C28/'4_DEFLGDP'!C28</f>
        <v>21.313693945418326</v>
      </c>
      <c r="D28" s="5">
        <f>100*'11_GNIPCcurr'!D28/'4_DEFLGDP'!D28</f>
        <v>23.752539592157383</v>
      </c>
      <c r="E28" s="5">
        <f>100*'11_GNIPCcurr'!E28/'4_DEFLGDP'!E28</f>
        <v>13.367473153407053</v>
      </c>
      <c r="F28" s="5">
        <f>100*'11_GNIPCcurr'!F28/'4_DEFLGDP'!F28</f>
        <v>20.646345856269406</v>
      </c>
      <c r="G28" s="5">
        <f>100*'11_GNIPCcurr'!G28/'4_DEFLGDP'!G28</f>
        <v>21.005773105897433</v>
      </c>
      <c r="H28" s="5">
        <f>100*'11_GNIPCcurr'!H28/'4_DEFLGDP'!H28</f>
        <v>14.137561008376128</v>
      </c>
      <c r="I28" s="5">
        <f>100*'11_GNIPCcurr'!I28/'4_DEFLGDP'!I28</f>
        <v>13.473309140779348</v>
      </c>
      <c r="J28" s="5">
        <f>100*'11_GNIPCcurr'!J28/'4_DEFLGDP'!J28</f>
        <v>19.834066560756408</v>
      </c>
      <c r="K28" s="5">
        <f>100*'11_GNIPCcurr'!K28/'4_DEFLGDP'!K28</f>
        <v>33.465537721212058</v>
      </c>
      <c r="L28" s="5">
        <f>100*'11_GNIPCcurr'!L28/'4_DEFLGDP'!L28</f>
        <v>23.324476697680705</v>
      </c>
      <c r="M28" s="5">
        <f>100*'11_GNIPCcurr'!M28/'4_DEFLGDP'!M28</f>
        <v>8.6135379454477299</v>
      </c>
      <c r="N28" s="5">
        <f>100*'11_GNIPCcurr'!N28/'4_DEFLGDP'!N28</f>
        <v>21.561736764124529</v>
      </c>
      <c r="O28" s="5">
        <f>100*'11_GNIPCcurr'!O28/'4_DEFLGDP'!O28</f>
        <v>17.563199856109279</v>
      </c>
      <c r="P28" s="5">
        <f>100*'11_GNIPCcurr'!P28/'4_DEFLGDP'!P28</f>
        <v>23.377475408509305</v>
      </c>
      <c r="Q28" s="5">
        <v>19.820477901067779</v>
      </c>
    </row>
    <row r="29" spans="1:17" x14ac:dyDescent="0.2">
      <c r="A29">
        <v>1985</v>
      </c>
      <c r="B29" s="5">
        <f>100*'11_GNIPCcurr'!B29/'4_DEFLGDP'!B29</f>
        <v>22.406597391267223</v>
      </c>
      <c r="C29" s="5">
        <f>100*'11_GNIPCcurr'!C29/'4_DEFLGDP'!C29</f>
        <v>21.725365603227729</v>
      </c>
      <c r="D29" s="5">
        <f>100*'11_GNIPCcurr'!D29/'4_DEFLGDP'!D29</f>
        <v>24.367414380365563</v>
      </c>
      <c r="E29" s="5">
        <f>100*'11_GNIPCcurr'!E29/'4_DEFLGDP'!E29</f>
        <v>13.68052806146607</v>
      </c>
      <c r="F29" s="5">
        <f>100*'11_GNIPCcurr'!F29/'4_DEFLGDP'!F29</f>
        <v>21.343174065870691</v>
      </c>
      <c r="G29" s="5">
        <f>100*'11_GNIPCcurr'!G29/'4_DEFLGDP'!G29</f>
        <v>21.348391333981194</v>
      </c>
      <c r="H29" s="5">
        <f>100*'11_GNIPCcurr'!H29/'4_DEFLGDP'!H29</f>
        <v>14.3564232190735</v>
      </c>
      <c r="I29" s="5">
        <f>100*'11_GNIPCcurr'!I29/'4_DEFLGDP'!I29</f>
        <v>13.687802022835287</v>
      </c>
      <c r="J29" s="5">
        <f>100*'11_GNIPCcurr'!J29/'4_DEFLGDP'!J29</f>
        <v>20.308046796837925</v>
      </c>
      <c r="K29" s="5">
        <f>100*'11_GNIPCcurr'!K29/'4_DEFLGDP'!K29</f>
        <v>34.646356605852006</v>
      </c>
      <c r="L29" s="5">
        <f>100*'11_GNIPCcurr'!L29/'4_DEFLGDP'!L29</f>
        <v>23.510198033176305</v>
      </c>
      <c r="M29" s="5">
        <f>100*'11_GNIPCcurr'!M29/'4_DEFLGDP'!M29</f>
        <v>8.7934343485775646</v>
      </c>
      <c r="N29" s="5">
        <f>100*'11_GNIPCcurr'!N29/'4_DEFLGDP'!N29</f>
        <v>22.836370256806624</v>
      </c>
      <c r="O29" s="5">
        <f>100*'11_GNIPCcurr'!O29/'4_DEFLGDP'!O29</f>
        <v>18.140783996491013</v>
      </c>
      <c r="P29" s="5">
        <f>100*'11_GNIPCcurr'!P29/'4_DEFLGDP'!P29</f>
        <v>24.006900512686318</v>
      </c>
      <c r="Q29" s="5">
        <v>20.237468563837862</v>
      </c>
    </row>
    <row r="30" spans="1:17" x14ac:dyDescent="0.2">
      <c r="A30">
        <v>1986</v>
      </c>
      <c r="B30" s="5">
        <f>100*'11_GNIPCcurr'!B30/'4_DEFLGDP'!B30</f>
        <v>22.839512911381934</v>
      </c>
      <c r="C30" s="5">
        <f>100*'11_GNIPCcurr'!C30/'4_DEFLGDP'!C30</f>
        <v>22.135504470702934</v>
      </c>
      <c r="D30" s="5">
        <f>100*'11_GNIPCcurr'!D30/'4_DEFLGDP'!D30</f>
        <v>24.846891033425436</v>
      </c>
      <c r="E30" s="5">
        <f>100*'11_GNIPCcurr'!E30/'4_DEFLGDP'!E30</f>
        <v>14.118559457800696</v>
      </c>
      <c r="F30" s="5">
        <f>100*'11_GNIPCcurr'!F30/'4_DEFLGDP'!F30</f>
        <v>21.869934034052456</v>
      </c>
      <c r="G30" s="5">
        <f>100*'11_GNIPCcurr'!G30/'4_DEFLGDP'!G30</f>
        <v>21.858206778075822</v>
      </c>
      <c r="H30" s="5">
        <f>100*'11_GNIPCcurr'!H30/'4_DEFLGDP'!H30</f>
        <v>14.300794546903788</v>
      </c>
      <c r="I30" s="5">
        <f>100*'11_GNIPCcurr'!I30/'4_DEFLGDP'!I30</f>
        <v>13.776717277395505</v>
      </c>
      <c r="J30" s="5">
        <f>100*'11_GNIPCcurr'!J30/'4_DEFLGDP'!J30</f>
        <v>20.762306248568219</v>
      </c>
      <c r="K30" s="5">
        <f>100*'11_GNIPCcurr'!K30/'4_DEFLGDP'!K30</f>
        <v>36.993630673000425</v>
      </c>
      <c r="L30" s="5">
        <f>100*'11_GNIPCcurr'!L30/'4_DEFLGDP'!L30</f>
        <v>24.061708933573598</v>
      </c>
      <c r="M30" s="5">
        <f>100*'11_GNIPCcurr'!M30/'4_DEFLGDP'!M30</f>
        <v>9.2445856450572794</v>
      </c>
      <c r="N30" s="5">
        <f>100*'11_GNIPCcurr'!N30/'4_DEFLGDP'!N30</f>
        <v>23.356483330091926</v>
      </c>
      <c r="O30" s="5">
        <f>100*'11_GNIPCcurr'!O30/'4_DEFLGDP'!O30</f>
        <v>18.769281765934284</v>
      </c>
      <c r="P30" s="5">
        <f>100*'11_GNIPCcurr'!P30/'4_DEFLGDP'!P30</f>
        <v>24.437651781851319</v>
      </c>
      <c r="Q30" s="5">
        <v>20.689321014420308</v>
      </c>
    </row>
    <row r="31" spans="1:17" x14ac:dyDescent="0.2">
      <c r="A31">
        <v>1987</v>
      </c>
      <c r="B31" s="5">
        <f>100*'11_GNIPCcurr'!B31/'4_DEFLGDP'!B31</f>
        <v>23.138716289943627</v>
      </c>
      <c r="C31" s="5">
        <f>100*'11_GNIPCcurr'!C31/'4_DEFLGDP'!C31</f>
        <v>22.690694296127703</v>
      </c>
      <c r="D31" s="5">
        <f>100*'11_GNIPCcurr'!D31/'4_DEFLGDP'!D31</f>
        <v>25.154239760444931</v>
      </c>
      <c r="E31" s="5">
        <f>100*'11_GNIPCcurr'!E31/'4_DEFLGDP'!E31</f>
        <v>14.873910876079899</v>
      </c>
      <c r="F31" s="5">
        <f>100*'11_GNIPCcurr'!F31/'4_DEFLGDP'!F31</f>
        <v>22.565553859341154</v>
      </c>
      <c r="G31" s="5">
        <f>100*'11_GNIPCcurr'!G31/'4_DEFLGDP'!G31</f>
        <v>22.377859252448989</v>
      </c>
      <c r="H31" s="5">
        <f>100*'11_GNIPCcurr'!H31/'4_DEFLGDP'!H31</f>
        <v>13.981317750102674</v>
      </c>
      <c r="I31" s="5">
        <f>100*'11_GNIPCcurr'!I31/'4_DEFLGDP'!I31</f>
        <v>14.449155450286685</v>
      </c>
      <c r="J31" s="5">
        <f>100*'11_GNIPCcurr'!J31/'4_DEFLGDP'!J31</f>
        <v>21.41218320957298</v>
      </c>
      <c r="K31" s="5">
        <f>100*'11_GNIPCcurr'!K31/'4_DEFLGDP'!K31</f>
        <v>38.638759383518796</v>
      </c>
      <c r="L31" s="5">
        <f>100*'11_GNIPCcurr'!L31/'4_DEFLGDP'!L31</f>
        <v>24.64913211759924</v>
      </c>
      <c r="M31" s="5">
        <f>100*'11_GNIPCcurr'!M31/'4_DEFLGDP'!M31</f>
        <v>10.080785414986641</v>
      </c>
      <c r="N31" s="5">
        <f>100*'11_GNIPCcurr'!N31/'4_DEFLGDP'!N31</f>
        <v>24.256261403494847</v>
      </c>
      <c r="O31" s="5">
        <f>100*'11_GNIPCcurr'!O31/'4_DEFLGDP'!O31</f>
        <v>19.809458185047376</v>
      </c>
      <c r="P31" s="5">
        <f>100*'11_GNIPCcurr'!P31/'4_DEFLGDP'!P31</f>
        <v>25.270658512236299</v>
      </c>
      <c r="Q31" s="5">
        <v>21.194174454263056</v>
      </c>
    </row>
    <row r="32" spans="1:17" x14ac:dyDescent="0.2">
      <c r="A32">
        <v>1988</v>
      </c>
      <c r="B32" s="5">
        <f>100*'11_GNIPCcurr'!B32/'4_DEFLGDP'!B32</f>
        <v>23.958391487906233</v>
      </c>
      <c r="C32" s="5">
        <f>100*'11_GNIPCcurr'!C32/'4_DEFLGDP'!C32</f>
        <v>23.676758281251843</v>
      </c>
      <c r="D32" s="5">
        <f>100*'11_GNIPCcurr'!D32/'4_DEFLGDP'!D32</f>
        <v>26.057945988965578</v>
      </c>
      <c r="E32" s="5">
        <f>100*'11_GNIPCcurr'!E32/'4_DEFLGDP'!E32</f>
        <v>15.571464492077558</v>
      </c>
      <c r="F32" s="5">
        <f>100*'11_GNIPCcurr'!F32/'4_DEFLGDP'!F32</f>
        <v>23.717661007569223</v>
      </c>
      <c r="G32" s="5">
        <f>100*'11_GNIPCcurr'!G32/'4_DEFLGDP'!G32</f>
        <v>23.273638682075102</v>
      </c>
      <c r="H32" s="5">
        <f>100*'11_GNIPCcurr'!H32/'4_DEFLGDP'!H32</f>
        <v>14.523059193574685</v>
      </c>
      <c r="I32" s="5">
        <f>100*'11_GNIPCcurr'!I32/'4_DEFLGDP'!I32</f>
        <v>14.832916069543939</v>
      </c>
      <c r="J32" s="5">
        <f>100*'11_GNIPCcurr'!J32/'4_DEFLGDP'!J32</f>
        <v>22.246883404024192</v>
      </c>
      <c r="K32" s="5">
        <f>100*'11_GNIPCcurr'!K32/'4_DEFLGDP'!K32</f>
        <v>40.759811932970479</v>
      </c>
      <c r="L32" s="5">
        <f>100*'11_GNIPCcurr'!L32/'4_DEFLGDP'!L32</f>
        <v>25.234209059664607</v>
      </c>
      <c r="M32" s="5">
        <f>100*'11_GNIPCcurr'!M32/'4_DEFLGDP'!M32</f>
        <v>10.685103611035087</v>
      </c>
      <c r="N32" s="5">
        <f>100*'11_GNIPCcurr'!N32/'4_DEFLGDP'!N32</f>
        <v>25.887576428574896</v>
      </c>
      <c r="O32" s="5">
        <f>100*'11_GNIPCcurr'!O32/'4_DEFLGDP'!O32</f>
        <v>20.893902799307092</v>
      </c>
      <c r="P32" s="5">
        <f>100*'11_GNIPCcurr'!P32/'4_DEFLGDP'!P32</f>
        <v>26.32869873348886</v>
      </c>
      <c r="Q32" s="5">
        <v>22.020032466868468</v>
      </c>
    </row>
    <row r="33" spans="1:17" x14ac:dyDescent="0.2">
      <c r="A33">
        <v>1989</v>
      </c>
      <c r="B33" s="5">
        <f>100*'11_GNIPCcurr'!B33/'4_DEFLGDP'!B33</f>
        <v>24.802715555653737</v>
      </c>
      <c r="C33" s="5">
        <f>100*'11_GNIPCcurr'!C33/'4_DEFLGDP'!C33</f>
        <v>24.335870750295438</v>
      </c>
      <c r="D33" s="5">
        <f>100*'11_GNIPCcurr'!D33/'4_DEFLGDP'!D33</f>
        <v>26.838783723491908</v>
      </c>
      <c r="E33" s="5">
        <f>100*'11_GNIPCcurr'!E33/'4_DEFLGDP'!E33</f>
        <v>16.32447666173282</v>
      </c>
      <c r="F33" s="5">
        <f>100*'11_GNIPCcurr'!F33/'4_DEFLGDP'!F33</f>
        <v>24.653751152404006</v>
      </c>
      <c r="G33" s="5">
        <f>100*'11_GNIPCcurr'!G33/'4_DEFLGDP'!G33</f>
        <v>24.073755191509775</v>
      </c>
      <c r="H33" s="5">
        <f>100*'11_GNIPCcurr'!H33/'4_DEFLGDP'!H33</f>
        <v>14.984412536607316</v>
      </c>
      <c r="I33" s="5">
        <f>100*'11_GNIPCcurr'!I33/'4_DEFLGDP'!I33</f>
        <v>15.661837729133177</v>
      </c>
      <c r="J33" s="5">
        <f>100*'11_GNIPCcurr'!J33/'4_DEFLGDP'!J33</f>
        <v>22.883404177309863</v>
      </c>
      <c r="K33" s="5">
        <f>100*'11_GNIPCcurr'!K33/'4_DEFLGDP'!K33</f>
        <v>43.86315398338791</v>
      </c>
      <c r="L33" s="5">
        <f>100*'11_GNIPCcurr'!L33/'4_DEFLGDP'!L33</f>
        <v>26.254157148294723</v>
      </c>
      <c r="M33" s="5">
        <f>100*'11_GNIPCcurr'!M33/'4_DEFLGDP'!M33</f>
        <v>11.490587741612138</v>
      </c>
      <c r="N33" s="5">
        <f>100*'11_GNIPCcurr'!N33/'4_DEFLGDP'!N33</f>
        <v>27.196020719187903</v>
      </c>
      <c r="O33" s="5">
        <f>100*'11_GNIPCcurr'!O33/'4_DEFLGDP'!O33</f>
        <v>21.332540571696065</v>
      </c>
      <c r="P33" s="5">
        <f>100*'11_GNIPCcurr'!P33/'4_DEFLGDP'!P33</f>
        <v>26.731301673006961</v>
      </c>
      <c r="Q33" s="5">
        <v>22.786466351484322</v>
      </c>
    </row>
    <row r="34" spans="1:17" x14ac:dyDescent="0.2">
      <c r="A34">
        <v>1990</v>
      </c>
      <c r="B34" s="5">
        <f>100*'11_GNIPCcurr'!B34/'4_DEFLGDP'!B34</f>
        <v>25.703979943263025</v>
      </c>
      <c r="C34" s="5">
        <f>100*'11_GNIPCcurr'!C34/'4_DEFLGDP'!C34</f>
        <v>25.059361655931365</v>
      </c>
      <c r="D34" s="5">
        <f>100*'11_GNIPCcurr'!D34/'4_DEFLGDP'!D34</f>
        <v>27.715335311932616</v>
      </c>
      <c r="E34" s="5">
        <f>100*'11_GNIPCcurr'!E34/'4_DEFLGDP'!E34</f>
        <v>16.91691079028115</v>
      </c>
      <c r="F34" s="5">
        <f>100*'11_GNIPCcurr'!F34/'4_DEFLGDP'!F34</f>
        <v>24.605017405027137</v>
      </c>
      <c r="G34" s="5">
        <f>100*'11_GNIPCcurr'!G34/'4_DEFLGDP'!G34</f>
        <v>24.6340387707397</v>
      </c>
      <c r="H34" s="5">
        <f>100*'11_GNIPCcurr'!H34/'4_DEFLGDP'!H34</f>
        <v>14.975691262268406</v>
      </c>
      <c r="I34" s="5">
        <f>100*'11_GNIPCcurr'!I34/'4_DEFLGDP'!I34</f>
        <v>17.054451256898663</v>
      </c>
      <c r="J34" s="5">
        <f>100*'11_GNIPCcurr'!J34/'4_DEFLGDP'!J34</f>
        <v>23.161038385121643</v>
      </c>
      <c r="K34" s="5">
        <f>100*'11_GNIPCcurr'!K34/'4_DEFLGDP'!K34</f>
        <v>46.392879790042073</v>
      </c>
      <c r="L34" s="5">
        <f>100*'11_GNIPCcurr'!L34/'4_DEFLGDP'!L34</f>
        <v>26.777039768913557</v>
      </c>
      <c r="M34" s="5">
        <f>100*'11_GNIPCcurr'!M34/'4_DEFLGDP'!M34</f>
        <v>12.500966972128037</v>
      </c>
      <c r="N34" s="5">
        <f>100*'11_GNIPCcurr'!N34/'4_DEFLGDP'!N34</f>
        <v>28.597715977796607</v>
      </c>
      <c r="O34" s="5">
        <f>100*'11_GNIPCcurr'!O34/'4_DEFLGDP'!O34</f>
        <v>21.370402709162967</v>
      </c>
      <c r="P34" s="5">
        <f>100*'11_GNIPCcurr'!P34/'4_DEFLGDP'!P34</f>
        <v>26.862503888362387</v>
      </c>
      <c r="Q34" s="5">
        <v>23.395855065556596</v>
      </c>
    </row>
    <row r="35" spans="1:17" x14ac:dyDescent="0.2">
      <c r="A35">
        <v>1991</v>
      </c>
      <c r="B35" s="5">
        <f>100*'11_GNIPCcurr'!B35/'4_DEFLGDP'!B35</f>
        <v>26.185720309109666</v>
      </c>
      <c r="C35" s="5">
        <f>100*'11_GNIPCcurr'!C35/'4_DEFLGDP'!C35</f>
        <v>25.518275495683795</v>
      </c>
      <c r="D35" s="5">
        <f>100*'11_GNIPCcurr'!D35/'4_DEFLGDP'!D35</f>
        <v>25.747984331056838</v>
      </c>
      <c r="E35" s="5">
        <f>100*'11_GNIPCcurr'!E35/'4_DEFLGDP'!E35</f>
        <v>17.285128515180713</v>
      </c>
      <c r="F35" s="5">
        <f>100*'11_GNIPCcurr'!F35/'4_DEFLGDP'!F35</f>
        <v>22.813772400628856</v>
      </c>
      <c r="G35" s="5">
        <f>100*'11_GNIPCcurr'!G35/'4_DEFLGDP'!G35</f>
        <v>24.746829505299303</v>
      </c>
      <c r="H35" s="5">
        <f>100*'11_GNIPCcurr'!H35/'4_DEFLGDP'!H35</f>
        <v>15.315993818466065</v>
      </c>
      <c r="I35" s="5">
        <f>100*'11_GNIPCcurr'!I35/'4_DEFLGDP'!I35</f>
        <v>17.35645080131151</v>
      </c>
      <c r="J35" s="5">
        <f>100*'11_GNIPCcurr'!J35/'4_DEFLGDP'!J35</f>
        <v>23.423004870265455</v>
      </c>
      <c r="K35" s="5">
        <f>100*'11_GNIPCcurr'!K35/'4_DEFLGDP'!K35</f>
        <v>50.09503102705326</v>
      </c>
      <c r="L35" s="5">
        <f>100*'11_GNIPCcurr'!L35/'4_DEFLGDP'!L35</f>
        <v>27.326073881260754</v>
      </c>
      <c r="M35" s="5">
        <f>100*'11_GNIPCcurr'!M35/'4_DEFLGDP'!M35</f>
        <v>12.967264166630965</v>
      </c>
      <c r="N35" s="5">
        <f>100*'11_GNIPCcurr'!N35/'4_DEFLGDP'!N35</f>
        <v>29.456286586146433</v>
      </c>
      <c r="O35" s="5">
        <f>100*'11_GNIPCcurr'!O35/'4_DEFLGDP'!O35</f>
        <v>21.05768187752264</v>
      </c>
      <c r="P35" s="5">
        <f>100*'11_GNIPCcurr'!P35/'4_DEFLGDP'!P35</f>
        <v>26.485536610126044</v>
      </c>
      <c r="Q35" s="5">
        <v>23.781798988152829</v>
      </c>
    </row>
    <row r="36" spans="1:17" x14ac:dyDescent="0.2">
      <c r="A36">
        <v>1992</v>
      </c>
      <c r="B36" s="5">
        <f>100*'11_GNIPCcurr'!B36/'4_DEFLGDP'!B36</f>
        <v>26.526623470650147</v>
      </c>
      <c r="C36" s="5">
        <f>100*'11_GNIPCcurr'!C36/'4_DEFLGDP'!C36</f>
        <v>25.796798018171604</v>
      </c>
      <c r="D36" s="5">
        <f>100*'11_GNIPCcurr'!D36/'4_DEFLGDP'!D36</f>
        <v>26.044278714716061</v>
      </c>
      <c r="E36" s="5">
        <f>100*'11_GNIPCcurr'!E36/'4_DEFLGDP'!E36</f>
        <v>17.328813025524255</v>
      </c>
      <c r="F36" s="5">
        <f>100*'11_GNIPCcurr'!F36/'4_DEFLGDP'!F36</f>
        <v>21.671528042631643</v>
      </c>
      <c r="G36" s="5">
        <f>100*'11_GNIPCcurr'!G36/'4_DEFLGDP'!G36</f>
        <v>25.050215681367359</v>
      </c>
      <c r="H36" s="5">
        <f>100*'11_GNIPCcurr'!H36/'4_DEFLGDP'!H36</f>
        <v>15.325726695223974</v>
      </c>
      <c r="I36" s="5">
        <f>100*'11_GNIPCcurr'!I36/'4_DEFLGDP'!I36</f>
        <v>17.592205124325663</v>
      </c>
      <c r="J36" s="5">
        <f>100*'11_GNIPCcurr'!J36/'4_DEFLGDP'!J36</f>
        <v>23.51809779912633</v>
      </c>
      <c r="K36" s="5">
        <f>100*'11_GNIPCcurr'!K36/'4_DEFLGDP'!K36</f>
        <v>50.052650716782352</v>
      </c>
      <c r="L36" s="5">
        <f>100*'11_GNIPCcurr'!L36/'4_DEFLGDP'!L36</f>
        <v>27.47413176412838</v>
      </c>
      <c r="M36" s="5">
        <f>100*'11_GNIPCcurr'!M36/'4_DEFLGDP'!M36</f>
        <v>13.449495799146197</v>
      </c>
      <c r="N36" s="5">
        <f>100*'11_GNIPCcurr'!N36/'4_DEFLGDP'!N36</f>
        <v>29.654049233283789</v>
      </c>
      <c r="O36" s="5">
        <f>100*'11_GNIPCcurr'!O36/'4_DEFLGDP'!O36</f>
        <v>21.224226914977216</v>
      </c>
      <c r="P36" s="5">
        <f>100*'11_GNIPCcurr'!P36/'4_DEFLGDP'!P36</f>
        <v>26.972577038746202</v>
      </c>
      <c r="Q36" s="5">
        <v>24.03550243974319</v>
      </c>
    </row>
    <row r="37" spans="1:17" x14ac:dyDescent="0.2">
      <c r="A37">
        <v>1993</v>
      </c>
      <c r="B37" s="5">
        <f>100*'11_GNIPCcurr'!B37/'4_DEFLGDP'!B37</f>
        <v>26.455238382324318</v>
      </c>
      <c r="C37" s="5">
        <f>100*'11_GNIPCcurr'!C37/'4_DEFLGDP'!C37</f>
        <v>25.700300877414939</v>
      </c>
      <c r="D37" s="5">
        <f>100*'11_GNIPCcurr'!D37/'4_DEFLGDP'!D37</f>
        <v>25.584094092276622</v>
      </c>
      <c r="E37" s="5">
        <f>100*'11_GNIPCcurr'!E37/'4_DEFLGDP'!E37</f>
        <v>17.117511205198813</v>
      </c>
      <c r="F37" s="5">
        <f>100*'11_GNIPCcurr'!F37/'4_DEFLGDP'!F37</f>
        <v>21.247713754400714</v>
      </c>
      <c r="G37" s="5">
        <f>100*'11_GNIPCcurr'!G37/'4_DEFLGDP'!G37</f>
        <v>24.807722971704184</v>
      </c>
      <c r="H37" s="5">
        <f>100*'11_GNIPCcurr'!H37/'4_DEFLGDP'!H37</f>
        <v>14.897230257980167</v>
      </c>
      <c r="I37" s="5">
        <f>100*'11_GNIPCcurr'!I37/'4_DEFLGDP'!I37</f>
        <v>18.07340624478331</v>
      </c>
      <c r="J37" s="5">
        <f>100*'11_GNIPCcurr'!J37/'4_DEFLGDP'!J37</f>
        <v>23.338067079266501</v>
      </c>
      <c r="K37" s="5">
        <f>100*'11_GNIPCcurr'!K37/'4_DEFLGDP'!K37</f>
        <v>50.45040542296482</v>
      </c>
      <c r="L37" s="5">
        <f>100*'11_GNIPCcurr'!L37/'4_DEFLGDP'!L37</f>
        <v>27.822524521742803</v>
      </c>
      <c r="M37" s="5">
        <f>100*'11_GNIPCcurr'!M37/'4_DEFLGDP'!M37</f>
        <v>13.337785195490424</v>
      </c>
      <c r="N37" s="5">
        <f>100*'11_GNIPCcurr'!N37/'4_DEFLGDP'!N37</f>
        <v>29.624981700009982</v>
      </c>
      <c r="O37" s="5">
        <f>100*'11_GNIPCcurr'!O37/'4_DEFLGDP'!O37</f>
        <v>21.674443750853261</v>
      </c>
      <c r="P37" s="5">
        <f>100*'11_GNIPCcurr'!P37/'4_DEFLGDP'!P37</f>
        <v>27.213834893176426</v>
      </c>
      <c r="Q37" s="5">
        <v>22.053035561020366</v>
      </c>
    </row>
    <row r="38" spans="1:17" x14ac:dyDescent="0.2">
      <c r="A38">
        <v>1994</v>
      </c>
      <c r="B38" s="5">
        <f>100*'11_GNIPCcurr'!B38/'4_DEFLGDP'!B38</f>
        <v>26.953707016501767</v>
      </c>
      <c r="C38" s="5">
        <f>100*'11_GNIPCcurr'!C38/'4_DEFLGDP'!C38</f>
        <v>26.655790820892594</v>
      </c>
      <c r="D38" s="5">
        <f>100*'11_GNIPCcurr'!D38/'4_DEFLGDP'!D38</f>
        <v>25.990502715232815</v>
      </c>
      <c r="E38" s="5">
        <f>100*'11_GNIPCcurr'!E38/'4_DEFLGDP'!E38</f>
        <v>17.280186396287903</v>
      </c>
      <c r="F38" s="5">
        <f>100*'11_GNIPCcurr'!F38/'4_DEFLGDP'!F38</f>
        <v>22.276249433235591</v>
      </c>
      <c r="G38" s="5">
        <f>100*'11_GNIPCcurr'!G38/'4_DEFLGDP'!G38</f>
        <v>25.25900374714081</v>
      </c>
      <c r="H38" s="5">
        <f>100*'11_GNIPCcurr'!H38/'4_DEFLGDP'!H38</f>
        <v>15.162345476765084</v>
      </c>
      <c r="I38" s="5">
        <f>100*'11_GNIPCcurr'!I38/'4_DEFLGDP'!I38</f>
        <v>19.161751505871351</v>
      </c>
      <c r="J38" s="5">
        <f>100*'11_GNIPCcurr'!J38/'4_DEFLGDP'!J38</f>
        <v>23.778247539358123</v>
      </c>
      <c r="K38" s="5">
        <f>100*'11_GNIPCcurr'!K38/'4_DEFLGDP'!K38</f>
        <v>49.734358258538293</v>
      </c>
      <c r="L38" s="5">
        <f>100*'11_GNIPCcurr'!L38/'4_DEFLGDP'!L38</f>
        <v>28.668379928963521</v>
      </c>
      <c r="M38" s="5">
        <f>100*'11_GNIPCcurr'!M38/'4_DEFLGDP'!M38</f>
        <v>13.450898998279767</v>
      </c>
      <c r="N38" s="5">
        <f>100*'11_GNIPCcurr'!N38/'4_DEFLGDP'!N38</f>
        <v>29.77519794562593</v>
      </c>
      <c r="O38" s="5">
        <f>100*'11_GNIPCcurr'!O38/'4_DEFLGDP'!O38</f>
        <v>22.576942717014742</v>
      </c>
      <c r="P38" s="5">
        <f>100*'11_GNIPCcurr'!P38/'4_DEFLGDP'!P38</f>
        <v>28.030164789474348</v>
      </c>
      <c r="Q38" s="5">
        <v>23.922780958628</v>
      </c>
    </row>
    <row r="39" spans="1:17" x14ac:dyDescent="0.2">
      <c r="A39">
        <v>1995</v>
      </c>
      <c r="B39" s="5">
        <f>100*'11_GNIPCcurr'!B39/'4_DEFLGDP'!B39</f>
        <v>27.481709345949778</v>
      </c>
      <c r="C39" s="5">
        <f>100*'11_GNIPCcurr'!C39/'4_DEFLGDP'!C39</f>
        <v>27.167478257390208</v>
      </c>
      <c r="D39" s="5">
        <f>100*'11_GNIPCcurr'!D39/'4_DEFLGDP'!D39</f>
        <v>26.329761624142698</v>
      </c>
      <c r="E39" s="5">
        <f>100*'11_GNIPCcurr'!E39/'4_DEFLGDP'!E39</f>
        <v>17.845692277665734</v>
      </c>
      <c r="F39" s="5">
        <f>100*'11_GNIPCcurr'!F39/'4_DEFLGDP'!F39</f>
        <v>23.452904195604038</v>
      </c>
      <c r="G39" s="5">
        <f>100*'11_GNIPCcurr'!G39/'4_DEFLGDP'!G39</f>
        <v>25.700433097749134</v>
      </c>
      <c r="H39" s="5">
        <f>100*'11_GNIPCcurr'!H39/'4_DEFLGDP'!H39</f>
        <v>15.410179455340684</v>
      </c>
      <c r="I39" s="5">
        <f>100*'11_GNIPCcurr'!I39/'4_DEFLGDP'!I39</f>
        <v>20.51213406933368</v>
      </c>
      <c r="J39" s="5">
        <f>100*'11_GNIPCcurr'!J39/'4_DEFLGDP'!J39</f>
        <v>24.486163018138598</v>
      </c>
      <c r="K39" s="5">
        <f>100*'11_GNIPCcurr'!K39/'4_DEFLGDP'!K39</f>
        <v>51.294065311035332</v>
      </c>
      <c r="L39" s="5">
        <f>100*'11_GNIPCcurr'!L39/'4_DEFLGDP'!L39</f>
        <v>29.649153097448998</v>
      </c>
      <c r="M39" s="5">
        <f>100*'11_GNIPCcurr'!M39/'4_DEFLGDP'!M39</f>
        <v>13.760995514614953</v>
      </c>
      <c r="N39" s="5">
        <f>100*'11_GNIPCcurr'!N39/'4_DEFLGDP'!N39</f>
        <v>30.521208828870712</v>
      </c>
      <c r="O39" s="5">
        <f>100*'11_GNIPCcurr'!O39/'4_DEFLGDP'!O39</f>
        <v>23.004852662306938</v>
      </c>
      <c r="P39" s="5">
        <f>100*'11_GNIPCcurr'!P39/'4_DEFLGDP'!P39</f>
        <v>28.66253836583488</v>
      </c>
      <c r="Q39" s="5">
        <v>23.321754064322231</v>
      </c>
    </row>
    <row r="40" spans="1:17" x14ac:dyDescent="0.2">
      <c r="A40">
        <v>1996</v>
      </c>
      <c r="B40" s="5">
        <f>100*'11_GNIPCcurr'!B40/'4_DEFLGDP'!B40</f>
        <v>28.182030367568032</v>
      </c>
      <c r="C40" s="5">
        <f>100*'11_GNIPCcurr'!C40/'4_DEFLGDP'!C40</f>
        <v>27.578961796184878</v>
      </c>
      <c r="D40" s="5">
        <f>100*'11_GNIPCcurr'!D40/'4_DEFLGDP'!D40</f>
        <v>26.52163611930867</v>
      </c>
      <c r="E40" s="5">
        <f>100*'11_GNIPCcurr'!E40/'4_DEFLGDP'!E40</f>
        <v>18.184017654120126</v>
      </c>
      <c r="F40" s="5">
        <f>100*'11_GNIPCcurr'!F40/'4_DEFLGDP'!F40</f>
        <v>24.397718761973067</v>
      </c>
      <c r="G40" s="5">
        <f>100*'11_GNIPCcurr'!G40/'4_DEFLGDP'!G40</f>
        <v>26.104904556955397</v>
      </c>
      <c r="H40" s="5">
        <f>100*'11_GNIPCcurr'!H40/'4_DEFLGDP'!H40</f>
        <v>15.659531398662516</v>
      </c>
      <c r="I40" s="5">
        <f>100*'11_GNIPCcurr'!I40/'4_DEFLGDP'!I40</f>
        <v>22.062178581539488</v>
      </c>
      <c r="J40" s="5">
        <f>100*'11_GNIPCcurr'!J40/'4_DEFLGDP'!J40</f>
        <v>24.856346048429739</v>
      </c>
      <c r="K40" s="5">
        <f>100*'11_GNIPCcurr'!K40/'4_DEFLGDP'!K40</f>
        <v>50.04882038757917</v>
      </c>
      <c r="L40" s="5">
        <f>100*'11_GNIPCcurr'!L40/'4_DEFLGDP'!L40</f>
        <v>30.590475360163119</v>
      </c>
      <c r="M40" s="5">
        <f>100*'11_GNIPCcurr'!M40/'4_DEFLGDP'!M40</f>
        <v>14.128627929055144</v>
      </c>
      <c r="N40" s="5">
        <f>100*'11_GNIPCcurr'!N40/'4_DEFLGDP'!N40</f>
        <v>31.495805420020744</v>
      </c>
      <c r="O40" s="5">
        <f>100*'11_GNIPCcurr'!O40/'4_DEFLGDP'!O40</f>
        <v>23.537595629310989</v>
      </c>
      <c r="P40" s="5">
        <f>100*'11_GNIPCcurr'!P40/'4_DEFLGDP'!P40</f>
        <v>29.551666964150446</v>
      </c>
      <c r="Q40" s="5">
        <v>23.687292498167839</v>
      </c>
    </row>
    <row r="41" spans="1:17" x14ac:dyDescent="0.2">
      <c r="A41">
        <v>1997</v>
      </c>
      <c r="B41" s="5">
        <f>100*'11_GNIPCcurr'!B41/'4_DEFLGDP'!B41</f>
        <v>28.622579961714369</v>
      </c>
      <c r="C41" s="5">
        <f>100*'11_GNIPCcurr'!C41/'4_DEFLGDP'!C41</f>
        <v>28.564450674718099</v>
      </c>
      <c r="D41" s="5">
        <f>100*'11_GNIPCcurr'!D41/'4_DEFLGDP'!D41</f>
        <v>26.942161332822824</v>
      </c>
      <c r="E41" s="5">
        <f>100*'11_GNIPCcurr'!E41/'4_DEFLGDP'!E41</f>
        <v>18.784086218519775</v>
      </c>
      <c r="F41" s="5">
        <f>100*'11_GNIPCcurr'!F41/'4_DEFLGDP'!F41</f>
        <v>26.047383946359048</v>
      </c>
      <c r="G41" s="5">
        <f>100*'11_GNIPCcurr'!G41/'4_DEFLGDP'!G41</f>
        <v>26.716036221629167</v>
      </c>
      <c r="H41" s="5">
        <f>100*'11_GNIPCcurr'!H41/'4_DEFLGDP'!H41</f>
        <v>16.274151031445729</v>
      </c>
      <c r="I41" s="5">
        <f>100*'11_GNIPCcurr'!I41/'4_DEFLGDP'!I41</f>
        <v>23.819339185167653</v>
      </c>
      <c r="J41" s="5">
        <f>100*'11_GNIPCcurr'!J41/'4_DEFLGDP'!J41</f>
        <v>25.429783484501158</v>
      </c>
      <c r="K41" s="5">
        <f>100*'11_GNIPCcurr'!K41/'4_DEFLGDP'!K41</f>
        <v>52.201415342381843</v>
      </c>
      <c r="L41" s="5">
        <f>100*'11_GNIPCcurr'!L41/'4_DEFLGDP'!L41</f>
        <v>31.53377173371744</v>
      </c>
      <c r="M41" s="5">
        <f>100*'11_GNIPCcurr'!M41/'4_DEFLGDP'!M41</f>
        <v>14.579787982573173</v>
      </c>
      <c r="N41" s="5">
        <f>100*'11_GNIPCcurr'!N41/'4_DEFLGDP'!N41</f>
        <v>31.803981041087944</v>
      </c>
      <c r="O41" s="5">
        <f>100*'11_GNIPCcurr'!O41/'4_DEFLGDP'!O41</f>
        <v>24.525534852503061</v>
      </c>
      <c r="P41" s="5">
        <f>100*'11_GNIPCcurr'!P41/'4_DEFLGDP'!P41</f>
        <v>30.643319191374935</v>
      </c>
      <c r="Q41" s="5">
        <v>24.26660922120675</v>
      </c>
    </row>
    <row r="42" spans="1:17" x14ac:dyDescent="0.2">
      <c r="A42">
        <v>1998</v>
      </c>
      <c r="B42" s="5">
        <f>100*'11_GNIPCcurr'!B42/'4_DEFLGDP'!B42</f>
        <v>29.571997924315504</v>
      </c>
      <c r="C42" s="5">
        <f>100*'11_GNIPCcurr'!C42/'4_DEFLGDP'!C42</f>
        <v>29.064850619593258</v>
      </c>
      <c r="D42" s="5">
        <f>100*'11_GNIPCcurr'!D42/'4_DEFLGDP'!D42</f>
        <v>27.395306141811631</v>
      </c>
      <c r="E42" s="5">
        <f>100*'11_GNIPCcurr'!E42/'4_DEFLGDP'!E42</f>
        <v>19.49752577354133</v>
      </c>
      <c r="F42" s="5">
        <f>100*'11_GNIPCcurr'!F42/'4_DEFLGDP'!F42</f>
        <v>27.268094472858362</v>
      </c>
      <c r="G42" s="5">
        <f>100*'11_GNIPCcurr'!G42/'4_DEFLGDP'!G42</f>
        <v>27.596890533008249</v>
      </c>
      <c r="H42" s="5">
        <f>100*'11_GNIPCcurr'!H42/'4_DEFLGDP'!H42</f>
        <v>16.783400310058884</v>
      </c>
      <c r="I42" s="5">
        <f>100*'11_GNIPCcurr'!I42/'4_DEFLGDP'!I42</f>
        <v>25.369637760687301</v>
      </c>
      <c r="J42" s="5">
        <f>100*'11_GNIPCcurr'!J42/'4_DEFLGDP'!J42</f>
        <v>25.809276234907649</v>
      </c>
      <c r="K42" s="5">
        <f>100*'11_GNIPCcurr'!K42/'4_DEFLGDP'!K42</f>
        <v>56.099715364224629</v>
      </c>
      <c r="L42" s="5">
        <f>100*'11_GNIPCcurr'!L42/'4_DEFLGDP'!L42</f>
        <v>32.385964941730741</v>
      </c>
      <c r="M42" s="5">
        <f>100*'11_GNIPCcurr'!M42/'4_DEFLGDP'!M42</f>
        <v>15.177869636230715</v>
      </c>
      <c r="N42" s="5">
        <f>100*'11_GNIPCcurr'!N42/'4_DEFLGDP'!N42</f>
        <v>31.368243637401282</v>
      </c>
      <c r="O42" s="5">
        <f>100*'11_GNIPCcurr'!O42/'4_DEFLGDP'!O42</f>
        <v>25.507144119403367</v>
      </c>
      <c r="P42" s="5">
        <f>100*'11_GNIPCcurr'!P42/'4_DEFLGDP'!P42</f>
        <v>31.856613766563232</v>
      </c>
      <c r="Q42" s="5">
        <v>24.876068904096257</v>
      </c>
    </row>
    <row r="43" spans="1:17" x14ac:dyDescent="0.2">
      <c r="A43">
        <v>1999</v>
      </c>
      <c r="B43" s="5">
        <f>100*'11_GNIPCcurr'!B43/'4_DEFLGDP'!B43</f>
        <v>30.263859988016435</v>
      </c>
      <c r="C43" s="5">
        <f>100*'11_GNIPCcurr'!C43/'4_DEFLGDP'!C43</f>
        <v>30.00404228144502</v>
      </c>
      <c r="D43" s="5">
        <f>100*'11_GNIPCcurr'!D43/'4_DEFLGDP'!D43</f>
        <v>27.897848898603296</v>
      </c>
      <c r="E43" s="5">
        <f>100*'11_GNIPCcurr'!E43/'4_DEFLGDP'!E43</f>
        <v>20.301769105520737</v>
      </c>
      <c r="F43" s="5">
        <f>100*'11_GNIPCcurr'!F43/'4_DEFLGDP'!F43</f>
        <v>28.682471023738355</v>
      </c>
      <c r="G43" s="5">
        <f>100*'11_GNIPCcurr'!G43/'4_DEFLGDP'!G43</f>
        <v>28.588075321064526</v>
      </c>
      <c r="H43" s="5">
        <f>100*'11_GNIPCcurr'!H43/'4_DEFLGDP'!H43</f>
        <v>17.211478961845465</v>
      </c>
      <c r="I43" s="5">
        <f>100*'11_GNIPCcurr'!I43/'4_DEFLGDP'!I43</f>
        <v>26.876009200240926</v>
      </c>
      <c r="J43" s="5">
        <f>100*'11_GNIPCcurr'!J43/'4_DEFLGDP'!J43</f>
        <v>26.30136092132766</v>
      </c>
      <c r="K43" s="5">
        <f>100*'11_GNIPCcurr'!K43/'4_DEFLGDP'!K43</f>
        <v>55.541098846454567</v>
      </c>
      <c r="L43" s="5">
        <f>100*'11_GNIPCcurr'!L43/'4_DEFLGDP'!L43</f>
        <v>34.353813259167715</v>
      </c>
      <c r="M43" s="5">
        <f>100*'11_GNIPCcurr'!M43/'4_DEFLGDP'!M43</f>
        <v>15.680890942241536</v>
      </c>
      <c r="N43" s="5">
        <f>100*'11_GNIPCcurr'!N43/'4_DEFLGDP'!N43</f>
        <v>31.235331930496411</v>
      </c>
      <c r="O43" s="5">
        <f>100*'11_GNIPCcurr'!O43/'4_DEFLGDP'!O43</f>
        <v>25.884875010038847</v>
      </c>
      <c r="P43" s="5">
        <f>100*'11_GNIPCcurr'!P43/'4_DEFLGDP'!P43</f>
        <v>32.92857214920646</v>
      </c>
      <c r="Q43" s="5">
        <v>25.592034696150066</v>
      </c>
    </row>
    <row r="44" spans="1:17" x14ac:dyDescent="0.2">
      <c r="A44">
        <v>2000</v>
      </c>
      <c r="B44" s="5">
        <f>100*'11_GNIPCcurr'!B44/'4_DEFLGDP'!B44</f>
        <v>31.436614031577953</v>
      </c>
      <c r="C44" s="5">
        <f>100*'11_GNIPCcurr'!C44/'4_DEFLGDP'!C44</f>
        <v>31.093715059638509</v>
      </c>
      <c r="D44" s="5">
        <f>100*'11_GNIPCcurr'!D44/'4_DEFLGDP'!D44</f>
        <v>28.763874281670713</v>
      </c>
      <c r="E44" s="5">
        <f>100*'11_GNIPCcurr'!E44/'4_DEFLGDP'!E44</f>
        <v>21.321803008425274</v>
      </c>
      <c r="F44" s="5">
        <f>100*'11_GNIPCcurr'!F44/'4_DEFLGDP'!F44</f>
        <v>30.351601746684125</v>
      </c>
      <c r="G44" s="5">
        <f>100*'11_GNIPCcurr'!G44/'4_DEFLGDP'!G44</f>
        <v>29.386893577305653</v>
      </c>
      <c r="H44" s="5">
        <f>100*'11_GNIPCcurr'!H44/'4_DEFLGDP'!H44</f>
        <v>17.75538970403548</v>
      </c>
      <c r="I44" s="5">
        <f>100*'11_GNIPCcurr'!I44/'4_DEFLGDP'!I44</f>
        <v>29.022528803507722</v>
      </c>
      <c r="J44" s="5">
        <f>100*'11_GNIPCcurr'!J44/'4_DEFLGDP'!J44</f>
        <v>27.213330545641856</v>
      </c>
      <c r="K44" s="5">
        <f>100*'11_GNIPCcurr'!K44/'4_DEFLGDP'!K44</f>
        <v>58.174321434511427</v>
      </c>
      <c r="L44" s="5">
        <f>100*'11_GNIPCcurr'!L44/'4_DEFLGDP'!L44</f>
        <v>35.688187457330578</v>
      </c>
      <c r="M44" s="5">
        <f>100*'11_GNIPCcurr'!M44/'4_DEFLGDP'!M44</f>
        <v>15.934216385690252</v>
      </c>
      <c r="N44" s="5">
        <f>100*'11_GNIPCcurr'!N44/'4_DEFLGDP'!N44</f>
        <v>32.125237919037211</v>
      </c>
      <c r="O44" s="5">
        <f>100*'11_GNIPCcurr'!O44/'4_DEFLGDP'!O44</f>
        <v>26.876803615568914</v>
      </c>
      <c r="P44" s="5">
        <f>100*'11_GNIPCcurr'!P44/'4_DEFLGDP'!P44</f>
        <v>34.142216868447136</v>
      </c>
      <c r="Q44" s="5">
        <v>26.477005178722447</v>
      </c>
    </row>
    <row r="45" spans="1:17" x14ac:dyDescent="0.2">
      <c r="A45">
        <v>2001</v>
      </c>
      <c r="B45" s="5">
        <f>100*'11_GNIPCcurr'!B45/'4_DEFLGDP'!B45</f>
        <v>31.554497755558987</v>
      </c>
      <c r="C45" s="5">
        <f>100*'11_GNIPCcurr'!C45/'4_DEFLGDP'!C45</f>
        <v>31.023349847521317</v>
      </c>
      <c r="D45" s="5">
        <f>100*'11_GNIPCcurr'!D45/'4_DEFLGDP'!D45</f>
        <v>29.177713278410518</v>
      </c>
      <c r="E45" s="5">
        <f>100*'11_GNIPCcurr'!E45/'4_DEFLGDP'!E45</f>
        <v>21.907759092918059</v>
      </c>
      <c r="F45" s="5">
        <f>100*'11_GNIPCcurr'!F45/'4_DEFLGDP'!F45</f>
        <v>31.246309807523104</v>
      </c>
      <c r="G45" s="5">
        <f>100*'11_GNIPCcurr'!G45/'4_DEFLGDP'!G45</f>
        <v>29.817816859700375</v>
      </c>
      <c r="H45" s="5">
        <f>100*'11_GNIPCcurr'!H45/'4_DEFLGDP'!H45</f>
        <v>18.296315785496443</v>
      </c>
      <c r="I45" s="5">
        <f>100*'11_GNIPCcurr'!I45/'4_DEFLGDP'!I45</f>
        <v>29.489461055529361</v>
      </c>
      <c r="J45" s="5">
        <f>100*'11_GNIPCcurr'!J45/'4_DEFLGDP'!J45</f>
        <v>27.698356069827216</v>
      </c>
      <c r="K45" s="5">
        <f>100*'11_GNIPCcurr'!K45/'4_DEFLGDP'!K45</f>
        <v>61.252900294874323</v>
      </c>
      <c r="L45" s="5">
        <f>100*'11_GNIPCcurr'!L45/'4_DEFLGDP'!L45</f>
        <v>35.439685277287985</v>
      </c>
      <c r="M45" s="5">
        <f>100*'11_GNIPCcurr'!M45/'4_DEFLGDP'!M45</f>
        <v>16.11304216179461</v>
      </c>
      <c r="N45" s="5">
        <f>100*'11_GNIPCcurr'!N45/'4_DEFLGDP'!N45</f>
        <v>32.238251996047346</v>
      </c>
      <c r="O45" s="5">
        <f>100*'11_GNIPCcurr'!O45/'4_DEFLGDP'!O45</f>
        <v>27.629767065399687</v>
      </c>
      <c r="P45" s="5">
        <f>100*'11_GNIPCcurr'!P45/'4_DEFLGDP'!P45</f>
        <v>34.224695628995477</v>
      </c>
      <c r="Q45" s="5">
        <v>26.878982424019153</v>
      </c>
    </row>
    <row r="46" spans="1:17" x14ac:dyDescent="0.2">
      <c r="A46">
        <v>2002</v>
      </c>
      <c r="B46" s="5">
        <f>100*'11_GNIPCcurr'!B46/'4_DEFLGDP'!B46</f>
        <v>32.172256839261799</v>
      </c>
      <c r="C46" s="5">
        <f>100*'11_GNIPCcurr'!C46/'4_DEFLGDP'!C46</f>
        <v>31.38820366780033</v>
      </c>
      <c r="D46" s="5">
        <f>100*'11_GNIPCcurr'!D46/'4_DEFLGDP'!D46</f>
        <v>29.051030886773926</v>
      </c>
      <c r="E46" s="5">
        <f>100*'11_GNIPCcurr'!E46/'4_DEFLGDP'!E46</f>
        <v>22.169210859913818</v>
      </c>
      <c r="F46" s="5">
        <f>100*'11_GNIPCcurr'!F46/'4_DEFLGDP'!F46</f>
        <v>31.801624012709542</v>
      </c>
      <c r="G46" s="5">
        <f>100*'11_GNIPCcurr'!G46/'4_DEFLGDP'!G46</f>
        <v>29.713874575728543</v>
      </c>
      <c r="H46" s="5">
        <f>100*'11_GNIPCcurr'!H46/'4_DEFLGDP'!H46</f>
        <v>19.012822060004492</v>
      </c>
      <c r="I46" s="5">
        <f>100*'11_GNIPCcurr'!I46/'4_DEFLGDP'!I46</f>
        <v>30.132206822748358</v>
      </c>
      <c r="J46" s="5">
        <f>100*'11_GNIPCcurr'!J46/'4_DEFLGDP'!J46</f>
        <v>27.670044530781595</v>
      </c>
      <c r="K46" s="5">
        <f>100*'11_GNIPCcurr'!K46/'4_DEFLGDP'!K46</f>
        <v>60.356076923449031</v>
      </c>
      <c r="L46" s="5">
        <f>100*'11_GNIPCcurr'!L46/'4_DEFLGDP'!L46</f>
        <v>35.361949687114809</v>
      </c>
      <c r="M46" s="5">
        <f>100*'11_GNIPCcurr'!M46/'4_DEFLGDP'!M46</f>
        <v>16.190690210114649</v>
      </c>
      <c r="N46" s="5">
        <f>100*'11_GNIPCcurr'!N46/'4_DEFLGDP'!N46</f>
        <v>32.197194449600964</v>
      </c>
      <c r="O46" s="5">
        <f>100*'11_GNIPCcurr'!O46/'4_DEFLGDP'!O46</f>
        <v>28.360230664784336</v>
      </c>
      <c r="P46" s="5">
        <f>100*'11_GNIPCcurr'!P46/'4_DEFLGDP'!P46</f>
        <v>34.337481265166581</v>
      </c>
      <c r="Q46" s="5">
        <v>26.926757322482857</v>
      </c>
    </row>
    <row r="47" spans="1:17" x14ac:dyDescent="0.2">
      <c r="A47">
        <v>2003</v>
      </c>
      <c r="B47" s="5">
        <f>100*'11_GNIPCcurr'!B47/'4_DEFLGDP'!B47</f>
        <v>32.43758617470106</v>
      </c>
      <c r="C47" s="5">
        <f>100*'11_GNIPCcurr'!C47/'4_DEFLGDP'!C47</f>
        <v>31.556468917958288</v>
      </c>
      <c r="D47" s="5">
        <f>100*'11_GNIPCcurr'!D47/'4_DEFLGDP'!D47</f>
        <v>28.941291838416216</v>
      </c>
      <c r="E47" s="5">
        <f>100*'11_GNIPCcurr'!E47/'4_DEFLGDP'!E47</f>
        <v>22.52556709504746</v>
      </c>
      <c r="F47" s="5">
        <f>100*'11_GNIPCcurr'!F47/'4_DEFLGDP'!F47</f>
        <v>32.071270362595754</v>
      </c>
      <c r="G47" s="5">
        <f>100*'11_GNIPCcurr'!G47/'4_DEFLGDP'!G47</f>
        <v>29.831263603407479</v>
      </c>
      <c r="H47" s="5">
        <f>100*'11_GNIPCcurr'!H47/'4_DEFLGDP'!H47</f>
        <v>19.825019088512736</v>
      </c>
      <c r="I47" s="5">
        <f>100*'11_GNIPCcurr'!I47/'4_DEFLGDP'!I47</f>
        <v>31.381220270204643</v>
      </c>
      <c r="J47" s="5">
        <f>100*'11_GNIPCcurr'!J47/'4_DEFLGDP'!J47</f>
        <v>27.55056574261258</v>
      </c>
      <c r="K47" s="5">
        <f>100*'11_GNIPCcurr'!K47/'4_DEFLGDP'!K47</f>
        <v>57.351994080379072</v>
      </c>
      <c r="L47" s="5">
        <f>100*'11_GNIPCcurr'!L47/'4_DEFLGDP'!L47</f>
        <v>35.721791704368712</v>
      </c>
      <c r="M47" s="5">
        <f>100*'11_GNIPCcurr'!M47/'4_DEFLGDP'!M47</f>
        <v>16.059622879321243</v>
      </c>
      <c r="N47" s="5">
        <f>100*'11_GNIPCcurr'!N47/'4_DEFLGDP'!N47</f>
        <v>32.699185604704439</v>
      </c>
      <c r="O47" s="5">
        <f>100*'11_GNIPCcurr'!O47/'4_DEFLGDP'!O47</f>
        <v>29.169118265505858</v>
      </c>
      <c r="P47" s="5">
        <f>100*'11_GNIPCcurr'!P47/'4_DEFLGDP'!P47</f>
        <v>34.839476052204375</v>
      </c>
      <c r="Q47" s="5">
        <v>27.018788987753357</v>
      </c>
    </row>
    <row r="48" spans="1:17" x14ac:dyDescent="0.2">
      <c r="A48">
        <v>2004</v>
      </c>
      <c r="B48" s="5">
        <f>100*'11_GNIPCcurr'!B48/'4_DEFLGDP'!B48</f>
        <v>33.153704222011427</v>
      </c>
      <c r="C48" s="5">
        <f>100*'11_GNIPCcurr'!C48/'4_DEFLGDP'!C48</f>
        <v>32.395920442963451</v>
      </c>
      <c r="D48" s="5">
        <f>100*'11_GNIPCcurr'!D48/'4_DEFLGDP'!D48</f>
        <v>29.78847340999512</v>
      </c>
      <c r="E48" s="5">
        <f>100*'11_GNIPCcurr'!E48/'4_DEFLGDP'!E48</f>
        <v>22.854007371943254</v>
      </c>
      <c r="F48" s="5">
        <f>100*'11_GNIPCcurr'!F48/'4_DEFLGDP'!F48</f>
        <v>33.666799449067305</v>
      </c>
      <c r="G48" s="5">
        <f>100*'11_GNIPCcurr'!G48/'4_DEFLGDP'!G48</f>
        <v>30.467516832309663</v>
      </c>
      <c r="H48" s="5">
        <f>100*'11_GNIPCcurr'!H48/'4_DEFLGDP'!H48</f>
        <v>20.734014597097659</v>
      </c>
      <c r="I48" s="5">
        <f>100*'11_GNIPCcurr'!I48/'4_DEFLGDP'!I48</f>
        <v>32.901291263391393</v>
      </c>
      <c r="J48" s="5">
        <f>100*'11_GNIPCcurr'!J48/'4_DEFLGDP'!J48</f>
        <v>27.865812410427182</v>
      </c>
      <c r="K48" s="5">
        <f>100*'11_GNIPCcurr'!K48/'4_DEFLGDP'!K48</f>
        <v>62.326488636662958</v>
      </c>
      <c r="L48" s="5">
        <f>100*'11_GNIPCcurr'!L48/'4_DEFLGDP'!L48</f>
        <v>36.124403556326911</v>
      </c>
      <c r="M48" s="5">
        <f>100*'11_GNIPCcurr'!M48/'4_DEFLGDP'!M48</f>
        <v>16.271342304015068</v>
      </c>
      <c r="N48" s="5">
        <f>100*'11_GNIPCcurr'!N48/'4_DEFLGDP'!N48</f>
        <v>33.48063602433696</v>
      </c>
      <c r="O48" s="5">
        <f>100*'11_GNIPCcurr'!O48/'4_DEFLGDP'!O48</f>
        <v>29.629581113536425</v>
      </c>
      <c r="P48" s="5">
        <f>100*'11_GNIPCcurr'!P48/'4_DEFLGDP'!P48</f>
        <v>35.906418360980474</v>
      </c>
      <c r="Q48" s="5">
        <v>27.630061431681117</v>
      </c>
    </row>
    <row r="49" spans="1:17" x14ac:dyDescent="0.2">
      <c r="A49">
        <v>2005</v>
      </c>
      <c r="B49" s="5">
        <f>100*'11_GNIPCcurr'!B49/'4_DEFLGDP'!B49</f>
        <v>33.642642266378111</v>
      </c>
      <c r="C49" s="5">
        <f>100*'11_GNIPCcurr'!C49/'4_DEFLGDP'!C49</f>
        <v>32.842269134048514</v>
      </c>
      <c r="D49" s="5">
        <f>100*'11_GNIPCcurr'!D49/'4_DEFLGDP'!D49</f>
        <v>30.098251844283542</v>
      </c>
      <c r="E49" s="5">
        <f>100*'11_GNIPCcurr'!E49/'4_DEFLGDP'!E49</f>
        <v>23.144732569813968</v>
      </c>
      <c r="F49" s="5">
        <f>100*'11_GNIPCcurr'!F49/'4_DEFLGDP'!F49</f>
        <v>34.38704004444925</v>
      </c>
      <c r="G49" s="5">
        <f>100*'11_GNIPCcurr'!G49/'4_DEFLGDP'!G49</f>
        <v>30.841754288426579</v>
      </c>
      <c r="H49" s="5">
        <f>100*'11_GNIPCcurr'!H49/'4_DEFLGDP'!H49</f>
        <v>20.657270757809982</v>
      </c>
      <c r="I49" s="5">
        <f>100*'11_GNIPCcurr'!I49/'4_DEFLGDP'!I49</f>
        <v>34.105594477318178</v>
      </c>
      <c r="J49" s="5">
        <f>100*'11_GNIPCcurr'!J49/'4_DEFLGDP'!J49</f>
        <v>28.052591140775586</v>
      </c>
      <c r="K49" s="5">
        <f>100*'11_GNIPCcurr'!K49/'4_DEFLGDP'!K49</f>
        <v>63.785566620103921</v>
      </c>
      <c r="L49" s="5">
        <f>100*'11_GNIPCcurr'!L49/'4_DEFLGDP'!L49</f>
        <v>36.06679896780642</v>
      </c>
      <c r="M49" s="5">
        <f>100*'11_GNIPCcurr'!M49/'4_DEFLGDP'!M49</f>
        <v>16.358791067081093</v>
      </c>
      <c r="N49" s="5">
        <f>100*'11_GNIPCcurr'!N49/'4_DEFLGDP'!N49</f>
        <v>34.10129272720809</v>
      </c>
      <c r="O49" s="5">
        <f>100*'11_GNIPCcurr'!O49/'4_DEFLGDP'!O49</f>
        <v>30.42210539214501</v>
      </c>
      <c r="P49" s="5">
        <f>100*'11_GNIPCcurr'!P49/'4_DEFLGDP'!P49</f>
        <v>36.897856651186579</v>
      </c>
      <c r="Q49" s="5">
        <v>27.930118550908098</v>
      </c>
    </row>
    <row r="50" spans="1:17" x14ac:dyDescent="0.2">
      <c r="A50">
        <v>2006</v>
      </c>
      <c r="B50" s="5">
        <f>100*'11_GNIPCcurr'!B50/'4_DEFLGDP'!B50</f>
        <v>34.779569607754823</v>
      </c>
      <c r="C50" s="5">
        <f>100*'11_GNIPCcurr'!C50/'4_DEFLGDP'!C50</f>
        <v>33.505826602856388</v>
      </c>
      <c r="D50" s="5">
        <f>100*'11_GNIPCcurr'!D50/'4_DEFLGDP'!D50</f>
        <v>31.53360773443978</v>
      </c>
      <c r="E50" s="5">
        <f>100*'11_GNIPCcurr'!E50/'4_DEFLGDP'!E50</f>
        <v>23.660488940596366</v>
      </c>
      <c r="F50" s="5">
        <f>100*'11_GNIPCcurr'!F50/'4_DEFLGDP'!F50</f>
        <v>35.829654572967144</v>
      </c>
      <c r="G50" s="5">
        <f>100*'11_GNIPCcurr'!G50/'4_DEFLGDP'!G50</f>
        <v>31.467095560415306</v>
      </c>
      <c r="H50" s="5">
        <f>100*'11_GNIPCcurr'!H50/'4_DEFLGDP'!H50</f>
        <v>21.620561781717079</v>
      </c>
      <c r="I50" s="5">
        <f>100*'11_GNIPCcurr'!I50/'4_DEFLGDP'!I50</f>
        <v>35.349625334057926</v>
      </c>
      <c r="J50" s="5">
        <f>100*'11_GNIPCcurr'!J50/'4_DEFLGDP'!J50</f>
        <v>28.566685519313044</v>
      </c>
      <c r="K50" s="5">
        <f>100*'11_GNIPCcurr'!K50/'4_DEFLGDP'!K50</f>
        <v>54.799574155930578</v>
      </c>
      <c r="L50" s="5">
        <f>100*'11_GNIPCcurr'!L50/'4_DEFLGDP'!L50</f>
        <v>38.071083190025774</v>
      </c>
      <c r="M50" s="5">
        <f>100*'11_GNIPCcurr'!M50/'4_DEFLGDP'!M50</f>
        <v>16.307170252543624</v>
      </c>
      <c r="N50" s="5">
        <f>100*'11_GNIPCcurr'!N50/'4_DEFLGDP'!N50</f>
        <v>34.711959980805567</v>
      </c>
      <c r="O50" s="5">
        <f>100*'11_GNIPCcurr'!O50/'4_DEFLGDP'!O50</f>
        <v>30.601018266769508</v>
      </c>
      <c r="P50" s="5">
        <f>100*'11_GNIPCcurr'!P50/'4_DEFLGDP'!P50</f>
        <v>37.908479862385562</v>
      </c>
      <c r="Q50" s="5">
        <v>28.803669278916683</v>
      </c>
    </row>
    <row r="51" spans="1:17" x14ac:dyDescent="0.2">
      <c r="A51">
        <v>2007</v>
      </c>
      <c r="B51" s="5">
        <f>100*'11_GNIPCcurr'!B51/'4_DEFLGDP'!B51</f>
        <v>35.837526397784494</v>
      </c>
      <c r="C51" s="5">
        <f>100*'11_GNIPCcurr'!C51/'4_DEFLGDP'!C51</f>
        <v>34.391866888319171</v>
      </c>
      <c r="D51" s="5">
        <f>100*'11_GNIPCcurr'!D51/'4_DEFLGDP'!D51</f>
        <v>32.553792372104326</v>
      </c>
      <c r="E51" s="5">
        <f>100*'11_GNIPCcurr'!E51/'4_DEFLGDP'!E51</f>
        <v>23.911207937543459</v>
      </c>
      <c r="F51" s="5">
        <f>100*'11_GNIPCcurr'!F51/'4_DEFLGDP'!F51</f>
        <v>37.295310352925014</v>
      </c>
      <c r="G51" s="5">
        <f>100*'11_GNIPCcurr'!G51/'4_DEFLGDP'!G51</f>
        <v>32.027167651121282</v>
      </c>
      <c r="H51" s="5">
        <f>100*'11_GNIPCcurr'!H51/'4_DEFLGDP'!H51</f>
        <v>22.10798490810242</v>
      </c>
      <c r="I51" s="5">
        <f>100*'11_GNIPCcurr'!I51/'4_DEFLGDP'!I51</f>
        <v>35.614646123752046</v>
      </c>
      <c r="J51" s="5">
        <f>100*'11_GNIPCcurr'!J51/'4_DEFLGDP'!J51</f>
        <v>28.72183903844472</v>
      </c>
      <c r="K51" s="5">
        <f>100*'11_GNIPCcurr'!K51/'4_DEFLGDP'!K51</f>
        <v>63.296579049999011</v>
      </c>
      <c r="L51" s="5">
        <f>100*'11_GNIPCcurr'!L51/'4_DEFLGDP'!L51</f>
        <v>39.099283328184903</v>
      </c>
      <c r="M51" s="5">
        <f>100*'11_GNIPCcurr'!M51/'4_DEFLGDP'!M51</f>
        <v>16.678851839214023</v>
      </c>
      <c r="N51" s="5">
        <f>100*'11_GNIPCcurr'!N51/'4_DEFLGDP'!N51</f>
        <v>35.398041105842502</v>
      </c>
      <c r="O51" s="5">
        <f>100*'11_GNIPCcurr'!O51/'4_DEFLGDP'!O51</f>
        <v>30.950171577801076</v>
      </c>
      <c r="P51" s="5">
        <f>100*'11_GNIPCcurr'!P51/'4_DEFLGDP'!P51</f>
        <v>37.786252220922812</v>
      </c>
      <c r="Q51" s="5">
        <v>29.430970578650349</v>
      </c>
    </row>
    <row r="52" spans="1:17" x14ac:dyDescent="0.2">
      <c r="A52">
        <v>2008</v>
      </c>
      <c r="B52" s="5">
        <f>100*'11_GNIPCcurr'!B52/'4_DEFLGDP'!B52</f>
        <v>36.584982538814621</v>
      </c>
      <c r="C52" s="5">
        <f>100*'11_GNIPCcurr'!C52/'4_DEFLGDP'!C52</f>
        <v>34.739760180359042</v>
      </c>
      <c r="D52" s="5">
        <f>100*'11_GNIPCcurr'!D52/'4_DEFLGDP'!D52</f>
        <v>32.834288080327568</v>
      </c>
      <c r="E52" s="5">
        <f>100*'11_GNIPCcurr'!E52/'4_DEFLGDP'!E52</f>
        <v>23.720838230103677</v>
      </c>
      <c r="F52" s="5">
        <f>100*'11_GNIPCcurr'!F52/'4_DEFLGDP'!F52</f>
        <v>37.341455081752137</v>
      </c>
      <c r="G52" s="5">
        <f>100*'11_GNIPCcurr'!G52/'4_DEFLGDP'!G52</f>
        <v>31.990312495807867</v>
      </c>
      <c r="H52" s="5">
        <f>100*'11_GNIPCcurr'!H52/'4_DEFLGDP'!H52</f>
        <v>21.884801659152028</v>
      </c>
      <c r="I52" s="5">
        <f>100*'11_GNIPCcurr'!I52/'4_DEFLGDP'!I52</f>
        <v>33.371135976897833</v>
      </c>
      <c r="J52" s="5">
        <f>100*'11_GNIPCcurr'!J52/'4_DEFLGDP'!J52</f>
        <v>27.922093583412735</v>
      </c>
      <c r="K52" s="5">
        <f>100*'11_GNIPCcurr'!K52/'4_DEFLGDP'!K52</f>
        <v>61.254345839973482</v>
      </c>
      <c r="L52" s="5">
        <f>100*'11_GNIPCcurr'!L52/'4_DEFLGDP'!L52</f>
        <v>38.689902926371303</v>
      </c>
      <c r="M52" s="5">
        <f>100*'11_GNIPCcurr'!M52/'4_DEFLGDP'!M52</f>
        <v>16.566544609718029</v>
      </c>
      <c r="N52" s="5">
        <f>100*'11_GNIPCcurr'!N52/'4_DEFLGDP'!N52</f>
        <v>34.868807912753638</v>
      </c>
      <c r="O52" s="5">
        <f>100*'11_GNIPCcurr'!O52/'4_DEFLGDP'!O52</f>
        <v>30.449914088787335</v>
      </c>
      <c r="P52" s="5">
        <f>100*'11_GNIPCcurr'!P52/'4_DEFLGDP'!P52</f>
        <v>37.076112999329432</v>
      </c>
      <c r="Q52" s="5">
        <v>29.302251999089847</v>
      </c>
    </row>
    <row r="53" spans="1:17" x14ac:dyDescent="0.2">
      <c r="A53">
        <v>2009</v>
      </c>
      <c r="B53" s="5">
        <f>100*'11_GNIPCcurr'!B53/'4_DEFLGDP'!B53</f>
        <v>34.817908229734371</v>
      </c>
      <c r="C53" s="5">
        <f>100*'11_GNIPCcurr'!C53/'4_DEFLGDP'!C53</f>
        <v>32.955424566527263</v>
      </c>
      <c r="D53" s="5">
        <f>100*'11_GNIPCcurr'!D53/'4_DEFLGDP'!D53</f>
        <v>31.492556036921233</v>
      </c>
      <c r="E53" s="5">
        <f>100*'11_GNIPCcurr'!E53/'4_DEFLGDP'!E53</f>
        <v>22.881477363129907</v>
      </c>
      <c r="F53" s="5">
        <f>100*'11_GNIPCcurr'!F53/'4_DEFLGDP'!F53</f>
        <v>34.462743278471137</v>
      </c>
      <c r="G53" s="5">
        <f>100*'11_GNIPCcurr'!G53/'4_DEFLGDP'!G53</f>
        <v>30.948926067655659</v>
      </c>
      <c r="H53" s="5">
        <f>100*'11_GNIPCcurr'!H53/'4_DEFLGDP'!H53</f>
        <v>21.051970825331416</v>
      </c>
      <c r="I53" s="5">
        <f>100*'11_GNIPCcurr'!I53/'4_DEFLGDP'!I53</f>
        <v>30.306144509068282</v>
      </c>
      <c r="J53" s="5">
        <f>100*'11_GNIPCcurr'!J53/'4_DEFLGDP'!J53</f>
        <v>26.468302751769432</v>
      </c>
      <c r="K53" s="5">
        <f>100*'11_GNIPCcurr'!K53/'4_DEFLGDP'!K53</f>
        <v>51.23019281027608</v>
      </c>
      <c r="L53" s="5">
        <f>100*'11_GNIPCcurr'!L53/'4_DEFLGDP'!L53</f>
        <v>37.782006936611097</v>
      </c>
      <c r="M53" s="5">
        <f>100*'11_GNIPCcurr'!M53/'4_DEFLGDP'!M53</f>
        <v>16.096575645523945</v>
      </c>
      <c r="N53" s="5">
        <f>100*'11_GNIPCcurr'!N53/'4_DEFLGDP'!N53</f>
        <v>32.919498307974862</v>
      </c>
      <c r="O53" s="5">
        <f>100*'11_GNIPCcurr'!O53/'4_DEFLGDP'!O53</f>
        <v>29.002927139972861</v>
      </c>
      <c r="P53" s="5">
        <f>100*'11_GNIPCcurr'!P53/'4_DEFLGDP'!P53</f>
        <v>35.76236342812264</v>
      </c>
      <c r="Q53" s="5">
        <v>28.072690933506454</v>
      </c>
    </row>
    <row r="54" spans="1:17" x14ac:dyDescent="0.2">
      <c r="A54">
        <v>2010</v>
      </c>
      <c r="B54" s="5">
        <f>100*'11_GNIPCcurr'!B54/'4_DEFLGDP'!B54</f>
        <v>35.685839999999999</v>
      </c>
      <c r="C54" s="5">
        <f>100*'11_GNIPCcurr'!C54/'4_DEFLGDP'!C54</f>
        <v>34.563890000000001</v>
      </c>
      <c r="D54" s="5">
        <f>100*'11_GNIPCcurr'!D54/'4_DEFLGDP'!D54</f>
        <v>32.769820000000003</v>
      </c>
      <c r="E54" s="5">
        <f>100*'11_GNIPCcurr'!E54/'4_DEFLGDP'!E54</f>
        <v>22.889240000000001</v>
      </c>
      <c r="F54" s="5">
        <f>100*'11_GNIPCcurr'!F54/'4_DEFLGDP'!F54</f>
        <v>35.357239999999997</v>
      </c>
      <c r="G54" s="5">
        <f>100*'11_GNIPCcurr'!G54/'4_DEFLGDP'!G54</f>
        <v>31.402000000000001</v>
      </c>
      <c r="H54" s="5">
        <f>100*'11_GNIPCcurr'!H54/'4_DEFLGDP'!H54</f>
        <v>19.907699999999998</v>
      </c>
      <c r="I54" s="5">
        <f>100*'11_GNIPCcurr'!I54/'4_DEFLGDP'!I54</f>
        <v>30.819180000000003</v>
      </c>
      <c r="J54" s="5">
        <f>100*'11_GNIPCcurr'!J54/'4_DEFLGDP'!J54</f>
        <v>26.764600000000002</v>
      </c>
      <c r="K54" s="5">
        <f>100*'11_GNIPCcurr'!K54/'4_DEFLGDP'!K54</f>
        <v>57.096980000000002</v>
      </c>
      <c r="L54" s="5">
        <f>100*'11_GNIPCcurr'!L54/'4_DEFLGDP'!L54</f>
        <v>38.583390000000001</v>
      </c>
      <c r="M54" s="5">
        <f>100*'11_GNIPCcurr'!M54/'4_DEFLGDP'!M54</f>
        <v>16.445360000000001</v>
      </c>
      <c r="N54" s="5">
        <f>100*'11_GNIPCcurr'!N54/'4_DEFLGDP'!N54</f>
        <v>34.34984</v>
      </c>
      <c r="O54" s="5">
        <f>100*'11_GNIPCcurr'!O54/'4_DEFLGDP'!O54</f>
        <v>29.50592</v>
      </c>
      <c r="P54" s="5">
        <f>100*'11_GNIPCcurr'!P54/'4_DEFLGDP'!P54</f>
        <v>36.831589999999998</v>
      </c>
      <c r="Q54" s="5">
        <v>28.651070000000001</v>
      </c>
    </row>
    <row r="55" spans="1:17" x14ac:dyDescent="0.2">
      <c r="A55">
        <v>2011</v>
      </c>
      <c r="B55" s="5">
        <f>100*'11_GNIPCcurr'!B55/'4_DEFLGDP'!B55</f>
        <v>36.42734740634468</v>
      </c>
      <c r="C55" s="5">
        <f>100*'11_GNIPCcurr'!C55/'4_DEFLGDP'!C55</f>
        <v>34.147157718398233</v>
      </c>
      <c r="D55" s="5">
        <f>100*'11_GNIPCcurr'!D55/'4_DEFLGDP'!D55</f>
        <v>34.157343527880393</v>
      </c>
      <c r="E55" s="5">
        <f>100*'11_GNIPCcurr'!E55/'4_DEFLGDP'!E55</f>
        <v>22.500422032744712</v>
      </c>
      <c r="F55" s="5">
        <f>100*'11_GNIPCcurr'!F55/'4_DEFLGDP'!F55</f>
        <v>35.777432625917328</v>
      </c>
      <c r="G55" s="5">
        <f>100*'11_GNIPCcurr'!G55/'4_DEFLGDP'!G55</f>
        <v>32.041142655914427</v>
      </c>
      <c r="H55" s="5">
        <f>100*'11_GNIPCcurr'!H55/'4_DEFLGDP'!H55</f>
        <v>17.990233584926752</v>
      </c>
      <c r="I55" s="5">
        <f>100*'11_GNIPCcurr'!I55/'4_DEFLGDP'!I55</f>
        <v>30.817649205391181</v>
      </c>
      <c r="J55" s="5">
        <f>100*'11_GNIPCcurr'!J55/'4_DEFLGDP'!J55</f>
        <v>26.798375098702781</v>
      </c>
      <c r="K55" s="5">
        <f>100*'11_GNIPCcurr'!K55/'4_DEFLGDP'!K55</f>
        <v>54.762591194343884</v>
      </c>
      <c r="L55" s="5">
        <f>100*'11_GNIPCcurr'!L55/'4_DEFLGDP'!L55</f>
        <v>39.428705444475248</v>
      </c>
      <c r="M55" s="5">
        <f>100*'11_GNIPCcurr'!M55/'4_DEFLGDP'!M55</f>
        <v>16.408974048749617</v>
      </c>
      <c r="N55" s="5">
        <f>100*'11_GNIPCcurr'!N55/'4_DEFLGDP'!N55</f>
        <v>34.406088052286414</v>
      </c>
      <c r="O55" s="5">
        <f>100*'11_GNIPCcurr'!O55/'4_DEFLGDP'!O55</f>
        <v>29.840055464714489</v>
      </c>
      <c r="P55" s="5">
        <f>100*'11_GNIPCcurr'!P55/'4_DEFLGDP'!P55</f>
        <v>37.481891832546836</v>
      </c>
      <c r="Q55" s="5">
        <v>29.076350515066732</v>
      </c>
    </row>
    <row r="56" spans="1:17" x14ac:dyDescent="0.2">
      <c r="A56">
        <v>2012</v>
      </c>
      <c r="B56" s="5">
        <f>100*'11_GNIPCcurr'!B56/'4_DEFLGDP'!B56</f>
        <v>36.424832621186304</v>
      </c>
      <c r="C56" s="5">
        <f>100*'11_GNIPCcurr'!C56/'4_DEFLGDP'!C56</f>
        <v>34.482742243908326</v>
      </c>
      <c r="D56" s="5">
        <f>100*'11_GNIPCcurr'!D56/'4_DEFLGDP'!D56</f>
        <v>34.201371225351686</v>
      </c>
      <c r="E56" s="5">
        <f>100*'11_GNIPCcurr'!E56/'4_DEFLGDP'!E56</f>
        <v>22.056219142287851</v>
      </c>
      <c r="F56" s="5">
        <f>100*'11_GNIPCcurr'!F56/'4_DEFLGDP'!F56</f>
        <v>35.123858544048396</v>
      </c>
      <c r="G56" s="5">
        <f>100*'11_GNIPCcurr'!G56/'4_DEFLGDP'!G56</f>
        <v>31.837246098624568</v>
      </c>
      <c r="H56" s="5">
        <f>100*'11_GNIPCcurr'!H56/'4_DEFLGDP'!H56</f>
        <v>17.35238033599116</v>
      </c>
      <c r="I56" s="5">
        <f>100*'11_GNIPCcurr'!I56/'4_DEFLGDP'!I56</f>
        <v>30.561888947338961</v>
      </c>
      <c r="J56" s="5">
        <f>100*'11_GNIPCcurr'!J56/'4_DEFLGDP'!J56</f>
        <v>25.954679683543919</v>
      </c>
      <c r="K56" s="5">
        <f>100*'11_GNIPCcurr'!K56/'4_DEFLGDP'!K56</f>
        <v>53.707698912336006</v>
      </c>
      <c r="L56" s="5">
        <f>100*'11_GNIPCcurr'!L56/'4_DEFLGDP'!L56</f>
        <v>38.998052650431802</v>
      </c>
      <c r="M56" s="5">
        <f>100*'11_GNIPCcurr'!M56/'4_DEFLGDP'!M56</f>
        <v>15.731955885764176</v>
      </c>
      <c r="N56" s="5">
        <f>100*'11_GNIPCcurr'!N56/'4_DEFLGDP'!N56</f>
        <v>34.88961379731785</v>
      </c>
      <c r="O56" s="5">
        <f>100*'11_GNIPCcurr'!O56/'4_DEFLGDP'!O56</f>
        <v>29.638804775250566</v>
      </c>
      <c r="P56" s="5">
        <f>100*'11_GNIPCcurr'!P56/'4_DEFLGDP'!P56</f>
        <v>38.443929372203655</v>
      </c>
      <c r="Q56" s="5">
        <v>28.790594814490941</v>
      </c>
    </row>
    <row r="57" spans="1:17" x14ac:dyDescent="0.2">
      <c r="A57">
        <v>2013</v>
      </c>
      <c r="B57" s="5">
        <f>100*'11_GNIPCcurr'!B57/'4_DEFLGDP'!B57</f>
        <v>36.276340518562989</v>
      </c>
      <c r="C57" s="5">
        <f>100*'11_GNIPCcurr'!C57/'4_DEFLGDP'!C57</f>
        <v>34.107006179265575</v>
      </c>
      <c r="D57" s="5">
        <f>100*'11_GNIPCcurr'!D57/'4_DEFLGDP'!D57</f>
        <v>34.246810221674991</v>
      </c>
      <c r="E57" s="5">
        <f>100*'11_GNIPCcurr'!E57/'4_DEFLGDP'!E57</f>
        <v>21.801140575644787</v>
      </c>
      <c r="F57" s="5">
        <f>100*'11_GNIPCcurr'!F57/'4_DEFLGDP'!F57</f>
        <v>34.635342479725651</v>
      </c>
      <c r="G57" s="5">
        <f>100*'11_GNIPCcurr'!G57/'4_DEFLGDP'!G57</f>
        <v>31.872420930241024</v>
      </c>
      <c r="H57" s="5">
        <f>100*'11_GNIPCcurr'!H57/'4_DEFLGDP'!H57</f>
        <v>16.7803839963467</v>
      </c>
      <c r="I57" s="5">
        <f>100*'11_GNIPCcurr'!I57/'4_DEFLGDP'!I57</f>
        <v>32.260396422778321</v>
      </c>
      <c r="J57" s="5">
        <f>100*'11_GNIPCcurr'!J57/'4_DEFLGDP'!J57</f>
        <v>25.369100240029063</v>
      </c>
      <c r="K57" s="5">
        <f>100*'11_GNIPCcurr'!K57/'4_DEFLGDP'!K57</f>
        <v>52.116253459806359</v>
      </c>
      <c r="L57" s="5">
        <f>100*'11_GNIPCcurr'!L57/'4_DEFLGDP'!L57</f>
        <v>38.697150957846972</v>
      </c>
      <c r="M57" s="5">
        <f>100*'11_GNIPCcurr'!M57/'4_DEFLGDP'!M57</f>
        <v>15.812137773739755</v>
      </c>
      <c r="N57" s="5">
        <f>100*'11_GNIPCcurr'!N57/'4_DEFLGDP'!N57</f>
        <v>35.854317038388409</v>
      </c>
      <c r="O57" s="5">
        <f>100*'11_GNIPCcurr'!O57/'4_DEFLGDP'!O57</f>
        <v>29.747872212947261</v>
      </c>
      <c r="P57" s="5">
        <f>100*'11_GNIPCcurr'!P57/'4_DEFLGDP'!P57</f>
        <v>38.65235483109953</v>
      </c>
      <c r="Q57" s="5">
        <v>28.664382789525661</v>
      </c>
    </row>
    <row r="58" spans="1:17" x14ac:dyDescent="0.2">
      <c r="A58">
        <v>2014</v>
      </c>
      <c r="B58" s="5">
        <f>100*'11_GNIPCcurr'!B58/'4_DEFLGDP'!B58</f>
        <v>36.181310737636935</v>
      </c>
      <c r="C58" s="5">
        <f>100*'11_GNIPCcurr'!C58/'4_DEFLGDP'!C58</f>
        <v>34.041009583382959</v>
      </c>
      <c r="D58" s="5">
        <f>100*'11_GNIPCcurr'!D58/'4_DEFLGDP'!D58</f>
        <v>34.743320164836376</v>
      </c>
      <c r="E58" s="5">
        <f>100*'11_GNIPCcurr'!E58/'4_DEFLGDP'!E58</f>
        <v>22.20983867042575</v>
      </c>
      <c r="F58" s="5">
        <f>100*'11_GNIPCcurr'!F58/'4_DEFLGDP'!F58</f>
        <v>34.462060968223085</v>
      </c>
      <c r="G58" s="5">
        <f>100*'11_GNIPCcurr'!G58/'4_DEFLGDP'!G58</f>
        <v>31.998712168153432</v>
      </c>
      <c r="H58" s="5">
        <f>100*'11_GNIPCcurr'!H58/'4_DEFLGDP'!H58</f>
        <v>17.153554014626131</v>
      </c>
      <c r="I58" s="5">
        <f>100*'11_GNIPCcurr'!I58/'4_DEFLGDP'!I58</f>
        <v>34.879823968794042</v>
      </c>
      <c r="J58" s="5">
        <f>100*'11_GNIPCcurr'!J58/'4_DEFLGDP'!J58</f>
        <v>25.382545000953979</v>
      </c>
      <c r="K58" s="5">
        <f>100*'11_GNIPCcurr'!K58/'4_DEFLGDP'!K58</f>
        <v>52.802820457401864</v>
      </c>
      <c r="L58" s="5">
        <f>100*'11_GNIPCcurr'!L58/'4_DEFLGDP'!L58</f>
        <v>38.487964261504935</v>
      </c>
      <c r="M58" s="5">
        <f>100*'11_GNIPCcurr'!M58/'4_DEFLGDP'!M58</f>
        <v>15.980401011499804</v>
      </c>
      <c r="N58" s="5">
        <f>100*'11_GNIPCcurr'!N58/'4_DEFLGDP'!N58</f>
        <v>36.115106722230983</v>
      </c>
      <c r="O58" s="5">
        <f>100*'11_GNIPCcurr'!O58/'4_DEFLGDP'!O58</f>
        <v>30.396357040361782</v>
      </c>
      <c r="P58" s="5">
        <f>100*'11_GNIPCcurr'!P58/'4_DEFLGDP'!P58</f>
        <v>39.598347077824023</v>
      </c>
      <c r="Q58" s="5">
        <v>28.944907752762514</v>
      </c>
    </row>
    <row r="59" spans="1:17" x14ac:dyDescent="0.2">
      <c r="A59">
        <v>2015</v>
      </c>
      <c r="B59" s="5">
        <f>100*'11_GNIPCcurr'!B59/'4_DEFLGDP'!B59</f>
        <v>35.827946665155338</v>
      </c>
      <c r="C59" s="5">
        <f>100*'11_GNIPCcurr'!C59/'4_DEFLGDP'!C59</f>
        <v>34.02466258438114</v>
      </c>
      <c r="D59" s="5">
        <f>100*'11_GNIPCcurr'!D59/'4_DEFLGDP'!D59</f>
        <v>35.111952386376338</v>
      </c>
      <c r="E59" s="5">
        <f>100*'11_GNIPCcurr'!E59/'4_DEFLGDP'!E59</f>
        <v>23.055270431795986</v>
      </c>
      <c r="F59" s="5">
        <f>100*'11_GNIPCcurr'!F59/'4_DEFLGDP'!F59</f>
        <v>34.545983559894424</v>
      </c>
      <c r="G59" s="5">
        <f>100*'11_GNIPCcurr'!G59/'4_DEFLGDP'!G59</f>
        <v>32.237617551407546</v>
      </c>
      <c r="H59" s="5">
        <f>100*'11_GNIPCcurr'!H59/'4_DEFLGDP'!H59</f>
        <v>17.099023572835229</v>
      </c>
      <c r="I59" s="5">
        <f>100*'11_GNIPCcurr'!I59/'4_DEFLGDP'!I59</f>
        <v>39.338513038164656</v>
      </c>
      <c r="J59" s="5">
        <f>100*'11_GNIPCcurr'!J59/'4_DEFLGDP'!J59</f>
        <v>25.465735809530212</v>
      </c>
      <c r="K59" s="5">
        <f>100*'11_GNIPCcurr'!K59/'4_DEFLGDP'!K59</f>
        <v>54.748249220506906</v>
      </c>
      <c r="L59" s="5">
        <f>100*'11_GNIPCcurr'!L59/'4_DEFLGDP'!L59</f>
        <v>39.195224957252215</v>
      </c>
      <c r="M59" s="5">
        <f>100*'11_GNIPCcurr'!M59/'4_DEFLGDP'!M59</f>
        <v>16.16685610873213</v>
      </c>
      <c r="N59" s="5">
        <f>100*'11_GNIPCcurr'!N59/'4_DEFLGDP'!N59</f>
        <v>36.696141566911038</v>
      </c>
      <c r="O59" s="5">
        <f>100*'11_GNIPCcurr'!O59/'4_DEFLGDP'!O59</f>
        <v>30.796970804658539</v>
      </c>
      <c r="P59" s="5">
        <f>100*'11_GNIPCcurr'!P59/'4_DEFLGDP'!P59</f>
        <v>40.264046226636559</v>
      </c>
      <c r="Q59" s="5">
        <v>29.339403334572719</v>
      </c>
    </row>
    <row r="60" spans="1:17" x14ac:dyDescent="0.2">
      <c r="A60">
        <v>2016</v>
      </c>
      <c r="B60" s="5">
        <f>100*'11_GNIPCcurr'!B60/'4_DEFLGDP'!B60</f>
        <v>36.414708327455557</v>
      </c>
      <c r="C60" s="5">
        <f>100*'11_GNIPCcurr'!C60/'4_DEFLGDP'!C60</f>
        <v>34.579007820006062</v>
      </c>
      <c r="D60" s="5">
        <f>100*'11_GNIPCcurr'!D60/'4_DEFLGDP'!D60</f>
        <v>35.549866474144146</v>
      </c>
      <c r="E60" s="5">
        <f>100*'11_GNIPCcurr'!E60/'4_DEFLGDP'!E60</f>
        <v>23.852155173314539</v>
      </c>
      <c r="F60" s="5">
        <f>100*'11_GNIPCcurr'!F60/'4_DEFLGDP'!F60</f>
        <v>35.546186453261903</v>
      </c>
      <c r="G60" s="5">
        <f>100*'11_GNIPCcurr'!G60/'4_DEFLGDP'!G60</f>
        <v>32.5224182483595</v>
      </c>
      <c r="H60" s="5">
        <f>100*'11_GNIPCcurr'!H60/'4_DEFLGDP'!H60</f>
        <v>17.114602062724796</v>
      </c>
      <c r="I60" s="5">
        <f>100*'11_GNIPCcurr'!I60/'4_DEFLGDP'!I60</f>
        <v>43.406563008262182</v>
      </c>
      <c r="J60" s="5">
        <f>100*'11_GNIPCcurr'!J60/'4_DEFLGDP'!J60</f>
        <v>26.036378178914628</v>
      </c>
      <c r="K60" s="5">
        <f>100*'11_GNIPCcurr'!K60/'4_DEFLGDP'!K60</f>
        <v>54.899542260699711</v>
      </c>
      <c r="L60" s="5">
        <f>100*'11_GNIPCcurr'!L60/'4_DEFLGDP'!L60</f>
        <v>39.223318153855224</v>
      </c>
      <c r="M60" s="5">
        <f>100*'11_GNIPCcurr'!M60/'4_DEFLGDP'!M60</f>
        <v>16.604963685996346</v>
      </c>
      <c r="N60" s="5">
        <f>100*'11_GNIPCcurr'!N60/'4_DEFLGDP'!N60</f>
        <v>36.811645852933616</v>
      </c>
      <c r="O60" s="5">
        <f>100*'11_GNIPCcurr'!O60/'4_DEFLGDP'!O60</f>
        <v>31.014509819459228</v>
      </c>
      <c r="P60" s="5">
        <f>100*'11_GNIPCcurr'!P60/'4_DEFLGDP'!P60</f>
        <v>40.277666054534819</v>
      </c>
      <c r="Q60" s="5">
        <v>29.884236680766652</v>
      </c>
    </row>
    <row r="61" spans="1:17" x14ac:dyDescent="0.2">
      <c r="A61">
        <v>2017</v>
      </c>
      <c r="B61" s="5">
        <f>100*'11_GNIPCcurr'!B61/'4_DEFLGDP'!B61</f>
        <v>37.052690793186827</v>
      </c>
      <c r="C61" s="5">
        <f>100*'11_GNIPCcurr'!C61/'4_DEFLGDP'!C61</f>
        <v>35.384075199359621</v>
      </c>
      <c r="D61" s="5">
        <f>100*'11_GNIPCcurr'!D61/'4_DEFLGDP'!D61</f>
        <v>36.224203025523551</v>
      </c>
      <c r="E61" s="5">
        <f>100*'11_GNIPCcurr'!E61/'4_DEFLGDP'!E61</f>
        <v>24.469862973812532</v>
      </c>
      <c r="F61" s="5">
        <f>100*'11_GNIPCcurr'!F61/'4_DEFLGDP'!F61</f>
        <v>36.015206796796377</v>
      </c>
      <c r="G61" s="5">
        <f>100*'11_GNIPCcurr'!G61/'4_DEFLGDP'!G61</f>
        <v>33.265342704185848</v>
      </c>
      <c r="H61" s="5">
        <f>100*'11_GNIPCcurr'!H61/'4_DEFLGDP'!H61</f>
        <v>17.439847671172664</v>
      </c>
      <c r="I61" s="5">
        <f>100*'11_GNIPCcurr'!I61/'4_DEFLGDP'!I61</f>
        <v>44.880028577116846</v>
      </c>
      <c r="J61" s="5">
        <f>100*'11_GNIPCcurr'!J61/'4_DEFLGDP'!J61</f>
        <v>26.574705705722547</v>
      </c>
      <c r="K61" s="5">
        <f>100*'11_GNIPCcurr'!K61/'4_DEFLGDP'!K61</f>
        <v>56.949865244415335</v>
      </c>
      <c r="L61" s="5">
        <f>100*'11_GNIPCcurr'!L61/'4_DEFLGDP'!L61</f>
        <v>40.879679879377633</v>
      </c>
      <c r="M61" s="5">
        <f>100*'11_GNIPCcurr'!M61/'4_DEFLGDP'!M61</f>
        <v>17.132624638535752</v>
      </c>
      <c r="N61" s="5">
        <f>100*'11_GNIPCcurr'!N61/'4_DEFLGDP'!N61</f>
        <v>37.687446605935371</v>
      </c>
      <c r="O61" s="5">
        <f>100*'11_GNIPCcurr'!O61/'4_DEFLGDP'!O61</f>
        <v>31.829902823658788</v>
      </c>
      <c r="P61" s="5">
        <f>100*'11_GNIPCcurr'!P61/'4_DEFLGDP'!P61</f>
        <v>40.941002445871185</v>
      </c>
      <c r="Q61" s="5">
        <v>30.601859628781551</v>
      </c>
    </row>
    <row r="62" spans="1:17" x14ac:dyDescent="0.2">
      <c r="A62">
        <v>2018</v>
      </c>
      <c r="B62" s="5">
        <f>100*'11_GNIPCcurr'!B62/'4_DEFLGDP'!B62</f>
        <v>37.820579009455763</v>
      </c>
      <c r="C62" s="5">
        <f>100*'11_GNIPCcurr'!C62/'4_DEFLGDP'!C62</f>
        <v>35.769902938670754</v>
      </c>
      <c r="D62" s="5">
        <f>100*'11_GNIPCcurr'!D62/'4_DEFLGDP'!D62</f>
        <v>36.651671878036474</v>
      </c>
      <c r="E62" s="5">
        <f>100*'11_GNIPCcurr'!E62/'4_DEFLGDP'!E62</f>
        <v>25.014504296778032</v>
      </c>
      <c r="F62" s="5">
        <f>100*'11_GNIPCcurr'!F62/'4_DEFLGDP'!F62</f>
        <v>36.586244631817856</v>
      </c>
      <c r="G62" s="5">
        <f>100*'11_GNIPCcurr'!G62/'4_DEFLGDP'!G62</f>
        <v>33.731238704394571</v>
      </c>
      <c r="H62" s="5">
        <f>100*'11_GNIPCcurr'!H62/'4_DEFLGDP'!H62</f>
        <v>17.629344838285345</v>
      </c>
      <c r="I62" s="5">
        <f>100*'11_GNIPCcurr'!I62/'4_DEFLGDP'!I62</f>
        <v>47.192895694010168</v>
      </c>
      <c r="J62" s="5">
        <f>100*'11_GNIPCcurr'!J62/'4_DEFLGDP'!J62</f>
        <v>26.969524607872394</v>
      </c>
      <c r="K62" s="5">
        <f>100*'11_GNIPCcurr'!K62/'4_DEFLGDP'!K62</f>
        <v>56.743266658029064</v>
      </c>
      <c r="L62" s="5">
        <f>100*'11_GNIPCcurr'!L62/'4_DEFLGDP'!L62</f>
        <v>42.001980740978929</v>
      </c>
      <c r="M62" s="5">
        <f>100*'11_GNIPCcurr'!M62/'4_DEFLGDP'!M62</f>
        <v>17.470050331042465</v>
      </c>
      <c r="N62" s="5">
        <f>100*'11_GNIPCcurr'!N62/'4_DEFLGDP'!N62</f>
        <v>38.061794939969701</v>
      </c>
      <c r="O62" s="5">
        <f>100*'11_GNIPCcurr'!O62/'4_DEFLGDP'!O62</f>
        <v>32.032734578773066</v>
      </c>
      <c r="P62" s="5">
        <f>100*'11_GNIPCcurr'!P62/'4_DEFLGDP'!P62</f>
        <v>41.64193898590424</v>
      </c>
      <c r="Q62" s="5">
        <v>31.125240055867938</v>
      </c>
    </row>
    <row r="63" spans="1:17" x14ac:dyDescent="0.2">
      <c r="A63">
        <v>2019</v>
      </c>
      <c r="B63" s="5">
        <f>100*'11_GNIPCcurr'!B63/'4_DEFLGDP'!B63</f>
        <v>38.193947616982435</v>
      </c>
      <c r="C63" s="5">
        <f>100*'11_GNIPCcurr'!C63/'4_DEFLGDP'!C63</f>
        <v>36.055304159138679</v>
      </c>
      <c r="D63" s="5">
        <f>100*'11_GNIPCcurr'!D63/'4_DEFLGDP'!D63</f>
        <v>36.749464532884851</v>
      </c>
      <c r="E63" s="5">
        <f>100*'11_GNIPCcurr'!E63/'4_DEFLGDP'!E63</f>
        <v>25.412144565409537</v>
      </c>
      <c r="F63" s="5">
        <f>100*'11_GNIPCcurr'!F63/'4_DEFLGDP'!F63</f>
        <v>37.138992533865867</v>
      </c>
      <c r="G63" s="5">
        <f>100*'11_GNIPCcurr'!G63/'4_DEFLGDP'!G63</f>
        <v>34.02924512192277</v>
      </c>
      <c r="H63" s="5">
        <f>100*'11_GNIPCcurr'!H63/'4_DEFLGDP'!H63</f>
        <v>18.168654529103208</v>
      </c>
      <c r="I63" s="5">
        <f>100*'11_GNIPCcurr'!I63/'4_DEFLGDP'!I63</f>
        <v>48.20657743870251</v>
      </c>
      <c r="J63" s="5">
        <f>100*'11_GNIPCcurr'!J63/'4_DEFLGDP'!J63</f>
        <v>27.106624383265672</v>
      </c>
      <c r="K63" s="5">
        <f>100*'11_GNIPCcurr'!K63/'4_DEFLGDP'!K63</f>
        <v>57.393112798041855</v>
      </c>
      <c r="L63" s="5">
        <f>100*'11_GNIPCcurr'!L63/'4_DEFLGDP'!L63</f>
        <v>42.280461303941351</v>
      </c>
      <c r="M63" s="5">
        <f>100*'11_GNIPCcurr'!M63/'4_DEFLGDP'!M63</f>
        <v>17.841740771232629</v>
      </c>
      <c r="N63" s="5">
        <f>100*'11_GNIPCcurr'!N63/'4_DEFLGDP'!N63</f>
        <v>38.482964049298154</v>
      </c>
      <c r="O63" s="5">
        <f>100*'11_GNIPCcurr'!O63/'4_DEFLGDP'!O63</f>
        <v>32.251851749584091</v>
      </c>
      <c r="P63" s="5">
        <f>100*'11_GNIPCcurr'!P63/'4_DEFLGDP'!P63</f>
        <v>42.307710005211931</v>
      </c>
      <c r="Q63" s="5">
        <v>31.402956922648052</v>
      </c>
    </row>
    <row r="64" spans="1:17" x14ac:dyDescent="0.2">
      <c r="A64">
        <v>2020</v>
      </c>
      <c r="B64" s="5">
        <f>100*'11_GNIPCcurr'!B64/'4_DEFLGDP'!B64</f>
        <v>38.611037152261055</v>
      </c>
      <c r="C64" s="5">
        <f>100*'11_GNIPCcurr'!C64/'4_DEFLGDP'!C64</f>
        <v>36.317044804412127</v>
      </c>
      <c r="D64" s="5">
        <f>100*'11_GNIPCcurr'!D64/'4_DEFLGDP'!D64</f>
        <v>37.254123503427849</v>
      </c>
      <c r="E64" s="5">
        <f>100*'11_GNIPCcurr'!E64/'4_DEFLGDP'!E64</f>
        <v>25.757513263486281</v>
      </c>
      <c r="F64" s="5">
        <f>100*'11_GNIPCcurr'!F64/'4_DEFLGDP'!F64</f>
        <v>37.515509621179532</v>
      </c>
      <c r="G64" s="5">
        <f>100*'11_GNIPCcurr'!G64/'4_DEFLGDP'!G64</f>
        <v>34.387902417824854</v>
      </c>
      <c r="H64" s="5">
        <f>100*'11_GNIPCcurr'!H64/'4_DEFLGDP'!H64</f>
        <v>18.664024346462373</v>
      </c>
      <c r="I64" s="5">
        <f>100*'11_GNIPCcurr'!I64/'4_DEFLGDP'!I64</f>
        <v>49.061307873204925</v>
      </c>
      <c r="J64" s="5">
        <f>100*'11_GNIPCcurr'!J64/'4_DEFLGDP'!J64</f>
        <v>27.302980291583555</v>
      </c>
      <c r="K64" s="5">
        <f>100*'11_GNIPCcurr'!K64/'4_DEFLGDP'!K64</f>
        <v>58.106964795292576</v>
      </c>
      <c r="L64" s="5">
        <f>100*'11_GNIPCcurr'!L64/'4_DEFLGDP'!L64</f>
        <v>42.602357613425283</v>
      </c>
      <c r="M64" s="5">
        <f>100*'11_GNIPCcurr'!M64/'4_DEFLGDP'!M64</f>
        <v>18.205172641288215</v>
      </c>
      <c r="N64" s="5">
        <f>100*'11_GNIPCcurr'!N64/'4_DEFLGDP'!N64</f>
        <v>38.866421890694937</v>
      </c>
      <c r="O64" s="5">
        <f>100*'11_GNIPCcurr'!O64/'4_DEFLGDP'!O64</f>
        <v>32.484634429398945</v>
      </c>
      <c r="P64" s="5">
        <f>100*'11_GNIPCcurr'!P64/'4_DEFLGDP'!P64</f>
        <v>42.802201721824453</v>
      </c>
      <c r="Q64" s="5">
        <v>31.790532212765996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4"/>
  <sheetViews>
    <sheetView topLeftCell="A30" workbookViewId="0">
      <selection activeCell="Q34" sqref="Q34"/>
    </sheetView>
  </sheetViews>
  <sheetFormatPr defaultRowHeight="12.75" x14ac:dyDescent="0.2"/>
  <sheetData>
    <row r="1" spans="1:17" x14ac:dyDescent="0.2">
      <c r="A1" t="s">
        <v>137</v>
      </c>
      <c r="B1" s="1" t="s">
        <v>29</v>
      </c>
    </row>
    <row r="2" spans="1:17" s="3" customFormat="1" x14ac:dyDescent="0.2">
      <c r="A2" s="3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t="s">
        <v>95</v>
      </c>
    </row>
    <row r="3" spans="1:17" x14ac:dyDescent="0.2">
      <c r="A3" t="s">
        <v>2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</row>
    <row r="4" spans="1:17" x14ac:dyDescent="0.2">
      <c r="A4">
        <v>1960</v>
      </c>
      <c r="B4">
        <v>17.803112200000001</v>
      </c>
      <c r="C4">
        <v>15.5509097</v>
      </c>
      <c r="D4">
        <v>24.6737708</v>
      </c>
      <c r="E4">
        <v>2.8576115</v>
      </c>
      <c r="F4">
        <v>5.0703851000000002</v>
      </c>
      <c r="G4">
        <v>7.9151400000000001</v>
      </c>
      <c r="H4">
        <v>10.326167999999999</v>
      </c>
      <c r="I4">
        <v>1.1221017</v>
      </c>
      <c r="J4">
        <v>4.1024639000000001</v>
      </c>
      <c r="K4">
        <v>17.094749</v>
      </c>
      <c r="L4">
        <v>16.432433199999998</v>
      </c>
      <c r="M4">
        <v>1.2397843</v>
      </c>
      <c r="N4">
        <v>18.667907899999999</v>
      </c>
      <c r="O4">
        <v>6.2656877</v>
      </c>
      <c r="P4">
        <v>13.570320499999999</v>
      </c>
      <c r="Q4" s="9" t="s">
        <v>149</v>
      </c>
    </row>
    <row r="5" spans="1:17" x14ac:dyDescent="0.2">
      <c r="A5">
        <v>1961</v>
      </c>
      <c r="B5">
        <v>18.433772099999999</v>
      </c>
      <c r="C5">
        <v>15.7011494</v>
      </c>
      <c r="D5">
        <v>25.281881599999998</v>
      </c>
      <c r="E5">
        <v>2.8819409999999999</v>
      </c>
      <c r="F5">
        <v>5.2101803000000002</v>
      </c>
      <c r="G5">
        <v>8.0580274000000003</v>
      </c>
      <c r="H5">
        <v>10.585229099999999</v>
      </c>
      <c r="I5">
        <v>1.1425364</v>
      </c>
      <c r="J5">
        <v>4.1370807999999997</v>
      </c>
      <c r="K5">
        <v>17.165267400000001</v>
      </c>
      <c r="L5">
        <v>16.6478386</v>
      </c>
      <c r="M5">
        <v>1.2459566</v>
      </c>
      <c r="N5">
        <v>19.6768429</v>
      </c>
      <c r="O5">
        <v>6.4904549999999999</v>
      </c>
      <c r="P5">
        <v>13.707857499999999</v>
      </c>
      <c r="Q5" s="9" t="s">
        <v>149</v>
      </c>
    </row>
    <row r="6" spans="1:17" x14ac:dyDescent="0.2">
      <c r="A6">
        <v>1962</v>
      </c>
      <c r="B6">
        <v>19.241433600000001</v>
      </c>
      <c r="C6">
        <v>15.927608299999999</v>
      </c>
      <c r="D6">
        <v>26.012908400000001</v>
      </c>
      <c r="E6">
        <v>3.0368008</v>
      </c>
      <c r="F6">
        <v>5.4323288999999999</v>
      </c>
      <c r="G6">
        <v>8.4173953000000008</v>
      </c>
      <c r="H6">
        <v>11.127878000000001</v>
      </c>
      <c r="I6">
        <v>1.1389195999999999</v>
      </c>
      <c r="J6">
        <v>4.3857578000000004</v>
      </c>
      <c r="K6">
        <v>17.323685399999999</v>
      </c>
      <c r="L6">
        <v>17.071400300000001</v>
      </c>
      <c r="M6">
        <v>1.2762861000000001</v>
      </c>
      <c r="N6">
        <v>21.009605000000001</v>
      </c>
      <c r="O6">
        <v>6.748183</v>
      </c>
      <c r="P6">
        <v>13.845394600000001</v>
      </c>
      <c r="Q6" s="9" t="s">
        <v>149</v>
      </c>
    </row>
    <row r="7" spans="1:17" x14ac:dyDescent="0.2">
      <c r="A7">
        <v>1963</v>
      </c>
      <c r="B7">
        <v>19.762655899999999</v>
      </c>
      <c r="C7">
        <v>16.269128800000001</v>
      </c>
      <c r="D7">
        <v>26.795202100000001</v>
      </c>
      <c r="E7">
        <v>3.3037861999999998</v>
      </c>
      <c r="F7">
        <v>5.5656124</v>
      </c>
      <c r="G7">
        <v>8.8269359000000005</v>
      </c>
      <c r="H7">
        <v>11.8003129</v>
      </c>
      <c r="I7">
        <v>1.1729172000000001</v>
      </c>
      <c r="J7">
        <v>4.7068478000000002</v>
      </c>
      <c r="K7">
        <v>17.806388800000001</v>
      </c>
      <c r="L7">
        <v>17.590755300000001</v>
      </c>
      <c r="M7">
        <v>1.2983149</v>
      </c>
      <c r="N7">
        <v>22.619201700000001</v>
      </c>
      <c r="O7">
        <v>6.8871734</v>
      </c>
      <c r="P7">
        <v>14.0287773</v>
      </c>
      <c r="Q7" s="9" t="s">
        <v>149</v>
      </c>
    </row>
    <row r="8" spans="1:17" x14ac:dyDescent="0.2">
      <c r="A8">
        <v>1964</v>
      </c>
      <c r="B8">
        <v>20.5271641</v>
      </c>
      <c r="C8">
        <v>16.947039700000001</v>
      </c>
      <c r="D8">
        <v>27.419722199999999</v>
      </c>
      <c r="E8">
        <v>3.5331239999999999</v>
      </c>
      <c r="F8">
        <v>5.9394724999999999</v>
      </c>
      <c r="G8">
        <v>9.7410774999999994</v>
      </c>
      <c r="H8">
        <v>12.182006599999999</v>
      </c>
      <c r="I8">
        <v>1.1830442000000001</v>
      </c>
      <c r="J8">
        <v>4.9834303000000002</v>
      </c>
      <c r="K8">
        <v>18.379474800000001</v>
      </c>
      <c r="L8">
        <v>18.645517099999999</v>
      </c>
      <c r="M8">
        <v>1.3386477999999999</v>
      </c>
      <c r="N8">
        <v>23.4873598</v>
      </c>
      <c r="O8">
        <v>7.1218686</v>
      </c>
      <c r="P8">
        <v>14.212160000000001</v>
      </c>
      <c r="Q8" s="9" t="s">
        <v>149</v>
      </c>
    </row>
    <row r="9" spans="1:17" x14ac:dyDescent="0.2">
      <c r="A9">
        <v>1965</v>
      </c>
      <c r="B9">
        <v>21.539346599999998</v>
      </c>
      <c r="C9">
        <v>17.636676699999999</v>
      </c>
      <c r="D9">
        <v>28.3006244</v>
      </c>
      <c r="E9">
        <v>4.0039128000000002</v>
      </c>
      <c r="F9">
        <v>6.2357418999999998</v>
      </c>
      <c r="G9">
        <v>10.210401600000001</v>
      </c>
      <c r="H9">
        <v>12.502383999999999</v>
      </c>
      <c r="I9">
        <v>1.2188502000000001</v>
      </c>
      <c r="J9">
        <v>5.2158585999999998</v>
      </c>
      <c r="K9">
        <v>18.987819999999999</v>
      </c>
      <c r="L9">
        <v>19.505067700000001</v>
      </c>
      <c r="M9">
        <v>1.4021801</v>
      </c>
      <c r="N9">
        <v>25.036006700000002</v>
      </c>
      <c r="O9">
        <v>7.4661676999999997</v>
      </c>
      <c r="P9">
        <v>14.441388399999999</v>
      </c>
      <c r="Q9" s="9" t="s">
        <v>149</v>
      </c>
    </row>
    <row r="10" spans="1:17" x14ac:dyDescent="0.2">
      <c r="A10">
        <v>1966</v>
      </c>
      <c r="B10">
        <v>22.014489999999999</v>
      </c>
      <c r="C10">
        <v>18.3717519</v>
      </c>
      <c r="D10">
        <v>29.299856599999998</v>
      </c>
      <c r="E10">
        <v>4.2544909999999998</v>
      </c>
      <c r="F10">
        <v>6.4261974999999998</v>
      </c>
      <c r="G10">
        <v>10.6122753</v>
      </c>
      <c r="H10">
        <v>12.8360466</v>
      </c>
      <c r="I10">
        <v>1.2790693</v>
      </c>
      <c r="J10">
        <v>5.3310129999999996</v>
      </c>
      <c r="K10">
        <v>19.489891</v>
      </c>
      <c r="L10">
        <v>20.627143799999999</v>
      </c>
      <c r="M10">
        <v>1.4945520000000001</v>
      </c>
      <c r="N10">
        <v>26.307718600000001</v>
      </c>
      <c r="O10">
        <v>7.7568561999999996</v>
      </c>
      <c r="P10">
        <v>14.8539995</v>
      </c>
      <c r="Q10" s="9" t="s">
        <v>149</v>
      </c>
    </row>
    <row r="11" spans="1:17" x14ac:dyDescent="0.2">
      <c r="A11">
        <v>1967</v>
      </c>
      <c r="B11">
        <v>22.889624300000001</v>
      </c>
      <c r="C11">
        <v>18.8972245</v>
      </c>
      <c r="D11">
        <v>29.8257683</v>
      </c>
      <c r="E11">
        <v>4.5264239000000002</v>
      </c>
      <c r="F11">
        <v>6.6307647999999997</v>
      </c>
      <c r="G11">
        <v>11.209655</v>
      </c>
      <c r="H11">
        <v>13.185549200000001</v>
      </c>
      <c r="I11">
        <v>1.3009507</v>
      </c>
      <c r="J11">
        <v>5.5277645</v>
      </c>
      <c r="K11">
        <v>20.059500799999999</v>
      </c>
      <c r="L11">
        <v>21.3339429</v>
      </c>
      <c r="M11">
        <v>1.561809</v>
      </c>
      <c r="N11">
        <v>27.354207500000001</v>
      </c>
      <c r="O11">
        <v>7.9450889</v>
      </c>
      <c r="P11">
        <v>15.3124562</v>
      </c>
      <c r="Q11" s="9" t="s">
        <v>149</v>
      </c>
    </row>
    <row r="12" spans="1:17" x14ac:dyDescent="0.2">
      <c r="A12">
        <v>1968</v>
      </c>
      <c r="B12">
        <v>23.524306899999999</v>
      </c>
      <c r="C12">
        <v>19.4204984</v>
      </c>
      <c r="D12">
        <v>30.259645500000001</v>
      </c>
      <c r="E12">
        <v>4.7516135000000004</v>
      </c>
      <c r="F12">
        <v>6.9411458000000001</v>
      </c>
      <c r="G12">
        <v>12.2400324</v>
      </c>
      <c r="H12">
        <v>13.783382700000001</v>
      </c>
      <c r="I12">
        <v>1.3054717</v>
      </c>
      <c r="J12">
        <v>5.5980581000000003</v>
      </c>
      <c r="K12">
        <v>20.571504000000001</v>
      </c>
      <c r="L12">
        <v>22.1256615</v>
      </c>
      <c r="M12">
        <v>1.6522653</v>
      </c>
      <c r="N12">
        <v>28.8230273</v>
      </c>
      <c r="O12">
        <v>8.3235399999999995</v>
      </c>
      <c r="P12">
        <v>15.954295699999999</v>
      </c>
      <c r="Q12" s="9" t="s">
        <v>149</v>
      </c>
    </row>
    <row r="13" spans="1:17" x14ac:dyDescent="0.2">
      <c r="A13">
        <v>1969</v>
      </c>
      <c r="B13">
        <v>24.248953199999999</v>
      </c>
      <c r="C13">
        <v>20.146779200000001</v>
      </c>
      <c r="D13">
        <v>30.8512962</v>
      </c>
      <c r="E13">
        <v>4.8541692000000003</v>
      </c>
      <c r="F13">
        <v>7.4527055000000004</v>
      </c>
      <c r="G13">
        <v>12.5099257</v>
      </c>
      <c r="H13">
        <v>14.69444</v>
      </c>
      <c r="I13">
        <v>1.3376608999999999</v>
      </c>
      <c r="J13">
        <v>5.7517151000000002</v>
      </c>
      <c r="K13">
        <v>21.325852099999999</v>
      </c>
      <c r="L13">
        <v>23.7774486</v>
      </c>
      <c r="M13">
        <v>1.7941221999999999</v>
      </c>
      <c r="N13">
        <v>30.334120299999999</v>
      </c>
      <c r="O13">
        <v>8.7750602999999998</v>
      </c>
      <c r="P13">
        <v>16.825363599999999</v>
      </c>
      <c r="Q13" s="9" t="s">
        <v>149</v>
      </c>
    </row>
    <row r="14" spans="1:17" x14ac:dyDescent="0.2">
      <c r="A14">
        <v>1970</v>
      </c>
      <c r="B14">
        <v>25.309317400000001</v>
      </c>
      <c r="C14">
        <v>20.9346216</v>
      </c>
      <c r="D14">
        <v>31.916267399999999</v>
      </c>
      <c r="E14">
        <v>5.1320702999999996</v>
      </c>
      <c r="F14">
        <v>8.0643633000000001</v>
      </c>
      <c r="G14">
        <v>12.8518332</v>
      </c>
      <c r="H14">
        <v>15.500237800000001</v>
      </c>
      <c r="I14">
        <v>1.3774454</v>
      </c>
      <c r="J14">
        <v>6.0335960999999996</v>
      </c>
      <c r="K14">
        <v>22.020110500000001</v>
      </c>
      <c r="L14">
        <v>24.8316926</v>
      </c>
      <c r="M14">
        <v>1.8720211</v>
      </c>
      <c r="N14">
        <v>32.619039399999998</v>
      </c>
      <c r="O14">
        <v>9.3334045999999997</v>
      </c>
      <c r="P14">
        <v>17.7881228</v>
      </c>
      <c r="Q14" s="9" t="s">
        <v>149</v>
      </c>
    </row>
    <row r="15" spans="1:17" x14ac:dyDescent="0.2">
      <c r="A15">
        <v>1971</v>
      </c>
      <c r="B15">
        <v>26.499964500000001</v>
      </c>
      <c r="C15">
        <v>21.844854399999999</v>
      </c>
      <c r="D15">
        <v>33.5794633</v>
      </c>
      <c r="E15">
        <v>5.5554661000000003</v>
      </c>
      <c r="F15">
        <v>8.7870711999999997</v>
      </c>
      <c r="G15">
        <v>13.685152799999999</v>
      </c>
      <c r="H15">
        <v>16.319320699999999</v>
      </c>
      <c r="I15">
        <v>1.4193998000000001</v>
      </c>
      <c r="J15">
        <v>6.3292533000000004</v>
      </c>
      <c r="K15">
        <v>23.049579600000001</v>
      </c>
      <c r="L15">
        <v>26.567904800000001</v>
      </c>
      <c r="M15">
        <v>2.0773038000000001</v>
      </c>
      <c r="N15">
        <v>34.726731200000003</v>
      </c>
      <c r="O15">
        <v>10.219369199999999</v>
      </c>
      <c r="P15">
        <v>18.567499300000001</v>
      </c>
      <c r="Q15" s="9" t="s">
        <v>149</v>
      </c>
    </row>
    <row r="16" spans="1:17" x14ac:dyDescent="0.2">
      <c r="A16">
        <v>1972</v>
      </c>
      <c r="B16">
        <v>28.1858687</v>
      </c>
      <c r="C16">
        <v>23.032847499999999</v>
      </c>
      <c r="D16">
        <v>35.433302099999999</v>
      </c>
      <c r="E16">
        <v>6.0151810000000001</v>
      </c>
      <c r="F16">
        <v>9.5432705000000002</v>
      </c>
      <c r="G16">
        <v>14.6622269</v>
      </c>
      <c r="H16">
        <v>17.314687899999999</v>
      </c>
      <c r="I16">
        <v>1.4805231999999999</v>
      </c>
      <c r="J16">
        <v>6.6927314000000004</v>
      </c>
      <c r="K16">
        <v>24.2538549</v>
      </c>
      <c r="L16">
        <v>28.693337100000001</v>
      </c>
      <c r="M16">
        <v>2.3084465000000001</v>
      </c>
      <c r="N16">
        <v>36.432957899999998</v>
      </c>
      <c r="O16">
        <v>10.938545299999999</v>
      </c>
      <c r="P16">
        <v>19.1634931</v>
      </c>
      <c r="Q16" s="9" t="s">
        <v>149</v>
      </c>
    </row>
    <row r="17" spans="1:17" x14ac:dyDescent="0.2">
      <c r="A17">
        <v>1973</v>
      </c>
      <c r="B17">
        <v>30.3065973</v>
      </c>
      <c r="C17">
        <v>24.635648700000001</v>
      </c>
      <c r="D17">
        <v>37.918235000000003</v>
      </c>
      <c r="E17">
        <v>6.6994078000000004</v>
      </c>
      <c r="F17">
        <v>10.632620599999999</v>
      </c>
      <c r="G17">
        <v>16.2730073</v>
      </c>
      <c r="H17">
        <v>18.6125486</v>
      </c>
      <c r="I17">
        <v>1.7103687000000001</v>
      </c>
      <c r="J17">
        <v>7.4129763000000004</v>
      </c>
      <c r="K17">
        <v>25.7253054</v>
      </c>
      <c r="L17">
        <v>31.017497500000001</v>
      </c>
      <c r="M17">
        <v>2.6096129000000001</v>
      </c>
      <c r="N17">
        <v>40.6483414</v>
      </c>
      <c r="O17">
        <v>11.9424531</v>
      </c>
      <c r="P17">
        <v>20.355480799999999</v>
      </c>
      <c r="Q17" s="9" t="s">
        <v>149</v>
      </c>
    </row>
    <row r="18" spans="1:17" x14ac:dyDescent="0.2">
      <c r="A18">
        <v>1974</v>
      </c>
      <c r="B18">
        <v>33.192382600000002</v>
      </c>
      <c r="C18">
        <v>27.757703200000002</v>
      </c>
      <c r="D18">
        <v>40.567515299999997</v>
      </c>
      <c r="E18">
        <v>7.7478651000000003</v>
      </c>
      <c r="F18">
        <v>12.4376278</v>
      </c>
      <c r="G18">
        <v>18.986179199999999</v>
      </c>
      <c r="H18">
        <v>21.150019499999999</v>
      </c>
      <c r="I18">
        <v>2.1698788000000002</v>
      </c>
      <c r="J18">
        <v>8.8273267000000004</v>
      </c>
      <c r="K18">
        <v>28.179047199999999</v>
      </c>
      <c r="L18">
        <v>34.057212200000002</v>
      </c>
      <c r="M18">
        <v>3.2930373999999998</v>
      </c>
      <c r="N18">
        <v>50.082771299999997</v>
      </c>
      <c r="O18">
        <v>13.8593294</v>
      </c>
      <c r="P18">
        <v>22.601918999999999</v>
      </c>
      <c r="Q18" s="9" t="s">
        <v>149</v>
      </c>
    </row>
    <row r="19" spans="1:17" x14ac:dyDescent="0.2">
      <c r="A19">
        <v>1975</v>
      </c>
      <c r="B19">
        <v>35.995518400000002</v>
      </c>
      <c r="C19">
        <v>31.3033605</v>
      </c>
      <c r="D19">
        <v>42.966987500000002</v>
      </c>
      <c r="E19">
        <v>9.0669392000000002</v>
      </c>
      <c r="F19">
        <v>15.0340884</v>
      </c>
      <c r="G19">
        <v>22.3679235</v>
      </c>
      <c r="H19">
        <v>23.4974101</v>
      </c>
      <c r="I19">
        <v>2.4599433999999998</v>
      </c>
      <c r="J19">
        <v>10.3253936</v>
      </c>
      <c r="K19">
        <v>31.429181400000001</v>
      </c>
      <c r="L19">
        <v>37.428876199999998</v>
      </c>
      <c r="M19">
        <v>3.8611034000000002</v>
      </c>
      <c r="N19">
        <v>55.904015299999998</v>
      </c>
      <c r="O19">
        <v>17.214955100000001</v>
      </c>
      <c r="P19">
        <v>24.664974399999998</v>
      </c>
      <c r="Q19" s="9" t="s">
        <v>149</v>
      </c>
    </row>
    <row r="20" spans="1:17" x14ac:dyDescent="0.2">
      <c r="A20">
        <v>1976</v>
      </c>
      <c r="B20">
        <v>38.629972299999999</v>
      </c>
      <c r="C20">
        <v>34.172572600000002</v>
      </c>
      <c r="D20">
        <v>44.801104600000002</v>
      </c>
      <c r="E20">
        <v>10.6604537</v>
      </c>
      <c r="F20">
        <v>17.738073799999999</v>
      </c>
      <c r="G20">
        <v>25.576067099999999</v>
      </c>
      <c r="H20">
        <v>25.7661114</v>
      </c>
      <c r="I20">
        <v>2.7876224000000001</v>
      </c>
      <c r="J20">
        <v>12.0520031</v>
      </c>
      <c r="K20">
        <v>34.509241199999998</v>
      </c>
      <c r="L20">
        <v>40.760046199999998</v>
      </c>
      <c r="M20">
        <v>4.6293439999999997</v>
      </c>
      <c r="N20">
        <v>61.223427899999997</v>
      </c>
      <c r="O20">
        <v>20.0654498</v>
      </c>
      <c r="P20">
        <v>26.0861904</v>
      </c>
      <c r="Q20" s="9" t="s">
        <v>149</v>
      </c>
    </row>
    <row r="21" spans="1:17" x14ac:dyDescent="0.2">
      <c r="A21">
        <v>1977</v>
      </c>
      <c r="B21">
        <v>40.733524899999999</v>
      </c>
      <c r="C21">
        <v>36.602058700000001</v>
      </c>
      <c r="D21">
        <v>46.477448199999998</v>
      </c>
      <c r="E21">
        <v>13.266046299999999</v>
      </c>
      <c r="F21">
        <v>20.1565014</v>
      </c>
      <c r="G21">
        <v>28.813600600000001</v>
      </c>
      <c r="H21">
        <v>28.219783499999998</v>
      </c>
      <c r="I21">
        <v>3.1268750999999999</v>
      </c>
      <c r="J21">
        <v>14.2770264</v>
      </c>
      <c r="K21">
        <v>36.821360400000003</v>
      </c>
      <c r="L21">
        <v>43.531729300000002</v>
      </c>
      <c r="M21">
        <v>5.8668934999999998</v>
      </c>
      <c r="N21">
        <v>66.241741599999997</v>
      </c>
      <c r="O21">
        <v>23.243961899999999</v>
      </c>
      <c r="P21">
        <v>27.782480499999998</v>
      </c>
      <c r="Q21" s="9" t="s">
        <v>149</v>
      </c>
    </row>
    <row r="22" spans="1:17" x14ac:dyDescent="0.2">
      <c r="A22">
        <v>1978</v>
      </c>
      <c r="B22">
        <v>42.191052800000001</v>
      </c>
      <c r="C22">
        <v>38.239305100000003</v>
      </c>
      <c r="D22">
        <v>47.739636300000001</v>
      </c>
      <c r="E22">
        <v>15.918150000000001</v>
      </c>
      <c r="F22">
        <v>21.6953405</v>
      </c>
      <c r="G22">
        <v>31.060825399999999</v>
      </c>
      <c r="H22">
        <v>30.848717799999999</v>
      </c>
      <c r="I22">
        <v>3.5187517000000001</v>
      </c>
      <c r="J22">
        <v>16.0025762</v>
      </c>
      <c r="K22">
        <v>37.962822600000003</v>
      </c>
      <c r="L22">
        <v>45.360061999999999</v>
      </c>
      <c r="M22">
        <v>7.0907149</v>
      </c>
      <c r="N22">
        <v>69.051997299999996</v>
      </c>
      <c r="O22">
        <v>25.164412299999999</v>
      </c>
      <c r="P22">
        <v>29.8913817</v>
      </c>
      <c r="Q22" s="9" t="s">
        <v>149</v>
      </c>
    </row>
    <row r="23" spans="1:17" x14ac:dyDescent="0.2">
      <c r="A23">
        <v>1979</v>
      </c>
      <c r="B23">
        <v>43.755853199999997</v>
      </c>
      <c r="C23">
        <v>39.946907699999997</v>
      </c>
      <c r="D23">
        <v>49.6592141</v>
      </c>
      <c r="E23">
        <v>18.4146465</v>
      </c>
      <c r="F23">
        <v>24.566782700000001</v>
      </c>
      <c r="G23">
        <v>33.380155700000003</v>
      </c>
      <c r="H23">
        <v>34.095924400000001</v>
      </c>
      <c r="I23">
        <v>4.1889383999999996</v>
      </c>
      <c r="J23">
        <v>18.374898200000001</v>
      </c>
      <c r="K23">
        <v>39.6711496</v>
      </c>
      <c r="L23">
        <v>47.3105446</v>
      </c>
      <c r="M23">
        <v>8.6306014999999991</v>
      </c>
      <c r="N23">
        <v>71.561154200000004</v>
      </c>
      <c r="O23">
        <v>28.542276300000001</v>
      </c>
      <c r="P23">
        <v>33.2839618</v>
      </c>
      <c r="Q23" s="9" t="s">
        <v>149</v>
      </c>
    </row>
    <row r="24" spans="1:17" x14ac:dyDescent="0.2">
      <c r="A24">
        <v>1980</v>
      </c>
      <c r="B24">
        <v>46.523778399999998</v>
      </c>
      <c r="C24">
        <v>42.6028527</v>
      </c>
      <c r="D24">
        <v>52.361085600000003</v>
      </c>
      <c r="E24">
        <v>21.285796900000001</v>
      </c>
      <c r="F24">
        <v>29.044046600000001</v>
      </c>
      <c r="G24">
        <v>37.250482699999999</v>
      </c>
      <c r="H24">
        <v>38.701285900000002</v>
      </c>
      <c r="I24">
        <v>5.2309286999999998</v>
      </c>
      <c r="J24">
        <v>22.266834299999999</v>
      </c>
      <c r="K24">
        <v>42.170431999999998</v>
      </c>
      <c r="L24">
        <v>50.622282800000001</v>
      </c>
      <c r="M24">
        <v>10.016180200000001</v>
      </c>
      <c r="N24">
        <v>77.181665600000002</v>
      </c>
      <c r="O24">
        <v>33.670625399999999</v>
      </c>
      <c r="P24">
        <v>37.7768382</v>
      </c>
      <c r="Q24" s="9" t="s">
        <v>149</v>
      </c>
    </row>
    <row r="25" spans="1:17" x14ac:dyDescent="0.2">
      <c r="A25">
        <v>1981</v>
      </c>
      <c r="B25">
        <v>49.690776800000002</v>
      </c>
      <c r="C25">
        <v>45.853160699999997</v>
      </c>
      <c r="D25">
        <v>55.687477199999996</v>
      </c>
      <c r="E25">
        <v>24.3828803</v>
      </c>
      <c r="F25">
        <v>34.970252000000002</v>
      </c>
      <c r="G25">
        <v>41.738295200000003</v>
      </c>
      <c r="H25">
        <v>43.871778999999997</v>
      </c>
      <c r="I25">
        <v>6.5103597000000004</v>
      </c>
      <c r="J25">
        <v>26.241074099999999</v>
      </c>
      <c r="K25">
        <v>45.586236999999997</v>
      </c>
      <c r="L25">
        <v>54.064597999999997</v>
      </c>
      <c r="M25">
        <v>11.940240299999999</v>
      </c>
      <c r="N25">
        <v>80.895217799999998</v>
      </c>
      <c r="O25">
        <v>37.667989499999997</v>
      </c>
      <c r="P25">
        <v>41.673720699999997</v>
      </c>
      <c r="Q25" s="9" t="s">
        <v>149</v>
      </c>
    </row>
    <row r="26" spans="1:17" x14ac:dyDescent="0.2">
      <c r="A26">
        <v>1982</v>
      </c>
      <c r="B26">
        <v>52.390303500000002</v>
      </c>
      <c r="C26">
        <v>49.853201400000003</v>
      </c>
      <c r="D26">
        <v>58.5865656</v>
      </c>
      <c r="E26">
        <v>27.9001108</v>
      </c>
      <c r="F26">
        <v>40.959914499999996</v>
      </c>
      <c r="G26">
        <v>45.740110299999998</v>
      </c>
      <c r="H26">
        <v>49.127603800000003</v>
      </c>
      <c r="I26">
        <v>7.8857366999999998</v>
      </c>
      <c r="J26">
        <v>30.557597999999999</v>
      </c>
      <c r="K26">
        <v>49.871343299999999</v>
      </c>
      <c r="L26">
        <v>57.308473900000003</v>
      </c>
      <c r="M26">
        <v>14.5049443</v>
      </c>
      <c r="N26">
        <v>83.203642099999996</v>
      </c>
      <c r="O26">
        <v>40.907657399999998</v>
      </c>
      <c r="P26">
        <v>44.241078700000003</v>
      </c>
      <c r="Q26" s="9" t="s">
        <v>149</v>
      </c>
    </row>
    <row r="27" spans="1:17" x14ac:dyDescent="0.2">
      <c r="A27">
        <v>1983</v>
      </c>
      <c r="B27">
        <v>54.1376639</v>
      </c>
      <c r="C27">
        <v>53.673687399999999</v>
      </c>
      <c r="D27">
        <v>60.539012800000002</v>
      </c>
      <c r="E27">
        <v>31.2992743</v>
      </c>
      <c r="F27">
        <v>45.253857500000002</v>
      </c>
      <c r="G27">
        <v>49.558493300000002</v>
      </c>
      <c r="H27">
        <v>53.7743538</v>
      </c>
      <c r="I27">
        <v>9.4770369999999993</v>
      </c>
      <c r="J27">
        <v>35.041555000000002</v>
      </c>
      <c r="K27">
        <v>54.2101501</v>
      </c>
      <c r="L27">
        <v>58.855802699999998</v>
      </c>
      <c r="M27">
        <v>17.985918099999999</v>
      </c>
      <c r="N27">
        <v>84.709136200000003</v>
      </c>
      <c r="O27">
        <v>42.792764499999997</v>
      </c>
      <c r="P27">
        <v>45.662294699999997</v>
      </c>
      <c r="Q27" s="9" t="s">
        <v>149</v>
      </c>
    </row>
    <row r="28" spans="1:17" x14ac:dyDescent="0.2">
      <c r="A28">
        <v>1984</v>
      </c>
      <c r="B28">
        <v>57.209199699999999</v>
      </c>
      <c r="C28">
        <v>57.082296700000001</v>
      </c>
      <c r="D28">
        <v>61.991844</v>
      </c>
      <c r="E28">
        <v>34.838700500000002</v>
      </c>
      <c r="F28">
        <v>49.138853500000003</v>
      </c>
      <c r="G28">
        <v>53.052594499999998</v>
      </c>
      <c r="H28">
        <v>57.901959599999998</v>
      </c>
      <c r="I28">
        <v>11.2261972</v>
      </c>
      <c r="J28">
        <v>38.824694999999998</v>
      </c>
      <c r="K28">
        <v>57.245918500000002</v>
      </c>
      <c r="L28">
        <v>60.739188400000003</v>
      </c>
      <c r="M28">
        <v>23.1078768</v>
      </c>
      <c r="N28">
        <v>86.6160955</v>
      </c>
      <c r="O28">
        <v>44.916140900000002</v>
      </c>
      <c r="P28">
        <v>47.633658799999999</v>
      </c>
      <c r="Q28" s="9" t="s">
        <v>149</v>
      </c>
    </row>
    <row r="29" spans="1:17" x14ac:dyDescent="0.2">
      <c r="A29">
        <v>1985</v>
      </c>
      <c r="B29">
        <v>59.033323899999999</v>
      </c>
      <c r="C29">
        <v>59.860632099999997</v>
      </c>
      <c r="D29">
        <v>63.267179900000002</v>
      </c>
      <c r="E29">
        <v>37.916119100000003</v>
      </c>
      <c r="F29">
        <v>51.812872900000002</v>
      </c>
      <c r="G29">
        <v>56.152690900000003</v>
      </c>
      <c r="H29">
        <v>61.277930300000001</v>
      </c>
      <c r="I29">
        <v>13.3945027</v>
      </c>
      <c r="J29">
        <v>42.387769900000002</v>
      </c>
      <c r="K29">
        <v>59.593001200000003</v>
      </c>
      <c r="L29">
        <v>62.136189700000003</v>
      </c>
      <c r="M29">
        <v>27.6253742</v>
      </c>
      <c r="N29">
        <v>88.422688399999998</v>
      </c>
      <c r="O29">
        <v>47.647898099999999</v>
      </c>
      <c r="P29">
        <v>49.329948899999998</v>
      </c>
      <c r="Q29" s="9" t="s">
        <v>149</v>
      </c>
    </row>
    <row r="30" spans="1:17" x14ac:dyDescent="0.2">
      <c r="A30">
        <v>1986</v>
      </c>
      <c r="B30">
        <v>60.040105799999999</v>
      </c>
      <c r="C30">
        <v>60.635449100000002</v>
      </c>
      <c r="D30">
        <v>63.175145399999998</v>
      </c>
      <c r="E30">
        <v>41.250818899999999</v>
      </c>
      <c r="F30">
        <v>53.795771899999998</v>
      </c>
      <c r="G30">
        <v>57.799974599999999</v>
      </c>
      <c r="H30">
        <v>62.833486399999998</v>
      </c>
      <c r="I30">
        <v>16.4773073</v>
      </c>
      <c r="J30">
        <v>44.856241599999997</v>
      </c>
      <c r="K30">
        <v>59.768540399999999</v>
      </c>
      <c r="L30">
        <v>62.187978899999997</v>
      </c>
      <c r="M30">
        <v>31.031951200000002</v>
      </c>
      <c r="N30">
        <v>88.949322300000006</v>
      </c>
      <c r="O30">
        <v>49.281081899999997</v>
      </c>
      <c r="P30">
        <v>50.266254799999999</v>
      </c>
      <c r="Q30" s="9" t="s">
        <v>149</v>
      </c>
    </row>
    <row r="31" spans="1:17" x14ac:dyDescent="0.2">
      <c r="A31">
        <v>1987</v>
      </c>
      <c r="B31">
        <v>60.881839800000002</v>
      </c>
      <c r="C31">
        <v>61.577349599999998</v>
      </c>
      <c r="D31">
        <v>63.339492800000002</v>
      </c>
      <c r="E31">
        <v>43.415670900000002</v>
      </c>
      <c r="F31">
        <v>55.4953997</v>
      </c>
      <c r="G31">
        <v>60.177304200000002</v>
      </c>
      <c r="H31">
        <v>64.900015800000006</v>
      </c>
      <c r="I31">
        <v>19.179073500000001</v>
      </c>
      <c r="J31">
        <v>46.985695200000002</v>
      </c>
      <c r="K31">
        <v>59.734673800000003</v>
      </c>
      <c r="L31">
        <v>61.758133700000002</v>
      </c>
      <c r="M31">
        <v>34.021827500000001</v>
      </c>
      <c r="N31">
        <v>89.0615557</v>
      </c>
      <c r="O31">
        <v>51.325715700000003</v>
      </c>
      <c r="P31">
        <v>52.108293500000002</v>
      </c>
      <c r="Q31" s="9" t="s">
        <v>149</v>
      </c>
    </row>
    <row r="32" spans="1:17" x14ac:dyDescent="0.2">
      <c r="A32">
        <v>1988</v>
      </c>
      <c r="B32">
        <v>62.048165900000001</v>
      </c>
      <c r="C32">
        <v>62.292222600000002</v>
      </c>
      <c r="D32">
        <v>64.154656000000003</v>
      </c>
      <c r="E32">
        <v>45.515801799999998</v>
      </c>
      <c r="F32">
        <v>56.679988700000003</v>
      </c>
      <c r="G32">
        <v>63.237879</v>
      </c>
      <c r="H32">
        <v>66.652845400000004</v>
      </c>
      <c r="I32">
        <v>21.773778799999999</v>
      </c>
      <c r="J32">
        <v>49.362347900000003</v>
      </c>
      <c r="K32">
        <v>60.592816499999998</v>
      </c>
      <c r="L32">
        <v>62.213873499999998</v>
      </c>
      <c r="M32">
        <v>37.458587399999999</v>
      </c>
      <c r="N32">
        <v>89.665889699999994</v>
      </c>
      <c r="O32">
        <v>53.458479699999998</v>
      </c>
      <c r="P32">
        <v>54.233134800000002</v>
      </c>
      <c r="Q32" s="9" t="s">
        <v>149</v>
      </c>
    </row>
    <row r="33" spans="1:17" x14ac:dyDescent="0.2">
      <c r="A33">
        <v>1989</v>
      </c>
      <c r="B33">
        <v>63.641776200000002</v>
      </c>
      <c r="C33">
        <v>64.227673499999995</v>
      </c>
      <c r="D33">
        <v>65.929608000000002</v>
      </c>
      <c r="E33">
        <v>48.606979000000003</v>
      </c>
      <c r="F33">
        <v>58.997657599999997</v>
      </c>
      <c r="G33">
        <v>67.407095299999995</v>
      </c>
      <c r="H33">
        <v>68.984563300000005</v>
      </c>
      <c r="I33">
        <v>24.7471119</v>
      </c>
      <c r="J33">
        <v>52.452347699999997</v>
      </c>
      <c r="K33">
        <v>62.635375400000001</v>
      </c>
      <c r="L33">
        <v>62.887127300000003</v>
      </c>
      <c r="M33">
        <v>42.210697500000002</v>
      </c>
      <c r="N33">
        <v>91.703358399999999</v>
      </c>
      <c r="O33">
        <v>56.537821299999997</v>
      </c>
      <c r="P33">
        <v>56.850969900000003</v>
      </c>
      <c r="Q33" s="9" t="s">
        <v>149</v>
      </c>
    </row>
    <row r="34" spans="1:17" x14ac:dyDescent="0.2">
      <c r="A34">
        <v>1990</v>
      </c>
      <c r="B34">
        <v>65.717690200000007</v>
      </c>
      <c r="C34">
        <v>66.442444199999997</v>
      </c>
      <c r="D34">
        <v>67.711134000000001</v>
      </c>
      <c r="E34">
        <v>51.874255300000002</v>
      </c>
      <c r="F34">
        <v>60.9547995</v>
      </c>
      <c r="G34">
        <v>71.552338700000007</v>
      </c>
      <c r="H34">
        <v>71.188125799999995</v>
      </c>
      <c r="I34">
        <v>29.8038129</v>
      </c>
      <c r="J34">
        <v>55.838990699999997</v>
      </c>
      <c r="K34">
        <v>64.673384299999995</v>
      </c>
      <c r="L34">
        <v>64.430433899999997</v>
      </c>
      <c r="M34">
        <v>47.964256399999996</v>
      </c>
      <c r="N34">
        <v>94.5264612</v>
      </c>
      <c r="O34">
        <v>61.096726500000003</v>
      </c>
      <c r="P34">
        <v>59.919760500000002</v>
      </c>
      <c r="Q34" s="9" t="s">
        <v>149</v>
      </c>
    </row>
    <row r="35" spans="1:17" x14ac:dyDescent="0.2">
      <c r="A35">
        <v>1991</v>
      </c>
      <c r="B35">
        <v>67.9109713</v>
      </c>
      <c r="C35">
        <v>68.578775199999995</v>
      </c>
      <c r="D35">
        <v>70.189492999999999</v>
      </c>
      <c r="E35">
        <v>54.952583099999998</v>
      </c>
      <c r="F35">
        <v>62.9119466</v>
      </c>
      <c r="G35">
        <v>74.6363968</v>
      </c>
      <c r="H35">
        <v>73.475690200000003</v>
      </c>
      <c r="I35">
        <v>35.602395899999998</v>
      </c>
      <c r="J35">
        <v>59.328927200000003</v>
      </c>
      <c r="K35">
        <v>66.690130999999994</v>
      </c>
      <c r="L35">
        <v>66.465274300000004</v>
      </c>
      <c r="M35">
        <v>53.647773399999998</v>
      </c>
      <c r="N35">
        <v>97.599930900000004</v>
      </c>
      <c r="O35">
        <v>65.655631600000007</v>
      </c>
      <c r="P35">
        <v>62.457340799999997</v>
      </c>
      <c r="Q35" s="9" t="s">
        <v>149</v>
      </c>
    </row>
    <row r="36" spans="1:17" x14ac:dyDescent="0.2">
      <c r="A36">
        <v>1992</v>
      </c>
      <c r="B36">
        <v>70.641566600000004</v>
      </c>
      <c r="C36">
        <v>70.243837499999998</v>
      </c>
      <c r="D36">
        <v>73.748266700000002</v>
      </c>
      <c r="E36">
        <v>58.2082677</v>
      </c>
      <c r="F36">
        <v>64.843341699999996</v>
      </c>
      <c r="G36">
        <v>76.815274400000007</v>
      </c>
      <c r="H36">
        <v>75.212479500000001</v>
      </c>
      <c r="I36">
        <v>41.255011500000002</v>
      </c>
      <c r="J36">
        <v>62.455911700000001</v>
      </c>
      <c r="K36">
        <v>68.793653699999993</v>
      </c>
      <c r="L36">
        <v>68.581253200000006</v>
      </c>
      <c r="M36">
        <v>58.7761037</v>
      </c>
      <c r="N36">
        <v>99.317965999999998</v>
      </c>
      <c r="O36">
        <v>68.670242299999998</v>
      </c>
      <c r="P36">
        <v>64.349061000000006</v>
      </c>
      <c r="Q36" s="9" t="s">
        <v>149</v>
      </c>
    </row>
    <row r="37" spans="1:17" x14ac:dyDescent="0.2">
      <c r="A37">
        <v>1993</v>
      </c>
      <c r="B37">
        <v>73.207116900000003</v>
      </c>
      <c r="C37">
        <v>72.178652299999996</v>
      </c>
      <c r="D37">
        <v>77.022030299999997</v>
      </c>
      <c r="E37">
        <v>60.867844699999999</v>
      </c>
      <c r="F37">
        <v>65.796163300000003</v>
      </c>
      <c r="G37">
        <v>78.498030700000001</v>
      </c>
      <c r="H37">
        <v>76.795298200000005</v>
      </c>
      <c r="I37">
        <v>47.200383000000002</v>
      </c>
      <c r="J37">
        <v>65.345581100000004</v>
      </c>
      <c r="K37">
        <v>71.262037500000005</v>
      </c>
      <c r="L37">
        <v>70.353517100000005</v>
      </c>
      <c r="M37">
        <v>62.763345299999997</v>
      </c>
      <c r="N37">
        <v>100.5525339</v>
      </c>
      <c r="O37">
        <v>70.427223999999995</v>
      </c>
      <c r="P37">
        <v>66.248424499999999</v>
      </c>
      <c r="Q37">
        <v>68.723141400000003</v>
      </c>
    </row>
    <row r="38" spans="1:17" x14ac:dyDescent="0.2">
      <c r="A38">
        <v>1994</v>
      </c>
      <c r="B38">
        <v>75.369218700000005</v>
      </c>
      <c r="C38">
        <v>73.8947292</v>
      </c>
      <c r="D38">
        <v>79.117239100000006</v>
      </c>
      <c r="E38">
        <v>63.739841200000001</v>
      </c>
      <c r="F38">
        <v>67.315527500000002</v>
      </c>
      <c r="G38">
        <v>79.352526299999994</v>
      </c>
      <c r="H38">
        <v>78.066656100000003</v>
      </c>
      <c r="I38">
        <v>52.332989900000001</v>
      </c>
      <c r="J38">
        <v>67.993280900000002</v>
      </c>
      <c r="K38">
        <v>72.826071499999998</v>
      </c>
      <c r="L38">
        <v>72.324489799999995</v>
      </c>
      <c r="M38">
        <v>66.165394800000001</v>
      </c>
      <c r="N38">
        <v>101.2518346</v>
      </c>
      <c r="O38">
        <v>71.990012899999996</v>
      </c>
      <c r="P38">
        <v>67.975813500000001</v>
      </c>
      <c r="Q38">
        <v>71.351596299999997</v>
      </c>
    </row>
    <row r="39" spans="1:17" x14ac:dyDescent="0.2">
      <c r="A39">
        <v>1995</v>
      </c>
      <c r="B39">
        <v>77.060026699999995</v>
      </c>
      <c r="C39">
        <v>74.979479499999997</v>
      </c>
      <c r="D39">
        <v>80.480665299999998</v>
      </c>
      <c r="E39">
        <v>66.718915899999999</v>
      </c>
      <c r="F39">
        <v>69.015155300000004</v>
      </c>
      <c r="G39">
        <v>79.980394799999999</v>
      </c>
      <c r="H39">
        <v>79.469109099999997</v>
      </c>
      <c r="I39">
        <v>57.0086868</v>
      </c>
      <c r="J39">
        <v>71.553016499999998</v>
      </c>
      <c r="K39">
        <v>74.186239900000004</v>
      </c>
      <c r="L39">
        <v>73.715452200000001</v>
      </c>
      <c r="M39">
        <v>68.959437800000003</v>
      </c>
      <c r="N39">
        <v>101.12233449999999</v>
      </c>
      <c r="O39">
        <v>73.931940100000006</v>
      </c>
      <c r="P39">
        <v>69.8828204</v>
      </c>
      <c r="Q39">
        <v>73.773810699999999</v>
      </c>
    </row>
    <row r="40" spans="1:17" x14ac:dyDescent="0.2">
      <c r="A40">
        <v>1996</v>
      </c>
      <c r="B40">
        <v>78.494093500000005</v>
      </c>
      <c r="C40">
        <v>76.536819100000002</v>
      </c>
      <c r="D40">
        <v>81.643814300000003</v>
      </c>
      <c r="E40">
        <v>69.0933359</v>
      </c>
      <c r="F40">
        <v>70.225496199999995</v>
      </c>
      <c r="G40">
        <v>80.483626799999996</v>
      </c>
      <c r="H40">
        <v>81.044889100000006</v>
      </c>
      <c r="I40">
        <v>61.680291500000003</v>
      </c>
      <c r="J40">
        <v>74.420129200000005</v>
      </c>
      <c r="K40">
        <v>75.064500899999999</v>
      </c>
      <c r="L40">
        <v>75.273640400000005</v>
      </c>
      <c r="M40">
        <v>71.075787300000002</v>
      </c>
      <c r="N40">
        <v>101.26046789999999</v>
      </c>
      <c r="O40">
        <v>76.040318099999993</v>
      </c>
      <c r="P40">
        <v>71.931228500000003</v>
      </c>
      <c r="Q40">
        <v>75.852394200000006</v>
      </c>
    </row>
    <row r="41" spans="1:17" x14ac:dyDescent="0.2">
      <c r="A41">
        <v>1997</v>
      </c>
      <c r="B41">
        <v>79.519213100000002</v>
      </c>
      <c r="C41">
        <v>77.782961299999997</v>
      </c>
      <c r="D41">
        <v>83.199814900000007</v>
      </c>
      <c r="E41">
        <v>70.455220100000005</v>
      </c>
      <c r="F41">
        <v>71.296860100000004</v>
      </c>
      <c r="G41">
        <v>81.443441399999998</v>
      </c>
      <c r="H41">
        <v>82.020623299999997</v>
      </c>
      <c r="I41">
        <v>65.094916600000005</v>
      </c>
      <c r="J41">
        <v>75.940612599999994</v>
      </c>
      <c r="K41">
        <v>76.091017399999998</v>
      </c>
      <c r="L41">
        <v>76.861346400000002</v>
      </c>
      <c r="M41">
        <v>72.7367311</v>
      </c>
      <c r="N41">
        <v>103.030303</v>
      </c>
      <c r="O41">
        <v>77.714074299999993</v>
      </c>
      <c r="P41">
        <v>73.612757599999995</v>
      </c>
      <c r="Q41">
        <v>77.390309000000002</v>
      </c>
    </row>
    <row r="42" spans="1:17" x14ac:dyDescent="0.2">
      <c r="A42">
        <v>1998</v>
      </c>
      <c r="B42">
        <v>80.252750700000007</v>
      </c>
      <c r="C42">
        <v>78.521316299999995</v>
      </c>
      <c r="D42">
        <v>83.977815300000003</v>
      </c>
      <c r="E42">
        <v>71.747600800000001</v>
      </c>
      <c r="F42">
        <v>73.019048400000003</v>
      </c>
      <c r="G42">
        <v>82.583220999999995</v>
      </c>
      <c r="H42">
        <v>82.554681599999995</v>
      </c>
      <c r="I42">
        <v>68.197484700000004</v>
      </c>
      <c r="J42">
        <v>77.425316600000002</v>
      </c>
      <c r="K42">
        <v>76.820403099999993</v>
      </c>
      <c r="L42">
        <v>78.367165</v>
      </c>
      <c r="M42">
        <v>74.608067000000005</v>
      </c>
      <c r="N42">
        <v>103.71233700000001</v>
      </c>
      <c r="O42">
        <v>79.128906999999998</v>
      </c>
      <c r="P42">
        <v>74.755433100000005</v>
      </c>
      <c r="Q42">
        <v>78.585470200000003</v>
      </c>
    </row>
    <row r="43" spans="1:17" x14ac:dyDescent="0.2">
      <c r="A43">
        <v>1999</v>
      </c>
      <c r="B43">
        <v>80.709381399999998</v>
      </c>
      <c r="C43">
        <v>79.401421099999993</v>
      </c>
      <c r="D43">
        <v>84.455399600000007</v>
      </c>
      <c r="E43">
        <v>73.405219299999999</v>
      </c>
      <c r="F43">
        <v>74.210663699999998</v>
      </c>
      <c r="G43">
        <v>83.543029300000001</v>
      </c>
      <c r="H43">
        <v>82.998117199999996</v>
      </c>
      <c r="I43">
        <v>69.995605400000002</v>
      </c>
      <c r="J43">
        <v>78.713255700000005</v>
      </c>
      <c r="K43">
        <v>77.607963400000003</v>
      </c>
      <c r="L43">
        <v>80.0576851</v>
      </c>
      <c r="M43">
        <v>76.353966600000007</v>
      </c>
      <c r="N43">
        <v>103.35836999999999</v>
      </c>
      <c r="O43">
        <v>80.515997799999994</v>
      </c>
      <c r="P43">
        <v>76.3911023</v>
      </c>
      <c r="Q43">
        <v>79.626679999999993</v>
      </c>
    </row>
    <row r="44" spans="1:17" x14ac:dyDescent="0.2">
      <c r="A44">
        <v>2000</v>
      </c>
      <c r="B44">
        <v>82.601907100000005</v>
      </c>
      <c r="C44">
        <v>81.421804300000005</v>
      </c>
      <c r="D44">
        <v>85.680172400000004</v>
      </c>
      <c r="E44">
        <v>75.925599800000001</v>
      </c>
      <c r="F44">
        <v>78.359572099999994</v>
      </c>
      <c r="G44">
        <v>86.084492499999996</v>
      </c>
      <c r="H44">
        <v>84.3891323</v>
      </c>
      <c r="I44">
        <v>72.201293399999997</v>
      </c>
      <c r="J44">
        <v>80.710750500000003</v>
      </c>
      <c r="K44">
        <v>80.053209600000002</v>
      </c>
      <c r="L44">
        <v>81.947464699999998</v>
      </c>
      <c r="M44">
        <v>78.532368399999996</v>
      </c>
      <c r="N44">
        <v>102.6590693</v>
      </c>
      <c r="O44">
        <v>81.468466800000002</v>
      </c>
      <c r="P44">
        <v>78.970720799999995</v>
      </c>
      <c r="Q44">
        <v>81.482896699999998</v>
      </c>
    </row>
    <row r="45" spans="1:17" x14ac:dyDescent="0.2">
      <c r="A45">
        <v>2001</v>
      </c>
      <c r="B45">
        <v>84.790857000000003</v>
      </c>
      <c r="C45">
        <v>83.432319000000007</v>
      </c>
      <c r="D45">
        <v>87.374826600000006</v>
      </c>
      <c r="E45">
        <v>78.651203499999994</v>
      </c>
      <c r="F45">
        <v>82.1779595</v>
      </c>
      <c r="G45">
        <v>88.304130099999995</v>
      </c>
      <c r="H45">
        <v>85.768709599999994</v>
      </c>
      <c r="I45">
        <v>74.637341199999995</v>
      </c>
      <c r="J45">
        <v>82.958678399999997</v>
      </c>
      <c r="K45">
        <v>82.185683900000001</v>
      </c>
      <c r="L45">
        <v>85.353071200000002</v>
      </c>
      <c r="M45">
        <v>81.964157</v>
      </c>
      <c r="N45">
        <v>101.8993352</v>
      </c>
      <c r="O45">
        <v>82.716848499999998</v>
      </c>
      <c r="P45">
        <v>81.202568499999998</v>
      </c>
      <c r="Q45">
        <v>83.629716000000002</v>
      </c>
    </row>
    <row r="46" spans="1:17" x14ac:dyDescent="0.2">
      <c r="A46">
        <v>2002</v>
      </c>
      <c r="B46">
        <v>86.325876399999999</v>
      </c>
      <c r="C46">
        <v>84.804959400000001</v>
      </c>
      <c r="D46">
        <v>88.599599400000002</v>
      </c>
      <c r="E46">
        <v>81.062464899999995</v>
      </c>
      <c r="F46">
        <v>85.970253099999994</v>
      </c>
      <c r="G46">
        <v>89.691582400000001</v>
      </c>
      <c r="H46">
        <v>87.418395500000003</v>
      </c>
      <c r="I46">
        <v>77.346198200000003</v>
      </c>
      <c r="J46">
        <v>85.003877900000006</v>
      </c>
      <c r="K46">
        <v>83.890285700000007</v>
      </c>
      <c r="L46">
        <v>88.159079899999995</v>
      </c>
      <c r="M46">
        <v>84.915150699999998</v>
      </c>
      <c r="N46">
        <v>100.95830100000001</v>
      </c>
      <c r="O46">
        <v>83.974477500000006</v>
      </c>
      <c r="P46">
        <v>82.490466900000001</v>
      </c>
      <c r="Q46">
        <v>85.505129600000004</v>
      </c>
    </row>
    <row r="47" spans="1:17" x14ac:dyDescent="0.2">
      <c r="A47">
        <v>2003</v>
      </c>
      <c r="B47">
        <v>87.496072600000005</v>
      </c>
      <c r="C47">
        <v>86.152479700000001</v>
      </c>
      <c r="D47">
        <v>89.523956100000007</v>
      </c>
      <c r="E47">
        <v>83.5261426</v>
      </c>
      <c r="F47">
        <v>88.971035900000004</v>
      </c>
      <c r="G47">
        <v>90.478572600000007</v>
      </c>
      <c r="H47">
        <v>89.252846300000002</v>
      </c>
      <c r="I47">
        <v>80.077023199999999</v>
      </c>
      <c r="J47">
        <v>87.275653800000001</v>
      </c>
      <c r="K47">
        <v>85.609902599999998</v>
      </c>
      <c r="L47">
        <v>90.003366499999998</v>
      </c>
      <c r="M47">
        <v>87.648561700000002</v>
      </c>
      <c r="N47">
        <v>100.69930069999999</v>
      </c>
      <c r="O47">
        <v>85.1303865</v>
      </c>
      <c r="P47">
        <v>84.363078799999997</v>
      </c>
      <c r="Q47">
        <v>87.321211399999996</v>
      </c>
    </row>
    <row r="48" spans="1:17" x14ac:dyDescent="0.2">
      <c r="A48">
        <v>2004</v>
      </c>
      <c r="B48">
        <v>89.299544800000007</v>
      </c>
      <c r="C48">
        <v>87.959341100000003</v>
      </c>
      <c r="D48">
        <v>91.018332999999998</v>
      </c>
      <c r="E48">
        <v>86.064670500000005</v>
      </c>
      <c r="F48">
        <v>90.928068199999998</v>
      </c>
      <c r="G48">
        <v>90.647876600000004</v>
      </c>
      <c r="H48">
        <v>91.1647222</v>
      </c>
      <c r="I48">
        <v>82.398335200000005</v>
      </c>
      <c r="J48">
        <v>89.201597599999999</v>
      </c>
      <c r="K48">
        <v>87.515304400000005</v>
      </c>
      <c r="L48">
        <v>91.140691700000005</v>
      </c>
      <c r="M48">
        <v>89.721767499999999</v>
      </c>
      <c r="N48">
        <v>100.6906674</v>
      </c>
      <c r="O48">
        <v>86.314037400000004</v>
      </c>
      <c r="P48">
        <v>86.621678099999997</v>
      </c>
      <c r="Q48">
        <v>89.196763899999993</v>
      </c>
    </row>
    <row r="49" spans="1:17" x14ac:dyDescent="0.2">
      <c r="A49">
        <v>2005</v>
      </c>
      <c r="B49">
        <v>91.352665299999998</v>
      </c>
      <c r="C49">
        <v>90.405871000000005</v>
      </c>
      <c r="D49">
        <v>92.435680099999999</v>
      </c>
      <c r="E49">
        <v>88.963719400000002</v>
      </c>
      <c r="F49">
        <v>93.137340199999997</v>
      </c>
      <c r="G49">
        <v>91.213405499999993</v>
      </c>
      <c r="H49">
        <v>92.756339199999999</v>
      </c>
      <c r="I49">
        <v>85.319416799999999</v>
      </c>
      <c r="J49">
        <v>90.972510600000007</v>
      </c>
      <c r="K49">
        <v>89.692419700000002</v>
      </c>
      <c r="L49">
        <v>92.679265200000003</v>
      </c>
      <c r="M49">
        <v>91.764879300000004</v>
      </c>
      <c r="N49">
        <v>100.40576710000001</v>
      </c>
      <c r="O49">
        <v>88.117255400000005</v>
      </c>
      <c r="P49">
        <v>89.5605324</v>
      </c>
      <c r="Q49">
        <v>91.066506899999993</v>
      </c>
    </row>
    <row r="50" spans="1:17" x14ac:dyDescent="0.2">
      <c r="A50">
        <v>2006</v>
      </c>
      <c r="B50">
        <v>92.669556799999995</v>
      </c>
      <c r="C50">
        <v>92.025227900000004</v>
      </c>
      <c r="D50">
        <v>93.891542099999995</v>
      </c>
      <c r="E50">
        <v>92.091127599999993</v>
      </c>
      <c r="F50">
        <v>96.799165000000002</v>
      </c>
      <c r="G50">
        <v>92.642412899999997</v>
      </c>
      <c r="H50">
        <v>94.310123399999995</v>
      </c>
      <c r="I50">
        <v>88.046177499999999</v>
      </c>
      <c r="J50">
        <v>92.874603800000003</v>
      </c>
      <c r="K50">
        <v>92.083902100000003</v>
      </c>
      <c r="L50">
        <v>93.700128300000003</v>
      </c>
      <c r="M50">
        <v>94.616624700000003</v>
      </c>
      <c r="N50">
        <v>100.65613399999999</v>
      </c>
      <c r="O50">
        <v>90.281117100000003</v>
      </c>
      <c r="P50">
        <v>92.449705100000003</v>
      </c>
      <c r="Q50">
        <v>93.000113299999995</v>
      </c>
    </row>
    <row r="51" spans="1:17" x14ac:dyDescent="0.2">
      <c r="A51">
        <v>2007</v>
      </c>
      <c r="B51">
        <v>94.679148100000006</v>
      </c>
      <c r="C51">
        <v>93.702899599999995</v>
      </c>
      <c r="D51">
        <v>96.040671599999996</v>
      </c>
      <c r="E51">
        <v>94.657735400000007</v>
      </c>
      <c r="F51">
        <v>101.5395321</v>
      </c>
      <c r="G51">
        <v>94.968354199999993</v>
      </c>
      <c r="H51">
        <v>95.713456199999996</v>
      </c>
      <c r="I51">
        <v>90.5951156</v>
      </c>
      <c r="J51">
        <v>94.573968600000001</v>
      </c>
      <c r="K51">
        <v>94.213304199999996</v>
      </c>
      <c r="L51">
        <v>95.212315899999993</v>
      </c>
      <c r="M51">
        <v>96.9384838</v>
      </c>
      <c r="N51">
        <v>100.7165674</v>
      </c>
      <c r="O51">
        <v>92.435731500000003</v>
      </c>
      <c r="P51">
        <v>95.0869924</v>
      </c>
      <c r="Q51">
        <v>95.051012299999996</v>
      </c>
    </row>
    <row r="52" spans="1:17" x14ac:dyDescent="0.2">
      <c r="A52">
        <v>2008</v>
      </c>
      <c r="B52">
        <v>97.723982300000003</v>
      </c>
      <c r="C52">
        <v>97.909638999999999</v>
      </c>
      <c r="D52">
        <v>98.567246999999995</v>
      </c>
      <c r="E52">
        <v>98.515663599999996</v>
      </c>
      <c r="F52">
        <v>105.6623467</v>
      </c>
      <c r="G52">
        <v>98.829723299999998</v>
      </c>
      <c r="H52">
        <v>98.4057435</v>
      </c>
      <c r="I52">
        <v>94.357347300000001</v>
      </c>
      <c r="J52">
        <v>97.740146800000005</v>
      </c>
      <c r="K52">
        <v>97.418327399999995</v>
      </c>
      <c r="L52">
        <v>97.579772000000006</v>
      </c>
      <c r="M52">
        <v>99.447742899999994</v>
      </c>
      <c r="N52">
        <v>102.1065354</v>
      </c>
      <c r="O52">
        <v>95.6907712</v>
      </c>
      <c r="P52">
        <v>98.737477400000003</v>
      </c>
      <c r="Q52">
        <v>98.200468200000003</v>
      </c>
    </row>
    <row r="53" spans="1:17" x14ac:dyDescent="0.2">
      <c r="A53">
        <v>2009</v>
      </c>
      <c r="B53">
        <v>98.218767</v>
      </c>
      <c r="C53">
        <v>97.857604199999997</v>
      </c>
      <c r="D53">
        <v>98.875366</v>
      </c>
      <c r="E53">
        <v>98.231941599999999</v>
      </c>
      <c r="F53">
        <v>100.9306776</v>
      </c>
      <c r="G53">
        <v>98.829722399999994</v>
      </c>
      <c r="H53">
        <v>98.491967099999997</v>
      </c>
      <c r="I53">
        <v>95.499150900000004</v>
      </c>
      <c r="J53">
        <v>98.497406299999994</v>
      </c>
      <c r="K53">
        <v>97.776867800000005</v>
      </c>
      <c r="L53">
        <v>98.740753499999997</v>
      </c>
      <c r="M53">
        <v>98.616827099999995</v>
      </c>
      <c r="N53">
        <v>100.7252007</v>
      </c>
      <c r="O53">
        <v>97.567967400000001</v>
      </c>
      <c r="P53">
        <v>98.386420000000001</v>
      </c>
      <c r="Q53">
        <v>98.496319700000001</v>
      </c>
    </row>
    <row r="54" spans="1:17" x14ac:dyDescent="0.2">
      <c r="A54">
        <v>2010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</row>
    <row r="55" spans="1:17" x14ac:dyDescent="0.2">
      <c r="A55">
        <v>2011</v>
      </c>
      <c r="B55">
        <v>103.286582</v>
      </c>
      <c r="C55">
        <v>103.5320821</v>
      </c>
      <c r="D55">
        <v>102.07517300000001</v>
      </c>
      <c r="E55">
        <v>103.1961464</v>
      </c>
      <c r="F55">
        <v>102.55718880000001</v>
      </c>
      <c r="G55">
        <v>103.4168075</v>
      </c>
      <c r="H55">
        <v>102.111598</v>
      </c>
      <c r="I55">
        <v>103.32986409999999</v>
      </c>
      <c r="J55">
        <v>102.7806327</v>
      </c>
      <c r="K55">
        <v>103.4106834</v>
      </c>
      <c r="L55">
        <v>102.3410702</v>
      </c>
      <c r="M55">
        <v>103.65301100000001</v>
      </c>
      <c r="N55">
        <v>99.732366400000004</v>
      </c>
      <c r="O55">
        <v>103.8561124</v>
      </c>
      <c r="P55">
        <v>103.15684160000001</v>
      </c>
      <c r="Q55">
        <v>102.6086202</v>
      </c>
    </row>
    <row r="56" spans="1:17" x14ac:dyDescent="0.2">
      <c r="A56">
        <v>2012</v>
      </c>
      <c r="B56">
        <v>105.8539492</v>
      </c>
      <c r="C56">
        <v>106.47204480000001</v>
      </c>
      <c r="D56">
        <v>104.1253438</v>
      </c>
      <c r="E56">
        <v>105.7203243</v>
      </c>
      <c r="F56">
        <v>104.2967731</v>
      </c>
      <c r="G56">
        <v>106.32109920000001</v>
      </c>
      <c r="H56">
        <v>104.10705799999999</v>
      </c>
      <c r="I56">
        <v>104.8813909</v>
      </c>
      <c r="J56">
        <v>105.9065652</v>
      </c>
      <c r="K56">
        <v>106.1643462</v>
      </c>
      <c r="L56">
        <v>104.8541039</v>
      </c>
      <c r="M56">
        <v>106.5276599</v>
      </c>
      <c r="N56">
        <v>99.680566299999995</v>
      </c>
      <c r="O56">
        <v>106.5285741</v>
      </c>
      <c r="P56">
        <v>105.2915045</v>
      </c>
      <c r="Q56">
        <v>105.0296101</v>
      </c>
    </row>
    <row r="57" spans="1:17" x14ac:dyDescent="0.2">
      <c r="A57">
        <v>2013</v>
      </c>
      <c r="B57">
        <v>107.9711964</v>
      </c>
      <c r="C57">
        <v>107.65718080000001</v>
      </c>
      <c r="D57">
        <v>105.69214100000001</v>
      </c>
      <c r="E57">
        <v>107.2094441</v>
      </c>
      <c r="F57">
        <v>104.8273463</v>
      </c>
      <c r="G57">
        <v>107.8928293</v>
      </c>
      <c r="H57">
        <v>105.0062468</v>
      </c>
      <c r="I57">
        <v>103.9142074</v>
      </c>
      <c r="J57">
        <v>107.19861830000001</v>
      </c>
      <c r="K57">
        <v>108.005278</v>
      </c>
      <c r="L57">
        <v>107.4826899</v>
      </c>
      <c r="M57">
        <v>106.8199896</v>
      </c>
      <c r="N57">
        <v>100.02589999999999</v>
      </c>
      <c r="O57">
        <v>108.9698539</v>
      </c>
      <c r="P57">
        <v>106.83384890000001</v>
      </c>
      <c r="Q57">
        <v>106.3404626</v>
      </c>
    </row>
    <row r="58" spans="1:17" x14ac:dyDescent="0.2">
      <c r="A58">
        <v>2014</v>
      </c>
      <c r="B58">
        <v>109.7050023</v>
      </c>
      <c r="C58">
        <v>108.0232183</v>
      </c>
      <c r="D58">
        <v>106.6505542</v>
      </c>
      <c r="E58">
        <v>107.0476968</v>
      </c>
      <c r="F58">
        <v>105.01870049999999</v>
      </c>
      <c r="G58">
        <v>109.0162054</v>
      </c>
      <c r="H58">
        <v>105.5394253</v>
      </c>
      <c r="I58">
        <v>102.5516734</v>
      </c>
      <c r="J58">
        <v>107.4570178</v>
      </c>
      <c r="K58">
        <v>108.68413870000001</v>
      </c>
      <c r="L58">
        <v>108.5317587</v>
      </c>
      <c r="M58">
        <v>106.5228662</v>
      </c>
      <c r="N58">
        <v>102.78856949999999</v>
      </c>
      <c r="O58">
        <v>110.5511374</v>
      </c>
      <c r="P58">
        <v>108.5669321</v>
      </c>
      <c r="Q58">
        <v>106.8274569</v>
      </c>
    </row>
    <row r="59" spans="1:17" x14ac:dyDescent="0.2">
      <c r="A59">
        <v>2015</v>
      </c>
      <c r="B59">
        <v>110.6885793</v>
      </c>
      <c r="C59">
        <v>108.6296921</v>
      </c>
      <c r="D59">
        <v>106.900575</v>
      </c>
      <c r="E59">
        <v>106.5119645</v>
      </c>
      <c r="F59">
        <v>104.7142733</v>
      </c>
      <c r="G59">
        <v>108.7895292</v>
      </c>
      <c r="H59">
        <v>105.5790178</v>
      </c>
      <c r="I59">
        <v>100.77133860000001</v>
      </c>
      <c r="J59">
        <v>107.4987009</v>
      </c>
      <c r="K59">
        <v>109.2001092</v>
      </c>
      <c r="L59">
        <v>109.1832185</v>
      </c>
      <c r="M59">
        <v>107.0426324</v>
      </c>
      <c r="N59">
        <v>103.6001036</v>
      </c>
      <c r="O59">
        <v>110.9580174</v>
      </c>
      <c r="P59">
        <v>108.695722</v>
      </c>
      <c r="Q59">
        <v>106.8664191</v>
      </c>
    </row>
    <row r="60" spans="1:17" x14ac:dyDescent="0.2">
      <c r="A60">
        <v>2016</v>
      </c>
      <c r="B60">
        <v>111.6754703</v>
      </c>
      <c r="C60">
        <v>110.7738822</v>
      </c>
      <c r="D60">
        <v>107.4262571</v>
      </c>
      <c r="E60">
        <v>106.2960949</v>
      </c>
      <c r="F60">
        <v>104.7229712</v>
      </c>
      <c r="G60">
        <v>109.1775646</v>
      </c>
      <c r="H60">
        <v>105.77258089999999</v>
      </c>
      <c r="I60">
        <v>99.939318299999996</v>
      </c>
      <c r="J60">
        <v>107.3976342</v>
      </c>
      <c r="K60">
        <v>109.51769950000001</v>
      </c>
      <c r="L60">
        <v>109.5289654</v>
      </c>
      <c r="M60">
        <v>107.69280620000001</v>
      </c>
      <c r="N60">
        <v>103.4792368</v>
      </c>
      <c r="O60">
        <v>112.0769373</v>
      </c>
      <c r="P60">
        <v>110.0670089</v>
      </c>
      <c r="Q60">
        <v>107.1196437</v>
      </c>
    </row>
    <row r="61" spans="1:17" x14ac:dyDescent="0.2">
      <c r="A61">
        <v>2017</v>
      </c>
      <c r="B61">
        <v>113.9997367</v>
      </c>
      <c r="C61">
        <v>113.1289026</v>
      </c>
      <c r="D61">
        <v>109.0478528</v>
      </c>
      <c r="E61">
        <v>108.3753351</v>
      </c>
      <c r="F61">
        <v>105.07958600000001</v>
      </c>
      <c r="G61">
        <v>110.0007799</v>
      </c>
      <c r="H61">
        <v>106.864453</v>
      </c>
      <c r="I61">
        <v>101.05987330000001</v>
      </c>
      <c r="J61">
        <v>108.71490180000001</v>
      </c>
      <c r="K61">
        <v>111.4132314</v>
      </c>
      <c r="L61">
        <v>111.0420628</v>
      </c>
      <c r="M61">
        <v>109.1667051</v>
      </c>
      <c r="N61">
        <v>103.962704</v>
      </c>
      <c r="O61">
        <v>114.9435916</v>
      </c>
      <c r="P61">
        <v>112.4115573</v>
      </c>
      <c r="Q61">
        <v>108.65578309999999</v>
      </c>
    </row>
    <row r="62" spans="1:17" x14ac:dyDescent="0.2">
      <c r="A62">
        <v>2018</v>
      </c>
      <c r="B62">
        <v>116.2778868</v>
      </c>
      <c r="C62">
        <v>115.4516256</v>
      </c>
      <c r="D62">
        <v>110.93674439999999</v>
      </c>
      <c r="E62">
        <v>110.19069519999999</v>
      </c>
      <c r="F62">
        <v>105.5927633</v>
      </c>
      <c r="G62">
        <v>111.1929914</v>
      </c>
      <c r="H62">
        <v>108.8423164</v>
      </c>
      <c r="I62">
        <v>101.6921334</v>
      </c>
      <c r="J62">
        <v>109.9515203</v>
      </c>
      <c r="K62">
        <v>113.11584310000001</v>
      </c>
      <c r="L62">
        <v>112.93366210000001</v>
      </c>
      <c r="M62">
        <v>110.2515118</v>
      </c>
      <c r="N62">
        <v>104.98143829999999</v>
      </c>
      <c r="O62">
        <v>117.5790642</v>
      </c>
      <c r="P62">
        <v>115.1573032</v>
      </c>
      <c r="Q62">
        <v>110.39999709999999</v>
      </c>
    </row>
    <row r="63" spans="1:17" x14ac:dyDescent="0.2">
      <c r="A63">
        <v>2019</v>
      </c>
      <c r="B63" t="s">
        <v>3</v>
      </c>
      <c r="C63">
        <v>117.5515352</v>
      </c>
      <c r="D63">
        <v>112.6004294</v>
      </c>
      <c r="E63">
        <v>111.4044071</v>
      </c>
      <c r="F63">
        <v>106.626878</v>
      </c>
      <c r="G63">
        <v>112.7765309</v>
      </c>
      <c r="H63">
        <v>110.2670797</v>
      </c>
      <c r="I63">
        <v>102.5026325</v>
      </c>
      <c r="J63">
        <v>110.8927877</v>
      </c>
      <c r="K63">
        <v>115.2598983</v>
      </c>
      <c r="L63">
        <v>115.7022152</v>
      </c>
      <c r="M63" t="s">
        <v>3</v>
      </c>
      <c r="N63">
        <v>105.7206484</v>
      </c>
      <c r="O63" t="s">
        <v>3</v>
      </c>
      <c r="P63">
        <v>117.4604162</v>
      </c>
      <c r="Q63" t="s">
        <v>3</v>
      </c>
    </row>
    <row r="64" spans="1:17" x14ac:dyDescent="0.2">
      <c r="A64">
        <v>2020</v>
      </c>
      <c r="B64" t="s">
        <v>3</v>
      </c>
      <c r="C64">
        <v>119.48146680000001</v>
      </c>
      <c r="D64">
        <v>114.2914722</v>
      </c>
      <c r="E64">
        <v>112.97349149999999</v>
      </c>
      <c r="F64">
        <v>108.0484987</v>
      </c>
      <c r="G64">
        <v>114.6074715</v>
      </c>
      <c r="H64">
        <v>111.7559746</v>
      </c>
      <c r="I64">
        <v>103.31108330000001</v>
      </c>
      <c r="J64">
        <v>112.1605315</v>
      </c>
      <c r="K64">
        <v>117.20128390000001</v>
      </c>
      <c r="L64">
        <v>117.43265769999999</v>
      </c>
      <c r="M64" t="s">
        <v>3</v>
      </c>
      <c r="N64">
        <v>106.6727674</v>
      </c>
      <c r="O64" t="s">
        <v>3</v>
      </c>
      <c r="P64">
        <v>119.81185259999999</v>
      </c>
      <c r="Q6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4"/>
  <sheetViews>
    <sheetView topLeftCell="A30" workbookViewId="0">
      <selection activeCell="I30" sqref="I1:I1048576"/>
    </sheetView>
  </sheetViews>
  <sheetFormatPr defaultRowHeight="12.75" x14ac:dyDescent="0.2"/>
  <cols>
    <col min="9" max="9" width="9.140625" style="9"/>
    <col min="17" max="17" width="9.140625" style="10"/>
  </cols>
  <sheetData>
    <row r="1" spans="1:17" x14ac:dyDescent="0.2">
      <c r="A1" t="s">
        <v>138</v>
      </c>
      <c r="B1" s="1" t="s">
        <v>21</v>
      </c>
    </row>
    <row r="2" spans="1:17" x14ac:dyDescent="0.2">
      <c r="A2" t="s">
        <v>1</v>
      </c>
      <c r="B2" s="7" t="s">
        <v>13</v>
      </c>
      <c r="C2" s="7" t="s">
        <v>4</v>
      </c>
      <c r="D2" s="7" t="s">
        <v>5</v>
      </c>
      <c r="E2" s="7" t="s">
        <v>8</v>
      </c>
      <c r="F2" s="1" t="s">
        <v>6</v>
      </c>
      <c r="G2" s="1" t="s">
        <v>15</v>
      </c>
      <c r="H2" s="1" t="s">
        <v>9</v>
      </c>
      <c r="I2" s="49" t="s">
        <v>7</v>
      </c>
      <c r="J2" s="7" t="s">
        <v>10</v>
      </c>
      <c r="K2" s="7" t="s">
        <v>11</v>
      </c>
      <c r="L2" s="7" t="s">
        <v>12</v>
      </c>
      <c r="M2" s="7" t="s">
        <v>14</v>
      </c>
      <c r="N2" s="40" t="s">
        <v>17</v>
      </c>
      <c r="O2" s="40" t="s">
        <v>16</v>
      </c>
      <c r="P2" s="40" t="s">
        <v>18</v>
      </c>
      <c r="Q2" s="10" t="s">
        <v>95</v>
      </c>
    </row>
    <row r="3" spans="1:17" x14ac:dyDescent="0.2">
      <c r="A3" t="s">
        <v>2</v>
      </c>
      <c r="B3" s="5" t="s">
        <v>22</v>
      </c>
      <c r="C3" s="5" t="s">
        <v>22</v>
      </c>
      <c r="D3" s="5" t="s">
        <v>22</v>
      </c>
      <c r="E3" s="5" t="s">
        <v>22</v>
      </c>
      <c r="F3" t="s">
        <v>22</v>
      </c>
      <c r="G3" t="s">
        <v>22</v>
      </c>
      <c r="H3" t="s">
        <v>22</v>
      </c>
      <c r="I3" s="9" t="s">
        <v>22</v>
      </c>
      <c r="J3" s="5" t="s">
        <v>22</v>
      </c>
      <c r="K3" s="5" t="s">
        <v>22</v>
      </c>
      <c r="L3" s="5" t="s">
        <v>22</v>
      </c>
      <c r="M3" s="5" t="s">
        <v>22</v>
      </c>
      <c r="N3" s="5" t="s">
        <v>22</v>
      </c>
      <c r="O3" s="5" t="s">
        <v>22</v>
      </c>
      <c r="P3" s="5" t="s">
        <v>22</v>
      </c>
      <c r="Q3" s="10" t="s">
        <v>96</v>
      </c>
    </row>
    <row r="4" spans="1:17" x14ac:dyDescent="0.2">
      <c r="A4">
        <v>1960</v>
      </c>
      <c r="B4" s="10" t="s">
        <v>149</v>
      </c>
      <c r="C4" s="10" t="s">
        <v>149</v>
      </c>
      <c r="D4" s="10">
        <v>6.3</v>
      </c>
      <c r="E4" s="10" t="s">
        <v>149</v>
      </c>
      <c r="F4" s="5" t="s">
        <v>149</v>
      </c>
      <c r="G4" s="5" t="s">
        <v>149</v>
      </c>
      <c r="H4" s="5">
        <v>5.7</v>
      </c>
      <c r="I4" s="10" t="s">
        <v>149</v>
      </c>
      <c r="J4" s="10">
        <v>5.26</v>
      </c>
      <c r="K4" s="10" t="s">
        <v>149</v>
      </c>
      <c r="L4" s="10">
        <v>4.2</v>
      </c>
      <c r="M4" s="10" t="s">
        <v>149</v>
      </c>
      <c r="N4" s="10" t="s">
        <v>149</v>
      </c>
      <c r="O4" s="10">
        <v>5.4</v>
      </c>
      <c r="P4" s="10" t="s">
        <v>149</v>
      </c>
      <c r="Q4" s="10" t="s">
        <v>149</v>
      </c>
    </row>
    <row r="5" spans="1:17" x14ac:dyDescent="0.2">
      <c r="A5">
        <v>1961</v>
      </c>
      <c r="B5" s="10" t="s">
        <v>149</v>
      </c>
      <c r="C5" s="10">
        <v>5.87</v>
      </c>
      <c r="D5" s="10">
        <v>5.88</v>
      </c>
      <c r="E5" s="10" t="s">
        <v>149</v>
      </c>
      <c r="F5" s="5" t="s">
        <v>149</v>
      </c>
      <c r="G5" s="5">
        <v>6.58</v>
      </c>
      <c r="H5" s="5">
        <v>5.52</v>
      </c>
      <c r="I5" s="10" t="s">
        <v>149</v>
      </c>
      <c r="J5" s="10">
        <v>4.97</v>
      </c>
      <c r="K5" s="10" t="s">
        <v>149</v>
      </c>
      <c r="L5" s="10">
        <v>3.91</v>
      </c>
      <c r="M5" s="10" t="s">
        <v>149</v>
      </c>
      <c r="N5" s="10" t="s">
        <v>149</v>
      </c>
      <c r="O5" s="10">
        <v>6.28</v>
      </c>
      <c r="P5" s="10">
        <v>3.92</v>
      </c>
      <c r="Q5" s="10" t="s">
        <v>149</v>
      </c>
    </row>
    <row r="6" spans="1:17" x14ac:dyDescent="0.2">
      <c r="A6">
        <v>1962</v>
      </c>
      <c r="B6" s="10" t="s">
        <v>149</v>
      </c>
      <c r="C6" s="10">
        <v>5.18</v>
      </c>
      <c r="D6" s="10">
        <v>5.91</v>
      </c>
      <c r="E6" s="10" t="s">
        <v>149</v>
      </c>
      <c r="F6" s="5" t="s">
        <v>149</v>
      </c>
      <c r="G6" s="5">
        <v>7.09</v>
      </c>
      <c r="H6" s="5">
        <v>5.43</v>
      </c>
      <c r="I6" s="10" t="s">
        <v>149</v>
      </c>
      <c r="J6" s="10">
        <v>5.05</v>
      </c>
      <c r="K6" s="10" t="s">
        <v>149</v>
      </c>
      <c r="L6" s="10">
        <v>4.21</v>
      </c>
      <c r="M6" s="10" t="s">
        <v>149</v>
      </c>
      <c r="N6" s="10" t="s">
        <v>149</v>
      </c>
      <c r="O6" s="10">
        <v>5.9</v>
      </c>
      <c r="P6" s="10">
        <v>3.94</v>
      </c>
      <c r="Q6" s="10" t="s">
        <v>149</v>
      </c>
    </row>
    <row r="7" spans="1:17" x14ac:dyDescent="0.2">
      <c r="A7">
        <v>1963</v>
      </c>
      <c r="B7" s="10" t="s">
        <v>149</v>
      </c>
      <c r="C7" s="10">
        <v>5</v>
      </c>
      <c r="D7" s="10">
        <v>6.05</v>
      </c>
      <c r="E7" s="10" t="s">
        <v>149</v>
      </c>
      <c r="F7" s="5" t="s">
        <v>149</v>
      </c>
      <c r="G7" s="5">
        <v>7.95</v>
      </c>
      <c r="H7" s="5">
        <v>5.34</v>
      </c>
      <c r="I7" s="10" t="s">
        <v>149</v>
      </c>
      <c r="J7" s="10">
        <v>5.19</v>
      </c>
      <c r="K7" s="10" t="s">
        <v>149</v>
      </c>
      <c r="L7" s="10">
        <v>4.22</v>
      </c>
      <c r="M7" s="10" t="s">
        <v>149</v>
      </c>
      <c r="N7" s="10" t="s">
        <v>149</v>
      </c>
      <c r="O7" s="10">
        <v>5.42</v>
      </c>
      <c r="P7" s="10">
        <v>4.01</v>
      </c>
      <c r="Q7" s="10" t="s">
        <v>149</v>
      </c>
    </row>
    <row r="8" spans="1:17" x14ac:dyDescent="0.2">
      <c r="A8">
        <v>1964</v>
      </c>
      <c r="B8" s="10" t="s">
        <v>149</v>
      </c>
      <c r="C8" s="10">
        <v>5.6</v>
      </c>
      <c r="D8" s="10">
        <v>6.23</v>
      </c>
      <c r="E8" s="10" t="s">
        <v>149</v>
      </c>
      <c r="F8" s="5" t="s">
        <v>149</v>
      </c>
      <c r="G8" s="5">
        <v>8.41</v>
      </c>
      <c r="H8" s="5">
        <v>5.45</v>
      </c>
      <c r="I8" s="10" t="s">
        <v>149</v>
      </c>
      <c r="J8" s="10">
        <v>5.74</v>
      </c>
      <c r="K8" s="10" t="s">
        <v>149</v>
      </c>
      <c r="L8" s="10">
        <v>4.92</v>
      </c>
      <c r="M8" s="10" t="s">
        <v>149</v>
      </c>
      <c r="N8" s="10" t="s">
        <v>149</v>
      </c>
      <c r="O8" s="10">
        <v>5.98</v>
      </c>
      <c r="P8" s="10">
        <v>4.13</v>
      </c>
      <c r="Q8" s="10" t="s">
        <v>149</v>
      </c>
    </row>
    <row r="9" spans="1:17" x14ac:dyDescent="0.2">
      <c r="A9">
        <v>1965</v>
      </c>
      <c r="B9" s="10">
        <v>6.51</v>
      </c>
      <c r="C9" s="10">
        <v>6.44</v>
      </c>
      <c r="D9" s="10">
        <v>7.05</v>
      </c>
      <c r="E9" s="10" t="s">
        <v>149</v>
      </c>
      <c r="F9" s="5" t="s">
        <v>149</v>
      </c>
      <c r="G9" s="5">
        <v>8.6199999999999992</v>
      </c>
      <c r="H9" s="5">
        <v>6.2</v>
      </c>
      <c r="I9" s="10" t="s">
        <v>149</v>
      </c>
      <c r="J9" s="10">
        <v>5.39</v>
      </c>
      <c r="K9" s="10" t="s">
        <v>149</v>
      </c>
      <c r="L9" s="10">
        <v>5.21</v>
      </c>
      <c r="M9" s="10" t="s">
        <v>149</v>
      </c>
      <c r="N9" s="10" t="s">
        <v>149</v>
      </c>
      <c r="O9" s="10">
        <v>6.56</v>
      </c>
      <c r="P9" s="10">
        <v>4.1900000000000004</v>
      </c>
      <c r="Q9" s="10" t="s">
        <v>149</v>
      </c>
    </row>
    <row r="10" spans="1:17" x14ac:dyDescent="0.2">
      <c r="A10">
        <v>1966</v>
      </c>
      <c r="B10" s="10">
        <v>6.91</v>
      </c>
      <c r="C10" s="10">
        <v>6.65</v>
      </c>
      <c r="D10" s="10">
        <v>8.1300000000000008</v>
      </c>
      <c r="E10" s="10" t="s">
        <v>149</v>
      </c>
      <c r="F10" s="5" t="s">
        <v>149</v>
      </c>
      <c r="G10" s="5">
        <v>8.41</v>
      </c>
      <c r="H10" s="5">
        <v>6.58</v>
      </c>
      <c r="I10" s="10" t="s">
        <v>149</v>
      </c>
      <c r="J10" s="10">
        <v>5.49</v>
      </c>
      <c r="K10" s="10" t="s">
        <v>149</v>
      </c>
      <c r="L10" s="10">
        <v>6.24</v>
      </c>
      <c r="M10" s="10" t="s">
        <v>149</v>
      </c>
      <c r="N10" s="10" t="s">
        <v>149</v>
      </c>
      <c r="O10" s="10">
        <v>6.94</v>
      </c>
      <c r="P10" s="10">
        <v>4.6500000000000004</v>
      </c>
      <c r="Q10" s="10" t="s">
        <v>149</v>
      </c>
    </row>
    <row r="11" spans="1:17" x14ac:dyDescent="0.2">
      <c r="A11">
        <v>1967</v>
      </c>
      <c r="B11" s="10">
        <v>7.22</v>
      </c>
      <c r="C11" s="10">
        <v>6.68</v>
      </c>
      <c r="D11" s="10">
        <v>6.92</v>
      </c>
      <c r="E11" s="10" t="s">
        <v>149</v>
      </c>
      <c r="F11" s="5" t="s">
        <v>149</v>
      </c>
      <c r="G11" s="5">
        <v>8.19</v>
      </c>
      <c r="H11" s="5">
        <v>6.71</v>
      </c>
      <c r="I11" s="10" t="s">
        <v>149</v>
      </c>
      <c r="J11" s="10">
        <v>5.59</v>
      </c>
      <c r="K11" s="10" t="s">
        <v>149</v>
      </c>
      <c r="L11" s="10">
        <v>6</v>
      </c>
      <c r="M11" s="10" t="s">
        <v>149</v>
      </c>
      <c r="N11" s="10" t="s">
        <v>149</v>
      </c>
      <c r="O11" s="10">
        <v>6.81</v>
      </c>
      <c r="P11" s="10">
        <v>4.88</v>
      </c>
      <c r="Q11" s="10" t="s">
        <v>149</v>
      </c>
    </row>
    <row r="12" spans="1:17" x14ac:dyDescent="0.2">
      <c r="A12">
        <v>1968</v>
      </c>
      <c r="B12" s="10">
        <v>7.74</v>
      </c>
      <c r="C12" s="10">
        <v>6.55</v>
      </c>
      <c r="D12" s="10">
        <v>6.53</v>
      </c>
      <c r="E12" s="10" t="s">
        <v>149</v>
      </c>
      <c r="F12" s="5" t="s">
        <v>149</v>
      </c>
      <c r="G12" s="5">
        <v>8.15</v>
      </c>
      <c r="H12" s="5">
        <v>6.95</v>
      </c>
      <c r="I12" s="10" t="s">
        <v>149</v>
      </c>
      <c r="J12" s="10">
        <v>5.61</v>
      </c>
      <c r="K12" s="10" t="s">
        <v>149</v>
      </c>
      <c r="L12" s="10">
        <v>6.22</v>
      </c>
      <c r="M12" s="10" t="s">
        <v>149</v>
      </c>
      <c r="N12" s="10" t="s">
        <v>149</v>
      </c>
      <c r="O12" s="10">
        <v>7.61</v>
      </c>
      <c r="P12" s="10">
        <v>5.28</v>
      </c>
      <c r="Q12" s="10" t="s">
        <v>149</v>
      </c>
    </row>
    <row r="13" spans="1:17" x14ac:dyDescent="0.2">
      <c r="A13">
        <v>1969</v>
      </c>
      <c r="B13" s="10">
        <v>7.52</v>
      </c>
      <c r="C13" s="10">
        <v>7.29</v>
      </c>
      <c r="D13" s="10">
        <v>6.84</v>
      </c>
      <c r="E13" s="10" t="s">
        <v>149</v>
      </c>
      <c r="F13" s="5" t="s">
        <v>149</v>
      </c>
      <c r="G13" s="5">
        <v>7.91</v>
      </c>
      <c r="H13" s="5">
        <v>7.87</v>
      </c>
      <c r="I13" s="10" t="s">
        <v>149</v>
      </c>
      <c r="J13" s="10">
        <v>5.8</v>
      </c>
      <c r="K13" s="10" t="s">
        <v>149</v>
      </c>
      <c r="L13" s="10">
        <v>7.04</v>
      </c>
      <c r="M13" s="10" t="s">
        <v>149</v>
      </c>
      <c r="N13" s="10" t="s">
        <v>149</v>
      </c>
      <c r="O13" s="10">
        <v>9.06</v>
      </c>
      <c r="P13" s="10">
        <v>6.18</v>
      </c>
      <c r="Q13" s="10" t="s">
        <v>149</v>
      </c>
    </row>
    <row r="14" spans="1:17" x14ac:dyDescent="0.2">
      <c r="A14">
        <v>1970</v>
      </c>
      <c r="B14" s="10">
        <v>7.82</v>
      </c>
      <c r="C14" s="10">
        <v>7.8</v>
      </c>
      <c r="D14" s="10">
        <v>8.2899999999999991</v>
      </c>
      <c r="E14" s="10" t="s">
        <v>149</v>
      </c>
      <c r="F14" s="5" t="s">
        <v>149</v>
      </c>
      <c r="G14" s="5">
        <v>7.83</v>
      </c>
      <c r="H14" s="5">
        <v>8.0399999999999991</v>
      </c>
      <c r="I14" s="10" t="s">
        <v>149</v>
      </c>
      <c r="J14" s="10">
        <v>7.73</v>
      </c>
      <c r="K14" s="10" t="s">
        <v>149</v>
      </c>
      <c r="L14" s="10">
        <v>7.83</v>
      </c>
      <c r="M14" s="10" t="s">
        <v>149</v>
      </c>
      <c r="N14" s="10" t="s">
        <v>149</v>
      </c>
      <c r="O14" s="10">
        <v>9.27</v>
      </c>
      <c r="P14" s="10">
        <v>6.57</v>
      </c>
      <c r="Q14" s="10" t="s">
        <v>149</v>
      </c>
    </row>
    <row r="15" spans="1:17" x14ac:dyDescent="0.2">
      <c r="A15">
        <v>1971</v>
      </c>
      <c r="B15" s="10">
        <v>7.71</v>
      </c>
      <c r="C15" s="10">
        <v>7.32</v>
      </c>
      <c r="D15" s="10">
        <v>7.98</v>
      </c>
      <c r="E15" s="10" t="s">
        <v>149</v>
      </c>
      <c r="F15" s="5">
        <v>9.24</v>
      </c>
      <c r="G15" s="5">
        <v>8.1</v>
      </c>
      <c r="H15" s="5">
        <v>7.75</v>
      </c>
      <c r="I15" s="10" t="s">
        <v>149</v>
      </c>
      <c r="J15" s="10">
        <v>7</v>
      </c>
      <c r="K15" s="10" t="s">
        <v>149</v>
      </c>
      <c r="L15" s="10">
        <v>7.05</v>
      </c>
      <c r="M15" s="10" t="s">
        <v>149</v>
      </c>
      <c r="N15" s="10" t="s">
        <v>149</v>
      </c>
      <c r="O15" s="10">
        <v>8.9</v>
      </c>
      <c r="P15" s="10">
        <v>5.73</v>
      </c>
      <c r="Q15" s="10" t="s">
        <v>149</v>
      </c>
    </row>
    <row r="16" spans="1:17" x14ac:dyDescent="0.2">
      <c r="A16">
        <v>1972</v>
      </c>
      <c r="B16" s="10">
        <v>7.38</v>
      </c>
      <c r="C16" s="10">
        <v>7.04</v>
      </c>
      <c r="D16" s="10">
        <v>7.95</v>
      </c>
      <c r="E16" s="10" t="s">
        <v>149</v>
      </c>
      <c r="F16" s="5">
        <v>9.07</v>
      </c>
      <c r="G16" s="5">
        <v>7.97</v>
      </c>
      <c r="H16" s="5">
        <v>7.35</v>
      </c>
      <c r="I16" s="10" t="s">
        <v>149</v>
      </c>
      <c r="J16" s="10">
        <v>6.59</v>
      </c>
      <c r="K16" s="10" t="s">
        <v>149</v>
      </c>
      <c r="L16" s="10">
        <v>6.67</v>
      </c>
      <c r="M16" s="10" t="s">
        <v>149</v>
      </c>
      <c r="N16" s="10">
        <v>6.92</v>
      </c>
      <c r="O16" s="10">
        <v>8.9700000000000006</v>
      </c>
      <c r="P16" s="10">
        <v>5.63</v>
      </c>
      <c r="Q16" s="10" t="s">
        <v>149</v>
      </c>
    </row>
    <row r="17" spans="1:17" x14ac:dyDescent="0.2">
      <c r="A17">
        <v>1973</v>
      </c>
      <c r="B17" s="10">
        <v>8.25</v>
      </c>
      <c r="C17" s="10">
        <v>7.5</v>
      </c>
      <c r="D17" s="10">
        <v>9.27</v>
      </c>
      <c r="E17" s="10" t="s">
        <v>149</v>
      </c>
      <c r="F17" s="5">
        <v>10.72</v>
      </c>
      <c r="G17" s="5">
        <v>8.26</v>
      </c>
      <c r="H17" s="5">
        <v>8.2899999999999991</v>
      </c>
      <c r="I17" s="10">
        <v>9.2799999999999994</v>
      </c>
      <c r="J17" s="10">
        <v>6.92</v>
      </c>
      <c r="K17" s="10">
        <v>6.79</v>
      </c>
      <c r="L17" s="10">
        <v>7.31</v>
      </c>
      <c r="M17" s="10" t="s">
        <v>149</v>
      </c>
      <c r="N17" s="10">
        <v>7</v>
      </c>
      <c r="O17" s="10">
        <v>10.78</v>
      </c>
      <c r="P17" s="10">
        <v>6.33</v>
      </c>
      <c r="Q17" s="10" t="s">
        <v>149</v>
      </c>
    </row>
    <row r="18" spans="1:17" x14ac:dyDescent="0.2">
      <c r="A18">
        <v>1974</v>
      </c>
      <c r="B18" s="10">
        <v>9.74</v>
      </c>
      <c r="C18" s="10">
        <v>8.77</v>
      </c>
      <c r="D18" s="10">
        <v>10.4</v>
      </c>
      <c r="E18" s="10" t="s">
        <v>149</v>
      </c>
      <c r="F18" s="5">
        <v>14.62</v>
      </c>
      <c r="G18" s="5">
        <v>8.7899999999999991</v>
      </c>
      <c r="H18" s="5">
        <v>10.45</v>
      </c>
      <c r="I18" s="10">
        <v>10.54</v>
      </c>
      <c r="J18" s="10">
        <v>9.61</v>
      </c>
      <c r="K18" s="10">
        <v>7.27</v>
      </c>
      <c r="L18" s="10">
        <v>10.69</v>
      </c>
      <c r="M18" s="10" t="s">
        <v>149</v>
      </c>
      <c r="N18" s="10">
        <v>8.1199999999999992</v>
      </c>
      <c r="O18" s="10">
        <v>15.04</v>
      </c>
      <c r="P18" s="10">
        <v>6.98</v>
      </c>
      <c r="Q18" s="10" t="s">
        <v>149</v>
      </c>
    </row>
    <row r="19" spans="1:17" x14ac:dyDescent="0.2">
      <c r="A19">
        <v>1975</v>
      </c>
      <c r="B19" s="10">
        <v>9.61</v>
      </c>
      <c r="C19" s="10">
        <v>8.52</v>
      </c>
      <c r="D19" s="10">
        <v>8.74</v>
      </c>
      <c r="E19" s="10" t="s">
        <v>149</v>
      </c>
      <c r="F19" s="5">
        <v>13.97</v>
      </c>
      <c r="G19" s="5">
        <v>9.6300000000000008</v>
      </c>
      <c r="H19" s="5">
        <v>9.52</v>
      </c>
      <c r="I19" s="10">
        <v>9.36</v>
      </c>
      <c r="J19" s="10">
        <v>10.039999999999999</v>
      </c>
      <c r="K19" s="10">
        <v>6.73</v>
      </c>
      <c r="L19" s="10">
        <v>9.15</v>
      </c>
      <c r="M19" s="10" t="s">
        <v>149</v>
      </c>
      <c r="N19" s="10">
        <v>8.36</v>
      </c>
      <c r="O19" s="10">
        <v>14.54</v>
      </c>
      <c r="P19" s="10">
        <v>6.98</v>
      </c>
      <c r="Q19" s="10" t="s">
        <v>149</v>
      </c>
    </row>
    <row r="20" spans="1:17" x14ac:dyDescent="0.2">
      <c r="A20">
        <v>1976</v>
      </c>
      <c r="B20" s="10">
        <v>8.75</v>
      </c>
      <c r="C20" s="10">
        <v>9.09</v>
      </c>
      <c r="D20" s="10">
        <v>8.15</v>
      </c>
      <c r="E20" s="10" t="s">
        <v>149</v>
      </c>
      <c r="F20" s="5">
        <v>14.61</v>
      </c>
      <c r="G20" s="5">
        <v>10.17</v>
      </c>
      <c r="H20" s="5">
        <v>9.33</v>
      </c>
      <c r="I20" s="10">
        <v>10.220000000000001</v>
      </c>
      <c r="J20" s="10">
        <v>12.66</v>
      </c>
      <c r="K20" s="10">
        <v>7.23</v>
      </c>
      <c r="L20" s="10">
        <v>9.1999999999999993</v>
      </c>
      <c r="M20" s="10" t="s">
        <v>149</v>
      </c>
      <c r="N20" s="10">
        <v>8.23</v>
      </c>
      <c r="O20" s="10">
        <v>14.57</v>
      </c>
      <c r="P20" s="10">
        <v>6.78</v>
      </c>
      <c r="Q20" s="10" t="s">
        <v>149</v>
      </c>
    </row>
    <row r="21" spans="1:17" x14ac:dyDescent="0.2">
      <c r="A21">
        <v>1977</v>
      </c>
      <c r="B21" s="10">
        <v>8.73</v>
      </c>
      <c r="C21" s="10">
        <v>8.76</v>
      </c>
      <c r="D21" s="10">
        <v>6.63</v>
      </c>
      <c r="E21" s="10" t="s">
        <v>149</v>
      </c>
      <c r="F21" s="5">
        <v>12.89</v>
      </c>
      <c r="G21" s="5">
        <v>10.75</v>
      </c>
      <c r="H21" s="5">
        <v>9.8699999999999992</v>
      </c>
      <c r="I21" s="10">
        <v>9.4700000000000006</v>
      </c>
      <c r="J21" s="10">
        <v>14.71</v>
      </c>
      <c r="K21" s="10">
        <v>7.04</v>
      </c>
      <c r="L21" s="10">
        <v>8.49</v>
      </c>
      <c r="M21" s="10" t="s">
        <v>149</v>
      </c>
      <c r="N21" s="10">
        <v>7.43</v>
      </c>
      <c r="O21" s="10">
        <v>12.54</v>
      </c>
      <c r="P21" s="10">
        <v>7.06</v>
      </c>
      <c r="Q21" s="10" t="s">
        <v>149</v>
      </c>
    </row>
    <row r="22" spans="1:17" x14ac:dyDescent="0.2">
      <c r="A22">
        <v>1978</v>
      </c>
      <c r="B22" s="10">
        <v>8.2100000000000009</v>
      </c>
      <c r="C22" s="10">
        <v>8.93</v>
      </c>
      <c r="D22" s="10">
        <v>6.18</v>
      </c>
      <c r="E22" s="10">
        <v>12.03</v>
      </c>
      <c r="F22" s="5">
        <v>12.84</v>
      </c>
      <c r="G22" s="5">
        <v>9.7799999999999994</v>
      </c>
      <c r="H22" s="5">
        <v>9.5</v>
      </c>
      <c r="I22" s="10">
        <v>9.9600000000000009</v>
      </c>
      <c r="J22" s="10">
        <v>13.05</v>
      </c>
      <c r="K22" s="10">
        <v>6.63</v>
      </c>
      <c r="L22" s="10">
        <v>8.0500000000000007</v>
      </c>
      <c r="M22" s="10" t="s">
        <v>149</v>
      </c>
      <c r="N22" s="10">
        <v>6.31</v>
      </c>
      <c r="O22" s="10">
        <v>12.63</v>
      </c>
      <c r="P22" s="10">
        <v>7.89</v>
      </c>
      <c r="Q22" s="10" t="s">
        <v>149</v>
      </c>
    </row>
    <row r="23" spans="1:17" x14ac:dyDescent="0.2">
      <c r="A23">
        <v>1979</v>
      </c>
      <c r="B23" s="10">
        <v>7.96</v>
      </c>
      <c r="C23" s="10">
        <v>9.69</v>
      </c>
      <c r="D23" s="10">
        <v>7.61</v>
      </c>
      <c r="E23" s="10">
        <v>13.31</v>
      </c>
      <c r="F23" s="5">
        <v>15.07</v>
      </c>
      <c r="G23" s="5">
        <v>9.5</v>
      </c>
      <c r="H23" s="5">
        <v>9.89</v>
      </c>
      <c r="I23" s="10">
        <v>11.2</v>
      </c>
      <c r="J23" s="10">
        <v>13.02</v>
      </c>
      <c r="K23" s="10">
        <v>6.78</v>
      </c>
      <c r="L23" s="10">
        <v>9.1999999999999993</v>
      </c>
      <c r="M23" s="10" t="s">
        <v>149</v>
      </c>
      <c r="N23" s="10">
        <v>8.33</v>
      </c>
      <c r="O23" s="10">
        <v>12.98</v>
      </c>
      <c r="P23" s="10">
        <v>8.74</v>
      </c>
      <c r="Q23" s="10" t="s">
        <v>149</v>
      </c>
    </row>
    <row r="24" spans="1:17" x14ac:dyDescent="0.2">
      <c r="A24">
        <v>1980</v>
      </c>
      <c r="B24" s="10">
        <v>9.32</v>
      </c>
      <c r="C24" s="10">
        <v>11.9</v>
      </c>
      <c r="D24" s="10">
        <v>8.49</v>
      </c>
      <c r="E24" s="10">
        <v>15.96</v>
      </c>
      <c r="F24" s="5">
        <v>15.35</v>
      </c>
      <c r="G24" s="5">
        <v>11.6</v>
      </c>
      <c r="H24" s="5">
        <v>13.13</v>
      </c>
      <c r="I24" s="10">
        <v>17.14</v>
      </c>
      <c r="J24" s="10">
        <v>15.25</v>
      </c>
      <c r="K24" s="10">
        <v>7.44</v>
      </c>
      <c r="L24" s="10">
        <v>10.74</v>
      </c>
      <c r="M24" s="10" t="s">
        <v>149</v>
      </c>
      <c r="N24" s="10">
        <v>8.8699999999999992</v>
      </c>
      <c r="O24" s="10">
        <v>13.87</v>
      </c>
      <c r="P24" s="10">
        <v>10.81</v>
      </c>
      <c r="Q24" s="10" t="s">
        <v>149</v>
      </c>
    </row>
    <row r="25" spans="1:17" x14ac:dyDescent="0.2">
      <c r="A25">
        <v>1981</v>
      </c>
      <c r="B25" s="10">
        <v>10.61</v>
      </c>
      <c r="C25" s="10">
        <v>13.44</v>
      </c>
      <c r="D25" s="10">
        <v>10.11</v>
      </c>
      <c r="E25" s="10">
        <v>15.81</v>
      </c>
      <c r="F25" s="5">
        <v>17.25</v>
      </c>
      <c r="G25" s="5">
        <v>12.4</v>
      </c>
      <c r="H25" s="5">
        <v>15.85</v>
      </c>
      <c r="I25" s="10">
        <v>17.649999999999999</v>
      </c>
      <c r="J25" s="10">
        <v>19.36</v>
      </c>
      <c r="K25" s="10">
        <v>8.68</v>
      </c>
      <c r="L25" s="10">
        <v>12.24</v>
      </c>
      <c r="M25" s="10" t="s">
        <v>149</v>
      </c>
      <c r="N25" s="10">
        <v>8.3800000000000008</v>
      </c>
      <c r="O25" s="10">
        <v>14.75</v>
      </c>
      <c r="P25" s="10">
        <v>12.87</v>
      </c>
      <c r="Q25" s="10" t="s">
        <v>149</v>
      </c>
    </row>
    <row r="26" spans="1:17" x14ac:dyDescent="0.2">
      <c r="A26">
        <v>1982</v>
      </c>
      <c r="B26" s="10">
        <v>9.92</v>
      </c>
      <c r="C26" s="10">
        <v>13.43</v>
      </c>
      <c r="D26" s="10">
        <v>8.9700000000000006</v>
      </c>
      <c r="E26" s="10">
        <v>15.99</v>
      </c>
      <c r="F26" s="5">
        <v>16.989999999999998</v>
      </c>
      <c r="G26" s="5">
        <v>12.38</v>
      </c>
      <c r="H26" s="5">
        <v>15.65</v>
      </c>
      <c r="I26" s="10">
        <v>15.38</v>
      </c>
      <c r="J26" s="10">
        <v>20.22</v>
      </c>
      <c r="K26" s="10">
        <v>10.35</v>
      </c>
      <c r="L26" s="10">
        <v>10.45</v>
      </c>
      <c r="M26" s="10" t="s">
        <v>149</v>
      </c>
      <c r="N26" s="10">
        <v>8.2899999999999991</v>
      </c>
      <c r="O26" s="10">
        <v>12.69</v>
      </c>
      <c r="P26" s="10">
        <v>12.23</v>
      </c>
      <c r="Q26" s="10" t="s">
        <v>149</v>
      </c>
    </row>
    <row r="27" spans="1:17" x14ac:dyDescent="0.2">
      <c r="A27">
        <v>1983</v>
      </c>
      <c r="B27" s="10">
        <v>8.17</v>
      </c>
      <c r="C27" s="10">
        <v>11.94</v>
      </c>
      <c r="D27" s="10">
        <v>8.02</v>
      </c>
      <c r="E27" s="10">
        <v>16.91</v>
      </c>
      <c r="F27" s="5">
        <v>13.89</v>
      </c>
      <c r="G27" s="5">
        <v>13.06</v>
      </c>
      <c r="H27" s="5">
        <v>13.59</v>
      </c>
      <c r="I27" s="10">
        <v>18.23</v>
      </c>
      <c r="J27" s="10">
        <v>18.3</v>
      </c>
      <c r="K27" s="10">
        <v>9.84</v>
      </c>
      <c r="L27" s="10">
        <v>8.81</v>
      </c>
      <c r="M27" s="10" t="s">
        <v>149</v>
      </c>
      <c r="N27" s="10">
        <v>7.81</v>
      </c>
      <c r="O27" s="10">
        <v>10.78</v>
      </c>
      <c r="P27" s="10">
        <v>10.84</v>
      </c>
      <c r="Q27" s="10" t="s">
        <v>149</v>
      </c>
    </row>
    <row r="28" spans="1:17" x14ac:dyDescent="0.2">
      <c r="A28">
        <v>1984</v>
      </c>
      <c r="B28" s="10">
        <v>8.02</v>
      </c>
      <c r="C28" s="10">
        <v>12.24</v>
      </c>
      <c r="D28" s="10">
        <v>7.95</v>
      </c>
      <c r="E28" s="10">
        <v>16.52</v>
      </c>
      <c r="F28" s="5">
        <v>14.62</v>
      </c>
      <c r="G28" s="5">
        <v>14.01</v>
      </c>
      <c r="H28" s="5">
        <v>12.49</v>
      </c>
      <c r="I28" s="10">
        <v>18.47</v>
      </c>
      <c r="J28" s="10">
        <v>15.6</v>
      </c>
      <c r="K28" s="10">
        <v>10.26</v>
      </c>
      <c r="L28" s="10">
        <v>8.56</v>
      </c>
      <c r="M28" s="10" t="s">
        <v>149</v>
      </c>
      <c r="N28" s="10">
        <v>7.32</v>
      </c>
      <c r="O28" s="10">
        <v>11.13</v>
      </c>
      <c r="P28" s="10">
        <v>11.99</v>
      </c>
      <c r="Q28" s="10" t="s">
        <v>149</v>
      </c>
    </row>
    <row r="29" spans="1:17" x14ac:dyDescent="0.2">
      <c r="A29">
        <v>1985</v>
      </c>
      <c r="B29" s="10">
        <v>7.77</v>
      </c>
      <c r="C29" s="10">
        <v>10.97</v>
      </c>
      <c r="D29" s="10">
        <v>6.95</v>
      </c>
      <c r="E29" s="10">
        <v>13.37</v>
      </c>
      <c r="F29" s="5">
        <v>12.67</v>
      </c>
      <c r="G29" s="5">
        <v>12.7</v>
      </c>
      <c r="H29" s="5">
        <v>11.12</v>
      </c>
      <c r="I29" s="10">
        <v>15.78</v>
      </c>
      <c r="J29" s="10">
        <v>13.71</v>
      </c>
      <c r="K29" s="10">
        <v>9.51</v>
      </c>
      <c r="L29" s="10">
        <v>7.34</v>
      </c>
      <c r="M29" s="10">
        <v>27.74</v>
      </c>
      <c r="N29" s="10">
        <v>6.49</v>
      </c>
      <c r="O29" s="10">
        <v>10.97</v>
      </c>
      <c r="P29" s="10">
        <v>10.75</v>
      </c>
      <c r="Q29" s="20">
        <v>10.7414489</v>
      </c>
    </row>
    <row r="30" spans="1:17" x14ac:dyDescent="0.2">
      <c r="A30">
        <v>1986</v>
      </c>
      <c r="B30" s="10">
        <v>7.44</v>
      </c>
      <c r="C30" s="10">
        <v>8.6300000000000008</v>
      </c>
      <c r="D30" s="10">
        <v>5.89</v>
      </c>
      <c r="E30" s="10">
        <v>11.36</v>
      </c>
      <c r="F30" s="5">
        <v>11.1</v>
      </c>
      <c r="G30" s="5">
        <v>11.66</v>
      </c>
      <c r="H30" s="5">
        <v>8.5399999999999991</v>
      </c>
      <c r="I30" s="10">
        <v>15.78</v>
      </c>
      <c r="J30" s="10">
        <v>11.47</v>
      </c>
      <c r="K30" s="10">
        <v>8.6</v>
      </c>
      <c r="L30" s="10">
        <v>6.19</v>
      </c>
      <c r="M30" s="10">
        <v>15.76</v>
      </c>
      <c r="N30" s="10">
        <v>5.24</v>
      </c>
      <c r="O30" s="10">
        <v>10.130000000000001</v>
      </c>
      <c r="P30" s="10">
        <v>8.14</v>
      </c>
      <c r="Q30" s="20">
        <v>8.9862208999999993</v>
      </c>
    </row>
    <row r="31" spans="1:17" x14ac:dyDescent="0.2">
      <c r="A31">
        <v>1987</v>
      </c>
      <c r="B31" s="10">
        <v>7.01</v>
      </c>
      <c r="C31" s="10">
        <v>8.18</v>
      </c>
      <c r="D31" s="10">
        <v>6.14</v>
      </c>
      <c r="E31" s="10">
        <v>12.81</v>
      </c>
      <c r="F31" s="5">
        <v>11.3</v>
      </c>
      <c r="G31" s="5">
        <v>10.41</v>
      </c>
      <c r="H31" s="5">
        <v>9.5</v>
      </c>
      <c r="I31" s="10">
        <v>17.420000000000002</v>
      </c>
      <c r="J31" s="10">
        <v>10.64</v>
      </c>
      <c r="K31" s="10">
        <v>7.97</v>
      </c>
      <c r="L31" s="10">
        <v>6.41</v>
      </c>
      <c r="M31" s="10">
        <v>15.12</v>
      </c>
      <c r="N31" s="10">
        <v>4.7300000000000004</v>
      </c>
      <c r="O31" s="10">
        <v>9.57</v>
      </c>
      <c r="P31" s="10">
        <v>8.66</v>
      </c>
      <c r="Q31" s="20">
        <v>9.1545717</v>
      </c>
    </row>
    <row r="32" spans="1:17" x14ac:dyDescent="0.2">
      <c r="A32">
        <v>1988</v>
      </c>
      <c r="B32" s="10">
        <v>6.86</v>
      </c>
      <c r="C32" s="10">
        <v>8.01</v>
      </c>
      <c r="D32" s="10">
        <v>6.49</v>
      </c>
      <c r="E32" s="10">
        <v>11.75</v>
      </c>
      <c r="F32" s="5">
        <v>8.64</v>
      </c>
      <c r="G32" s="5">
        <v>10.56</v>
      </c>
      <c r="H32" s="5">
        <v>9.08</v>
      </c>
      <c r="I32" s="10">
        <v>16.559999999999999</v>
      </c>
      <c r="J32" s="10">
        <v>10.9</v>
      </c>
      <c r="K32" s="10">
        <v>7.18</v>
      </c>
      <c r="L32" s="10">
        <v>6.42</v>
      </c>
      <c r="M32" s="10">
        <v>14.15</v>
      </c>
      <c r="N32" s="10">
        <v>4.67</v>
      </c>
      <c r="O32" s="10">
        <v>9.67</v>
      </c>
      <c r="P32" s="10">
        <v>8.98</v>
      </c>
      <c r="Q32" s="20">
        <v>9.1175045000000008</v>
      </c>
    </row>
    <row r="33" spans="1:17" x14ac:dyDescent="0.2">
      <c r="A33">
        <v>1989</v>
      </c>
      <c r="B33" s="10">
        <v>7.15</v>
      </c>
      <c r="C33" s="10">
        <v>8.66</v>
      </c>
      <c r="D33" s="10">
        <v>7.35</v>
      </c>
      <c r="E33" s="10">
        <v>13.7</v>
      </c>
      <c r="F33" s="5">
        <v>8.94</v>
      </c>
      <c r="G33" s="5">
        <v>12.09</v>
      </c>
      <c r="H33" s="5">
        <v>8.7899999999999991</v>
      </c>
      <c r="I33" s="10" t="s">
        <v>149</v>
      </c>
      <c r="J33" s="10">
        <v>12.79</v>
      </c>
      <c r="K33" s="10">
        <v>7.7</v>
      </c>
      <c r="L33" s="10">
        <v>7.21</v>
      </c>
      <c r="M33" s="10">
        <v>14.94</v>
      </c>
      <c r="N33" s="10">
        <v>5.22</v>
      </c>
      <c r="O33" s="10">
        <v>10.19</v>
      </c>
      <c r="P33" s="10">
        <v>8.4499999999999993</v>
      </c>
      <c r="Q33" s="10" t="s">
        <v>149</v>
      </c>
    </row>
    <row r="34" spans="1:17" x14ac:dyDescent="0.2">
      <c r="A34">
        <v>1990</v>
      </c>
      <c r="B34" s="10">
        <v>8.77</v>
      </c>
      <c r="C34" s="10">
        <v>10.01</v>
      </c>
      <c r="D34" s="10">
        <v>8.73</v>
      </c>
      <c r="E34" s="10">
        <v>14.68</v>
      </c>
      <c r="F34" s="5">
        <v>10.08</v>
      </c>
      <c r="G34" s="5">
        <v>13.3</v>
      </c>
      <c r="H34" s="5">
        <v>9.94</v>
      </c>
      <c r="I34" s="10" t="s">
        <v>149</v>
      </c>
      <c r="J34" s="10">
        <v>13.54</v>
      </c>
      <c r="K34" s="10">
        <v>8.52</v>
      </c>
      <c r="L34" s="10">
        <v>8.92</v>
      </c>
      <c r="M34" s="10">
        <v>15.4</v>
      </c>
      <c r="N34" s="10">
        <v>7.52</v>
      </c>
      <c r="O34" s="10">
        <v>11.8</v>
      </c>
      <c r="P34" s="10">
        <v>8.73</v>
      </c>
      <c r="Q34" s="10" t="s">
        <v>149</v>
      </c>
    </row>
    <row r="35" spans="1:17" x14ac:dyDescent="0.2">
      <c r="A35">
        <v>1991</v>
      </c>
      <c r="B35" s="10">
        <v>8.56</v>
      </c>
      <c r="C35" s="10">
        <v>9.2899999999999991</v>
      </c>
      <c r="D35" s="10">
        <v>8.4499999999999993</v>
      </c>
      <c r="E35" s="10">
        <v>11.38</v>
      </c>
      <c r="F35" s="5">
        <v>9.2100000000000009</v>
      </c>
      <c r="G35" s="5">
        <v>11.23</v>
      </c>
      <c r="H35" s="5">
        <v>9.0500000000000007</v>
      </c>
      <c r="I35" s="10" t="s">
        <v>149</v>
      </c>
      <c r="J35" s="10">
        <v>13.17</v>
      </c>
      <c r="K35" s="10">
        <v>8.16</v>
      </c>
      <c r="L35" s="10">
        <v>8.74</v>
      </c>
      <c r="M35" s="10">
        <v>14.54</v>
      </c>
      <c r="N35" s="10">
        <v>6.5</v>
      </c>
      <c r="O35" s="10">
        <v>10.11</v>
      </c>
      <c r="P35" s="10">
        <v>8.01</v>
      </c>
      <c r="Q35" s="10" t="s">
        <v>149</v>
      </c>
    </row>
    <row r="36" spans="1:17" x14ac:dyDescent="0.2">
      <c r="A36">
        <v>1992</v>
      </c>
      <c r="B36" s="10">
        <v>7.37</v>
      </c>
      <c r="C36" s="10">
        <v>8.65</v>
      </c>
      <c r="D36" s="10">
        <v>7.84</v>
      </c>
      <c r="E36" s="10">
        <v>11.72</v>
      </c>
      <c r="F36" s="5">
        <v>9.07</v>
      </c>
      <c r="G36" s="5">
        <v>11.98</v>
      </c>
      <c r="H36" s="5">
        <v>8.59</v>
      </c>
      <c r="I36" s="10">
        <v>24.13</v>
      </c>
      <c r="J36" s="10">
        <v>13.28</v>
      </c>
      <c r="K36" s="10">
        <v>7.91</v>
      </c>
      <c r="L36" s="10">
        <v>8.1</v>
      </c>
      <c r="M36" s="10">
        <v>13.83</v>
      </c>
      <c r="N36" s="10">
        <v>5.19</v>
      </c>
      <c r="O36" s="10">
        <v>9.06</v>
      </c>
      <c r="P36" s="10">
        <v>7.13</v>
      </c>
      <c r="Q36" s="22">
        <v>9.8865309999999997</v>
      </c>
    </row>
    <row r="37" spans="1:17" x14ac:dyDescent="0.2">
      <c r="A37">
        <v>1993</v>
      </c>
      <c r="B37" s="10">
        <v>6.7</v>
      </c>
      <c r="C37" s="10">
        <v>7.23</v>
      </c>
      <c r="D37" s="10">
        <v>6.51</v>
      </c>
      <c r="E37" s="10">
        <v>10.210000000000001</v>
      </c>
      <c r="F37" s="5">
        <v>7.7</v>
      </c>
      <c r="G37" s="5">
        <v>8.83</v>
      </c>
      <c r="H37" s="5">
        <v>6.78</v>
      </c>
      <c r="I37" s="10">
        <v>23.27</v>
      </c>
      <c r="J37" s="10">
        <v>11.19</v>
      </c>
      <c r="K37" s="10">
        <v>6.44</v>
      </c>
      <c r="L37" s="10">
        <v>6.36</v>
      </c>
      <c r="M37" s="10">
        <v>9.7100000000000009</v>
      </c>
      <c r="N37" s="10">
        <v>4.09</v>
      </c>
      <c r="O37" s="10">
        <v>7.55</v>
      </c>
      <c r="P37" s="10">
        <v>5.97</v>
      </c>
      <c r="Q37" s="22">
        <v>8.0810426999999994</v>
      </c>
    </row>
    <row r="38" spans="1:17" x14ac:dyDescent="0.2">
      <c r="A38">
        <v>1994</v>
      </c>
      <c r="B38" s="10">
        <v>7.03</v>
      </c>
      <c r="C38" s="10">
        <v>7.75</v>
      </c>
      <c r="D38" s="10">
        <v>6.87</v>
      </c>
      <c r="E38" s="10">
        <v>9.99</v>
      </c>
      <c r="F38" s="5">
        <v>7.92</v>
      </c>
      <c r="G38" s="5">
        <v>9.0399999999999991</v>
      </c>
      <c r="H38" s="5">
        <v>7.22</v>
      </c>
      <c r="I38" s="10">
        <v>20.7</v>
      </c>
      <c r="J38" s="10">
        <v>10.52</v>
      </c>
      <c r="K38" s="10">
        <v>7.15</v>
      </c>
      <c r="L38" s="10">
        <v>6.86</v>
      </c>
      <c r="M38" s="10">
        <v>10.48</v>
      </c>
      <c r="N38" s="10">
        <v>4.24</v>
      </c>
      <c r="O38" s="10">
        <v>8.15</v>
      </c>
      <c r="P38" s="10">
        <v>7.21</v>
      </c>
      <c r="Q38" s="22">
        <v>8.1869490999999996</v>
      </c>
    </row>
    <row r="39" spans="1:17" x14ac:dyDescent="0.2">
      <c r="A39">
        <v>1995</v>
      </c>
      <c r="B39" s="10">
        <v>7.14</v>
      </c>
      <c r="C39" s="10">
        <v>7.48</v>
      </c>
      <c r="D39" s="10">
        <v>6.85</v>
      </c>
      <c r="E39" s="10">
        <v>11.27</v>
      </c>
      <c r="F39" s="5">
        <v>8.25</v>
      </c>
      <c r="G39" s="5">
        <v>8.7899999999999991</v>
      </c>
      <c r="H39" s="5">
        <v>7.54</v>
      </c>
      <c r="I39" s="10">
        <v>16.96</v>
      </c>
      <c r="J39" s="10">
        <v>12.21</v>
      </c>
      <c r="K39" s="10">
        <v>7.23</v>
      </c>
      <c r="L39" s="10">
        <v>6.9</v>
      </c>
      <c r="M39" s="10">
        <v>11.47</v>
      </c>
      <c r="N39" s="10">
        <v>3.32</v>
      </c>
      <c r="O39" s="10">
        <v>8.32</v>
      </c>
      <c r="P39" s="10">
        <v>6.69</v>
      </c>
      <c r="Q39" s="22">
        <v>8.5263524999999998</v>
      </c>
    </row>
    <row r="40" spans="1:17" x14ac:dyDescent="0.2">
      <c r="A40">
        <v>1996</v>
      </c>
      <c r="B40" s="10">
        <v>6.32</v>
      </c>
      <c r="C40" s="10">
        <v>6.49</v>
      </c>
      <c r="D40" s="10">
        <v>6.22</v>
      </c>
      <c r="E40" s="10">
        <v>8.74</v>
      </c>
      <c r="F40" s="5">
        <v>7.29</v>
      </c>
      <c r="G40" s="5">
        <v>7.08</v>
      </c>
      <c r="H40" s="5">
        <v>6.31</v>
      </c>
      <c r="I40" s="10">
        <v>14.43</v>
      </c>
      <c r="J40" s="10">
        <v>9.4</v>
      </c>
      <c r="K40" s="10">
        <v>6.32</v>
      </c>
      <c r="L40" s="10">
        <v>6.15</v>
      </c>
      <c r="M40" s="10">
        <v>8.56</v>
      </c>
      <c r="N40" s="10">
        <v>3.03</v>
      </c>
      <c r="O40" s="10">
        <v>7.94</v>
      </c>
      <c r="P40" s="10">
        <v>6.54</v>
      </c>
      <c r="Q40" s="22">
        <v>7.2268363999999998</v>
      </c>
    </row>
    <row r="41" spans="1:17" x14ac:dyDescent="0.2">
      <c r="A41">
        <v>1997</v>
      </c>
      <c r="B41" s="10">
        <v>5.68</v>
      </c>
      <c r="C41" s="10">
        <v>5.75</v>
      </c>
      <c r="D41" s="10">
        <v>5.64</v>
      </c>
      <c r="E41" s="10">
        <v>6.4</v>
      </c>
      <c r="F41" s="5">
        <v>6.29</v>
      </c>
      <c r="G41" s="5">
        <v>5.96</v>
      </c>
      <c r="H41" s="5">
        <v>5.58</v>
      </c>
      <c r="I41" s="10">
        <v>9.92</v>
      </c>
      <c r="J41" s="10">
        <v>6.86</v>
      </c>
      <c r="K41" s="10">
        <v>5.6</v>
      </c>
      <c r="L41" s="10">
        <v>5.58</v>
      </c>
      <c r="M41" s="10">
        <v>6.36</v>
      </c>
      <c r="N41" s="10">
        <v>2.15</v>
      </c>
      <c r="O41" s="10">
        <v>7.13</v>
      </c>
      <c r="P41" s="10">
        <v>6.45</v>
      </c>
      <c r="Q41" s="22">
        <v>6.0264227999999997</v>
      </c>
    </row>
    <row r="42" spans="1:17" x14ac:dyDescent="0.2">
      <c r="A42">
        <v>1998</v>
      </c>
      <c r="B42" s="10">
        <v>4.71</v>
      </c>
      <c r="C42" s="10">
        <v>4.75</v>
      </c>
      <c r="D42" s="10">
        <v>4.57</v>
      </c>
      <c r="E42" s="10">
        <v>4.83</v>
      </c>
      <c r="F42" s="5">
        <v>4.8</v>
      </c>
      <c r="G42" s="5">
        <v>4.79</v>
      </c>
      <c r="H42" s="5">
        <v>4.6399999999999997</v>
      </c>
      <c r="I42" s="10">
        <v>8.48</v>
      </c>
      <c r="J42" s="10">
        <v>4.88</v>
      </c>
      <c r="K42" s="10">
        <v>4.7300000000000004</v>
      </c>
      <c r="L42" s="10">
        <v>4.63</v>
      </c>
      <c r="M42" s="10">
        <v>4.88</v>
      </c>
      <c r="N42" s="10">
        <v>1.3</v>
      </c>
      <c r="O42" s="10">
        <v>5.6</v>
      </c>
      <c r="P42" s="10">
        <v>5.33</v>
      </c>
      <c r="Q42" s="22">
        <v>4.7695195000000004</v>
      </c>
    </row>
    <row r="43" spans="1:17" x14ac:dyDescent="0.2">
      <c r="A43">
        <v>1999</v>
      </c>
      <c r="B43" s="10">
        <v>4.68</v>
      </c>
      <c r="C43" s="10">
        <v>4.75</v>
      </c>
      <c r="D43" s="10">
        <v>4.49</v>
      </c>
      <c r="E43" s="10">
        <v>4.7300000000000004</v>
      </c>
      <c r="F43" s="5">
        <v>4.71</v>
      </c>
      <c r="G43" s="5">
        <v>4.72</v>
      </c>
      <c r="H43" s="5">
        <v>4.6100000000000003</v>
      </c>
      <c r="I43" s="10">
        <v>6.3</v>
      </c>
      <c r="J43" s="10">
        <v>4.7300000000000004</v>
      </c>
      <c r="K43" s="10">
        <v>4.66</v>
      </c>
      <c r="L43" s="10">
        <v>4.63</v>
      </c>
      <c r="M43" s="10">
        <v>4.78</v>
      </c>
      <c r="N43" s="10">
        <v>1.75</v>
      </c>
      <c r="O43" s="10">
        <v>5.01</v>
      </c>
      <c r="P43" s="10">
        <v>5.64</v>
      </c>
      <c r="Q43" s="22">
        <v>4.6554535000000001</v>
      </c>
    </row>
    <row r="44" spans="1:17" x14ac:dyDescent="0.2">
      <c r="A44">
        <v>2000</v>
      </c>
      <c r="B44" s="10">
        <v>5.56</v>
      </c>
      <c r="C44" s="10">
        <v>5.59</v>
      </c>
      <c r="D44" s="10">
        <v>5.26</v>
      </c>
      <c r="E44" s="10">
        <v>5.53</v>
      </c>
      <c r="F44" s="5">
        <v>5.51</v>
      </c>
      <c r="G44" s="5">
        <v>5.48</v>
      </c>
      <c r="H44" s="5">
        <v>5.39</v>
      </c>
      <c r="I44" s="10">
        <v>6.1</v>
      </c>
      <c r="J44" s="10">
        <v>5.58</v>
      </c>
      <c r="K44" s="10">
        <v>5.52</v>
      </c>
      <c r="L44" s="10">
        <v>5.4</v>
      </c>
      <c r="M44" s="10">
        <v>5.59</v>
      </c>
      <c r="N44" s="10">
        <v>1.76</v>
      </c>
      <c r="O44" s="10">
        <v>5.33</v>
      </c>
      <c r="P44" s="10">
        <v>6.03</v>
      </c>
      <c r="Q44" s="22">
        <v>5.4329039999999997</v>
      </c>
    </row>
    <row r="45" spans="1:17" x14ac:dyDescent="0.2">
      <c r="A45">
        <v>2001</v>
      </c>
      <c r="B45" s="10">
        <v>5.08</v>
      </c>
      <c r="C45" s="10">
        <v>5.13</v>
      </c>
      <c r="D45" s="10">
        <v>4.8</v>
      </c>
      <c r="E45" s="10">
        <v>5.12</v>
      </c>
      <c r="F45" s="5">
        <v>5.01</v>
      </c>
      <c r="G45" s="5">
        <v>5.04</v>
      </c>
      <c r="H45" s="5">
        <v>4.9400000000000004</v>
      </c>
      <c r="I45" s="10">
        <v>5.3</v>
      </c>
      <c r="J45" s="10">
        <v>5.19</v>
      </c>
      <c r="K45" s="10">
        <v>4.8600000000000003</v>
      </c>
      <c r="L45" s="10">
        <v>4.96</v>
      </c>
      <c r="M45" s="10">
        <v>5.16</v>
      </c>
      <c r="N45" s="10">
        <v>1.34</v>
      </c>
      <c r="O45" s="10">
        <v>5.01</v>
      </c>
      <c r="P45" s="10">
        <v>5.01</v>
      </c>
      <c r="Q45" s="22">
        <v>4.9870058000000004</v>
      </c>
    </row>
    <row r="46" spans="1:17" x14ac:dyDescent="0.2">
      <c r="A46">
        <v>2002</v>
      </c>
      <c r="B46" s="10">
        <v>4.96</v>
      </c>
      <c r="C46" s="10">
        <v>4.99</v>
      </c>
      <c r="D46" s="10">
        <v>4.78</v>
      </c>
      <c r="E46" s="10">
        <v>4.96</v>
      </c>
      <c r="F46" s="5">
        <v>5.01</v>
      </c>
      <c r="G46" s="5">
        <v>4.9800000000000004</v>
      </c>
      <c r="H46" s="5">
        <v>4.8600000000000003</v>
      </c>
      <c r="I46" s="10">
        <v>5.12</v>
      </c>
      <c r="J46" s="10">
        <v>5.03</v>
      </c>
      <c r="K46" s="10">
        <v>4.7</v>
      </c>
      <c r="L46" s="10">
        <v>4.8899999999999997</v>
      </c>
      <c r="M46" s="10">
        <v>5.01</v>
      </c>
      <c r="N46" s="10">
        <v>1.27</v>
      </c>
      <c r="O46" s="10">
        <v>4.91</v>
      </c>
      <c r="P46" s="10">
        <v>4.5999999999999996</v>
      </c>
      <c r="Q46" s="10">
        <v>4.9273838999999997</v>
      </c>
    </row>
    <row r="47" spans="1:17" x14ac:dyDescent="0.2">
      <c r="A47">
        <v>2003</v>
      </c>
      <c r="B47" s="10">
        <v>4.1399999999999997</v>
      </c>
      <c r="C47" s="10">
        <v>4.18</v>
      </c>
      <c r="D47" s="10">
        <v>4.07</v>
      </c>
      <c r="E47" s="10">
        <v>4.12</v>
      </c>
      <c r="F47" s="5">
        <v>4.13</v>
      </c>
      <c r="G47" s="5">
        <v>4.13</v>
      </c>
      <c r="H47" s="5">
        <v>4.13</v>
      </c>
      <c r="I47" s="10">
        <v>4.2699999999999996</v>
      </c>
      <c r="J47" s="10">
        <v>4.25</v>
      </c>
      <c r="K47" s="10">
        <v>3.32</v>
      </c>
      <c r="L47" s="10">
        <v>4.12</v>
      </c>
      <c r="M47" s="10">
        <v>4.18</v>
      </c>
      <c r="N47" s="10">
        <v>0.99</v>
      </c>
      <c r="O47" s="10">
        <v>4.58</v>
      </c>
      <c r="P47" s="10">
        <v>4</v>
      </c>
      <c r="Q47" s="10">
        <v>4.1532863999999998</v>
      </c>
    </row>
    <row r="48" spans="1:17" x14ac:dyDescent="0.2">
      <c r="A48">
        <v>2004</v>
      </c>
      <c r="B48" s="10">
        <v>4.13</v>
      </c>
      <c r="C48" s="10">
        <v>4.1500000000000004</v>
      </c>
      <c r="D48" s="10">
        <v>4.04</v>
      </c>
      <c r="E48" s="10">
        <v>4.0999999999999996</v>
      </c>
      <c r="F48" s="5">
        <v>4.08</v>
      </c>
      <c r="G48" s="5">
        <v>4.1100000000000003</v>
      </c>
      <c r="H48" s="5">
        <v>4.0999999999999996</v>
      </c>
      <c r="I48" s="10">
        <v>4.26</v>
      </c>
      <c r="J48" s="10">
        <v>4.26</v>
      </c>
      <c r="K48" s="10">
        <v>2.84</v>
      </c>
      <c r="L48" s="10">
        <v>4.0999999999999996</v>
      </c>
      <c r="M48" s="10">
        <v>4.1399999999999997</v>
      </c>
      <c r="N48" s="10">
        <v>1.5</v>
      </c>
      <c r="O48" s="10">
        <v>4.93</v>
      </c>
      <c r="P48" s="10">
        <v>4.26</v>
      </c>
      <c r="Q48" s="10">
        <v>4.1258558000000001</v>
      </c>
    </row>
    <row r="49" spans="1:17" x14ac:dyDescent="0.2">
      <c r="A49">
        <v>2005</v>
      </c>
      <c r="B49" s="10">
        <v>3.39</v>
      </c>
      <c r="C49" s="10">
        <v>3.43</v>
      </c>
      <c r="D49" s="10">
        <v>3.35</v>
      </c>
      <c r="E49" s="10">
        <v>3.39</v>
      </c>
      <c r="F49" s="5">
        <v>3.33</v>
      </c>
      <c r="G49" s="5">
        <v>3.35</v>
      </c>
      <c r="H49" s="5">
        <v>3.41</v>
      </c>
      <c r="I49" s="10">
        <v>3.59</v>
      </c>
      <c r="J49" s="10">
        <v>3.56</v>
      </c>
      <c r="K49" s="10">
        <v>2.41</v>
      </c>
      <c r="L49" s="10">
        <v>3.37</v>
      </c>
      <c r="M49" s="10">
        <v>3.44</v>
      </c>
      <c r="N49" s="10">
        <v>1.39</v>
      </c>
      <c r="O49" s="10">
        <v>4.46</v>
      </c>
      <c r="P49" s="10">
        <v>4.28</v>
      </c>
      <c r="Q49" s="10">
        <v>3.4220152000000001</v>
      </c>
    </row>
    <row r="50" spans="1:17" x14ac:dyDescent="0.2">
      <c r="A50">
        <v>2006</v>
      </c>
      <c r="B50" s="10">
        <v>3.8</v>
      </c>
      <c r="C50" s="10">
        <v>3.81</v>
      </c>
      <c r="D50" s="10">
        <v>3.76</v>
      </c>
      <c r="E50" s="10">
        <v>3.78</v>
      </c>
      <c r="F50" s="5">
        <v>3.76</v>
      </c>
      <c r="G50" s="5">
        <v>3.78</v>
      </c>
      <c r="H50" s="5">
        <v>3.8</v>
      </c>
      <c r="I50" s="10">
        <v>4.07</v>
      </c>
      <c r="J50" s="10">
        <v>4.05</v>
      </c>
      <c r="K50" s="10">
        <v>3.3</v>
      </c>
      <c r="L50" s="10">
        <v>3.78</v>
      </c>
      <c r="M50" s="10">
        <v>3.91</v>
      </c>
      <c r="N50" s="10">
        <v>1.74</v>
      </c>
      <c r="O50" s="10">
        <v>4.37</v>
      </c>
      <c r="P50" s="10">
        <v>4.79</v>
      </c>
      <c r="Q50" s="10">
        <v>3.8424128</v>
      </c>
    </row>
    <row r="51" spans="1:17" x14ac:dyDescent="0.2">
      <c r="A51">
        <v>2007</v>
      </c>
      <c r="B51" s="10">
        <v>4.3</v>
      </c>
      <c r="C51" s="10">
        <v>4.33</v>
      </c>
      <c r="D51" s="10">
        <v>4.22</v>
      </c>
      <c r="E51" s="10">
        <v>4.3099999999999996</v>
      </c>
      <c r="F51" s="5">
        <v>4.3099999999999996</v>
      </c>
      <c r="G51" s="5">
        <v>4.29</v>
      </c>
      <c r="H51" s="5">
        <v>4.3</v>
      </c>
      <c r="I51" s="10">
        <v>4.5</v>
      </c>
      <c r="J51" s="10">
        <v>4.49</v>
      </c>
      <c r="K51" s="10">
        <v>4.46</v>
      </c>
      <c r="L51" s="10">
        <v>4.29</v>
      </c>
      <c r="M51" s="10">
        <v>4.42</v>
      </c>
      <c r="N51" s="10">
        <v>1.68</v>
      </c>
      <c r="O51" s="10">
        <v>5.0599999999999996</v>
      </c>
      <c r="P51" s="10">
        <v>4.63</v>
      </c>
      <c r="Q51" s="10">
        <v>4.3292963000000002</v>
      </c>
    </row>
    <row r="52" spans="1:17" x14ac:dyDescent="0.2">
      <c r="A52">
        <v>2008</v>
      </c>
      <c r="B52" s="10">
        <v>4.3600000000000003</v>
      </c>
      <c r="C52" s="10">
        <v>4.42</v>
      </c>
      <c r="D52" s="10">
        <v>3.98</v>
      </c>
      <c r="E52" s="10">
        <v>4.37</v>
      </c>
      <c r="F52" s="5">
        <v>4.53</v>
      </c>
      <c r="G52" s="5">
        <v>4.29</v>
      </c>
      <c r="H52" s="5">
        <v>4.2300000000000004</v>
      </c>
      <c r="I52" s="10">
        <v>4.8</v>
      </c>
      <c r="J52" s="10">
        <v>4.68</v>
      </c>
      <c r="K52" s="10">
        <v>4.6100000000000003</v>
      </c>
      <c r="L52" s="10">
        <v>4.2300000000000004</v>
      </c>
      <c r="M52" s="10">
        <v>4.5199999999999996</v>
      </c>
      <c r="N52" s="10">
        <v>1.49</v>
      </c>
      <c r="O52" s="10">
        <v>4.5</v>
      </c>
      <c r="P52" s="10">
        <v>3.65</v>
      </c>
      <c r="Q52" s="10">
        <v>4.3175527999999996</v>
      </c>
    </row>
    <row r="53" spans="1:17" x14ac:dyDescent="0.2">
      <c r="A53">
        <v>2009</v>
      </c>
      <c r="B53" s="10">
        <v>3.94</v>
      </c>
      <c r="C53" s="10">
        <v>3.9</v>
      </c>
      <c r="D53" s="10">
        <v>3.22</v>
      </c>
      <c r="E53" s="10">
        <v>3.98</v>
      </c>
      <c r="F53" s="5">
        <v>5.23</v>
      </c>
      <c r="G53" s="5">
        <v>3.74</v>
      </c>
      <c r="H53" s="5">
        <v>3.65</v>
      </c>
      <c r="I53" s="10">
        <v>5.17</v>
      </c>
      <c r="J53" s="10">
        <v>4.3099999999999996</v>
      </c>
      <c r="K53" s="10">
        <v>4.2300000000000004</v>
      </c>
      <c r="L53" s="10">
        <v>3.69</v>
      </c>
      <c r="M53" s="10">
        <v>4.21</v>
      </c>
      <c r="N53" s="10">
        <v>1.35</v>
      </c>
      <c r="O53" s="10">
        <v>3.36</v>
      </c>
      <c r="P53" s="10">
        <v>3.25</v>
      </c>
      <c r="Q53" s="10">
        <v>3.8527817999999998</v>
      </c>
    </row>
    <row r="54" spans="1:17" x14ac:dyDescent="0.2">
      <c r="A54">
        <v>2010</v>
      </c>
      <c r="B54" s="10">
        <v>3.23</v>
      </c>
      <c r="C54" s="10">
        <v>3.46</v>
      </c>
      <c r="D54" s="10">
        <v>2.74</v>
      </c>
      <c r="E54" s="10">
        <v>4.25</v>
      </c>
      <c r="F54" s="5">
        <v>5.74</v>
      </c>
      <c r="G54" s="5">
        <v>3.01</v>
      </c>
      <c r="H54" s="5">
        <v>3.12</v>
      </c>
      <c r="I54" s="10">
        <v>9.09</v>
      </c>
      <c r="J54" s="10">
        <v>4.04</v>
      </c>
      <c r="K54" s="10">
        <v>3.17</v>
      </c>
      <c r="L54" s="10">
        <v>2.99</v>
      </c>
      <c r="M54" s="10">
        <v>5.4</v>
      </c>
      <c r="N54" s="10">
        <v>1.18</v>
      </c>
      <c r="O54" s="10">
        <v>3.36</v>
      </c>
      <c r="P54" s="10">
        <v>3.2</v>
      </c>
      <c r="Q54" s="10">
        <v>3.5661290999999999</v>
      </c>
    </row>
    <row r="55" spans="1:17" x14ac:dyDescent="0.2">
      <c r="A55">
        <v>2011</v>
      </c>
      <c r="B55" s="10">
        <v>3.32</v>
      </c>
      <c r="C55" s="10">
        <v>4.2300000000000004</v>
      </c>
      <c r="D55" s="10">
        <v>2.61</v>
      </c>
      <c r="E55" s="10">
        <v>5.44</v>
      </c>
      <c r="F55" s="5">
        <v>9.6</v>
      </c>
      <c r="G55" s="5">
        <v>3.01</v>
      </c>
      <c r="H55" s="5">
        <v>3.32</v>
      </c>
      <c r="I55" s="10">
        <v>15.75</v>
      </c>
      <c r="J55" s="10">
        <v>5.42</v>
      </c>
      <c r="K55" s="10">
        <v>2.92</v>
      </c>
      <c r="L55" s="10">
        <v>2.99</v>
      </c>
      <c r="M55" s="10">
        <v>10.24</v>
      </c>
      <c r="N55" s="10">
        <v>1.1200000000000001</v>
      </c>
      <c r="O55" s="10">
        <v>3.05</v>
      </c>
      <c r="P55" s="10">
        <v>2.76</v>
      </c>
      <c r="Q55" s="10">
        <v>4.2159671000000003</v>
      </c>
    </row>
    <row r="56" spans="1:17" x14ac:dyDescent="0.2">
      <c r="A56">
        <v>2012</v>
      </c>
      <c r="B56" s="10">
        <v>2.37</v>
      </c>
      <c r="C56" s="10">
        <v>3</v>
      </c>
      <c r="D56" s="10">
        <v>1.5</v>
      </c>
      <c r="E56" s="10">
        <v>5.85</v>
      </c>
      <c r="F56" s="5">
        <v>6.17</v>
      </c>
      <c r="G56" s="5">
        <v>1.89</v>
      </c>
      <c r="H56" s="5">
        <v>2.54</v>
      </c>
      <c r="I56" s="10">
        <v>22.5</v>
      </c>
      <c r="J56" s="10">
        <v>5.49</v>
      </c>
      <c r="K56" s="10">
        <v>1.82</v>
      </c>
      <c r="L56" s="10">
        <v>1.93</v>
      </c>
      <c r="M56" s="10">
        <v>10.55</v>
      </c>
      <c r="N56" s="10">
        <v>0.86</v>
      </c>
      <c r="O56" s="10">
        <v>1.74</v>
      </c>
      <c r="P56" s="10">
        <v>1.79</v>
      </c>
      <c r="Q56" s="10">
        <v>3.6288944000000001</v>
      </c>
    </row>
    <row r="57" spans="1:17" x14ac:dyDescent="0.2">
      <c r="A57">
        <v>2013</v>
      </c>
      <c r="B57" s="10">
        <v>2.0099999999999998</v>
      </c>
      <c r="C57" s="10">
        <v>2.41</v>
      </c>
      <c r="D57" s="10">
        <v>1.57</v>
      </c>
      <c r="E57" s="10">
        <v>4.5599999999999996</v>
      </c>
      <c r="F57" s="5">
        <v>3.79</v>
      </c>
      <c r="G57" s="5">
        <v>1.86</v>
      </c>
      <c r="H57" s="5">
        <v>2.2000000000000002</v>
      </c>
      <c r="I57" s="10">
        <v>10.050000000000001</v>
      </c>
      <c r="J57" s="10">
        <v>4.32</v>
      </c>
      <c r="K57" s="10">
        <v>1.85</v>
      </c>
      <c r="L57" s="10">
        <v>1.96</v>
      </c>
      <c r="M57" s="10">
        <v>6.29</v>
      </c>
      <c r="N57" s="10">
        <v>0.72</v>
      </c>
      <c r="O57" s="10">
        <v>2.0299999999999998</v>
      </c>
      <c r="P57" s="10">
        <v>2.34</v>
      </c>
      <c r="Q57" s="10">
        <v>2.8522186</v>
      </c>
    </row>
    <row r="58" spans="1:17" x14ac:dyDescent="0.2">
      <c r="A58">
        <v>2014</v>
      </c>
      <c r="B58" s="10">
        <v>1.49</v>
      </c>
      <c r="C58" s="10">
        <v>1.71</v>
      </c>
      <c r="D58" s="10">
        <v>1.1599999999999999</v>
      </c>
      <c r="E58" s="10">
        <v>2.72</v>
      </c>
      <c r="F58" s="5">
        <v>2.37</v>
      </c>
      <c r="G58" s="5">
        <v>1.45</v>
      </c>
      <c r="H58" s="5">
        <v>1.67</v>
      </c>
      <c r="I58" s="10">
        <v>6.93</v>
      </c>
      <c r="J58" s="10">
        <v>2.89</v>
      </c>
      <c r="K58" s="10">
        <v>1.34</v>
      </c>
      <c r="L58" s="10">
        <v>1.45</v>
      </c>
      <c r="M58" s="10">
        <v>3.75</v>
      </c>
      <c r="N58" s="10">
        <v>0.55000000000000004</v>
      </c>
      <c r="O58" s="10">
        <v>2.14</v>
      </c>
      <c r="P58" s="10">
        <v>2.5299999999999998</v>
      </c>
      <c r="Q58" s="10">
        <v>1.9596165000000001</v>
      </c>
    </row>
    <row r="59" spans="1:17" x14ac:dyDescent="0.2">
      <c r="A59">
        <v>2015</v>
      </c>
      <c r="B59" s="10">
        <v>0.75</v>
      </c>
      <c r="C59" s="10">
        <v>0.84</v>
      </c>
      <c r="D59" s="10">
        <v>0.5</v>
      </c>
      <c r="E59" s="10">
        <v>1.73</v>
      </c>
      <c r="F59" s="5">
        <v>1.18</v>
      </c>
      <c r="G59" s="5">
        <v>0.72</v>
      </c>
      <c r="H59" s="5">
        <v>0.84</v>
      </c>
      <c r="I59" s="10">
        <v>9.67</v>
      </c>
      <c r="J59" s="10">
        <v>1.71</v>
      </c>
      <c r="K59" s="10">
        <v>0.37</v>
      </c>
      <c r="L59" s="10">
        <v>0.69</v>
      </c>
      <c r="M59" s="10">
        <v>2.42</v>
      </c>
      <c r="N59" s="10">
        <v>0.36</v>
      </c>
      <c r="O59" s="10">
        <v>1.79</v>
      </c>
      <c r="P59" s="10">
        <v>2.13</v>
      </c>
      <c r="Q59" s="10">
        <v>1.1419106000000001</v>
      </c>
    </row>
    <row r="60" spans="1:17" x14ac:dyDescent="0.2">
      <c r="A60">
        <v>2016</v>
      </c>
      <c r="B60" s="10">
        <v>0.38</v>
      </c>
      <c r="C60" s="10">
        <v>0.48</v>
      </c>
      <c r="D60" s="10">
        <v>0.09</v>
      </c>
      <c r="E60" s="10">
        <v>1.39</v>
      </c>
      <c r="F60" s="5">
        <v>0.74</v>
      </c>
      <c r="G60" s="5">
        <v>0.37</v>
      </c>
      <c r="H60" s="5">
        <v>0.47</v>
      </c>
      <c r="I60" s="10">
        <v>8.36</v>
      </c>
      <c r="J60" s="10">
        <v>1.49</v>
      </c>
      <c r="K60" s="10">
        <v>0.25</v>
      </c>
      <c r="L60" s="10">
        <v>0.28999999999999998</v>
      </c>
      <c r="M60" s="10">
        <v>3.17</v>
      </c>
      <c r="N60" s="10">
        <v>-0.05</v>
      </c>
      <c r="O60" s="10">
        <v>1.22</v>
      </c>
      <c r="P60" s="10">
        <v>1.83</v>
      </c>
      <c r="Q60" s="10">
        <v>0.78274980000000005</v>
      </c>
    </row>
    <row r="61" spans="1:17" x14ac:dyDescent="0.2">
      <c r="A61">
        <v>2017</v>
      </c>
      <c r="B61" s="10">
        <v>0.57999999999999996</v>
      </c>
      <c r="C61" s="10">
        <v>0.72</v>
      </c>
      <c r="D61" s="10">
        <v>0.32</v>
      </c>
      <c r="E61" s="10">
        <v>1.56</v>
      </c>
      <c r="F61" s="5">
        <v>0.8</v>
      </c>
      <c r="G61" s="5">
        <v>0.55000000000000004</v>
      </c>
      <c r="H61" s="5">
        <v>0.81</v>
      </c>
      <c r="I61" s="10">
        <v>5.98</v>
      </c>
      <c r="J61" s="10">
        <v>2.11</v>
      </c>
      <c r="K61" s="10">
        <v>0.54</v>
      </c>
      <c r="L61" s="10">
        <v>0.52</v>
      </c>
      <c r="M61" s="10">
        <v>3.05</v>
      </c>
      <c r="N61" s="10">
        <v>0.06</v>
      </c>
      <c r="O61" s="10">
        <v>1.1299999999999999</v>
      </c>
      <c r="P61" s="10">
        <v>2.33</v>
      </c>
      <c r="Q61" s="10">
        <v>1.0295964</v>
      </c>
    </row>
    <row r="62" spans="1:17" x14ac:dyDescent="0.2">
      <c r="A62">
        <v>2018</v>
      </c>
      <c r="B62" s="10">
        <v>0.69</v>
      </c>
      <c r="C62" s="10">
        <v>0.79</v>
      </c>
      <c r="D62" s="10">
        <v>0.4</v>
      </c>
      <c r="E62" s="10">
        <v>1.42</v>
      </c>
      <c r="F62" s="5">
        <v>0.95</v>
      </c>
      <c r="G62" s="5">
        <v>0.66</v>
      </c>
      <c r="H62" s="5">
        <v>0.78</v>
      </c>
      <c r="I62" s="10">
        <v>4.1900000000000004</v>
      </c>
      <c r="J62" s="10">
        <v>2.61</v>
      </c>
      <c r="K62" s="10">
        <v>0.56000000000000005</v>
      </c>
      <c r="L62" s="10">
        <v>0.57999999999999996</v>
      </c>
      <c r="M62" s="10">
        <v>1.84</v>
      </c>
      <c r="N62" s="10">
        <v>7.0000000000000007E-2</v>
      </c>
      <c r="O62" s="10">
        <v>1.41</v>
      </c>
      <c r="P62" s="10">
        <v>2.91</v>
      </c>
      <c r="Q62" s="10">
        <v>1.0715885999999999</v>
      </c>
    </row>
    <row r="63" spans="1:17" x14ac:dyDescent="0.2">
      <c r="A63">
        <v>2019</v>
      </c>
      <c r="B63" s="10" t="s">
        <v>149</v>
      </c>
      <c r="C63" s="10" t="s">
        <v>149</v>
      </c>
      <c r="D63" s="10" t="s">
        <v>149</v>
      </c>
      <c r="E63" s="10" t="s">
        <v>149</v>
      </c>
      <c r="F63" s="5" t="s">
        <v>149</v>
      </c>
      <c r="G63" s="5" t="s">
        <v>149</v>
      </c>
      <c r="H63" s="5" t="s">
        <v>149</v>
      </c>
      <c r="I63" s="10" t="s">
        <v>149</v>
      </c>
      <c r="J63" s="10" t="s">
        <v>149</v>
      </c>
      <c r="K63" s="10" t="s">
        <v>149</v>
      </c>
      <c r="L63" s="10" t="s">
        <v>149</v>
      </c>
      <c r="M63" s="10" t="s">
        <v>149</v>
      </c>
      <c r="N63" s="10" t="s">
        <v>149</v>
      </c>
      <c r="O63" s="10" t="s">
        <v>149</v>
      </c>
      <c r="P63" s="10" t="s">
        <v>149</v>
      </c>
      <c r="Q63" s="10" t="s">
        <v>149</v>
      </c>
    </row>
    <row r="64" spans="1:17" x14ac:dyDescent="0.2">
      <c r="A64">
        <v>2020</v>
      </c>
      <c r="B64" s="10" t="s">
        <v>149</v>
      </c>
      <c r="C64" s="10" t="s">
        <v>149</v>
      </c>
      <c r="D64" s="10" t="s">
        <v>149</v>
      </c>
      <c r="E64" s="10" t="s">
        <v>149</v>
      </c>
      <c r="F64" s="5" t="s">
        <v>149</v>
      </c>
      <c r="G64" s="5" t="s">
        <v>149</v>
      </c>
      <c r="H64" s="5" t="s">
        <v>149</v>
      </c>
      <c r="I64" s="10" t="s">
        <v>149</v>
      </c>
      <c r="J64" s="10" t="s">
        <v>149</v>
      </c>
      <c r="K64" s="10" t="s">
        <v>149</v>
      </c>
      <c r="L64" s="10" t="s">
        <v>149</v>
      </c>
      <c r="M64" s="10" t="s">
        <v>149</v>
      </c>
      <c r="N64" s="10" t="s">
        <v>149</v>
      </c>
      <c r="O64" s="10" t="s">
        <v>149</v>
      </c>
      <c r="P64" s="10" t="s">
        <v>149</v>
      </c>
      <c r="Q64" s="10" t="s">
        <v>149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4"/>
  <sheetViews>
    <sheetView workbookViewId="0">
      <selection activeCell="Q13" sqref="Q13"/>
    </sheetView>
  </sheetViews>
  <sheetFormatPr defaultRowHeight="12.75" x14ac:dyDescent="0.2"/>
  <cols>
    <col min="17" max="17" width="9.140625" style="10"/>
  </cols>
  <sheetData>
    <row r="1" spans="1:24" x14ac:dyDescent="0.2">
      <c r="A1" t="s">
        <v>139</v>
      </c>
      <c r="B1" s="1" t="s">
        <v>23</v>
      </c>
    </row>
    <row r="2" spans="1:24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1" t="s">
        <v>6</v>
      </c>
      <c r="G2" s="1" t="s">
        <v>15</v>
      </c>
      <c r="H2" s="1" t="s">
        <v>9</v>
      </c>
      <c r="I2" s="1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10" t="s">
        <v>95</v>
      </c>
      <c r="T2" s="2"/>
      <c r="X2" s="2"/>
    </row>
    <row r="3" spans="1:24" x14ac:dyDescent="0.2">
      <c r="A3" t="s">
        <v>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s="10" t="s">
        <v>94</v>
      </c>
    </row>
    <row r="4" spans="1:24" x14ac:dyDescent="0.2">
      <c r="A4" s="18">
        <v>1960</v>
      </c>
      <c r="B4" s="8" t="s">
        <v>149</v>
      </c>
      <c r="C4" s="8" t="s">
        <v>149</v>
      </c>
      <c r="D4" s="8">
        <v>5.0999999999999996</v>
      </c>
      <c r="E4" s="8" t="s">
        <v>149</v>
      </c>
      <c r="F4" s="8" t="s">
        <v>149</v>
      </c>
      <c r="G4" s="8" t="s">
        <v>149</v>
      </c>
      <c r="H4" s="8">
        <v>4.0999999999999996</v>
      </c>
      <c r="I4" s="8" t="s">
        <v>149</v>
      </c>
      <c r="J4" s="8">
        <v>3.5</v>
      </c>
      <c r="K4" s="8" t="s">
        <v>149</v>
      </c>
      <c r="L4" s="8">
        <v>2.1</v>
      </c>
      <c r="M4" s="8" t="s">
        <v>149</v>
      </c>
      <c r="N4" s="8" t="s">
        <v>149</v>
      </c>
      <c r="O4" s="8" t="s">
        <v>149</v>
      </c>
      <c r="P4" s="8" t="s">
        <v>149</v>
      </c>
      <c r="Q4" s="8" t="s">
        <v>149</v>
      </c>
    </row>
    <row r="5" spans="1:24" x14ac:dyDescent="0.2">
      <c r="A5" s="18">
        <v>1961</v>
      </c>
      <c r="B5" s="8" t="s">
        <v>149</v>
      </c>
      <c r="C5" s="8">
        <v>4.63</v>
      </c>
      <c r="D5" s="8">
        <v>3.59</v>
      </c>
      <c r="E5" s="8" t="s">
        <v>149</v>
      </c>
      <c r="F5" s="8" t="s">
        <v>149</v>
      </c>
      <c r="G5" s="8" t="s">
        <v>149</v>
      </c>
      <c r="H5" s="8">
        <v>3.65</v>
      </c>
      <c r="I5" s="8" t="s">
        <v>149</v>
      </c>
      <c r="J5" s="8">
        <v>3.5</v>
      </c>
      <c r="K5" s="8" t="s">
        <v>149</v>
      </c>
      <c r="L5" s="8">
        <v>1.1399999999999999</v>
      </c>
      <c r="M5" s="8" t="s">
        <v>149</v>
      </c>
      <c r="N5" s="8" t="s">
        <v>149</v>
      </c>
      <c r="O5" s="8">
        <v>5.23</v>
      </c>
      <c r="P5" s="8">
        <v>2.37</v>
      </c>
      <c r="Q5" s="8" t="s">
        <v>149</v>
      </c>
    </row>
    <row r="6" spans="1:24" x14ac:dyDescent="0.2">
      <c r="A6" s="18">
        <v>1962</v>
      </c>
      <c r="B6" s="8" t="s">
        <v>149</v>
      </c>
      <c r="C6" s="8">
        <v>3.36</v>
      </c>
      <c r="D6" s="8">
        <v>3.42</v>
      </c>
      <c r="E6" s="8" t="s">
        <v>149</v>
      </c>
      <c r="F6" s="8" t="s">
        <v>149</v>
      </c>
      <c r="G6" s="8" t="s">
        <v>149</v>
      </c>
      <c r="H6" s="8">
        <v>3.61</v>
      </c>
      <c r="I6" s="8" t="s">
        <v>149</v>
      </c>
      <c r="J6" s="8">
        <v>3.5</v>
      </c>
      <c r="K6" s="8" t="s">
        <v>149</v>
      </c>
      <c r="L6" s="8">
        <v>1.88</v>
      </c>
      <c r="M6" s="8" t="s">
        <v>149</v>
      </c>
      <c r="N6" s="8" t="s">
        <v>149</v>
      </c>
      <c r="O6" s="8">
        <v>4.12</v>
      </c>
      <c r="P6" s="8">
        <v>2.77</v>
      </c>
      <c r="Q6" s="8" t="s">
        <v>149</v>
      </c>
    </row>
    <row r="7" spans="1:24" x14ac:dyDescent="0.2">
      <c r="A7" s="18">
        <v>1963</v>
      </c>
      <c r="B7" s="8" t="s">
        <v>149</v>
      </c>
      <c r="C7" s="8">
        <v>3.6</v>
      </c>
      <c r="D7" s="8">
        <v>3.98</v>
      </c>
      <c r="E7" s="8" t="s">
        <v>149</v>
      </c>
      <c r="F7" s="8" t="s">
        <v>149</v>
      </c>
      <c r="G7" s="8" t="s">
        <v>149</v>
      </c>
      <c r="H7" s="8">
        <v>3.98</v>
      </c>
      <c r="I7" s="8" t="s">
        <v>149</v>
      </c>
      <c r="J7" s="8">
        <v>3.5</v>
      </c>
      <c r="K7" s="8" t="s">
        <v>149</v>
      </c>
      <c r="L7" s="8">
        <v>1.98</v>
      </c>
      <c r="M7" s="8" t="s">
        <v>149</v>
      </c>
      <c r="N7" s="8" t="s">
        <v>149</v>
      </c>
      <c r="O7" s="8">
        <v>3.67</v>
      </c>
      <c r="P7" s="8">
        <v>3.17</v>
      </c>
      <c r="Q7" s="8" t="s">
        <v>149</v>
      </c>
    </row>
    <row r="8" spans="1:24" x14ac:dyDescent="0.2">
      <c r="A8" s="18">
        <v>1964</v>
      </c>
      <c r="B8" s="8" t="s">
        <v>149</v>
      </c>
      <c r="C8" s="8">
        <v>4.8499999999999996</v>
      </c>
      <c r="D8" s="8">
        <v>4.09</v>
      </c>
      <c r="E8" s="8" t="s">
        <v>149</v>
      </c>
      <c r="F8" s="8" t="s">
        <v>149</v>
      </c>
      <c r="G8" s="8" t="s">
        <v>149</v>
      </c>
      <c r="H8" s="8">
        <v>4.7</v>
      </c>
      <c r="I8" s="8" t="s">
        <v>149</v>
      </c>
      <c r="J8" s="8">
        <v>3.5</v>
      </c>
      <c r="K8" s="8" t="s">
        <v>149</v>
      </c>
      <c r="L8" s="8">
        <v>3.45</v>
      </c>
      <c r="M8" s="8" t="s">
        <v>149</v>
      </c>
      <c r="N8" s="8" t="s">
        <v>149</v>
      </c>
      <c r="O8" s="8">
        <v>5</v>
      </c>
      <c r="P8" s="8">
        <v>3.57</v>
      </c>
      <c r="Q8" s="8" t="s">
        <v>149</v>
      </c>
    </row>
    <row r="9" spans="1:24" x14ac:dyDescent="0.2">
      <c r="A9" s="18">
        <v>1965</v>
      </c>
      <c r="B9" s="8" t="s">
        <v>149</v>
      </c>
      <c r="C9" s="8">
        <v>5.03</v>
      </c>
      <c r="D9" s="8">
        <v>5.14</v>
      </c>
      <c r="E9" s="8" t="s">
        <v>149</v>
      </c>
      <c r="F9" s="8" t="s">
        <v>149</v>
      </c>
      <c r="G9" s="8" t="s">
        <v>149</v>
      </c>
      <c r="H9" s="8">
        <v>4.18</v>
      </c>
      <c r="I9" s="8" t="s">
        <v>149</v>
      </c>
      <c r="J9" s="8">
        <v>3.5</v>
      </c>
      <c r="K9" s="8" t="s">
        <v>149</v>
      </c>
      <c r="L9" s="8">
        <v>3.96</v>
      </c>
      <c r="M9" s="8" t="s">
        <v>149</v>
      </c>
      <c r="N9" s="8" t="s">
        <v>149</v>
      </c>
      <c r="O9" s="8">
        <v>6.84</v>
      </c>
      <c r="P9" s="8">
        <v>3.97</v>
      </c>
      <c r="Q9" s="8" t="s">
        <v>149</v>
      </c>
    </row>
    <row r="10" spans="1:24" x14ac:dyDescent="0.2">
      <c r="A10" s="18">
        <v>1966</v>
      </c>
      <c r="B10" s="8" t="s">
        <v>149</v>
      </c>
      <c r="C10" s="8">
        <v>5.55</v>
      </c>
      <c r="D10" s="8">
        <v>6.63</v>
      </c>
      <c r="E10" s="8" t="s">
        <v>149</v>
      </c>
      <c r="F10" s="8" t="s">
        <v>149</v>
      </c>
      <c r="G10" s="8" t="s">
        <v>149</v>
      </c>
      <c r="H10" s="8">
        <v>4.79</v>
      </c>
      <c r="I10" s="8" t="s">
        <v>149</v>
      </c>
      <c r="J10" s="8">
        <v>3.5</v>
      </c>
      <c r="K10" s="8" t="s">
        <v>149</v>
      </c>
      <c r="L10" s="8">
        <v>4.87</v>
      </c>
      <c r="M10" s="8">
        <v>2.98</v>
      </c>
      <c r="N10" s="8" t="s">
        <v>149</v>
      </c>
      <c r="O10" s="8">
        <v>7</v>
      </c>
      <c r="P10" s="8">
        <v>4.8600000000000003</v>
      </c>
      <c r="Q10" s="8" t="s">
        <v>149</v>
      </c>
    </row>
    <row r="11" spans="1:24" x14ac:dyDescent="0.2">
      <c r="A11" s="18">
        <v>1967</v>
      </c>
      <c r="B11" s="8">
        <v>4.75</v>
      </c>
      <c r="C11" s="8">
        <v>5.51</v>
      </c>
      <c r="D11" s="8">
        <v>4.2699999999999996</v>
      </c>
      <c r="E11" s="8" t="s">
        <v>149</v>
      </c>
      <c r="F11" s="8" t="s">
        <v>149</v>
      </c>
      <c r="G11" s="8" t="s">
        <v>149</v>
      </c>
      <c r="H11" s="8">
        <v>4.7699999999999996</v>
      </c>
      <c r="I11" s="8" t="s">
        <v>149</v>
      </c>
      <c r="J11" s="8">
        <v>3.5</v>
      </c>
      <c r="K11" s="8" t="s">
        <v>149</v>
      </c>
      <c r="L11" s="8">
        <v>4.6900000000000004</v>
      </c>
      <c r="M11" s="8">
        <v>3.12</v>
      </c>
      <c r="N11" s="8" t="s">
        <v>149</v>
      </c>
      <c r="O11" s="8">
        <v>6.3</v>
      </c>
      <c r="P11" s="8">
        <v>4.3</v>
      </c>
      <c r="Q11" s="8" t="s">
        <v>149</v>
      </c>
    </row>
    <row r="12" spans="1:24" x14ac:dyDescent="0.2">
      <c r="A12" s="18">
        <v>1968</v>
      </c>
      <c r="B12" s="8">
        <v>4.1399999999999997</v>
      </c>
      <c r="C12" s="8">
        <v>4.4800000000000004</v>
      </c>
      <c r="D12" s="8">
        <v>3.79</v>
      </c>
      <c r="E12" s="8" t="s">
        <v>149</v>
      </c>
      <c r="F12" s="8" t="s">
        <v>149</v>
      </c>
      <c r="G12" s="8" t="s">
        <v>149</v>
      </c>
      <c r="H12" s="8">
        <v>6.21</v>
      </c>
      <c r="I12" s="8" t="s">
        <v>149</v>
      </c>
      <c r="J12" s="8">
        <v>3.5</v>
      </c>
      <c r="K12" s="8" t="s">
        <v>149</v>
      </c>
      <c r="L12" s="8">
        <v>4.55</v>
      </c>
      <c r="M12" s="8">
        <v>3.4</v>
      </c>
      <c r="N12" s="8" t="s">
        <v>149</v>
      </c>
      <c r="O12" s="8">
        <v>7.92</v>
      </c>
      <c r="P12" s="8">
        <v>5.35</v>
      </c>
      <c r="Q12" s="8" t="s">
        <v>149</v>
      </c>
    </row>
    <row r="13" spans="1:24" x14ac:dyDescent="0.2">
      <c r="A13" s="18">
        <v>1969</v>
      </c>
      <c r="B13" s="8">
        <v>4.49</v>
      </c>
      <c r="C13" s="8">
        <v>7.33</v>
      </c>
      <c r="D13" s="8">
        <v>5.79</v>
      </c>
      <c r="E13" s="8" t="s">
        <v>149</v>
      </c>
      <c r="F13" s="8" t="s">
        <v>149</v>
      </c>
      <c r="G13" s="8" t="s">
        <v>149</v>
      </c>
      <c r="H13" s="8">
        <v>9.33</v>
      </c>
      <c r="I13" s="8" t="s">
        <v>149</v>
      </c>
      <c r="J13" s="8">
        <v>3.71</v>
      </c>
      <c r="K13" s="8" t="s">
        <v>149</v>
      </c>
      <c r="L13" s="8">
        <v>5.71</v>
      </c>
      <c r="M13" s="8">
        <v>3.4</v>
      </c>
      <c r="N13" s="8" t="s">
        <v>149</v>
      </c>
      <c r="O13" s="8">
        <v>9.19</v>
      </c>
      <c r="P13" s="8">
        <v>6.74</v>
      </c>
      <c r="Q13" s="8" t="s">
        <v>149</v>
      </c>
    </row>
    <row r="14" spans="1:24" x14ac:dyDescent="0.2">
      <c r="A14" s="18">
        <v>1970</v>
      </c>
      <c r="B14" s="8">
        <v>5.62</v>
      </c>
      <c r="C14" s="8">
        <v>8.08</v>
      </c>
      <c r="D14" s="8">
        <v>9.35</v>
      </c>
      <c r="E14" s="8" t="s">
        <v>149</v>
      </c>
      <c r="F14" s="8" t="s">
        <v>149</v>
      </c>
      <c r="G14" s="8">
        <v>10.61</v>
      </c>
      <c r="H14" s="8">
        <v>8.61</v>
      </c>
      <c r="I14" s="8" t="s">
        <v>149</v>
      </c>
      <c r="J14" s="8">
        <v>5.25</v>
      </c>
      <c r="K14" s="8" t="s">
        <v>149</v>
      </c>
      <c r="L14" s="8">
        <v>6.15</v>
      </c>
      <c r="M14" s="8">
        <v>3.96</v>
      </c>
      <c r="N14" s="8">
        <v>8.34</v>
      </c>
      <c r="O14" s="8">
        <v>8.06</v>
      </c>
      <c r="P14" s="8">
        <v>6.28</v>
      </c>
      <c r="Q14" s="8" t="s">
        <v>149</v>
      </c>
    </row>
    <row r="15" spans="1:24" x14ac:dyDescent="0.2">
      <c r="A15" s="18">
        <v>1971</v>
      </c>
      <c r="B15" s="8">
        <v>4.3899999999999997</v>
      </c>
      <c r="C15" s="8">
        <v>5.35</v>
      </c>
      <c r="D15" s="8">
        <v>7.11</v>
      </c>
      <c r="E15" s="8" t="s">
        <v>149</v>
      </c>
      <c r="F15" s="8">
        <v>6.48</v>
      </c>
      <c r="G15" s="8">
        <v>8.09</v>
      </c>
      <c r="H15" s="8">
        <v>5.98</v>
      </c>
      <c r="I15" s="8" t="s">
        <v>149</v>
      </c>
      <c r="J15" s="8">
        <v>5.69</v>
      </c>
      <c r="K15" s="8" t="s">
        <v>149</v>
      </c>
      <c r="L15" s="8">
        <v>4.45</v>
      </c>
      <c r="M15" s="8">
        <v>4.34</v>
      </c>
      <c r="N15" s="8">
        <v>6.46</v>
      </c>
      <c r="O15" s="8">
        <v>6.2</v>
      </c>
      <c r="P15" s="8">
        <v>4.32</v>
      </c>
      <c r="Q15" s="8" t="s">
        <v>149</v>
      </c>
    </row>
    <row r="16" spans="1:24" x14ac:dyDescent="0.2">
      <c r="A16" s="18">
        <v>1972</v>
      </c>
      <c r="B16" s="8">
        <v>5.17</v>
      </c>
      <c r="C16" s="8">
        <v>4.18</v>
      </c>
      <c r="D16" s="8">
        <v>5.66</v>
      </c>
      <c r="E16" s="8" t="s">
        <v>149</v>
      </c>
      <c r="F16" s="8">
        <v>7.05</v>
      </c>
      <c r="G16" s="8">
        <v>7.77</v>
      </c>
      <c r="H16" s="8">
        <v>5.31</v>
      </c>
      <c r="I16" s="8" t="s">
        <v>149</v>
      </c>
      <c r="J16" s="8">
        <v>5.18</v>
      </c>
      <c r="K16" s="8" t="s">
        <v>149</v>
      </c>
      <c r="L16" s="8">
        <v>2.74</v>
      </c>
      <c r="M16" s="8">
        <v>4.3600000000000003</v>
      </c>
      <c r="N16" s="8">
        <v>5.24</v>
      </c>
      <c r="O16" s="8">
        <v>6.81</v>
      </c>
      <c r="P16" s="8">
        <v>4.18</v>
      </c>
      <c r="Q16" s="8" t="s">
        <v>149</v>
      </c>
    </row>
    <row r="17" spans="1:17" x14ac:dyDescent="0.2">
      <c r="A17" s="18">
        <v>1973</v>
      </c>
      <c r="B17" s="8">
        <v>6.94</v>
      </c>
      <c r="C17" s="8">
        <v>6.59</v>
      </c>
      <c r="D17" s="8">
        <v>12.21</v>
      </c>
      <c r="E17" s="8" t="s">
        <v>149</v>
      </c>
      <c r="F17" s="8">
        <v>12.24</v>
      </c>
      <c r="G17" s="8">
        <v>9.34</v>
      </c>
      <c r="H17" s="8">
        <v>9.25</v>
      </c>
      <c r="I17" s="8" t="s">
        <v>149</v>
      </c>
      <c r="J17" s="8">
        <v>6.98</v>
      </c>
      <c r="K17" s="8" t="s">
        <v>149</v>
      </c>
      <c r="L17" s="8">
        <v>7.54</v>
      </c>
      <c r="M17" s="8">
        <v>4.38</v>
      </c>
      <c r="N17" s="8">
        <v>8.3000000000000007</v>
      </c>
      <c r="O17" s="8">
        <v>11.77</v>
      </c>
      <c r="P17" s="8">
        <v>7.19</v>
      </c>
      <c r="Q17" s="8" t="s">
        <v>149</v>
      </c>
    </row>
    <row r="18" spans="1:17" x14ac:dyDescent="0.2">
      <c r="A18" s="18">
        <v>1974</v>
      </c>
      <c r="B18" s="8">
        <v>7.26</v>
      </c>
      <c r="C18" s="8">
        <v>10.61</v>
      </c>
      <c r="D18" s="8">
        <v>9.8000000000000007</v>
      </c>
      <c r="E18" s="8" t="s">
        <v>149</v>
      </c>
      <c r="F18" s="8">
        <v>14.55</v>
      </c>
      <c r="G18" s="8">
        <v>10.41</v>
      </c>
      <c r="H18" s="8">
        <v>12.98</v>
      </c>
      <c r="I18" s="8" t="s">
        <v>149</v>
      </c>
      <c r="J18" s="8">
        <v>14.88</v>
      </c>
      <c r="K18" s="8" t="s">
        <v>149</v>
      </c>
      <c r="L18" s="8">
        <v>10.36</v>
      </c>
      <c r="M18" s="8">
        <v>5.27</v>
      </c>
      <c r="N18" s="8">
        <v>14.69</v>
      </c>
      <c r="O18" s="8">
        <v>13.43</v>
      </c>
      <c r="P18" s="8">
        <v>7.89</v>
      </c>
      <c r="Q18" s="8" t="s">
        <v>149</v>
      </c>
    </row>
    <row r="19" spans="1:17" x14ac:dyDescent="0.2">
      <c r="A19" s="18">
        <v>1975</v>
      </c>
      <c r="B19" s="8">
        <v>5.49</v>
      </c>
      <c r="C19" s="8">
        <v>7.01</v>
      </c>
      <c r="D19" s="8">
        <v>4.93</v>
      </c>
      <c r="E19" s="8" t="s">
        <v>149</v>
      </c>
      <c r="F19" s="8">
        <v>10.9</v>
      </c>
      <c r="G19" s="8">
        <v>11.72</v>
      </c>
      <c r="H19" s="8">
        <v>7.61</v>
      </c>
      <c r="I19" s="8" t="s">
        <v>149</v>
      </c>
      <c r="J19" s="8">
        <v>10.44</v>
      </c>
      <c r="K19" s="8" t="s">
        <v>149</v>
      </c>
      <c r="L19" s="8">
        <v>5.35</v>
      </c>
      <c r="M19" s="8">
        <v>6.76</v>
      </c>
      <c r="N19" s="8">
        <v>10.07</v>
      </c>
      <c r="O19" s="8">
        <v>10.6</v>
      </c>
      <c r="P19" s="8">
        <v>5.77</v>
      </c>
      <c r="Q19" s="8" t="s">
        <v>149</v>
      </c>
    </row>
    <row r="20" spans="1:17" x14ac:dyDescent="0.2">
      <c r="A20" s="18">
        <v>1976</v>
      </c>
      <c r="B20" s="8">
        <v>4.67</v>
      </c>
      <c r="C20" s="8">
        <v>10.33</v>
      </c>
      <c r="D20" s="8">
        <v>4.29</v>
      </c>
      <c r="E20" s="8" t="s">
        <v>149</v>
      </c>
      <c r="F20" s="8">
        <v>11.69</v>
      </c>
      <c r="G20" s="8">
        <v>12.37</v>
      </c>
      <c r="H20" s="8">
        <v>8.67</v>
      </c>
      <c r="I20" s="8" t="s">
        <v>149</v>
      </c>
      <c r="J20" s="8">
        <v>15.97</v>
      </c>
      <c r="K20" s="8" t="s">
        <v>149</v>
      </c>
      <c r="L20" s="8">
        <v>7.37</v>
      </c>
      <c r="M20" s="8">
        <v>8.44</v>
      </c>
      <c r="N20" s="8">
        <v>7.29</v>
      </c>
      <c r="O20" s="8">
        <v>11.56</v>
      </c>
      <c r="P20" s="8">
        <v>5</v>
      </c>
      <c r="Q20" s="8" t="s">
        <v>149</v>
      </c>
    </row>
    <row r="21" spans="1:17" x14ac:dyDescent="0.2">
      <c r="A21" s="18">
        <v>1977</v>
      </c>
      <c r="B21" s="8">
        <v>7.49</v>
      </c>
      <c r="C21" s="8">
        <v>7.42</v>
      </c>
      <c r="D21" s="8">
        <v>4.33</v>
      </c>
      <c r="E21" s="8">
        <v>15.52</v>
      </c>
      <c r="F21" s="8">
        <v>8.41</v>
      </c>
      <c r="G21" s="8">
        <v>11.76</v>
      </c>
      <c r="H21" s="8">
        <v>9.07</v>
      </c>
      <c r="I21" s="8" t="s">
        <v>149</v>
      </c>
      <c r="J21" s="8">
        <v>13.95</v>
      </c>
      <c r="K21" s="8" t="s">
        <v>149</v>
      </c>
      <c r="L21" s="8">
        <v>4.75</v>
      </c>
      <c r="M21" s="8">
        <v>11.14</v>
      </c>
      <c r="N21" s="8">
        <v>6.35</v>
      </c>
      <c r="O21" s="8">
        <v>7.99</v>
      </c>
      <c r="P21" s="8">
        <v>5.33</v>
      </c>
      <c r="Q21" s="8" t="s">
        <v>149</v>
      </c>
    </row>
    <row r="22" spans="1:17" x14ac:dyDescent="0.2">
      <c r="A22" s="18">
        <v>1978</v>
      </c>
      <c r="B22" s="8">
        <v>6.44</v>
      </c>
      <c r="C22" s="8">
        <v>7.3</v>
      </c>
      <c r="D22" s="8">
        <v>3.73</v>
      </c>
      <c r="E22" s="8">
        <v>17.59</v>
      </c>
      <c r="F22" s="8">
        <v>9.86</v>
      </c>
      <c r="G22" s="8">
        <v>8.58</v>
      </c>
      <c r="H22" s="8">
        <v>7.8</v>
      </c>
      <c r="I22" s="8" t="s">
        <v>149</v>
      </c>
      <c r="J22" s="8">
        <v>11.5</v>
      </c>
      <c r="K22" s="8" t="s">
        <v>149</v>
      </c>
      <c r="L22" s="8">
        <v>6.97</v>
      </c>
      <c r="M22" s="8">
        <v>15.47</v>
      </c>
      <c r="N22" s="8">
        <v>5.12</v>
      </c>
      <c r="O22" s="8">
        <v>9.4499999999999993</v>
      </c>
      <c r="P22" s="8">
        <v>7.37</v>
      </c>
      <c r="Q22" s="8" t="s">
        <v>149</v>
      </c>
    </row>
    <row r="23" spans="1:17" x14ac:dyDescent="0.2">
      <c r="A23" s="18">
        <v>1979</v>
      </c>
      <c r="B23" s="8">
        <v>5.6</v>
      </c>
      <c r="C23" s="8">
        <v>10.92</v>
      </c>
      <c r="D23" s="8">
        <v>6.9</v>
      </c>
      <c r="E23" s="8">
        <v>15.52</v>
      </c>
      <c r="F23" s="8">
        <v>16.02</v>
      </c>
      <c r="G23" s="8">
        <v>8.52</v>
      </c>
      <c r="H23" s="8">
        <v>9.68</v>
      </c>
      <c r="I23" s="8" t="s">
        <v>149</v>
      </c>
      <c r="J23" s="8">
        <v>11.95</v>
      </c>
      <c r="K23" s="8" t="s">
        <v>149</v>
      </c>
      <c r="L23" s="8">
        <v>9.58</v>
      </c>
      <c r="M23" s="8">
        <v>16.079999999999998</v>
      </c>
      <c r="N23" s="8">
        <v>5.86</v>
      </c>
      <c r="O23" s="8">
        <v>13.9</v>
      </c>
      <c r="P23" s="8">
        <v>10.11</v>
      </c>
      <c r="Q23" s="8" t="s">
        <v>149</v>
      </c>
    </row>
    <row r="24" spans="1:17" x14ac:dyDescent="0.2">
      <c r="A24" s="18">
        <v>1980</v>
      </c>
      <c r="B24" s="41">
        <v>10.28</v>
      </c>
      <c r="C24" s="41">
        <v>14.33</v>
      </c>
      <c r="D24" s="41">
        <v>9.5399999999999991</v>
      </c>
      <c r="E24" s="41">
        <v>16.52</v>
      </c>
      <c r="F24" s="8">
        <v>16.23</v>
      </c>
      <c r="G24" s="8">
        <v>13.8</v>
      </c>
      <c r="H24" s="8">
        <v>12.03</v>
      </c>
      <c r="I24" s="8">
        <v>16.440000000000001</v>
      </c>
      <c r="J24" s="41">
        <v>16.93</v>
      </c>
      <c r="K24" s="41" t="s">
        <v>149</v>
      </c>
      <c r="L24" s="41">
        <v>10.55</v>
      </c>
      <c r="M24" s="41">
        <v>16.34</v>
      </c>
      <c r="N24" s="41">
        <v>10.69</v>
      </c>
      <c r="O24" s="41">
        <v>16.75</v>
      </c>
      <c r="P24" s="41">
        <v>11.56</v>
      </c>
      <c r="Q24" s="42">
        <v>12.589154600000001</v>
      </c>
    </row>
    <row r="25" spans="1:17" x14ac:dyDescent="0.2">
      <c r="A25" s="18">
        <v>1981</v>
      </c>
      <c r="B25" s="41">
        <v>11.37</v>
      </c>
      <c r="C25" s="41">
        <v>15.56</v>
      </c>
      <c r="D25" s="41">
        <v>12.35</v>
      </c>
      <c r="E25" s="41">
        <v>16.18</v>
      </c>
      <c r="F25" s="8">
        <v>16.649999999999999</v>
      </c>
      <c r="G25" s="8">
        <v>12.7</v>
      </c>
      <c r="H25" s="8">
        <v>15.32</v>
      </c>
      <c r="I25" s="8">
        <v>16.8</v>
      </c>
      <c r="J25" s="41">
        <v>19.309999999999999</v>
      </c>
      <c r="K25" s="41" t="s">
        <v>149</v>
      </c>
      <c r="L25" s="41">
        <v>11.77</v>
      </c>
      <c r="M25" s="41">
        <v>16.02</v>
      </c>
      <c r="N25" s="41">
        <v>7.4</v>
      </c>
      <c r="O25" s="41">
        <v>14.15</v>
      </c>
      <c r="P25" s="41">
        <v>13.97</v>
      </c>
      <c r="Q25" s="42">
        <v>14.846918499999999</v>
      </c>
    </row>
    <row r="26" spans="1:17" x14ac:dyDescent="0.2">
      <c r="A26" s="18">
        <v>1982</v>
      </c>
      <c r="B26" s="41">
        <v>8.77</v>
      </c>
      <c r="C26" s="41">
        <v>14.25</v>
      </c>
      <c r="D26" s="41">
        <v>8.75</v>
      </c>
      <c r="E26" s="41">
        <v>16.28</v>
      </c>
      <c r="F26" s="8">
        <v>17.54</v>
      </c>
      <c r="G26" s="8">
        <v>13.67</v>
      </c>
      <c r="H26" s="8">
        <v>14.62</v>
      </c>
      <c r="I26" s="8">
        <v>18.89</v>
      </c>
      <c r="J26" s="41">
        <v>19.88</v>
      </c>
      <c r="K26" s="41" t="s">
        <v>149</v>
      </c>
      <c r="L26" s="41">
        <v>8.2100000000000009</v>
      </c>
      <c r="M26" s="41">
        <v>16.84</v>
      </c>
      <c r="N26" s="41">
        <v>6.85</v>
      </c>
      <c r="O26" s="41">
        <v>12.21</v>
      </c>
      <c r="P26" s="41">
        <v>10.6</v>
      </c>
      <c r="Q26" s="43">
        <v>13.2517613</v>
      </c>
    </row>
    <row r="27" spans="1:17" x14ac:dyDescent="0.2">
      <c r="A27" s="18">
        <v>1983</v>
      </c>
      <c r="B27" s="41">
        <v>5.38</v>
      </c>
      <c r="C27" s="41">
        <v>10.42</v>
      </c>
      <c r="D27" s="41">
        <v>5.8</v>
      </c>
      <c r="E27" s="41">
        <v>20.05</v>
      </c>
      <c r="F27" s="8">
        <v>14.03</v>
      </c>
      <c r="G27" s="8">
        <v>14.22</v>
      </c>
      <c r="H27" s="8">
        <v>12.47</v>
      </c>
      <c r="I27" s="8">
        <v>16.63</v>
      </c>
      <c r="J27" s="41">
        <v>18.309999999999999</v>
      </c>
      <c r="K27" s="41" t="s">
        <v>149</v>
      </c>
      <c r="L27" s="41">
        <v>5.67</v>
      </c>
      <c r="M27" s="41">
        <v>20.92</v>
      </c>
      <c r="N27" s="41">
        <v>6.5</v>
      </c>
      <c r="O27" s="41">
        <v>10.119999999999999</v>
      </c>
      <c r="P27" s="41">
        <v>8.67</v>
      </c>
      <c r="Q27" s="43">
        <v>11.2761718</v>
      </c>
    </row>
    <row r="28" spans="1:17" x14ac:dyDescent="0.2">
      <c r="A28" s="18">
        <v>1984</v>
      </c>
      <c r="B28" s="41">
        <v>6.57</v>
      </c>
      <c r="C28" s="41">
        <v>11.53</v>
      </c>
      <c r="D28" s="41">
        <v>5.97</v>
      </c>
      <c r="E28" s="41">
        <v>14.9</v>
      </c>
      <c r="F28" s="8">
        <v>13.23</v>
      </c>
      <c r="G28" s="8">
        <v>15.8</v>
      </c>
      <c r="H28" s="8">
        <v>11.7</v>
      </c>
      <c r="I28" s="8">
        <v>15.71</v>
      </c>
      <c r="J28" s="41">
        <v>17.27</v>
      </c>
      <c r="K28" s="41" t="s">
        <v>149</v>
      </c>
      <c r="L28" s="41">
        <v>6.08</v>
      </c>
      <c r="M28" s="41">
        <v>22.46</v>
      </c>
      <c r="N28" s="41">
        <v>6.32</v>
      </c>
      <c r="O28" s="41">
        <v>10.01</v>
      </c>
      <c r="P28" s="41">
        <v>9.5399999999999991</v>
      </c>
      <c r="Q28" s="43">
        <v>10.9252547</v>
      </c>
    </row>
    <row r="29" spans="1:17" x14ac:dyDescent="0.2">
      <c r="A29" s="18">
        <v>1985</v>
      </c>
      <c r="B29" s="41">
        <v>6.2</v>
      </c>
      <c r="C29" s="41">
        <v>9.5500000000000007</v>
      </c>
      <c r="D29" s="41">
        <v>5.44</v>
      </c>
      <c r="E29" s="41">
        <v>12.22</v>
      </c>
      <c r="F29" s="8">
        <v>12.03</v>
      </c>
      <c r="G29" s="8">
        <v>12.81</v>
      </c>
      <c r="H29" s="8">
        <v>9.9499999999999993</v>
      </c>
      <c r="I29" s="8">
        <v>17.03</v>
      </c>
      <c r="J29" s="41">
        <v>15.04</v>
      </c>
      <c r="K29" s="41" t="s">
        <v>149</v>
      </c>
      <c r="L29" s="41">
        <v>6.26</v>
      </c>
      <c r="M29" s="41">
        <v>21.01</v>
      </c>
      <c r="N29" s="41">
        <v>6.47</v>
      </c>
      <c r="O29" s="41">
        <v>12.23</v>
      </c>
      <c r="P29" s="41">
        <v>8.3800000000000008</v>
      </c>
      <c r="Q29" s="43">
        <v>10.3698418</v>
      </c>
    </row>
    <row r="30" spans="1:17" x14ac:dyDescent="0.2">
      <c r="A30" s="18">
        <v>1986</v>
      </c>
      <c r="B30" s="41">
        <v>5.32</v>
      </c>
      <c r="C30" s="41">
        <v>8.0500000000000007</v>
      </c>
      <c r="D30" s="41">
        <v>4.5999999999999996</v>
      </c>
      <c r="E30" s="41">
        <v>11.66</v>
      </c>
      <c r="F30" s="8">
        <v>12.35</v>
      </c>
      <c r="G30" s="8">
        <v>11.67</v>
      </c>
      <c r="H30" s="8">
        <v>7.71</v>
      </c>
      <c r="I30" s="8">
        <v>19.78</v>
      </c>
      <c r="J30" s="41">
        <v>12.83</v>
      </c>
      <c r="K30" s="41" t="s">
        <v>149</v>
      </c>
      <c r="L30" s="41">
        <v>5.66</v>
      </c>
      <c r="M30" s="41">
        <v>15.56</v>
      </c>
      <c r="N30" s="41">
        <v>5.15</v>
      </c>
      <c r="O30" s="41">
        <v>10.99</v>
      </c>
      <c r="P30" s="41">
        <v>6.83</v>
      </c>
      <c r="Q30" s="43">
        <v>8.8087175000000002</v>
      </c>
    </row>
    <row r="31" spans="1:17" x14ac:dyDescent="0.2">
      <c r="A31" s="18">
        <v>1987</v>
      </c>
      <c r="B31" s="41">
        <v>4.3499999999999996</v>
      </c>
      <c r="C31" s="41">
        <v>7.05</v>
      </c>
      <c r="D31" s="41">
        <v>3.99</v>
      </c>
      <c r="E31" s="41">
        <v>15.82</v>
      </c>
      <c r="F31" s="8">
        <v>11.05</v>
      </c>
      <c r="G31" s="8">
        <v>10.029999999999999</v>
      </c>
      <c r="H31" s="8">
        <v>8.25</v>
      </c>
      <c r="I31" s="8">
        <v>14.93</v>
      </c>
      <c r="J31" s="41">
        <v>11.39</v>
      </c>
      <c r="K31" s="41" t="s">
        <v>149</v>
      </c>
      <c r="L31" s="41">
        <v>5.36</v>
      </c>
      <c r="M31" s="41">
        <v>13.89</v>
      </c>
      <c r="N31" s="41">
        <v>4.26</v>
      </c>
      <c r="O31" s="41">
        <v>9.67</v>
      </c>
      <c r="P31" s="41">
        <v>7.19</v>
      </c>
      <c r="Q31" s="43">
        <v>8.4257867999999991</v>
      </c>
    </row>
    <row r="32" spans="1:17" x14ac:dyDescent="0.2">
      <c r="A32" s="18">
        <v>1988</v>
      </c>
      <c r="B32" s="41">
        <v>4.59</v>
      </c>
      <c r="C32" s="41">
        <v>6.73</v>
      </c>
      <c r="D32" s="41">
        <v>4.2699999999999996</v>
      </c>
      <c r="E32" s="41">
        <v>11.64</v>
      </c>
      <c r="F32" s="8">
        <v>8.08</v>
      </c>
      <c r="G32" s="8">
        <v>9.9700000000000006</v>
      </c>
      <c r="H32" s="8">
        <v>7.94</v>
      </c>
      <c r="I32" s="8">
        <v>15.9</v>
      </c>
      <c r="J32" s="41">
        <v>11.29</v>
      </c>
      <c r="K32" s="41" t="s">
        <v>149</v>
      </c>
      <c r="L32" s="41">
        <v>4.82</v>
      </c>
      <c r="M32" s="41">
        <v>12.96</v>
      </c>
      <c r="N32" s="41">
        <v>4.5</v>
      </c>
      <c r="O32" s="41">
        <v>10.36</v>
      </c>
      <c r="P32" s="41">
        <v>7.98</v>
      </c>
      <c r="Q32" s="43">
        <v>8.3135931999999997</v>
      </c>
    </row>
    <row r="33" spans="1:17" x14ac:dyDescent="0.2">
      <c r="A33" s="18">
        <v>1989</v>
      </c>
      <c r="B33" s="41">
        <v>7.46</v>
      </c>
      <c r="C33" s="41">
        <v>8.73</v>
      </c>
      <c r="D33" s="41">
        <v>7.07</v>
      </c>
      <c r="E33" s="41">
        <v>15.03</v>
      </c>
      <c r="F33" s="8">
        <v>9.8000000000000007</v>
      </c>
      <c r="G33" s="8">
        <v>12.56</v>
      </c>
      <c r="H33" s="8">
        <v>9.4</v>
      </c>
      <c r="I33" s="8">
        <v>18.670000000000002</v>
      </c>
      <c r="J33" s="41">
        <v>12.68</v>
      </c>
      <c r="K33" s="41" t="s">
        <v>149</v>
      </c>
      <c r="L33" s="41">
        <v>7.39</v>
      </c>
      <c r="M33" s="41">
        <v>13.7</v>
      </c>
      <c r="N33" s="41">
        <v>5.46</v>
      </c>
      <c r="O33" s="41">
        <v>13.94</v>
      </c>
      <c r="P33" s="41">
        <v>9.2799999999999994</v>
      </c>
      <c r="Q33" s="43">
        <v>10.737318800000001</v>
      </c>
    </row>
    <row r="34" spans="1:17" x14ac:dyDescent="0.2">
      <c r="A34" s="18">
        <v>1990</v>
      </c>
      <c r="B34" s="41">
        <v>8.5299999999999994</v>
      </c>
      <c r="C34" s="41">
        <v>9.82</v>
      </c>
      <c r="D34" s="41">
        <v>8.43</v>
      </c>
      <c r="E34" s="41">
        <v>15.16</v>
      </c>
      <c r="F34" s="8">
        <v>11.37</v>
      </c>
      <c r="G34" s="8">
        <v>14</v>
      </c>
      <c r="H34" s="8">
        <v>10.32</v>
      </c>
      <c r="I34" s="8">
        <v>19.86</v>
      </c>
      <c r="J34" s="41">
        <v>12.33</v>
      </c>
      <c r="K34" s="41" t="s">
        <v>149</v>
      </c>
      <c r="L34" s="41">
        <v>8.68</v>
      </c>
      <c r="M34" s="41">
        <v>16.91</v>
      </c>
      <c r="N34" s="41">
        <v>7.77</v>
      </c>
      <c r="O34" s="41">
        <v>14.81</v>
      </c>
      <c r="P34" s="41">
        <v>8.2799999999999994</v>
      </c>
      <c r="Q34" s="43">
        <v>11.5916294</v>
      </c>
    </row>
    <row r="35" spans="1:17" x14ac:dyDescent="0.2">
      <c r="A35" s="18">
        <v>1991</v>
      </c>
      <c r="B35" s="41">
        <v>9.1</v>
      </c>
      <c r="C35" s="41">
        <v>9.39</v>
      </c>
      <c r="D35" s="41">
        <v>9.18</v>
      </c>
      <c r="E35" s="41">
        <v>13.23</v>
      </c>
      <c r="F35" s="8">
        <v>10.44</v>
      </c>
      <c r="G35" s="8">
        <v>13.08</v>
      </c>
      <c r="H35" s="8">
        <v>9.6199999999999992</v>
      </c>
      <c r="I35" s="8">
        <v>22.73</v>
      </c>
      <c r="J35" s="41">
        <v>12.2</v>
      </c>
      <c r="K35" s="41" t="s">
        <v>149</v>
      </c>
      <c r="L35" s="41">
        <v>9.2799999999999994</v>
      </c>
      <c r="M35" s="41">
        <v>17.670000000000002</v>
      </c>
      <c r="N35" s="41">
        <v>7.37</v>
      </c>
      <c r="O35" s="41">
        <v>11.57</v>
      </c>
      <c r="P35" s="41">
        <v>5.98</v>
      </c>
      <c r="Q35" s="44">
        <v>10.7209982</v>
      </c>
    </row>
    <row r="36" spans="1:17" x14ac:dyDescent="0.2">
      <c r="A36" s="18">
        <v>1992</v>
      </c>
      <c r="B36" s="41">
        <v>9.32</v>
      </c>
      <c r="C36" s="41">
        <v>9.3800000000000008</v>
      </c>
      <c r="D36" s="41">
        <v>9.4600000000000009</v>
      </c>
      <c r="E36" s="41">
        <v>13.34</v>
      </c>
      <c r="F36" s="8">
        <v>12.37</v>
      </c>
      <c r="G36" s="8">
        <v>13.25</v>
      </c>
      <c r="H36" s="8">
        <v>10.35</v>
      </c>
      <c r="I36" s="8">
        <v>23.54</v>
      </c>
      <c r="J36" s="41">
        <v>14.01</v>
      </c>
      <c r="K36" s="41" t="s">
        <v>149</v>
      </c>
      <c r="L36" s="41">
        <v>9.35</v>
      </c>
      <c r="M36" s="41">
        <v>16.18</v>
      </c>
      <c r="N36" s="41">
        <v>4.46</v>
      </c>
      <c r="O36" s="41">
        <v>9.68</v>
      </c>
      <c r="P36" s="41">
        <v>3.83</v>
      </c>
      <c r="Q36" s="44">
        <v>11.3132547</v>
      </c>
    </row>
    <row r="37" spans="1:17" x14ac:dyDescent="0.2">
      <c r="A37" s="18">
        <v>1993</v>
      </c>
      <c r="B37" s="41">
        <v>7.23</v>
      </c>
      <c r="C37" s="41">
        <v>8.08</v>
      </c>
      <c r="D37" s="41">
        <v>7.24</v>
      </c>
      <c r="E37" s="41">
        <v>11.69</v>
      </c>
      <c r="F37" s="8">
        <v>9.27</v>
      </c>
      <c r="G37" s="8">
        <v>7.77</v>
      </c>
      <c r="H37" s="8">
        <v>8.59</v>
      </c>
      <c r="I37" s="8">
        <v>23.47</v>
      </c>
      <c r="J37" s="41">
        <v>10.19</v>
      </c>
      <c r="K37" s="41" t="s">
        <v>149</v>
      </c>
      <c r="L37" s="41">
        <v>6.85</v>
      </c>
      <c r="M37" s="41">
        <v>13.25</v>
      </c>
      <c r="N37" s="41">
        <v>3.01</v>
      </c>
      <c r="O37" s="41">
        <v>5.99</v>
      </c>
      <c r="P37" s="41">
        <v>3.3</v>
      </c>
      <c r="Q37" s="44">
        <v>8.8185795000000002</v>
      </c>
    </row>
    <row r="38" spans="1:17" x14ac:dyDescent="0.2">
      <c r="A38" s="18">
        <v>1994</v>
      </c>
      <c r="B38" s="41">
        <v>5.04</v>
      </c>
      <c r="C38" s="41">
        <v>5.58</v>
      </c>
      <c r="D38" s="41">
        <v>5.32</v>
      </c>
      <c r="E38" s="41">
        <v>8.01</v>
      </c>
      <c r="F38" s="8">
        <v>5.87</v>
      </c>
      <c r="G38" s="8">
        <v>5.34</v>
      </c>
      <c r="H38" s="8">
        <v>5.85</v>
      </c>
      <c r="I38" s="8">
        <v>24.56</v>
      </c>
      <c r="J38" s="41">
        <v>8.4499999999999993</v>
      </c>
      <c r="K38" s="41" t="s">
        <v>149</v>
      </c>
      <c r="L38" s="41">
        <v>5.18</v>
      </c>
      <c r="M38" s="41">
        <v>11.1</v>
      </c>
      <c r="N38" s="41">
        <v>2.2999999999999998</v>
      </c>
      <c r="O38" s="41">
        <v>5.57</v>
      </c>
      <c r="P38" s="41">
        <v>4.75</v>
      </c>
      <c r="Q38" s="44">
        <v>6.5907758999999997</v>
      </c>
    </row>
    <row r="39" spans="1:17" x14ac:dyDescent="0.2">
      <c r="A39" s="18">
        <v>1995</v>
      </c>
      <c r="B39" s="41">
        <v>4.5199999999999996</v>
      </c>
      <c r="C39" s="41">
        <v>4.7</v>
      </c>
      <c r="D39" s="41">
        <v>4.4800000000000004</v>
      </c>
      <c r="E39" s="41">
        <v>9.35</v>
      </c>
      <c r="F39" s="8">
        <v>6.28</v>
      </c>
      <c r="G39" s="8">
        <v>5.75</v>
      </c>
      <c r="H39" s="8">
        <v>6.58</v>
      </c>
      <c r="I39" s="8">
        <v>16.350000000000001</v>
      </c>
      <c r="J39" s="41">
        <v>10.33</v>
      </c>
      <c r="K39" s="41" t="s">
        <v>149</v>
      </c>
      <c r="L39" s="41">
        <v>4.37</v>
      </c>
      <c r="M39" s="41">
        <v>9.7899999999999991</v>
      </c>
      <c r="N39" s="41">
        <v>1.22</v>
      </c>
      <c r="O39" s="41">
        <v>6.75</v>
      </c>
      <c r="P39" s="41">
        <v>6.04</v>
      </c>
      <c r="Q39" s="44">
        <v>6.5741364000000004</v>
      </c>
    </row>
    <row r="40" spans="1:17" x14ac:dyDescent="0.2">
      <c r="A40" s="18">
        <v>1996</v>
      </c>
      <c r="B40" s="41">
        <v>3.34</v>
      </c>
      <c r="C40" s="41">
        <v>3.18</v>
      </c>
      <c r="D40" s="41">
        <v>3.27</v>
      </c>
      <c r="E40" s="41">
        <v>7.52</v>
      </c>
      <c r="F40" s="8">
        <v>5.42</v>
      </c>
      <c r="G40" s="8">
        <v>3.63</v>
      </c>
      <c r="H40" s="8">
        <v>3.94</v>
      </c>
      <c r="I40" s="8">
        <v>13.79</v>
      </c>
      <c r="J40" s="41">
        <v>8.69</v>
      </c>
      <c r="K40" s="41" t="s">
        <v>149</v>
      </c>
      <c r="L40" s="41">
        <v>2.99</v>
      </c>
      <c r="M40" s="41">
        <v>7.36</v>
      </c>
      <c r="N40" s="41">
        <v>0.56999999999999995</v>
      </c>
      <c r="O40" s="41">
        <v>6.11</v>
      </c>
      <c r="P40" s="41">
        <v>5.51</v>
      </c>
      <c r="Q40" s="44">
        <v>4.9736517999999998</v>
      </c>
    </row>
    <row r="41" spans="1:17" x14ac:dyDescent="0.2">
      <c r="A41" s="18">
        <v>1997</v>
      </c>
      <c r="B41" s="41">
        <v>3.51</v>
      </c>
      <c r="C41" s="41">
        <v>3.44</v>
      </c>
      <c r="D41" s="41">
        <v>3.3</v>
      </c>
      <c r="E41" s="41">
        <v>5.38</v>
      </c>
      <c r="F41" s="8">
        <v>6.05</v>
      </c>
      <c r="G41" s="8">
        <v>3.23</v>
      </c>
      <c r="H41" s="8">
        <v>3.46</v>
      </c>
      <c r="I41" s="8">
        <v>12.81</v>
      </c>
      <c r="J41" s="41">
        <v>6.78</v>
      </c>
      <c r="K41" s="41" t="s">
        <v>149</v>
      </c>
      <c r="L41" s="41">
        <v>3.32</v>
      </c>
      <c r="M41" s="41">
        <v>5.72</v>
      </c>
      <c r="N41" s="41">
        <v>0.56999999999999995</v>
      </c>
      <c r="O41" s="41">
        <v>6.92</v>
      </c>
      <c r="P41" s="41">
        <v>5.74</v>
      </c>
      <c r="Q41" s="44">
        <v>4.4108179999999999</v>
      </c>
    </row>
    <row r="42" spans="1:17" x14ac:dyDescent="0.2">
      <c r="A42" s="18">
        <v>1998</v>
      </c>
      <c r="B42" s="41">
        <v>3.58</v>
      </c>
      <c r="C42" s="41">
        <v>3.54</v>
      </c>
      <c r="D42" s="41">
        <v>3.52</v>
      </c>
      <c r="E42" s="41">
        <v>4.25</v>
      </c>
      <c r="F42" s="8">
        <v>5.47</v>
      </c>
      <c r="G42" s="8">
        <v>3.57</v>
      </c>
      <c r="H42" s="8">
        <v>3.56</v>
      </c>
      <c r="I42" s="8">
        <v>13.98</v>
      </c>
      <c r="J42" s="41">
        <v>4.91</v>
      </c>
      <c r="K42" s="41" t="s">
        <v>149</v>
      </c>
      <c r="L42" s="41">
        <v>3.42</v>
      </c>
      <c r="M42" s="41">
        <v>4.32</v>
      </c>
      <c r="N42" s="41">
        <v>0.6</v>
      </c>
      <c r="O42" s="41">
        <v>7.42</v>
      </c>
      <c r="P42" s="41">
        <v>5.56</v>
      </c>
      <c r="Q42" s="44">
        <v>4.0826884000000003</v>
      </c>
    </row>
    <row r="43" spans="1:17" x14ac:dyDescent="0.2">
      <c r="A43" s="18">
        <v>1999</v>
      </c>
      <c r="B43" s="41">
        <v>2.96</v>
      </c>
      <c r="C43" s="41">
        <v>2.96</v>
      </c>
      <c r="D43" s="41">
        <v>2.96</v>
      </c>
      <c r="E43" s="41">
        <v>2.96</v>
      </c>
      <c r="F43" s="8">
        <v>2.96</v>
      </c>
      <c r="G43" s="8">
        <v>2.96</v>
      </c>
      <c r="H43" s="8">
        <v>2.96</v>
      </c>
      <c r="I43" s="8">
        <v>10.09</v>
      </c>
      <c r="J43" s="41">
        <v>2.96</v>
      </c>
      <c r="K43" s="41">
        <v>2.96</v>
      </c>
      <c r="L43" s="41">
        <v>2.96</v>
      </c>
      <c r="M43" s="41">
        <v>2.96</v>
      </c>
      <c r="N43" s="41">
        <v>0.22</v>
      </c>
      <c r="O43" s="41">
        <v>5.55</v>
      </c>
      <c r="P43" s="41">
        <v>5.41</v>
      </c>
      <c r="Q43" s="8">
        <v>3.1887834000000002</v>
      </c>
    </row>
    <row r="44" spans="1:17" x14ac:dyDescent="0.2">
      <c r="A44" s="18">
        <v>2000</v>
      </c>
      <c r="B44" s="41">
        <v>4.3899999999999997</v>
      </c>
      <c r="C44" s="41">
        <v>4.3899999999999997</v>
      </c>
      <c r="D44" s="41">
        <v>4.3899999999999997</v>
      </c>
      <c r="E44" s="41">
        <v>4.3899999999999997</v>
      </c>
      <c r="F44" s="8">
        <v>4.3899999999999997</v>
      </c>
      <c r="G44" s="8">
        <v>4.3899999999999997</v>
      </c>
      <c r="H44" s="8">
        <v>4.3899999999999997</v>
      </c>
      <c r="I44" s="8">
        <v>7.72</v>
      </c>
      <c r="J44" s="41">
        <v>4.3899999999999997</v>
      </c>
      <c r="K44" s="41">
        <v>4.3899999999999997</v>
      </c>
      <c r="L44" s="41">
        <v>4.3899999999999997</v>
      </c>
      <c r="M44" s="41">
        <v>4.3899999999999997</v>
      </c>
      <c r="N44" s="41">
        <v>0.28000000000000003</v>
      </c>
      <c r="O44" s="41">
        <v>6.19</v>
      </c>
      <c r="P44" s="41">
        <v>6.53</v>
      </c>
      <c r="Q44" s="8">
        <v>4.5027530999999996</v>
      </c>
    </row>
    <row r="45" spans="1:17" x14ac:dyDescent="0.2">
      <c r="A45" s="18">
        <v>2001</v>
      </c>
      <c r="B45" s="41">
        <v>4.26</v>
      </c>
      <c r="C45" s="41">
        <v>4.26</v>
      </c>
      <c r="D45" s="41">
        <v>4.26</v>
      </c>
      <c r="E45" s="41">
        <v>4.26</v>
      </c>
      <c r="F45" s="8">
        <v>4.26</v>
      </c>
      <c r="G45" s="8">
        <v>4.26</v>
      </c>
      <c r="H45" s="8">
        <v>4.26</v>
      </c>
      <c r="I45" s="8">
        <v>4.26</v>
      </c>
      <c r="J45" s="41">
        <v>4.26</v>
      </c>
      <c r="K45" s="41">
        <v>4.26</v>
      </c>
      <c r="L45" s="41">
        <v>4.26</v>
      </c>
      <c r="M45" s="41">
        <v>4.26</v>
      </c>
      <c r="N45" s="41">
        <v>0.15</v>
      </c>
      <c r="O45" s="41">
        <v>5.04</v>
      </c>
      <c r="P45" s="41">
        <v>3.77</v>
      </c>
      <c r="Q45" s="8">
        <v>4.3018317000000001</v>
      </c>
    </row>
    <row r="46" spans="1:17" x14ac:dyDescent="0.2">
      <c r="A46" s="18">
        <v>2002</v>
      </c>
      <c r="B46" s="41">
        <v>3.32</v>
      </c>
      <c r="C46" s="41">
        <v>3.32</v>
      </c>
      <c r="D46" s="41">
        <v>3.32</v>
      </c>
      <c r="E46" s="41">
        <v>3.32</v>
      </c>
      <c r="F46" s="8">
        <v>3.32</v>
      </c>
      <c r="G46" s="8">
        <v>3.32</v>
      </c>
      <c r="H46" s="8">
        <v>3.32</v>
      </c>
      <c r="I46" s="8">
        <v>3.32</v>
      </c>
      <c r="J46" s="41">
        <v>3.32</v>
      </c>
      <c r="K46" s="41">
        <v>3.32</v>
      </c>
      <c r="L46" s="41">
        <v>3.32</v>
      </c>
      <c r="M46" s="41">
        <v>3.32</v>
      </c>
      <c r="N46" s="41">
        <v>0.08</v>
      </c>
      <c r="O46" s="41">
        <v>4.0599999999999996</v>
      </c>
      <c r="P46" s="41">
        <v>1.79</v>
      </c>
      <c r="Q46" s="8">
        <v>3.3551272999999999</v>
      </c>
    </row>
    <row r="47" spans="1:17" x14ac:dyDescent="0.2">
      <c r="A47" s="18">
        <v>2003</v>
      </c>
      <c r="B47" s="41">
        <v>2.33</v>
      </c>
      <c r="C47" s="41">
        <v>2.33</v>
      </c>
      <c r="D47" s="41">
        <v>2.33</v>
      </c>
      <c r="E47" s="41">
        <v>2.33</v>
      </c>
      <c r="F47" s="8">
        <v>2.33</v>
      </c>
      <c r="G47" s="8">
        <v>2.33</v>
      </c>
      <c r="H47" s="8">
        <v>2.33</v>
      </c>
      <c r="I47" s="8">
        <v>2.33</v>
      </c>
      <c r="J47" s="41">
        <v>2.33</v>
      </c>
      <c r="K47" s="41">
        <v>2.33</v>
      </c>
      <c r="L47" s="41">
        <v>2.33</v>
      </c>
      <c r="M47" s="41">
        <v>2.33</v>
      </c>
      <c r="N47" s="41">
        <v>0.06</v>
      </c>
      <c r="O47" s="41">
        <v>3.73</v>
      </c>
      <c r="P47" s="41">
        <v>1.22</v>
      </c>
      <c r="Q47" s="8">
        <v>2.3660380999999999</v>
      </c>
    </row>
    <row r="48" spans="1:17" x14ac:dyDescent="0.2">
      <c r="A48" s="18">
        <v>2004</v>
      </c>
      <c r="B48" s="41">
        <v>2.11</v>
      </c>
      <c r="C48" s="41">
        <v>2.11</v>
      </c>
      <c r="D48" s="41">
        <v>2.11</v>
      </c>
      <c r="E48" s="41">
        <v>2.11</v>
      </c>
      <c r="F48" s="8">
        <v>2.11</v>
      </c>
      <c r="G48" s="8">
        <v>2.11</v>
      </c>
      <c r="H48" s="8">
        <v>2.11</v>
      </c>
      <c r="I48" s="8">
        <v>2.11</v>
      </c>
      <c r="J48" s="41">
        <v>2.11</v>
      </c>
      <c r="K48" s="41">
        <v>2.11</v>
      </c>
      <c r="L48" s="41">
        <v>2.11</v>
      </c>
      <c r="M48" s="41">
        <v>2.11</v>
      </c>
      <c r="N48" s="41">
        <v>0.05</v>
      </c>
      <c r="O48" s="41">
        <v>4.6399999999999997</v>
      </c>
      <c r="P48" s="41">
        <v>1.62</v>
      </c>
      <c r="Q48" s="8">
        <v>2.1390079000000002</v>
      </c>
    </row>
    <row r="49" spans="1:17" x14ac:dyDescent="0.2">
      <c r="A49" s="18">
        <v>2005</v>
      </c>
      <c r="B49" s="41">
        <v>2.19</v>
      </c>
      <c r="C49" s="41">
        <v>2.19</v>
      </c>
      <c r="D49" s="41">
        <v>2.19</v>
      </c>
      <c r="E49" s="41">
        <v>2.19</v>
      </c>
      <c r="F49" s="8">
        <v>2.19</v>
      </c>
      <c r="G49" s="8">
        <v>2.19</v>
      </c>
      <c r="H49" s="8">
        <v>2.19</v>
      </c>
      <c r="I49" s="8">
        <v>2.19</v>
      </c>
      <c r="J49" s="41">
        <v>2.19</v>
      </c>
      <c r="K49" s="41">
        <v>2.19</v>
      </c>
      <c r="L49" s="41">
        <v>2.19</v>
      </c>
      <c r="M49" s="41">
        <v>2.19</v>
      </c>
      <c r="N49" s="41">
        <v>0.06</v>
      </c>
      <c r="O49" s="41">
        <v>4.76</v>
      </c>
      <c r="P49" s="41">
        <v>3.56</v>
      </c>
      <c r="Q49" s="8">
        <v>2.2062252</v>
      </c>
    </row>
    <row r="50" spans="1:17" x14ac:dyDescent="0.2">
      <c r="A50" s="18">
        <v>2006</v>
      </c>
      <c r="B50" s="41">
        <v>3.08</v>
      </c>
      <c r="C50" s="41">
        <v>3.08</v>
      </c>
      <c r="D50" s="41">
        <v>3.08</v>
      </c>
      <c r="E50" s="41">
        <v>3.08</v>
      </c>
      <c r="F50" s="8">
        <v>3.08</v>
      </c>
      <c r="G50" s="8">
        <v>3.08</v>
      </c>
      <c r="H50" s="8">
        <v>3.08</v>
      </c>
      <c r="I50" s="8">
        <v>3.08</v>
      </c>
      <c r="J50" s="41">
        <v>3.08</v>
      </c>
      <c r="K50" s="41">
        <v>3.08</v>
      </c>
      <c r="L50" s="41">
        <v>3.08</v>
      </c>
      <c r="M50" s="41">
        <v>3.08</v>
      </c>
      <c r="N50" s="41">
        <v>0.3</v>
      </c>
      <c r="O50" s="41">
        <v>4.8499999999999996</v>
      </c>
      <c r="P50" s="41">
        <v>5.2</v>
      </c>
      <c r="Q50" s="8">
        <v>3.0916030999999999</v>
      </c>
    </row>
    <row r="51" spans="1:17" x14ac:dyDescent="0.2">
      <c r="A51" s="18">
        <v>2007</v>
      </c>
      <c r="B51" s="41">
        <v>4.28</v>
      </c>
      <c r="C51" s="41">
        <v>4.28</v>
      </c>
      <c r="D51" s="41">
        <v>4.28</v>
      </c>
      <c r="E51" s="41">
        <v>4.28</v>
      </c>
      <c r="F51" s="8">
        <v>4.28</v>
      </c>
      <c r="G51" s="8">
        <v>4.28</v>
      </c>
      <c r="H51" s="8">
        <v>4.28</v>
      </c>
      <c r="I51" s="8">
        <v>4.28</v>
      </c>
      <c r="J51" s="41">
        <v>4.28</v>
      </c>
      <c r="K51" s="41">
        <v>4.28</v>
      </c>
      <c r="L51" s="41">
        <v>4.28</v>
      </c>
      <c r="M51" s="41">
        <v>4.28</v>
      </c>
      <c r="N51" s="41">
        <v>0.79</v>
      </c>
      <c r="O51" s="41">
        <v>6</v>
      </c>
      <c r="P51" s="41">
        <v>5.3</v>
      </c>
      <c r="Q51" s="8">
        <v>4.2940839000000004</v>
      </c>
    </row>
    <row r="52" spans="1:17" x14ac:dyDescent="0.2">
      <c r="A52" s="18">
        <v>2008</v>
      </c>
      <c r="B52" s="41">
        <v>4.63</v>
      </c>
      <c r="C52" s="41">
        <v>4.63</v>
      </c>
      <c r="D52" s="41">
        <v>4.63</v>
      </c>
      <c r="E52" s="41">
        <v>4.63</v>
      </c>
      <c r="F52" s="8">
        <v>4.63</v>
      </c>
      <c r="G52" s="8">
        <v>4.63</v>
      </c>
      <c r="H52" s="8">
        <v>4.63</v>
      </c>
      <c r="I52" s="8">
        <v>4.63</v>
      </c>
      <c r="J52" s="41">
        <v>4.63</v>
      </c>
      <c r="K52" s="41">
        <v>4.63</v>
      </c>
      <c r="L52" s="41">
        <v>4.63</v>
      </c>
      <c r="M52" s="41">
        <v>4.63</v>
      </c>
      <c r="N52" s="41">
        <v>0.92</v>
      </c>
      <c r="O52" s="41">
        <v>5.51</v>
      </c>
      <c r="P52" s="41">
        <v>2.91</v>
      </c>
      <c r="Q52" s="8">
        <v>4.6432982000000003</v>
      </c>
    </row>
    <row r="53" spans="1:17" x14ac:dyDescent="0.2">
      <c r="A53" s="18">
        <v>2009</v>
      </c>
      <c r="B53" s="41">
        <v>1.22</v>
      </c>
      <c r="C53" s="41">
        <v>1.22</v>
      </c>
      <c r="D53" s="41">
        <v>1.22</v>
      </c>
      <c r="E53" s="41">
        <v>1.22</v>
      </c>
      <c r="F53" s="8">
        <v>1.22</v>
      </c>
      <c r="G53" s="8">
        <v>1.22</v>
      </c>
      <c r="H53" s="8">
        <v>1.22</v>
      </c>
      <c r="I53" s="8">
        <v>1.22</v>
      </c>
      <c r="J53" s="41">
        <v>1.22</v>
      </c>
      <c r="K53" s="41">
        <v>1.22</v>
      </c>
      <c r="L53" s="41">
        <v>1.22</v>
      </c>
      <c r="M53" s="41">
        <v>1.22</v>
      </c>
      <c r="N53" s="41">
        <v>0.47</v>
      </c>
      <c r="O53" s="41">
        <v>1.21</v>
      </c>
      <c r="P53" s="41">
        <v>0.69</v>
      </c>
      <c r="Q53" s="8">
        <v>1.2661163</v>
      </c>
    </row>
    <row r="54" spans="1:17" x14ac:dyDescent="0.2">
      <c r="A54" s="18">
        <v>2010</v>
      </c>
      <c r="B54" s="41">
        <v>0.81</v>
      </c>
      <c r="C54" s="41">
        <v>0.81</v>
      </c>
      <c r="D54" s="41">
        <v>0.81</v>
      </c>
      <c r="E54" s="41">
        <v>0.81</v>
      </c>
      <c r="F54" s="8">
        <v>0.81</v>
      </c>
      <c r="G54" s="8">
        <v>0.81</v>
      </c>
      <c r="H54" s="8">
        <v>0.81</v>
      </c>
      <c r="I54" s="8">
        <v>0.81</v>
      </c>
      <c r="J54" s="41">
        <v>0.81</v>
      </c>
      <c r="K54" s="41">
        <v>0.81</v>
      </c>
      <c r="L54" s="41">
        <v>0.81</v>
      </c>
      <c r="M54" s="41">
        <v>0.81</v>
      </c>
      <c r="N54" s="41">
        <v>0.23</v>
      </c>
      <c r="O54" s="41">
        <v>0.7</v>
      </c>
      <c r="P54" s="41">
        <v>0.34</v>
      </c>
      <c r="Q54" s="8">
        <v>0.81624200000000002</v>
      </c>
    </row>
    <row r="55" spans="1:17" x14ac:dyDescent="0.2">
      <c r="A55" s="18">
        <v>2011</v>
      </c>
      <c r="B55" s="41">
        <v>1.39</v>
      </c>
      <c r="C55" s="41">
        <v>1.39</v>
      </c>
      <c r="D55" s="41">
        <v>1.39</v>
      </c>
      <c r="E55" s="41">
        <v>1.39</v>
      </c>
      <c r="F55" s="8">
        <v>1.39</v>
      </c>
      <c r="G55" s="8">
        <v>1.39</v>
      </c>
      <c r="H55" s="8">
        <v>1.39</v>
      </c>
      <c r="I55" s="8">
        <v>1.39</v>
      </c>
      <c r="J55" s="41">
        <v>1.39</v>
      </c>
      <c r="K55" s="41">
        <v>1.39</v>
      </c>
      <c r="L55" s="41">
        <v>1.39</v>
      </c>
      <c r="M55" s="41">
        <v>1.39</v>
      </c>
      <c r="N55" s="41">
        <v>0.19</v>
      </c>
      <c r="O55" s="41">
        <v>0.88</v>
      </c>
      <c r="P55" s="41">
        <v>0.34</v>
      </c>
      <c r="Q55" s="8">
        <v>1.390004</v>
      </c>
    </row>
    <row r="56" spans="1:17" x14ac:dyDescent="0.2">
      <c r="A56" s="18">
        <v>2012</v>
      </c>
      <c r="B56" s="41">
        <v>0.56999999999999995</v>
      </c>
      <c r="C56" s="41">
        <v>0.56999999999999995</v>
      </c>
      <c r="D56" s="41">
        <v>0.56999999999999995</v>
      </c>
      <c r="E56" s="41">
        <v>0.56999999999999995</v>
      </c>
      <c r="F56" s="8">
        <v>0.56999999999999995</v>
      </c>
      <c r="G56" s="8">
        <v>0.56999999999999995</v>
      </c>
      <c r="H56" s="8">
        <v>0.56999999999999995</v>
      </c>
      <c r="I56" s="8">
        <v>0.56999999999999995</v>
      </c>
      <c r="J56" s="41">
        <v>0.56999999999999995</v>
      </c>
      <c r="K56" s="41">
        <v>0.56999999999999995</v>
      </c>
      <c r="L56" s="41">
        <v>0.56999999999999995</v>
      </c>
      <c r="M56" s="41">
        <v>0.56999999999999995</v>
      </c>
      <c r="N56" s="41">
        <v>0.19</v>
      </c>
      <c r="O56" s="41">
        <v>0.83</v>
      </c>
      <c r="P56" s="41">
        <v>0.43</v>
      </c>
      <c r="Q56" s="8">
        <v>0.57243860000000002</v>
      </c>
    </row>
    <row r="57" spans="1:17" x14ac:dyDescent="0.2">
      <c r="A57" s="18">
        <v>2013</v>
      </c>
      <c r="B57" s="41">
        <v>0.22</v>
      </c>
      <c r="C57" s="41">
        <v>0.22</v>
      </c>
      <c r="D57" s="41">
        <v>0.22</v>
      </c>
      <c r="E57" s="41">
        <v>0.22</v>
      </c>
      <c r="F57" s="8">
        <v>0.22</v>
      </c>
      <c r="G57" s="8">
        <v>0.22</v>
      </c>
      <c r="H57" s="8">
        <v>0.22</v>
      </c>
      <c r="I57" s="8">
        <v>0.22</v>
      </c>
      <c r="J57" s="41">
        <v>0.22</v>
      </c>
      <c r="K57" s="41">
        <v>0.22</v>
      </c>
      <c r="L57" s="41">
        <v>0.22</v>
      </c>
      <c r="M57" s="41">
        <v>0.22</v>
      </c>
      <c r="N57" s="41">
        <v>0.15</v>
      </c>
      <c r="O57" s="41">
        <v>0.51</v>
      </c>
      <c r="P57" s="41">
        <v>0.27</v>
      </c>
      <c r="Q57" s="8">
        <v>0.22133929999999999</v>
      </c>
    </row>
    <row r="58" spans="1:17" x14ac:dyDescent="0.2">
      <c r="A58" s="18">
        <v>2014</v>
      </c>
      <c r="B58" s="41">
        <v>0.21</v>
      </c>
      <c r="C58" s="41">
        <v>0.21</v>
      </c>
      <c r="D58" s="41">
        <v>0.21</v>
      </c>
      <c r="E58" s="41">
        <v>0.21</v>
      </c>
      <c r="F58" s="8">
        <v>0.21</v>
      </c>
      <c r="G58" s="8">
        <v>0.21</v>
      </c>
      <c r="H58" s="8">
        <v>0.21</v>
      </c>
      <c r="I58" s="8">
        <v>0.21</v>
      </c>
      <c r="J58" s="41">
        <v>0.21</v>
      </c>
      <c r="K58" s="41">
        <v>0.21</v>
      </c>
      <c r="L58" s="41">
        <v>0.21</v>
      </c>
      <c r="M58" s="41">
        <v>0.21</v>
      </c>
      <c r="N58" s="41">
        <v>0.13</v>
      </c>
      <c r="O58" s="41">
        <v>0.54</v>
      </c>
      <c r="P58" s="41">
        <v>0.23</v>
      </c>
      <c r="Q58" s="8">
        <v>0.21046690000000001</v>
      </c>
    </row>
    <row r="59" spans="1:17" x14ac:dyDescent="0.2">
      <c r="A59" s="18">
        <v>2015</v>
      </c>
      <c r="B59" s="41">
        <v>-1.975E-2</v>
      </c>
      <c r="C59" s="41">
        <v>-1.975E-2</v>
      </c>
      <c r="D59" s="41">
        <v>-1.975E-2</v>
      </c>
      <c r="E59" s="41">
        <v>-1.975E-2</v>
      </c>
      <c r="F59" s="8">
        <v>-1.975E-2</v>
      </c>
      <c r="G59" s="8">
        <v>-1.975E-2</v>
      </c>
      <c r="H59" s="8">
        <v>-1.975E-2</v>
      </c>
      <c r="I59" s="8">
        <v>-1.975E-2</v>
      </c>
      <c r="J59" s="41">
        <v>-1.975E-2</v>
      </c>
      <c r="K59" s="41">
        <v>-1.975E-2</v>
      </c>
      <c r="L59" s="41">
        <v>-1.975E-2</v>
      </c>
      <c r="M59" s="41">
        <v>-1.975E-2</v>
      </c>
      <c r="N59" s="41">
        <v>9.2397499999999994E-2</v>
      </c>
      <c r="O59" s="41">
        <v>0.56999999999999995</v>
      </c>
      <c r="P59" s="41">
        <v>0.31634420000000002</v>
      </c>
      <c r="Q59" s="8">
        <v>-1.975E-2</v>
      </c>
    </row>
    <row r="60" spans="1:17" x14ac:dyDescent="0.2">
      <c r="A60" s="18">
        <v>2016</v>
      </c>
      <c r="B60" s="41">
        <v>-0.26416669999999998</v>
      </c>
      <c r="C60" s="41">
        <v>-0.26416669999999998</v>
      </c>
      <c r="D60" s="41">
        <v>-0.26416669999999998</v>
      </c>
      <c r="E60" s="41">
        <v>-0.26416669999999998</v>
      </c>
      <c r="F60" s="8">
        <v>-0.26416669999999998</v>
      </c>
      <c r="G60" s="8">
        <v>-0.26416669999999998</v>
      </c>
      <c r="H60" s="8">
        <v>-0.26416669999999998</v>
      </c>
      <c r="I60" s="8">
        <v>-0.26416669999999998</v>
      </c>
      <c r="J60" s="41">
        <v>-0.26416669999999998</v>
      </c>
      <c r="K60" s="41">
        <v>-0.26416669999999998</v>
      </c>
      <c r="L60" s="41">
        <v>-0.26416669999999998</v>
      </c>
      <c r="M60" s="41">
        <v>-0.26416669999999998</v>
      </c>
      <c r="N60" s="41">
        <v>-1.66667E-2</v>
      </c>
      <c r="O60" s="41">
        <v>0.5</v>
      </c>
      <c r="P60" s="41">
        <v>0.74333329999999997</v>
      </c>
      <c r="Q60" s="8">
        <v>-0.26416669999999998</v>
      </c>
    </row>
    <row r="61" spans="1:17" x14ac:dyDescent="0.2">
      <c r="A61" s="18">
        <v>2017</v>
      </c>
      <c r="B61" s="41">
        <v>-0.33</v>
      </c>
      <c r="C61" s="41">
        <v>-0.33</v>
      </c>
      <c r="D61" s="41">
        <v>-0.33</v>
      </c>
      <c r="E61" s="41">
        <v>-0.33</v>
      </c>
      <c r="F61" s="8">
        <v>-0.33</v>
      </c>
      <c r="G61" s="8">
        <v>-0.33</v>
      </c>
      <c r="H61" s="8">
        <v>-0.33</v>
      </c>
      <c r="I61" s="8">
        <v>-0.33</v>
      </c>
      <c r="J61" s="41">
        <v>-0.33</v>
      </c>
      <c r="K61" s="41">
        <v>-0.33</v>
      </c>
      <c r="L61" s="41">
        <v>-0.33</v>
      </c>
      <c r="M61" s="41">
        <v>-0.33</v>
      </c>
      <c r="N61" s="41">
        <v>-1.66667E-2</v>
      </c>
      <c r="O61" s="41">
        <v>0.36</v>
      </c>
      <c r="P61" s="41">
        <v>1.2616666999999999</v>
      </c>
      <c r="Q61" s="8">
        <v>-0.33</v>
      </c>
    </row>
    <row r="62" spans="1:17" x14ac:dyDescent="0.2">
      <c r="A62" s="18">
        <v>2018</v>
      </c>
      <c r="B62" s="41">
        <v>-0.32</v>
      </c>
      <c r="C62" s="41">
        <v>-0.32</v>
      </c>
      <c r="D62" s="41">
        <v>-0.32</v>
      </c>
      <c r="E62" s="41">
        <v>-0.32</v>
      </c>
      <c r="F62" s="8">
        <v>-0.32</v>
      </c>
      <c r="G62" s="8">
        <v>-0.32</v>
      </c>
      <c r="H62" s="8">
        <v>-0.32</v>
      </c>
      <c r="I62" s="8">
        <v>-0.32</v>
      </c>
      <c r="J62" s="41">
        <v>-0.32</v>
      </c>
      <c r="K62" s="41">
        <v>-0.32</v>
      </c>
      <c r="L62" s="41">
        <v>-0.32</v>
      </c>
      <c r="M62" s="41">
        <v>-0.32</v>
      </c>
      <c r="N62" s="41">
        <v>-0.05</v>
      </c>
      <c r="O62" s="41">
        <v>0.72</v>
      </c>
      <c r="P62" s="41">
        <v>2.31</v>
      </c>
      <c r="Q62" s="8">
        <v>-0.32</v>
      </c>
    </row>
    <row r="63" spans="1:17" x14ac:dyDescent="0.2">
      <c r="B63" s="8"/>
      <c r="C63" s="8"/>
      <c r="D63" s="8"/>
      <c r="E63" s="8"/>
      <c r="F63" s="8" t="s">
        <v>149</v>
      </c>
      <c r="G63" s="8" t="s">
        <v>149</v>
      </c>
      <c r="H63" s="8" t="s">
        <v>149</v>
      </c>
      <c r="I63" s="8" t="s">
        <v>149</v>
      </c>
      <c r="J63" s="8"/>
      <c r="K63" s="8"/>
      <c r="L63" s="8"/>
      <c r="M63" s="8"/>
      <c r="N63" s="8"/>
      <c r="O63" s="8"/>
      <c r="P63" s="8"/>
      <c r="Q63" s="8"/>
    </row>
    <row r="64" spans="1:17" x14ac:dyDescent="0.2">
      <c r="B64" s="8"/>
      <c r="C64" s="8"/>
      <c r="D64" s="8"/>
      <c r="E64" s="8"/>
      <c r="F64" s="8" t="s">
        <v>149</v>
      </c>
      <c r="G64" s="8" t="s">
        <v>149</v>
      </c>
      <c r="H64" s="8" t="s">
        <v>149</v>
      </c>
      <c r="I64" s="8" t="s">
        <v>149</v>
      </c>
      <c r="J64" s="8"/>
      <c r="K64" s="8"/>
      <c r="L64" s="8"/>
      <c r="M64" s="8"/>
      <c r="N64" s="8"/>
      <c r="O64" s="8"/>
      <c r="P64" s="8"/>
      <c r="Q64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CE00-71E6-443D-B900-43BA193BB9CB}">
  <dimension ref="A1:Q69"/>
  <sheetViews>
    <sheetView workbookViewId="0">
      <selection activeCell="E1" sqref="E1"/>
    </sheetView>
  </sheetViews>
  <sheetFormatPr defaultRowHeight="12.75" x14ac:dyDescent="0.2"/>
  <cols>
    <col min="1" max="1" width="9.28515625" customWidth="1"/>
    <col min="2" max="2" width="8.140625" customWidth="1"/>
  </cols>
  <sheetData>
    <row r="1" spans="1:17" x14ac:dyDescent="0.2">
      <c r="A1" t="s">
        <v>90</v>
      </c>
      <c r="B1" t="s">
        <v>89</v>
      </c>
    </row>
    <row r="2" spans="1:17" x14ac:dyDescent="0.2">
      <c r="A2" t="s">
        <v>91</v>
      </c>
    </row>
    <row r="3" spans="1:17" x14ac:dyDescent="0.2">
      <c r="A3" t="s">
        <v>92</v>
      </c>
      <c r="B3" t="s">
        <v>90</v>
      </c>
    </row>
    <row r="4" spans="1:17" x14ac:dyDescent="0.2">
      <c r="A4" s="18">
        <v>1954</v>
      </c>
      <c r="B4" s="16">
        <v>1.105</v>
      </c>
      <c r="C4" s="16">
        <v>1.105</v>
      </c>
      <c r="D4" s="16">
        <v>1.105</v>
      </c>
      <c r="E4" s="16">
        <v>1.105</v>
      </c>
      <c r="F4" s="16">
        <v>1.105</v>
      </c>
      <c r="G4" s="16">
        <v>1.105</v>
      </c>
      <c r="H4" s="16">
        <v>1.105</v>
      </c>
      <c r="I4" s="16">
        <v>1.105</v>
      </c>
      <c r="J4" s="16">
        <v>1.105</v>
      </c>
      <c r="K4" s="16">
        <v>1.105</v>
      </c>
      <c r="L4" s="16">
        <v>1.105</v>
      </c>
      <c r="M4" s="16">
        <v>1.105</v>
      </c>
      <c r="N4" s="16">
        <v>1.105</v>
      </c>
      <c r="O4" s="16">
        <v>1.105</v>
      </c>
      <c r="P4" s="16">
        <v>1.105</v>
      </c>
      <c r="Q4" s="16">
        <v>1.105</v>
      </c>
    </row>
    <row r="5" spans="1:17" x14ac:dyDescent="0.2">
      <c r="A5" s="18">
        <v>1955</v>
      </c>
      <c r="B5" s="16">
        <v>0.71333333333333337</v>
      </c>
      <c r="C5" s="16">
        <v>0.71333333333333337</v>
      </c>
      <c r="D5" s="16">
        <v>0.71333333333333337</v>
      </c>
      <c r="E5" s="16">
        <v>0.71333333333333337</v>
      </c>
      <c r="F5" s="16">
        <v>0.71333333333333337</v>
      </c>
      <c r="G5" s="16">
        <v>0.71333333333333337</v>
      </c>
      <c r="H5" s="16">
        <v>0.71333333333333337</v>
      </c>
      <c r="I5" s="16">
        <v>0.71333333333333337</v>
      </c>
      <c r="J5" s="16">
        <v>0.71333333333333337</v>
      </c>
      <c r="K5" s="16">
        <v>0.71333333333333337</v>
      </c>
      <c r="L5" s="16">
        <v>0.71333333333333337</v>
      </c>
      <c r="M5" s="16">
        <v>0.71333333333333337</v>
      </c>
      <c r="N5" s="16">
        <v>0.71333333333333337</v>
      </c>
      <c r="O5" s="16">
        <v>0.71333333333333337</v>
      </c>
      <c r="P5" s="16">
        <v>0.71333333333333337</v>
      </c>
      <c r="Q5" s="16">
        <v>0.71333333333333337</v>
      </c>
    </row>
    <row r="6" spans="1:17" x14ac:dyDescent="0.2">
      <c r="A6" s="18">
        <v>1956</v>
      </c>
      <c r="B6" s="16">
        <v>0.69499999999999995</v>
      </c>
      <c r="C6" s="16">
        <v>0.69499999999999995</v>
      </c>
      <c r="D6" s="16">
        <v>0.69499999999999995</v>
      </c>
      <c r="E6" s="16">
        <v>0.69499999999999995</v>
      </c>
      <c r="F6" s="16">
        <v>0.69499999999999995</v>
      </c>
      <c r="G6" s="16">
        <v>0.69499999999999995</v>
      </c>
      <c r="H6" s="16">
        <v>0.69499999999999995</v>
      </c>
      <c r="I6" s="16">
        <v>0.69499999999999995</v>
      </c>
      <c r="J6" s="16">
        <v>0.69499999999999995</v>
      </c>
      <c r="K6" s="16">
        <v>0.69499999999999995</v>
      </c>
      <c r="L6" s="16">
        <v>0.69499999999999995</v>
      </c>
      <c r="M6" s="16">
        <v>0.69499999999999995</v>
      </c>
      <c r="N6" s="16">
        <v>0.69499999999999995</v>
      </c>
      <c r="O6" s="16">
        <v>0.69499999999999995</v>
      </c>
      <c r="P6" s="16">
        <v>0.69499999999999995</v>
      </c>
      <c r="Q6" s="16">
        <v>0.69499999999999995</v>
      </c>
    </row>
    <row r="7" spans="1:17" x14ac:dyDescent="0.2">
      <c r="A7" s="18">
        <v>1957</v>
      </c>
      <c r="B7" s="16">
        <v>1.0666666666666667</v>
      </c>
      <c r="C7" s="16">
        <v>1.0666666666666667</v>
      </c>
      <c r="D7" s="16">
        <v>1.0666666666666667</v>
      </c>
      <c r="E7" s="16">
        <v>1.0666666666666667</v>
      </c>
      <c r="F7" s="16">
        <v>1.0666666666666667</v>
      </c>
      <c r="G7" s="16">
        <v>1.0666666666666667</v>
      </c>
      <c r="H7" s="16">
        <v>1.0666666666666667</v>
      </c>
      <c r="I7" s="16">
        <v>1.0666666666666667</v>
      </c>
      <c r="J7" s="16">
        <v>1.0666666666666667</v>
      </c>
      <c r="K7" s="16">
        <v>1.0666666666666667</v>
      </c>
      <c r="L7" s="16">
        <v>1.0666666666666667</v>
      </c>
      <c r="M7" s="16">
        <v>1.0666666666666667</v>
      </c>
      <c r="N7" s="16">
        <v>1.0666666666666667</v>
      </c>
      <c r="O7" s="16">
        <v>1.0666666666666667</v>
      </c>
      <c r="P7" s="16">
        <v>1.0666666666666667</v>
      </c>
      <c r="Q7" s="16">
        <v>1.0666666666666667</v>
      </c>
    </row>
    <row r="8" spans="1:17" x14ac:dyDescent="0.2">
      <c r="A8" s="18">
        <v>1958</v>
      </c>
      <c r="B8" s="16">
        <v>1.4108333333333334</v>
      </c>
      <c r="C8" s="16">
        <v>1.4108333333333334</v>
      </c>
      <c r="D8" s="16">
        <v>1.4108333333333334</v>
      </c>
      <c r="E8" s="16">
        <v>1.4108333333333334</v>
      </c>
      <c r="F8" s="16">
        <v>1.4108333333333334</v>
      </c>
      <c r="G8" s="16">
        <v>1.4108333333333334</v>
      </c>
      <c r="H8" s="16">
        <v>1.4108333333333334</v>
      </c>
      <c r="I8" s="16">
        <v>1.4108333333333334</v>
      </c>
      <c r="J8" s="16">
        <v>1.4108333333333334</v>
      </c>
      <c r="K8" s="16">
        <v>1.4108333333333334</v>
      </c>
      <c r="L8" s="16">
        <v>1.4108333333333334</v>
      </c>
      <c r="M8" s="16">
        <v>1.4108333333333334</v>
      </c>
      <c r="N8" s="16">
        <v>1.4108333333333334</v>
      </c>
      <c r="O8" s="16">
        <v>1.4108333333333334</v>
      </c>
      <c r="P8" s="16">
        <v>1.4108333333333334</v>
      </c>
      <c r="Q8" s="16">
        <v>1.4108333333333334</v>
      </c>
    </row>
    <row r="9" spans="1:17" x14ac:dyDescent="0.2">
      <c r="A9" s="18">
        <v>1959</v>
      </c>
      <c r="B9" s="16">
        <v>0.72</v>
      </c>
      <c r="C9" s="16">
        <v>0.72</v>
      </c>
      <c r="D9" s="16">
        <v>0.72</v>
      </c>
      <c r="E9" s="16">
        <v>0.72</v>
      </c>
      <c r="F9" s="16">
        <v>0.72</v>
      </c>
      <c r="G9" s="16">
        <v>0.72</v>
      </c>
      <c r="H9" s="16">
        <v>0.72</v>
      </c>
      <c r="I9" s="16">
        <v>0.72</v>
      </c>
      <c r="J9" s="16">
        <v>0.72</v>
      </c>
      <c r="K9" s="16">
        <v>0.72</v>
      </c>
      <c r="L9" s="16">
        <v>0.72</v>
      </c>
      <c r="M9" s="16">
        <v>0.72</v>
      </c>
      <c r="N9" s="16">
        <v>0.72</v>
      </c>
      <c r="O9" s="16">
        <v>0.72</v>
      </c>
      <c r="P9" s="16">
        <v>0.72</v>
      </c>
      <c r="Q9" s="16">
        <v>0.72</v>
      </c>
    </row>
    <row r="10" spans="1:17" x14ac:dyDescent="0.2">
      <c r="A10" s="18">
        <v>1960</v>
      </c>
      <c r="B10" s="16">
        <v>1.0725</v>
      </c>
      <c r="C10" s="16">
        <v>1.0725</v>
      </c>
      <c r="D10" s="16">
        <v>1.0725</v>
      </c>
      <c r="E10" s="16">
        <v>1.0725</v>
      </c>
      <c r="F10" s="16">
        <v>1.0725</v>
      </c>
      <c r="G10" s="16">
        <v>1.0725</v>
      </c>
      <c r="H10" s="16">
        <v>1.0725</v>
      </c>
      <c r="I10" s="16">
        <v>1.0725</v>
      </c>
      <c r="J10" s="16">
        <v>1.0725</v>
      </c>
      <c r="K10" s="16">
        <v>1.0725</v>
      </c>
      <c r="L10" s="16">
        <v>1.0725</v>
      </c>
      <c r="M10" s="16">
        <v>1.0725</v>
      </c>
      <c r="N10" s="16">
        <v>1.0725</v>
      </c>
      <c r="O10" s="16">
        <v>1.0725</v>
      </c>
      <c r="P10" s="16">
        <v>1.0725</v>
      </c>
      <c r="Q10" s="16">
        <v>1.0725</v>
      </c>
    </row>
    <row r="11" spans="1:17" x14ac:dyDescent="0.2">
      <c r="A11" s="18">
        <v>1961</v>
      </c>
      <c r="B11" s="16">
        <v>1.1924999999999999</v>
      </c>
      <c r="C11" s="16">
        <v>1.1924999999999999</v>
      </c>
      <c r="D11" s="16">
        <v>1.1924999999999999</v>
      </c>
      <c r="E11" s="16">
        <v>1.1924999999999999</v>
      </c>
      <c r="F11" s="16">
        <v>1.1924999999999999</v>
      </c>
      <c r="G11" s="16">
        <v>1.1924999999999999</v>
      </c>
      <c r="H11" s="16">
        <v>1.1924999999999999</v>
      </c>
      <c r="I11" s="16">
        <v>1.1924999999999999</v>
      </c>
      <c r="J11" s="16">
        <v>1.1924999999999999</v>
      </c>
      <c r="K11" s="16">
        <v>1.1924999999999999</v>
      </c>
      <c r="L11" s="16">
        <v>1.1924999999999999</v>
      </c>
      <c r="M11" s="16">
        <v>1.1924999999999999</v>
      </c>
      <c r="N11" s="16">
        <v>1.1924999999999999</v>
      </c>
      <c r="O11" s="16">
        <v>1.1924999999999999</v>
      </c>
      <c r="P11" s="16">
        <v>1.1924999999999999</v>
      </c>
      <c r="Q11" s="16">
        <v>1.1924999999999999</v>
      </c>
    </row>
    <row r="12" spans="1:17" x14ac:dyDescent="0.2">
      <c r="A12" s="18">
        <v>1962</v>
      </c>
      <c r="B12" s="16">
        <v>1.0741666666666667</v>
      </c>
      <c r="C12" s="16">
        <v>1.0741666666666667</v>
      </c>
      <c r="D12" s="16">
        <v>1.0741666666666667</v>
      </c>
      <c r="E12" s="16">
        <v>1.0741666666666667</v>
      </c>
      <c r="F12" s="16">
        <v>1.0741666666666667</v>
      </c>
      <c r="G12" s="16">
        <v>1.0741666666666667</v>
      </c>
      <c r="H12" s="16">
        <v>1.0741666666666667</v>
      </c>
      <c r="I12" s="16">
        <v>1.0741666666666667</v>
      </c>
      <c r="J12" s="16">
        <v>1.0741666666666667</v>
      </c>
      <c r="K12" s="16">
        <v>1.0741666666666667</v>
      </c>
      <c r="L12" s="16">
        <v>1.0741666666666667</v>
      </c>
      <c r="M12" s="16">
        <v>1.0741666666666667</v>
      </c>
      <c r="N12" s="16">
        <v>1.0741666666666667</v>
      </c>
      <c r="O12" s="16">
        <v>1.0741666666666667</v>
      </c>
      <c r="P12" s="16">
        <v>1.0741666666666667</v>
      </c>
      <c r="Q12" s="16">
        <v>1.0741666666666667</v>
      </c>
    </row>
    <row r="13" spans="1:17" x14ac:dyDescent="0.2">
      <c r="A13" s="18">
        <v>1963</v>
      </c>
      <c r="B13" s="16">
        <v>0.85333333333333339</v>
      </c>
      <c r="C13" s="16">
        <v>0.85333333333333339</v>
      </c>
      <c r="D13" s="16">
        <v>0.85333333333333339</v>
      </c>
      <c r="E13" s="16">
        <v>0.85333333333333339</v>
      </c>
      <c r="F13" s="16">
        <v>0.85333333333333339</v>
      </c>
      <c r="G13" s="16">
        <v>0.85333333333333339</v>
      </c>
      <c r="H13" s="16">
        <v>0.85333333333333339</v>
      </c>
      <c r="I13" s="16">
        <v>0.85333333333333339</v>
      </c>
      <c r="J13" s="16">
        <v>0.85333333333333339</v>
      </c>
      <c r="K13" s="16">
        <v>0.85333333333333339</v>
      </c>
      <c r="L13" s="16">
        <v>0.85333333333333339</v>
      </c>
      <c r="M13" s="16">
        <v>0.85333333333333339</v>
      </c>
      <c r="N13" s="16">
        <v>0.85333333333333339</v>
      </c>
      <c r="O13" s="16">
        <v>0.85333333333333339</v>
      </c>
      <c r="P13" s="16">
        <v>0.85333333333333339</v>
      </c>
      <c r="Q13" s="16">
        <v>0.85333333333333339</v>
      </c>
    </row>
    <row r="14" spans="1:17" x14ac:dyDescent="0.2">
      <c r="A14" s="18">
        <v>1964</v>
      </c>
      <c r="B14" s="16">
        <v>0.64166666666666672</v>
      </c>
      <c r="C14" s="16">
        <v>0.64166666666666672</v>
      </c>
      <c r="D14" s="16">
        <v>0.64166666666666672</v>
      </c>
      <c r="E14" s="16">
        <v>0.64166666666666672</v>
      </c>
      <c r="F14" s="16">
        <v>0.64166666666666672</v>
      </c>
      <c r="G14" s="16">
        <v>0.64166666666666672</v>
      </c>
      <c r="H14" s="16">
        <v>0.64166666666666672</v>
      </c>
      <c r="I14" s="16">
        <v>0.64166666666666672</v>
      </c>
      <c r="J14" s="16">
        <v>0.64166666666666672</v>
      </c>
      <c r="K14" s="16">
        <v>0.64166666666666672</v>
      </c>
      <c r="L14" s="16">
        <v>0.64166666666666672</v>
      </c>
      <c r="M14" s="16">
        <v>0.64166666666666672</v>
      </c>
      <c r="N14" s="16">
        <v>0.64166666666666672</v>
      </c>
      <c r="O14" s="16">
        <v>0.64166666666666672</v>
      </c>
      <c r="P14" s="16">
        <v>0.64166666666666672</v>
      </c>
      <c r="Q14" s="16">
        <v>0.64166666666666672</v>
      </c>
    </row>
    <row r="15" spans="1:17" x14ac:dyDescent="0.2">
      <c r="A15" s="18">
        <v>1965</v>
      </c>
      <c r="B15" s="16">
        <v>0.58333333333333337</v>
      </c>
      <c r="C15" s="16">
        <v>0.58333333333333337</v>
      </c>
      <c r="D15" s="16">
        <v>0.58333333333333337</v>
      </c>
      <c r="E15" s="16">
        <v>0.58333333333333337</v>
      </c>
      <c r="F15" s="16">
        <v>0.58333333333333337</v>
      </c>
      <c r="G15" s="16">
        <v>0.58333333333333337</v>
      </c>
      <c r="H15" s="16">
        <v>0.58333333333333337</v>
      </c>
      <c r="I15" s="16">
        <v>0.58333333333333337</v>
      </c>
      <c r="J15" s="16">
        <v>0.58333333333333337</v>
      </c>
      <c r="K15" s="16">
        <v>0.58333333333333337</v>
      </c>
      <c r="L15" s="16">
        <v>0.58333333333333337</v>
      </c>
      <c r="M15" s="16">
        <v>0.58333333333333337</v>
      </c>
      <c r="N15" s="16">
        <v>0.58333333333333337</v>
      </c>
      <c r="O15" s="16">
        <v>0.58333333333333337</v>
      </c>
      <c r="P15" s="16">
        <v>0.58333333333333337</v>
      </c>
      <c r="Q15" s="16">
        <v>0.58333333333333337</v>
      </c>
    </row>
    <row r="16" spans="1:17" x14ac:dyDescent="0.2">
      <c r="A16" s="18">
        <v>1966</v>
      </c>
      <c r="B16" s="16">
        <v>0.7416666666666667</v>
      </c>
      <c r="C16" s="16">
        <v>0.7416666666666667</v>
      </c>
      <c r="D16" s="16">
        <v>0.7416666666666667</v>
      </c>
      <c r="E16" s="16">
        <v>0.7416666666666667</v>
      </c>
      <c r="F16" s="16">
        <v>0.7416666666666667</v>
      </c>
      <c r="G16" s="16">
        <v>0.7416666666666667</v>
      </c>
      <c r="H16" s="16">
        <v>0.7416666666666667</v>
      </c>
      <c r="I16" s="16">
        <v>0.7416666666666667</v>
      </c>
      <c r="J16" s="16">
        <v>0.7416666666666667</v>
      </c>
      <c r="K16" s="16">
        <v>0.7416666666666667</v>
      </c>
      <c r="L16" s="16">
        <v>0.7416666666666667</v>
      </c>
      <c r="M16" s="16">
        <v>0.7416666666666667</v>
      </c>
      <c r="N16" s="16">
        <v>0.7416666666666667</v>
      </c>
      <c r="O16" s="16">
        <v>0.7416666666666667</v>
      </c>
      <c r="P16" s="16">
        <v>0.7416666666666667</v>
      </c>
      <c r="Q16" s="16">
        <v>0.7416666666666667</v>
      </c>
    </row>
    <row r="17" spans="1:17" x14ac:dyDescent="0.2">
      <c r="A17" s="18">
        <v>1967</v>
      </c>
      <c r="B17" s="16">
        <v>1.155</v>
      </c>
      <c r="C17" s="16">
        <v>1.155</v>
      </c>
      <c r="D17" s="16">
        <v>1.155</v>
      </c>
      <c r="E17" s="16">
        <v>1.155</v>
      </c>
      <c r="F17" s="16">
        <v>1.155</v>
      </c>
      <c r="G17" s="16">
        <v>1.155</v>
      </c>
      <c r="H17" s="16">
        <v>1.155</v>
      </c>
      <c r="I17" s="16">
        <v>1.155</v>
      </c>
      <c r="J17" s="16">
        <v>1.155</v>
      </c>
      <c r="K17" s="16">
        <v>1.155</v>
      </c>
      <c r="L17" s="16">
        <v>1.155</v>
      </c>
      <c r="M17" s="16">
        <v>1.155</v>
      </c>
      <c r="N17" s="16">
        <v>1.155</v>
      </c>
      <c r="O17" s="16">
        <v>1.155</v>
      </c>
      <c r="P17" s="16">
        <v>1.155</v>
      </c>
      <c r="Q17" s="16">
        <v>1.155</v>
      </c>
    </row>
    <row r="18" spans="1:17" x14ac:dyDescent="0.2">
      <c r="A18" s="18">
        <v>1968</v>
      </c>
      <c r="B18" s="16">
        <v>1.29</v>
      </c>
      <c r="C18" s="16">
        <v>1.29</v>
      </c>
      <c r="D18" s="16">
        <v>1.29</v>
      </c>
      <c r="E18" s="16">
        <v>1.29</v>
      </c>
      <c r="F18" s="16">
        <v>1.29</v>
      </c>
      <c r="G18" s="16">
        <v>1.29</v>
      </c>
      <c r="H18" s="16">
        <v>1.29</v>
      </c>
      <c r="I18" s="16">
        <v>1.29</v>
      </c>
      <c r="J18" s="16">
        <v>1.29</v>
      </c>
      <c r="K18" s="16">
        <v>1.29</v>
      </c>
      <c r="L18" s="16">
        <v>1.29</v>
      </c>
      <c r="M18" s="16">
        <v>1.29</v>
      </c>
      <c r="N18" s="16">
        <v>1.29</v>
      </c>
      <c r="O18" s="16">
        <v>1.29</v>
      </c>
      <c r="P18" s="16">
        <v>1.29</v>
      </c>
      <c r="Q18" s="16">
        <v>1.29</v>
      </c>
    </row>
    <row r="19" spans="1:17" x14ac:dyDescent="0.2">
      <c r="A19" s="18">
        <v>1969</v>
      </c>
      <c r="B19" s="16">
        <v>1.1425000000000001</v>
      </c>
      <c r="C19" s="16">
        <v>1.1425000000000001</v>
      </c>
      <c r="D19" s="16">
        <v>1.1425000000000001</v>
      </c>
      <c r="E19" s="16">
        <v>1.1425000000000001</v>
      </c>
      <c r="F19" s="16">
        <v>1.1425000000000001</v>
      </c>
      <c r="G19" s="16">
        <v>1.1425000000000001</v>
      </c>
      <c r="H19" s="16">
        <v>1.1425000000000001</v>
      </c>
      <c r="I19" s="16">
        <v>1.1425000000000001</v>
      </c>
      <c r="J19" s="16">
        <v>1.1425000000000001</v>
      </c>
      <c r="K19" s="16">
        <v>1.1425000000000001</v>
      </c>
      <c r="L19" s="16">
        <v>1.1425000000000001</v>
      </c>
      <c r="M19" s="16">
        <v>1.1425000000000001</v>
      </c>
      <c r="N19" s="16">
        <v>1.1425000000000001</v>
      </c>
      <c r="O19" s="16">
        <v>1.1425000000000001</v>
      </c>
      <c r="P19" s="16">
        <v>1.1425000000000001</v>
      </c>
      <c r="Q19" s="16">
        <v>1.1425000000000001</v>
      </c>
    </row>
    <row r="20" spans="1:17" x14ac:dyDescent="0.2">
      <c r="A20" s="18">
        <v>1970</v>
      </c>
      <c r="B20" s="16">
        <v>1.7566666666666666</v>
      </c>
      <c r="C20" s="16">
        <v>1.7566666666666666</v>
      </c>
      <c r="D20" s="16">
        <v>1.7566666666666666</v>
      </c>
      <c r="E20" s="16">
        <v>1.7566666666666666</v>
      </c>
      <c r="F20" s="16">
        <v>1.7566666666666666</v>
      </c>
      <c r="G20" s="16">
        <v>1.7566666666666666</v>
      </c>
      <c r="H20" s="16">
        <v>1.7566666666666666</v>
      </c>
      <c r="I20" s="16">
        <v>1.7566666666666666</v>
      </c>
      <c r="J20" s="16">
        <v>1.7566666666666666</v>
      </c>
      <c r="K20" s="16">
        <v>1.7566666666666666</v>
      </c>
      <c r="L20" s="16">
        <v>1.7566666666666666</v>
      </c>
      <c r="M20" s="16">
        <v>1.7566666666666666</v>
      </c>
      <c r="N20" s="16">
        <v>1.7566666666666666</v>
      </c>
      <c r="O20" s="16">
        <v>1.7566666666666666</v>
      </c>
      <c r="P20" s="16">
        <v>1.7566666666666666</v>
      </c>
      <c r="Q20" s="16">
        <v>1.7566666666666666</v>
      </c>
    </row>
    <row r="21" spans="1:17" x14ac:dyDescent="0.2">
      <c r="A21" s="18">
        <v>1971</v>
      </c>
      <c r="B21" s="16">
        <v>2.4041666666666668</v>
      </c>
      <c r="C21" s="16">
        <v>2.4041666666666668</v>
      </c>
      <c r="D21" s="16">
        <v>2.4041666666666668</v>
      </c>
      <c r="E21" s="16">
        <v>2.4041666666666668</v>
      </c>
      <c r="F21" s="16">
        <v>2.4041666666666668</v>
      </c>
      <c r="G21" s="16">
        <v>2.4041666666666668</v>
      </c>
      <c r="H21" s="16">
        <v>2.4041666666666668</v>
      </c>
      <c r="I21" s="16">
        <v>2.4041666666666668</v>
      </c>
      <c r="J21" s="16">
        <v>2.4041666666666668</v>
      </c>
      <c r="K21" s="16">
        <v>2.4041666666666668</v>
      </c>
      <c r="L21" s="16">
        <v>2.4041666666666668</v>
      </c>
      <c r="M21" s="16">
        <v>2.4041666666666668</v>
      </c>
      <c r="N21" s="16">
        <v>2.4041666666666668</v>
      </c>
      <c r="O21" s="16">
        <v>2.4041666666666668</v>
      </c>
      <c r="P21" s="16">
        <v>2.4041666666666668</v>
      </c>
      <c r="Q21" s="16">
        <v>2.4041666666666668</v>
      </c>
    </row>
    <row r="22" spans="1:17" x14ac:dyDescent="0.2">
      <c r="A22" s="18">
        <v>1972</v>
      </c>
      <c r="B22" s="16">
        <v>1.9450000000000001</v>
      </c>
      <c r="C22" s="16">
        <v>1.9450000000000001</v>
      </c>
      <c r="D22" s="16">
        <v>1.9450000000000001</v>
      </c>
      <c r="E22" s="16">
        <v>1.9450000000000001</v>
      </c>
      <c r="F22" s="16">
        <v>1.9450000000000001</v>
      </c>
      <c r="G22" s="16">
        <v>1.9450000000000001</v>
      </c>
      <c r="H22" s="16">
        <v>1.9450000000000001</v>
      </c>
      <c r="I22" s="16">
        <v>1.9450000000000001</v>
      </c>
      <c r="J22" s="16">
        <v>1.9450000000000001</v>
      </c>
      <c r="K22" s="16">
        <v>1.9450000000000001</v>
      </c>
      <c r="L22" s="16">
        <v>1.9450000000000001</v>
      </c>
      <c r="M22" s="16">
        <v>1.9450000000000001</v>
      </c>
      <c r="N22" s="16">
        <v>1.9450000000000001</v>
      </c>
      <c r="O22" s="16">
        <v>1.9450000000000001</v>
      </c>
      <c r="P22" s="16">
        <v>1.9450000000000001</v>
      </c>
      <c r="Q22" s="16">
        <v>1.9450000000000001</v>
      </c>
    </row>
    <row r="23" spans="1:17" x14ac:dyDescent="0.2">
      <c r="A23" s="18">
        <v>1973</v>
      </c>
      <c r="B23" s="16">
        <v>1.3983333333333332</v>
      </c>
      <c r="C23" s="16">
        <v>1.3983333333333332</v>
      </c>
      <c r="D23" s="16">
        <v>1.3983333333333332</v>
      </c>
      <c r="E23" s="16">
        <v>1.3983333333333332</v>
      </c>
      <c r="F23" s="16">
        <v>1.3983333333333332</v>
      </c>
      <c r="G23" s="16">
        <v>1.3983333333333332</v>
      </c>
      <c r="H23" s="16">
        <v>1.3983333333333332</v>
      </c>
      <c r="I23" s="16">
        <v>1.3983333333333332</v>
      </c>
      <c r="J23" s="16">
        <v>1.3983333333333332</v>
      </c>
      <c r="K23" s="16">
        <v>1.3983333333333332</v>
      </c>
      <c r="L23" s="16">
        <v>1.3983333333333332</v>
      </c>
      <c r="M23" s="16">
        <v>1.3983333333333332</v>
      </c>
      <c r="N23" s="16">
        <v>1.3983333333333332</v>
      </c>
      <c r="O23" s="16">
        <v>1.3983333333333332</v>
      </c>
      <c r="P23" s="16">
        <v>1.3983333333333332</v>
      </c>
      <c r="Q23" s="16">
        <v>1.3983333333333332</v>
      </c>
    </row>
    <row r="24" spans="1:17" x14ac:dyDescent="0.2">
      <c r="A24" s="18">
        <v>1974</v>
      </c>
      <c r="B24" s="16">
        <v>1.9391666666666667</v>
      </c>
      <c r="C24" s="16">
        <v>1.9391666666666667</v>
      </c>
      <c r="D24" s="16">
        <v>1.9391666666666667</v>
      </c>
      <c r="E24" s="16">
        <v>1.9391666666666667</v>
      </c>
      <c r="F24" s="16">
        <v>1.9391666666666667</v>
      </c>
      <c r="G24" s="16">
        <v>1.9391666666666667</v>
      </c>
      <c r="H24" s="16">
        <v>1.9391666666666667</v>
      </c>
      <c r="I24" s="16">
        <v>1.9391666666666667</v>
      </c>
      <c r="J24" s="16">
        <v>1.9391666666666667</v>
      </c>
      <c r="K24" s="16">
        <v>1.9391666666666667</v>
      </c>
      <c r="L24" s="16">
        <v>1.9391666666666667</v>
      </c>
      <c r="M24" s="16">
        <v>1.9391666666666667</v>
      </c>
      <c r="N24" s="16">
        <v>1.9391666666666667</v>
      </c>
      <c r="O24" s="16">
        <v>1.9391666666666667</v>
      </c>
      <c r="P24" s="16">
        <v>1.9391666666666667</v>
      </c>
      <c r="Q24" s="16">
        <v>1.9391666666666667</v>
      </c>
    </row>
    <row r="25" spans="1:17" x14ac:dyDescent="0.2">
      <c r="A25" s="18">
        <v>1975</v>
      </c>
      <c r="B25" s="16">
        <v>2.6225000000000001</v>
      </c>
      <c r="C25" s="16">
        <v>2.6225000000000001</v>
      </c>
      <c r="D25" s="16">
        <v>2.6225000000000001</v>
      </c>
      <c r="E25" s="16">
        <v>2.6225000000000001</v>
      </c>
      <c r="F25" s="16">
        <v>2.6225000000000001</v>
      </c>
      <c r="G25" s="16">
        <v>2.6225000000000001</v>
      </c>
      <c r="H25" s="16">
        <v>2.6225000000000001</v>
      </c>
      <c r="I25" s="16">
        <v>2.6225000000000001</v>
      </c>
      <c r="J25" s="16">
        <v>2.6225000000000001</v>
      </c>
      <c r="K25" s="16">
        <v>2.6225000000000001</v>
      </c>
      <c r="L25" s="16">
        <v>2.6225000000000001</v>
      </c>
      <c r="M25" s="16">
        <v>2.6225000000000001</v>
      </c>
      <c r="N25" s="16">
        <v>2.6225000000000001</v>
      </c>
      <c r="O25" s="16">
        <v>2.6225000000000001</v>
      </c>
      <c r="P25" s="16">
        <v>2.6225000000000001</v>
      </c>
      <c r="Q25" s="16">
        <v>2.6225000000000001</v>
      </c>
    </row>
    <row r="26" spans="1:17" x14ac:dyDescent="0.2">
      <c r="A26" s="18">
        <v>1976</v>
      </c>
      <c r="B26" s="16">
        <v>2.1349999999999998</v>
      </c>
      <c r="C26" s="16">
        <v>2.1349999999999998</v>
      </c>
      <c r="D26" s="16">
        <v>2.1349999999999998</v>
      </c>
      <c r="E26" s="16">
        <v>2.1349999999999998</v>
      </c>
      <c r="F26" s="16">
        <v>2.1349999999999998</v>
      </c>
      <c r="G26" s="16">
        <v>2.1349999999999998</v>
      </c>
      <c r="H26" s="16">
        <v>2.1349999999999998</v>
      </c>
      <c r="I26" s="16">
        <v>2.1349999999999998</v>
      </c>
      <c r="J26" s="16">
        <v>2.1349999999999998</v>
      </c>
      <c r="K26" s="16">
        <v>2.1349999999999998</v>
      </c>
      <c r="L26" s="16">
        <v>2.1349999999999998</v>
      </c>
      <c r="M26" s="16">
        <v>2.1349999999999998</v>
      </c>
      <c r="N26" s="16">
        <v>2.1349999999999998</v>
      </c>
      <c r="O26" s="16">
        <v>2.1349999999999998</v>
      </c>
      <c r="P26" s="16">
        <v>2.1349999999999998</v>
      </c>
      <c r="Q26" s="16">
        <v>2.1349999999999998</v>
      </c>
    </row>
    <row r="27" spans="1:17" x14ac:dyDescent="0.2">
      <c r="A27" s="18">
        <v>1977</v>
      </c>
      <c r="B27" s="16">
        <v>1.55</v>
      </c>
      <c r="C27" s="16">
        <v>1.55</v>
      </c>
      <c r="D27" s="16">
        <v>1.55</v>
      </c>
      <c r="E27" s="16">
        <v>1.55</v>
      </c>
      <c r="F27" s="16">
        <v>1.55</v>
      </c>
      <c r="G27" s="16">
        <v>1.55</v>
      </c>
      <c r="H27" s="16">
        <v>1.55</v>
      </c>
      <c r="I27" s="16">
        <v>1.55</v>
      </c>
      <c r="J27" s="16">
        <v>1.55</v>
      </c>
      <c r="K27" s="16">
        <v>1.55</v>
      </c>
      <c r="L27" s="16">
        <v>1.55</v>
      </c>
      <c r="M27" s="16">
        <v>1.55</v>
      </c>
      <c r="N27" s="16">
        <v>1.55</v>
      </c>
      <c r="O27" s="16">
        <v>1.55</v>
      </c>
      <c r="P27" s="16">
        <v>1.55</v>
      </c>
      <c r="Q27" s="16">
        <v>1.55</v>
      </c>
    </row>
    <row r="28" spans="1:17" x14ac:dyDescent="0.2">
      <c r="A28" s="18">
        <v>1978</v>
      </c>
      <c r="B28" s="16">
        <v>1.0783333333333334</v>
      </c>
      <c r="C28" s="16">
        <v>1.0783333333333334</v>
      </c>
      <c r="D28" s="16">
        <v>1.0783333333333334</v>
      </c>
      <c r="E28" s="16">
        <v>1.0783333333333334</v>
      </c>
      <c r="F28" s="16">
        <v>1.0783333333333334</v>
      </c>
      <c r="G28" s="16">
        <v>1.0783333333333334</v>
      </c>
      <c r="H28" s="16">
        <v>1.0783333333333334</v>
      </c>
      <c r="I28" s="16">
        <v>1.0783333333333334</v>
      </c>
      <c r="J28" s="16">
        <v>1.0783333333333334</v>
      </c>
      <c r="K28" s="16">
        <v>1.0783333333333334</v>
      </c>
      <c r="L28" s="16">
        <v>1.0783333333333334</v>
      </c>
      <c r="M28" s="16">
        <v>1.0783333333333334</v>
      </c>
      <c r="N28" s="16">
        <v>1.0783333333333334</v>
      </c>
      <c r="O28" s="16">
        <v>1.0783333333333334</v>
      </c>
      <c r="P28" s="16">
        <v>1.0783333333333334</v>
      </c>
      <c r="Q28" s="16">
        <v>1.0783333333333334</v>
      </c>
    </row>
    <row r="29" spans="1:17" x14ac:dyDescent="0.2">
      <c r="A29" s="18">
        <v>1979</v>
      </c>
      <c r="B29" s="16">
        <v>1.2475000000000001</v>
      </c>
      <c r="C29" s="16">
        <v>1.2475000000000001</v>
      </c>
      <c r="D29" s="16">
        <v>1.2475000000000001</v>
      </c>
      <c r="E29" s="16">
        <v>1.2475000000000001</v>
      </c>
      <c r="F29" s="16">
        <v>1.2475000000000001</v>
      </c>
      <c r="G29" s="16">
        <v>1.2475000000000001</v>
      </c>
      <c r="H29" s="16">
        <v>1.2475000000000001</v>
      </c>
      <c r="I29" s="16">
        <v>1.2475000000000001</v>
      </c>
      <c r="J29" s="16">
        <v>1.2475000000000001</v>
      </c>
      <c r="K29" s="16">
        <v>1.2475000000000001</v>
      </c>
      <c r="L29" s="16">
        <v>1.2475000000000001</v>
      </c>
      <c r="M29" s="16">
        <v>1.2475000000000001</v>
      </c>
      <c r="N29" s="16">
        <v>1.2475000000000001</v>
      </c>
      <c r="O29" s="16">
        <v>1.2475000000000001</v>
      </c>
      <c r="P29" s="16">
        <v>1.2475000000000001</v>
      </c>
      <c r="Q29" s="16">
        <v>1.2475000000000001</v>
      </c>
    </row>
    <row r="30" spans="1:17" x14ac:dyDescent="0.2">
      <c r="A30" s="18">
        <v>1980</v>
      </c>
      <c r="B30" s="16">
        <v>2.2083333333333335</v>
      </c>
      <c r="C30" s="16">
        <v>2.2083333333333335</v>
      </c>
      <c r="D30" s="16">
        <v>2.2083333333333335</v>
      </c>
      <c r="E30" s="16">
        <v>2.2083333333333335</v>
      </c>
      <c r="F30" s="16">
        <v>2.2083333333333335</v>
      </c>
      <c r="G30" s="16">
        <v>2.2083333333333335</v>
      </c>
      <c r="H30" s="16">
        <v>2.2083333333333335</v>
      </c>
      <c r="I30" s="16">
        <v>2.2083333333333335</v>
      </c>
      <c r="J30" s="16">
        <v>2.2083333333333335</v>
      </c>
      <c r="K30" s="16">
        <v>2.2083333333333335</v>
      </c>
      <c r="L30" s="16">
        <v>2.2083333333333335</v>
      </c>
      <c r="M30" s="16">
        <v>2.2083333333333335</v>
      </c>
      <c r="N30" s="16">
        <v>2.2083333333333335</v>
      </c>
      <c r="O30" s="16">
        <v>2.2083333333333335</v>
      </c>
      <c r="P30" s="16">
        <v>2.2083333333333335</v>
      </c>
      <c r="Q30" s="16">
        <v>2.2083333333333335</v>
      </c>
    </row>
    <row r="31" spans="1:17" x14ac:dyDescent="0.2">
      <c r="A31" s="18">
        <v>1981</v>
      </c>
      <c r="B31" s="16">
        <v>2.1333333333333333</v>
      </c>
      <c r="C31" s="16">
        <v>2.1333333333333333</v>
      </c>
      <c r="D31" s="16">
        <v>2.1333333333333333</v>
      </c>
      <c r="E31" s="16">
        <v>2.1333333333333333</v>
      </c>
      <c r="F31" s="16">
        <v>2.1333333333333333</v>
      </c>
      <c r="G31" s="16">
        <v>2.1333333333333333</v>
      </c>
      <c r="H31" s="16">
        <v>2.1333333333333333</v>
      </c>
      <c r="I31" s="16">
        <v>2.1333333333333333</v>
      </c>
      <c r="J31" s="16">
        <v>2.1333333333333333</v>
      </c>
      <c r="K31" s="16">
        <v>2.1333333333333333</v>
      </c>
      <c r="L31" s="16">
        <v>2.1333333333333333</v>
      </c>
      <c r="M31" s="16">
        <v>2.1333333333333333</v>
      </c>
      <c r="N31" s="16">
        <v>2.1333333333333333</v>
      </c>
      <c r="O31" s="16">
        <v>2.1333333333333333</v>
      </c>
      <c r="P31" s="16">
        <v>2.1333333333333333</v>
      </c>
      <c r="Q31" s="16">
        <v>2.1333333333333333</v>
      </c>
    </row>
    <row r="32" spans="1:17" x14ac:dyDescent="0.2">
      <c r="A32" s="18">
        <v>1982</v>
      </c>
      <c r="B32" s="16">
        <v>3.1116666666666668</v>
      </c>
      <c r="C32" s="16">
        <v>3.1116666666666668</v>
      </c>
      <c r="D32" s="16">
        <v>3.1116666666666668</v>
      </c>
      <c r="E32" s="16">
        <v>3.1116666666666668</v>
      </c>
      <c r="F32" s="16">
        <v>3.1116666666666668</v>
      </c>
      <c r="G32" s="16">
        <v>3.1116666666666668</v>
      </c>
      <c r="H32" s="16">
        <v>3.1116666666666668</v>
      </c>
      <c r="I32" s="16">
        <v>3.1116666666666668</v>
      </c>
      <c r="J32" s="16">
        <v>3.1116666666666668</v>
      </c>
      <c r="K32" s="16">
        <v>3.1116666666666668</v>
      </c>
      <c r="L32" s="16">
        <v>3.1116666666666668</v>
      </c>
      <c r="M32" s="16">
        <v>3.1116666666666668</v>
      </c>
      <c r="N32" s="16">
        <v>3.1116666666666668</v>
      </c>
      <c r="O32" s="16">
        <v>3.1116666666666668</v>
      </c>
      <c r="P32" s="16">
        <v>3.1116666666666668</v>
      </c>
      <c r="Q32" s="16">
        <v>3.1116666666666668</v>
      </c>
    </row>
    <row r="33" spans="1:17" x14ac:dyDescent="0.2">
      <c r="A33" s="18">
        <v>1983</v>
      </c>
      <c r="B33" s="16">
        <v>2.4491666666666667</v>
      </c>
      <c r="C33" s="16">
        <v>2.4491666666666667</v>
      </c>
      <c r="D33" s="16">
        <v>2.4491666666666667</v>
      </c>
      <c r="E33" s="16">
        <v>2.4491666666666667</v>
      </c>
      <c r="F33" s="16">
        <v>2.4491666666666667</v>
      </c>
      <c r="G33" s="16">
        <v>2.4491666666666667</v>
      </c>
      <c r="H33" s="16">
        <v>2.4491666666666667</v>
      </c>
      <c r="I33" s="16">
        <v>2.4491666666666667</v>
      </c>
      <c r="J33" s="16">
        <v>2.4491666666666667</v>
      </c>
      <c r="K33" s="16">
        <v>2.4491666666666667</v>
      </c>
      <c r="L33" s="16">
        <v>2.4491666666666667</v>
      </c>
      <c r="M33" s="16">
        <v>2.4491666666666667</v>
      </c>
      <c r="N33" s="16">
        <v>2.4491666666666667</v>
      </c>
      <c r="O33" s="16">
        <v>2.4491666666666667</v>
      </c>
      <c r="P33" s="16">
        <v>2.4491666666666667</v>
      </c>
      <c r="Q33" s="16">
        <v>2.4491666666666667</v>
      </c>
    </row>
    <row r="34" spans="1:17" x14ac:dyDescent="0.2">
      <c r="A34" s="18">
        <v>1984</v>
      </c>
      <c r="B34" s="16">
        <v>1.7516666666666667</v>
      </c>
      <c r="C34" s="16">
        <v>1.7516666666666667</v>
      </c>
      <c r="D34" s="16">
        <v>1.7516666666666667</v>
      </c>
      <c r="E34" s="16">
        <v>1.7516666666666667</v>
      </c>
      <c r="F34" s="16">
        <v>1.7516666666666667</v>
      </c>
      <c r="G34" s="16">
        <v>1.7516666666666667</v>
      </c>
      <c r="H34" s="16">
        <v>1.7516666666666667</v>
      </c>
      <c r="I34" s="16">
        <v>1.7516666666666667</v>
      </c>
      <c r="J34" s="16">
        <v>1.7516666666666667</v>
      </c>
      <c r="K34" s="16">
        <v>1.7516666666666667</v>
      </c>
      <c r="L34" s="16">
        <v>1.7516666666666667</v>
      </c>
      <c r="M34" s="16">
        <v>1.7516666666666667</v>
      </c>
      <c r="N34" s="16">
        <v>1.7516666666666667</v>
      </c>
      <c r="O34" s="16">
        <v>1.7516666666666667</v>
      </c>
      <c r="P34" s="16">
        <v>1.7516666666666667</v>
      </c>
      <c r="Q34" s="16">
        <v>1.7516666666666667</v>
      </c>
    </row>
    <row r="35" spans="1:17" x14ac:dyDescent="0.2">
      <c r="A35" s="18">
        <v>1985</v>
      </c>
      <c r="B35" s="16">
        <v>2.0916666666666668</v>
      </c>
      <c r="C35" s="16">
        <v>2.0916666666666668</v>
      </c>
      <c r="D35" s="16">
        <v>2.0916666666666668</v>
      </c>
      <c r="E35" s="16">
        <v>2.0916666666666668</v>
      </c>
      <c r="F35" s="16">
        <v>2.0916666666666668</v>
      </c>
      <c r="G35" s="16">
        <v>2.0916666666666668</v>
      </c>
      <c r="H35" s="16">
        <v>2.0916666666666668</v>
      </c>
      <c r="I35" s="16">
        <v>2.0916666666666668</v>
      </c>
      <c r="J35" s="16">
        <v>2.0916666666666668</v>
      </c>
      <c r="K35" s="16">
        <v>2.0916666666666668</v>
      </c>
      <c r="L35" s="16">
        <v>2.0916666666666668</v>
      </c>
      <c r="M35" s="16">
        <v>2.0916666666666668</v>
      </c>
      <c r="N35" s="16">
        <v>2.0916666666666668</v>
      </c>
      <c r="O35" s="16">
        <v>2.0916666666666668</v>
      </c>
      <c r="P35" s="16">
        <v>2.0916666666666668</v>
      </c>
      <c r="Q35" s="16">
        <v>2.0916666666666668</v>
      </c>
    </row>
    <row r="36" spans="1:17" x14ac:dyDescent="0.2">
      <c r="A36" s="18">
        <v>1986</v>
      </c>
      <c r="B36" s="16">
        <v>2.7083333333333335</v>
      </c>
      <c r="C36" s="16">
        <v>2.7083333333333335</v>
      </c>
      <c r="D36" s="16">
        <v>2.7083333333333335</v>
      </c>
      <c r="E36" s="16">
        <v>2.7083333333333335</v>
      </c>
      <c r="F36" s="16">
        <v>2.7083333333333335</v>
      </c>
      <c r="G36" s="16">
        <v>2.7083333333333335</v>
      </c>
      <c r="H36" s="16">
        <v>2.7083333333333335</v>
      </c>
      <c r="I36" s="16">
        <v>2.7083333333333335</v>
      </c>
      <c r="J36" s="16">
        <v>2.7083333333333335</v>
      </c>
      <c r="K36" s="16">
        <v>2.7083333333333335</v>
      </c>
      <c r="L36" s="16">
        <v>2.7083333333333335</v>
      </c>
      <c r="M36" s="16">
        <v>2.7083333333333335</v>
      </c>
      <c r="N36" s="16">
        <v>2.7083333333333335</v>
      </c>
      <c r="O36" s="16">
        <v>2.7083333333333335</v>
      </c>
      <c r="P36" s="16">
        <v>2.7083333333333335</v>
      </c>
      <c r="Q36" s="16">
        <v>2.7083333333333335</v>
      </c>
    </row>
    <row r="37" spans="1:17" x14ac:dyDescent="0.2">
      <c r="A37" s="18">
        <v>1987</v>
      </c>
      <c r="B37" s="16">
        <v>2.1916666666666669</v>
      </c>
      <c r="C37" s="16">
        <v>2.1916666666666669</v>
      </c>
      <c r="D37" s="16">
        <v>2.1916666666666669</v>
      </c>
      <c r="E37" s="16">
        <v>2.1916666666666669</v>
      </c>
      <c r="F37" s="16">
        <v>2.1916666666666669</v>
      </c>
      <c r="G37" s="16">
        <v>2.1916666666666669</v>
      </c>
      <c r="H37" s="16">
        <v>2.1916666666666669</v>
      </c>
      <c r="I37" s="16">
        <v>2.1916666666666669</v>
      </c>
      <c r="J37" s="16">
        <v>2.1916666666666669</v>
      </c>
      <c r="K37" s="16">
        <v>2.1916666666666669</v>
      </c>
      <c r="L37" s="16">
        <v>2.1916666666666669</v>
      </c>
      <c r="M37" s="16">
        <v>2.1916666666666669</v>
      </c>
      <c r="N37" s="16">
        <v>2.1916666666666669</v>
      </c>
      <c r="O37" s="16">
        <v>2.1916666666666669</v>
      </c>
      <c r="P37" s="16">
        <v>2.1916666666666669</v>
      </c>
      <c r="Q37" s="16">
        <v>2.1916666666666669</v>
      </c>
    </row>
    <row r="38" spans="1:17" x14ac:dyDescent="0.2">
      <c r="A38" s="18">
        <v>1988</v>
      </c>
      <c r="B38" s="16">
        <v>1.9841666666666666</v>
      </c>
      <c r="C38" s="16">
        <v>1.9841666666666666</v>
      </c>
      <c r="D38" s="16">
        <v>1.9841666666666666</v>
      </c>
      <c r="E38" s="16">
        <v>1.9841666666666666</v>
      </c>
      <c r="F38" s="16">
        <v>1.9841666666666666</v>
      </c>
      <c r="G38" s="16">
        <v>1.9841666666666666</v>
      </c>
      <c r="H38" s="16">
        <v>1.9841666666666666</v>
      </c>
      <c r="I38" s="16">
        <v>1.9841666666666666</v>
      </c>
      <c r="J38" s="16">
        <v>1.9841666666666666</v>
      </c>
      <c r="K38" s="16">
        <v>1.9841666666666666</v>
      </c>
      <c r="L38" s="16">
        <v>1.9841666666666666</v>
      </c>
      <c r="M38" s="16">
        <v>1.9841666666666666</v>
      </c>
      <c r="N38" s="16">
        <v>1.9841666666666666</v>
      </c>
      <c r="O38" s="16">
        <v>1.9841666666666666</v>
      </c>
      <c r="P38" s="16">
        <v>1.9841666666666666</v>
      </c>
      <c r="Q38" s="16">
        <v>1.9841666666666666</v>
      </c>
    </row>
    <row r="39" spans="1:17" x14ac:dyDescent="0.2">
      <c r="A39" s="18">
        <v>1989</v>
      </c>
      <c r="B39" s="16">
        <v>1.6791666666666667</v>
      </c>
      <c r="C39" s="16">
        <v>1.6791666666666667</v>
      </c>
      <c r="D39" s="16">
        <v>1.6791666666666667</v>
      </c>
      <c r="E39" s="16">
        <v>1.6791666666666667</v>
      </c>
      <c r="F39" s="16">
        <v>1.6791666666666667</v>
      </c>
      <c r="G39" s="16">
        <v>1.6791666666666667</v>
      </c>
      <c r="H39" s="16">
        <v>1.6791666666666667</v>
      </c>
      <c r="I39" s="16">
        <v>1.6791666666666667</v>
      </c>
      <c r="J39" s="16">
        <v>1.6791666666666667</v>
      </c>
      <c r="K39" s="16">
        <v>1.6791666666666667</v>
      </c>
      <c r="L39" s="16">
        <v>1.6791666666666667</v>
      </c>
      <c r="M39" s="16">
        <v>1.6791666666666667</v>
      </c>
      <c r="N39" s="16">
        <v>1.6791666666666667</v>
      </c>
      <c r="O39" s="16">
        <v>1.6791666666666667</v>
      </c>
      <c r="P39" s="16">
        <v>1.6791666666666667</v>
      </c>
      <c r="Q39" s="16">
        <v>1.6791666666666667</v>
      </c>
    </row>
    <row r="40" spans="1:17" x14ac:dyDescent="0.2">
      <c r="A40" s="18">
        <v>1990</v>
      </c>
      <c r="B40" s="16">
        <v>1.8049999999999999</v>
      </c>
      <c r="C40" s="16">
        <v>1.8049999999999999</v>
      </c>
      <c r="D40" s="16">
        <v>1.8049999999999999</v>
      </c>
      <c r="E40" s="16">
        <v>1.8049999999999999</v>
      </c>
      <c r="F40" s="16">
        <v>1.8049999999999999</v>
      </c>
      <c r="G40" s="16">
        <v>1.8049999999999999</v>
      </c>
      <c r="H40" s="16">
        <v>1.8049999999999999</v>
      </c>
      <c r="I40" s="16">
        <v>1.8049999999999999</v>
      </c>
      <c r="J40" s="16">
        <v>1.8049999999999999</v>
      </c>
      <c r="K40" s="16">
        <v>1.8049999999999999</v>
      </c>
      <c r="L40" s="16">
        <v>1.8049999999999999</v>
      </c>
      <c r="M40" s="16">
        <v>1.8049999999999999</v>
      </c>
      <c r="N40" s="16">
        <v>1.8049999999999999</v>
      </c>
      <c r="O40" s="16">
        <v>1.8049999999999999</v>
      </c>
      <c r="P40" s="16">
        <v>1.8049999999999999</v>
      </c>
      <c r="Q40" s="16">
        <v>1.8049999999999999</v>
      </c>
    </row>
    <row r="41" spans="1:17" x14ac:dyDescent="0.2">
      <c r="A41" s="18">
        <v>1991</v>
      </c>
      <c r="B41" s="16">
        <v>1.9433333333333334</v>
      </c>
      <c r="C41" s="16">
        <v>1.9433333333333334</v>
      </c>
      <c r="D41" s="16">
        <v>1.9433333333333334</v>
      </c>
      <c r="E41" s="16">
        <v>1.9433333333333334</v>
      </c>
      <c r="F41" s="16">
        <v>1.9433333333333334</v>
      </c>
      <c r="G41" s="16">
        <v>1.9433333333333334</v>
      </c>
      <c r="H41" s="16">
        <v>1.9433333333333334</v>
      </c>
      <c r="I41" s="16">
        <v>1.9433333333333334</v>
      </c>
      <c r="J41" s="16">
        <v>1.9433333333333334</v>
      </c>
      <c r="K41" s="16">
        <v>1.9433333333333334</v>
      </c>
      <c r="L41" s="16">
        <v>1.9433333333333334</v>
      </c>
      <c r="M41" s="16">
        <v>1.9433333333333334</v>
      </c>
      <c r="N41" s="16">
        <v>1.9433333333333334</v>
      </c>
      <c r="O41" s="16">
        <v>1.9433333333333334</v>
      </c>
      <c r="P41" s="16">
        <v>1.9433333333333334</v>
      </c>
      <c r="Q41" s="16">
        <v>1.9433333333333334</v>
      </c>
    </row>
    <row r="42" spans="1:17" x14ac:dyDescent="0.2">
      <c r="A42" s="18">
        <v>1992</v>
      </c>
      <c r="B42" s="16">
        <v>1.9666666666666668</v>
      </c>
      <c r="C42" s="16">
        <v>1.9666666666666668</v>
      </c>
      <c r="D42" s="16">
        <v>1.9666666666666668</v>
      </c>
      <c r="E42" s="16">
        <v>1.9666666666666668</v>
      </c>
      <c r="F42" s="16">
        <v>1.9666666666666668</v>
      </c>
      <c r="G42" s="16">
        <v>1.9666666666666668</v>
      </c>
      <c r="H42" s="16">
        <v>1.9666666666666668</v>
      </c>
      <c r="I42" s="16">
        <v>1.9666666666666668</v>
      </c>
      <c r="J42" s="16">
        <v>1.9666666666666668</v>
      </c>
      <c r="K42" s="16">
        <v>1.9666666666666668</v>
      </c>
      <c r="L42" s="16">
        <v>1.9666666666666668</v>
      </c>
      <c r="M42" s="16">
        <v>1.9666666666666668</v>
      </c>
      <c r="N42" s="16">
        <v>1.9666666666666668</v>
      </c>
      <c r="O42" s="16">
        <v>1.9666666666666668</v>
      </c>
      <c r="P42" s="16">
        <v>1.9666666666666668</v>
      </c>
      <c r="Q42" s="16">
        <v>1.9666666666666668</v>
      </c>
    </row>
    <row r="43" spans="1:17" x14ac:dyDescent="0.2">
      <c r="A43" s="18">
        <v>1993</v>
      </c>
      <c r="B43" s="16">
        <v>2.0566666666666666</v>
      </c>
      <c r="C43" s="16">
        <v>2.0566666666666666</v>
      </c>
      <c r="D43" s="16">
        <v>2.0566666666666666</v>
      </c>
      <c r="E43" s="16">
        <v>2.0566666666666666</v>
      </c>
      <c r="F43" s="16">
        <v>2.0566666666666666</v>
      </c>
      <c r="G43" s="16">
        <v>2.0566666666666666</v>
      </c>
      <c r="H43" s="16">
        <v>2.0566666666666666</v>
      </c>
      <c r="I43" s="16">
        <v>2.0566666666666666</v>
      </c>
      <c r="J43" s="16">
        <v>2.0566666666666666</v>
      </c>
      <c r="K43" s="16">
        <v>2.0566666666666666</v>
      </c>
      <c r="L43" s="16">
        <v>2.0566666666666666</v>
      </c>
      <c r="M43" s="16">
        <v>2.0566666666666666</v>
      </c>
      <c r="N43" s="16">
        <v>2.0566666666666666</v>
      </c>
      <c r="O43" s="16">
        <v>2.0566666666666666</v>
      </c>
      <c r="P43" s="16">
        <v>2.0566666666666666</v>
      </c>
      <c r="Q43" s="16">
        <v>2.0566666666666666</v>
      </c>
    </row>
    <row r="44" spans="1:17" x14ac:dyDescent="0.2">
      <c r="A44" s="18">
        <v>1994</v>
      </c>
      <c r="B44" s="16">
        <v>1.5425</v>
      </c>
      <c r="C44" s="16">
        <v>1.5425</v>
      </c>
      <c r="D44" s="16">
        <v>1.5425</v>
      </c>
      <c r="E44" s="16">
        <v>1.5425</v>
      </c>
      <c r="F44" s="16">
        <v>1.5425</v>
      </c>
      <c r="G44" s="16">
        <v>1.5425</v>
      </c>
      <c r="H44" s="16">
        <v>1.5425</v>
      </c>
      <c r="I44" s="16">
        <v>1.5425</v>
      </c>
      <c r="J44" s="16">
        <v>1.5425</v>
      </c>
      <c r="K44" s="16">
        <v>1.5425</v>
      </c>
      <c r="L44" s="16">
        <v>1.5425</v>
      </c>
      <c r="M44" s="16">
        <v>1.5425</v>
      </c>
      <c r="N44" s="16">
        <v>1.5425</v>
      </c>
      <c r="O44" s="16">
        <v>1.5425</v>
      </c>
      <c r="P44" s="16">
        <v>1.5425</v>
      </c>
      <c r="Q44" s="16">
        <v>1.5425</v>
      </c>
    </row>
    <row r="45" spans="1:17" x14ac:dyDescent="0.2">
      <c r="A45" s="18">
        <v>1995</v>
      </c>
      <c r="B45" s="16">
        <v>1.6208333333333333</v>
      </c>
      <c r="C45" s="16">
        <v>1.6208333333333333</v>
      </c>
      <c r="D45" s="16">
        <v>1.6208333333333333</v>
      </c>
      <c r="E45" s="16">
        <v>1.6208333333333333</v>
      </c>
      <c r="F45" s="16">
        <v>1.6208333333333333</v>
      </c>
      <c r="G45" s="16">
        <v>1.6208333333333333</v>
      </c>
      <c r="H45" s="16">
        <v>1.6208333333333333</v>
      </c>
      <c r="I45" s="16">
        <v>1.6208333333333333</v>
      </c>
      <c r="J45" s="16">
        <v>1.6208333333333333</v>
      </c>
      <c r="K45" s="16">
        <v>1.6208333333333333</v>
      </c>
      <c r="L45" s="16">
        <v>1.6208333333333333</v>
      </c>
      <c r="M45" s="16">
        <v>1.6208333333333333</v>
      </c>
      <c r="N45" s="16">
        <v>1.6208333333333333</v>
      </c>
      <c r="O45" s="16">
        <v>1.6208333333333333</v>
      </c>
      <c r="P45" s="16">
        <v>1.6208333333333333</v>
      </c>
      <c r="Q45" s="16">
        <v>1.6208333333333333</v>
      </c>
    </row>
    <row r="46" spans="1:17" x14ac:dyDescent="0.2">
      <c r="A46" s="18">
        <v>1996</v>
      </c>
      <c r="B46" s="16">
        <v>1.6158333333333332</v>
      </c>
      <c r="C46" s="16">
        <v>1.6158333333333332</v>
      </c>
      <c r="D46" s="16">
        <v>1.6158333333333332</v>
      </c>
      <c r="E46" s="16">
        <v>1.6158333333333332</v>
      </c>
      <c r="F46" s="16">
        <v>1.6158333333333332</v>
      </c>
      <c r="G46" s="16">
        <v>1.6158333333333332</v>
      </c>
      <c r="H46" s="16">
        <v>1.6158333333333332</v>
      </c>
      <c r="I46" s="16">
        <v>1.6158333333333332</v>
      </c>
      <c r="J46" s="16">
        <v>1.6158333333333332</v>
      </c>
      <c r="K46" s="16">
        <v>1.6158333333333332</v>
      </c>
      <c r="L46" s="16">
        <v>1.6158333333333332</v>
      </c>
      <c r="M46" s="16">
        <v>1.6158333333333332</v>
      </c>
      <c r="N46" s="16">
        <v>1.6158333333333332</v>
      </c>
      <c r="O46" s="16">
        <v>1.6158333333333332</v>
      </c>
      <c r="P46" s="16">
        <v>1.6158333333333332</v>
      </c>
      <c r="Q46" s="16">
        <v>1.6158333333333332</v>
      </c>
    </row>
    <row r="47" spans="1:17" x14ac:dyDescent="0.2">
      <c r="A47" s="18">
        <v>1997</v>
      </c>
      <c r="B47" s="16">
        <v>1.51</v>
      </c>
      <c r="C47" s="16">
        <v>1.51</v>
      </c>
      <c r="D47" s="16">
        <v>1.51</v>
      </c>
      <c r="E47" s="16">
        <v>1.51</v>
      </c>
      <c r="F47" s="16">
        <v>1.51</v>
      </c>
      <c r="G47" s="16">
        <v>1.51</v>
      </c>
      <c r="H47" s="16">
        <v>1.51</v>
      </c>
      <c r="I47" s="16">
        <v>1.51</v>
      </c>
      <c r="J47" s="16">
        <v>1.51</v>
      </c>
      <c r="K47" s="16">
        <v>1.51</v>
      </c>
      <c r="L47" s="16">
        <v>1.51</v>
      </c>
      <c r="M47" s="16">
        <v>1.51</v>
      </c>
      <c r="N47" s="16">
        <v>1.51</v>
      </c>
      <c r="O47" s="16">
        <v>1.51</v>
      </c>
      <c r="P47" s="16">
        <v>1.51</v>
      </c>
      <c r="Q47" s="16">
        <v>1.51</v>
      </c>
    </row>
    <row r="48" spans="1:17" x14ac:dyDescent="0.2">
      <c r="A48" s="18">
        <v>1998</v>
      </c>
      <c r="B48" s="16">
        <v>1.9566666666666668</v>
      </c>
      <c r="C48" s="16">
        <v>1.9566666666666668</v>
      </c>
      <c r="D48" s="16">
        <v>1.9566666666666668</v>
      </c>
      <c r="E48" s="16">
        <v>1.9566666666666668</v>
      </c>
      <c r="F48" s="16">
        <v>1.9566666666666668</v>
      </c>
      <c r="G48" s="16">
        <v>1.9566666666666668</v>
      </c>
      <c r="H48" s="16">
        <v>1.9566666666666668</v>
      </c>
      <c r="I48" s="16">
        <v>1.9566666666666668</v>
      </c>
      <c r="J48" s="16">
        <v>1.9566666666666668</v>
      </c>
      <c r="K48" s="16">
        <v>1.9566666666666668</v>
      </c>
      <c r="L48" s="16">
        <v>1.9566666666666668</v>
      </c>
      <c r="M48" s="16">
        <v>1.9566666666666668</v>
      </c>
      <c r="N48" s="16">
        <v>1.9566666666666668</v>
      </c>
      <c r="O48" s="16">
        <v>1.9566666666666668</v>
      </c>
      <c r="P48" s="16">
        <v>1.9566666666666668</v>
      </c>
      <c r="Q48" s="16">
        <v>1.9566666666666668</v>
      </c>
    </row>
    <row r="49" spans="1:17" x14ac:dyDescent="0.2">
      <c r="A49" s="18">
        <v>1999</v>
      </c>
      <c r="B49" s="16">
        <v>2.2341666666666669</v>
      </c>
      <c r="C49" s="16">
        <v>2.2341666666666669</v>
      </c>
      <c r="D49" s="16">
        <v>2.2341666666666669</v>
      </c>
      <c r="E49" s="16">
        <v>2.2341666666666669</v>
      </c>
      <c r="F49" s="16">
        <v>2.2341666666666669</v>
      </c>
      <c r="G49" s="16">
        <v>2.2341666666666669</v>
      </c>
      <c r="H49" s="16">
        <v>2.2341666666666669</v>
      </c>
      <c r="I49" s="16">
        <v>2.2341666666666669</v>
      </c>
      <c r="J49" s="16">
        <v>2.2341666666666669</v>
      </c>
      <c r="K49" s="16">
        <v>2.2341666666666669</v>
      </c>
      <c r="L49" s="16">
        <v>2.2341666666666669</v>
      </c>
      <c r="M49" s="16">
        <v>2.2341666666666669</v>
      </c>
      <c r="N49" s="16">
        <v>2.2341666666666669</v>
      </c>
      <c r="O49" s="16">
        <v>2.2341666666666669</v>
      </c>
      <c r="P49" s="16">
        <v>2.2341666666666669</v>
      </c>
      <c r="Q49" s="16">
        <v>2.2341666666666669</v>
      </c>
    </row>
    <row r="50" spans="1:17" x14ac:dyDescent="0.2">
      <c r="A50" s="18">
        <v>2000</v>
      </c>
      <c r="B50" s="16">
        <v>2.335</v>
      </c>
      <c r="C50" s="16">
        <v>2.335</v>
      </c>
      <c r="D50" s="16">
        <v>2.335</v>
      </c>
      <c r="E50" s="16">
        <v>2.335</v>
      </c>
      <c r="F50" s="16">
        <v>2.335</v>
      </c>
      <c r="G50" s="16">
        <v>2.335</v>
      </c>
      <c r="H50" s="16">
        <v>2.335</v>
      </c>
      <c r="I50" s="16">
        <v>2.335</v>
      </c>
      <c r="J50" s="16">
        <v>2.335</v>
      </c>
      <c r="K50" s="16">
        <v>2.335</v>
      </c>
      <c r="L50" s="16">
        <v>2.335</v>
      </c>
      <c r="M50" s="16">
        <v>2.335</v>
      </c>
      <c r="N50" s="16">
        <v>2.335</v>
      </c>
      <c r="O50" s="16">
        <v>2.335</v>
      </c>
      <c r="P50" s="16">
        <v>2.335</v>
      </c>
      <c r="Q50" s="16">
        <v>2.335</v>
      </c>
    </row>
    <row r="51" spans="1:17" x14ac:dyDescent="0.2">
      <c r="A51" s="18">
        <v>2001</v>
      </c>
      <c r="B51" s="16">
        <v>2.93</v>
      </c>
      <c r="C51" s="16">
        <v>2.93</v>
      </c>
      <c r="D51" s="16">
        <v>2.93</v>
      </c>
      <c r="E51" s="16">
        <v>2.93</v>
      </c>
      <c r="F51" s="16">
        <v>2.93</v>
      </c>
      <c r="G51" s="16">
        <v>2.93</v>
      </c>
      <c r="H51" s="16">
        <v>2.93</v>
      </c>
      <c r="I51" s="16">
        <v>2.93</v>
      </c>
      <c r="J51" s="16">
        <v>2.93</v>
      </c>
      <c r="K51" s="16">
        <v>2.93</v>
      </c>
      <c r="L51" s="16">
        <v>2.93</v>
      </c>
      <c r="M51" s="16">
        <v>2.93</v>
      </c>
      <c r="N51" s="16">
        <v>2.93</v>
      </c>
      <c r="O51" s="16">
        <v>2.93</v>
      </c>
      <c r="P51" s="16">
        <v>2.93</v>
      </c>
      <c r="Q51" s="16">
        <v>2.93</v>
      </c>
    </row>
    <row r="52" spans="1:17" x14ac:dyDescent="0.2">
      <c r="A52" s="18">
        <v>2002</v>
      </c>
      <c r="B52" s="16">
        <v>3.1908333333333334</v>
      </c>
      <c r="C52" s="16">
        <v>3.1908333333333334</v>
      </c>
      <c r="D52" s="16">
        <v>3.1908333333333334</v>
      </c>
      <c r="E52" s="16">
        <v>3.1908333333333334</v>
      </c>
      <c r="F52" s="16">
        <v>3.1908333333333334</v>
      </c>
      <c r="G52" s="16">
        <v>3.1908333333333334</v>
      </c>
      <c r="H52" s="16">
        <v>3.1908333333333334</v>
      </c>
      <c r="I52" s="16">
        <v>3.1908333333333334</v>
      </c>
      <c r="J52" s="16">
        <v>3.1908333333333334</v>
      </c>
      <c r="K52" s="16">
        <v>3.1908333333333334</v>
      </c>
      <c r="L52" s="16">
        <v>3.1908333333333334</v>
      </c>
      <c r="M52" s="16">
        <v>3.1908333333333334</v>
      </c>
      <c r="N52" s="16">
        <v>3.1908333333333334</v>
      </c>
      <c r="O52" s="16">
        <v>3.1908333333333334</v>
      </c>
      <c r="P52" s="16">
        <v>3.1908333333333334</v>
      </c>
      <c r="Q52" s="16">
        <v>3.1908333333333334</v>
      </c>
    </row>
    <row r="53" spans="1:17" x14ac:dyDescent="0.2">
      <c r="A53" s="18">
        <v>2003</v>
      </c>
      <c r="B53" s="16">
        <v>2.7508333333333335</v>
      </c>
      <c r="C53" s="16">
        <v>2.7508333333333335</v>
      </c>
      <c r="D53" s="16">
        <v>2.7508333333333335</v>
      </c>
      <c r="E53" s="16">
        <v>2.7508333333333335</v>
      </c>
      <c r="F53" s="16">
        <v>2.7508333333333335</v>
      </c>
      <c r="G53" s="16">
        <v>2.7508333333333335</v>
      </c>
      <c r="H53" s="16">
        <v>2.7508333333333335</v>
      </c>
      <c r="I53" s="16">
        <v>2.7508333333333335</v>
      </c>
      <c r="J53" s="16">
        <v>2.7508333333333335</v>
      </c>
      <c r="K53" s="16">
        <v>2.7508333333333335</v>
      </c>
      <c r="L53" s="16">
        <v>2.7508333333333335</v>
      </c>
      <c r="M53" s="16">
        <v>2.7508333333333335</v>
      </c>
      <c r="N53" s="16">
        <v>2.7508333333333335</v>
      </c>
      <c r="O53" s="16">
        <v>2.7508333333333335</v>
      </c>
      <c r="P53" s="16">
        <v>2.7508333333333335</v>
      </c>
      <c r="Q53" s="16">
        <v>2.7508333333333335</v>
      </c>
    </row>
    <row r="54" spans="1:17" x14ac:dyDescent="0.2">
      <c r="A54" s="18">
        <v>2004</v>
      </c>
      <c r="B54" s="16">
        <v>2.1191666666666666</v>
      </c>
      <c r="C54" s="16">
        <v>2.1191666666666666</v>
      </c>
      <c r="D54" s="16">
        <v>2.1191666666666666</v>
      </c>
      <c r="E54" s="16">
        <v>2.1191666666666666</v>
      </c>
      <c r="F54" s="16">
        <v>2.1191666666666666</v>
      </c>
      <c r="G54" s="16">
        <v>2.1191666666666666</v>
      </c>
      <c r="H54" s="16">
        <v>2.1191666666666666</v>
      </c>
      <c r="I54" s="16">
        <v>2.1191666666666666</v>
      </c>
      <c r="J54" s="16">
        <v>2.1191666666666666</v>
      </c>
      <c r="K54" s="16">
        <v>2.1191666666666666</v>
      </c>
      <c r="L54" s="16">
        <v>2.1191666666666666</v>
      </c>
      <c r="M54" s="16">
        <v>2.1191666666666666</v>
      </c>
      <c r="N54" s="16">
        <v>2.1191666666666666</v>
      </c>
      <c r="O54" s="16">
        <v>2.1191666666666666</v>
      </c>
      <c r="P54" s="16">
        <v>2.1191666666666666</v>
      </c>
      <c r="Q54" s="16">
        <v>2.1191666666666666</v>
      </c>
    </row>
    <row r="55" spans="1:17" x14ac:dyDescent="0.2">
      <c r="A55" s="18">
        <v>2005</v>
      </c>
      <c r="B55" s="16">
        <v>1.7741666666666667</v>
      </c>
      <c r="C55" s="16">
        <v>1.7741666666666667</v>
      </c>
      <c r="D55" s="16">
        <v>1.7741666666666667</v>
      </c>
      <c r="E55" s="16">
        <v>1.7741666666666667</v>
      </c>
      <c r="F55" s="16">
        <v>1.7741666666666667</v>
      </c>
      <c r="G55" s="16">
        <v>1.7741666666666667</v>
      </c>
      <c r="H55" s="16">
        <v>1.7741666666666667</v>
      </c>
      <c r="I55" s="16">
        <v>1.7741666666666667</v>
      </c>
      <c r="J55" s="16">
        <v>1.7741666666666667</v>
      </c>
      <c r="K55" s="16">
        <v>1.7741666666666667</v>
      </c>
      <c r="L55" s="16">
        <v>1.7741666666666667</v>
      </c>
      <c r="M55" s="16">
        <v>1.7741666666666667</v>
      </c>
      <c r="N55" s="16">
        <v>1.7741666666666667</v>
      </c>
      <c r="O55" s="16">
        <v>1.7741666666666667</v>
      </c>
      <c r="P55" s="16">
        <v>1.7741666666666667</v>
      </c>
      <c r="Q55" s="16">
        <v>1.7741666666666667</v>
      </c>
    </row>
    <row r="56" spans="1:17" x14ac:dyDescent="0.2">
      <c r="A56" s="18">
        <v>2006</v>
      </c>
      <c r="B56" s="16">
        <v>1.6875</v>
      </c>
      <c r="C56" s="16">
        <v>1.6875</v>
      </c>
      <c r="D56" s="16">
        <v>1.6875</v>
      </c>
      <c r="E56" s="16">
        <v>1.6875</v>
      </c>
      <c r="F56" s="16">
        <v>1.6875</v>
      </c>
      <c r="G56" s="16">
        <v>1.6875</v>
      </c>
      <c r="H56" s="16">
        <v>1.6875</v>
      </c>
      <c r="I56" s="16">
        <v>1.6875</v>
      </c>
      <c r="J56" s="16">
        <v>1.6875</v>
      </c>
      <c r="K56" s="16">
        <v>1.6875</v>
      </c>
      <c r="L56" s="16">
        <v>1.6875</v>
      </c>
      <c r="M56" s="16">
        <v>1.6875</v>
      </c>
      <c r="N56" s="16">
        <v>1.6875</v>
      </c>
      <c r="O56" s="16">
        <v>1.6875</v>
      </c>
      <c r="P56" s="16">
        <v>1.6875</v>
      </c>
      <c r="Q56" s="16">
        <v>1.6875</v>
      </c>
    </row>
    <row r="57" spans="1:17" x14ac:dyDescent="0.2">
      <c r="A57" s="18">
        <v>2007</v>
      </c>
      <c r="B57" s="16">
        <v>1.8533333333333333</v>
      </c>
      <c r="C57" s="16">
        <v>1.8533333333333333</v>
      </c>
      <c r="D57" s="16">
        <v>1.8533333333333333</v>
      </c>
      <c r="E57" s="16">
        <v>1.8533333333333333</v>
      </c>
      <c r="F57" s="16">
        <v>1.8533333333333333</v>
      </c>
      <c r="G57" s="16">
        <v>1.8533333333333333</v>
      </c>
      <c r="H57" s="16">
        <v>1.8533333333333333</v>
      </c>
      <c r="I57" s="16">
        <v>1.8533333333333333</v>
      </c>
      <c r="J57" s="16">
        <v>1.8533333333333333</v>
      </c>
      <c r="K57" s="16">
        <v>1.8533333333333333</v>
      </c>
      <c r="L57" s="16">
        <v>1.8533333333333333</v>
      </c>
      <c r="M57" s="16">
        <v>1.8533333333333333</v>
      </c>
      <c r="N57" s="16">
        <v>1.8533333333333333</v>
      </c>
      <c r="O57" s="16">
        <v>1.8533333333333333</v>
      </c>
      <c r="P57" s="16">
        <v>1.8533333333333333</v>
      </c>
      <c r="Q57" s="16">
        <v>1.8533333333333333</v>
      </c>
    </row>
    <row r="58" spans="1:17" x14ac:dyDescent="0.2">
      <c r="A58" s="18">
        <v>2008</v>
      </c>
      <c r="B58" s="16">
        <v>3.78</v>
      </c>
      <c r="C58" s="16">
        <v>3.78</v>
      </c>
      <c r="D58" s="16">
        <v>3.78</v>
      </c>
      <c r="E58" s="16">
        <v>3.78</v>
      </c>
      <c r="F58" s="16">
        <v>3.78</v>
      </c>
      <c r="G58" s="16">
        <v>3.78</v>
      </c>
      <c r="H58" s="16">
        <v>3.78</v>
      </c>
      <c r="I58" s="16">
        <v>3.78</v>
      </c>
      <c r="J58" s="16">
        <v>3.78</v>
      </c>
      <c r="K58" s="16">
        <v>3.78</v>
      </c>
      <c r="L58" s="16">
        <v>3.78</v>
      </c>
      <c r="M58" s="16">
        <v>3.78</v>
      </c>
      <c r="N58" s="16">
        <v>3.78</v>
      </c>
      <c r="O58" s="16">
        <v>3.78</v>
      </c>
      <c r="P58" s="16">
        <v>3.78</v>
      </c>
      <c r="Q58" s="16">
        <v>3.78</v>
      </c>
    </row>
    <row r="59" spans="1:17" x14ac:dyDescent="0.2">
      <c r="A59" s="18">
        <v>2009</v>
      </c>
      <c r="B59" s="16">
        <v>4.0391666666666666</v>
      </c>
      <c r="C59" s="16">
        <v>4.0391666666666666</v>
      </c>
      <c r="D59" s="16">
        <v>4.0391666666666666</v>
      </c>
      <c r="E59" s="16">
        <v>4.0391666666666666</v>
      </c>
      <c r="F59" s="16">
        <v>4.0391666666666666</v>
      </c>
      <c r="G59" s="16">
        <v>4.0391666666666666</v>
      </c>
      <c r="H59" s="16">
        <v>4.0391666666666666</v>
      </c>
      <c r="I59" s="16">
        <v>4.0391666666666666</v>
      </c>
      <c r="J59" s="16">
        <v>4.0391666666666666</v>
      </c>
      <c r="K59" s="16">
        <v>4.0391666666666666</v>
      </c>
      <c r="L59" s="16">
        <v>4.0391666666666666</v>
      </c>
      <c r="M59" s="16">
        <v>4.0391666666666666</v>
      </c>
      <c r="N59" s="16">
        <v>4.0391666666666666</v>
      </c>
      <c r="O59" s="16">
        <v>4.0391666666666666</v>
      </c>
      <c r="P59" s="16">
        <v>4.0391666666666666</v>
      </c>
      <c r="Q59" s="16">
        <v>4.0391666666666666</v>
      </c>
    </row>
    <row r="60" spans="1:17" x14ac:dyDescent="0.2">
      <c r="A60" s="18">
        <v>2010</v>
      </c>
      <c r="B60" s="16">
        <v>2.8241666666666667</v>
      </c>
      <c r="C60" s="16">
        <v>2.8241666666666667</v>
      </c>
      <c r="D60" s="16">
        <v>2.8241666666666667</v>
      </c>
      <c r="E60" s="16">
        <v>2.8241666666666667</v>
      </c>
      <c r="F60" s="16">
        <v>2.8241666666666667</v>
      </c>
      <c r="G60" s="16">
        <v>2.8241666666666667</v>
      </c>
      <c r="H60" s="16">
        <v>2.8241666666666667</v>
      </c>
      <c r="I60" s="16">
        <v>2.8241666666666667</v>
      </c>
      <c r="J60" s="16">
        <v>2.8241666666666667</v>
      </c>
      <c r="K60" s="16">
        <v>2.8241666666666667</v>
      </c>
      <c r="L60" s="16">
        <v>2.8241666666666667</v>
      </c>
      <c r="M60" s="16">
        <v>2.8241666666666667</v>
      </c>
      <c r="N60" s="16">
        <v>2.8241666666666667</v>
      </c>
      <c r="O60" s="16">
        <v>2.8241666666666667</v>
      </c>
      <c r="P60" s="16">
        <v>2.8241666666666667</v>
      </c>
      <c r="Q60" s="16">
        <v>2.8241666666666667</v>
      </c>
    </row>
    <row r="61" spans="1:17" x14ac:dyDescent="0.2">
      <c r="A61" s="18">
        <v>2011</v>
      </c>
      <c r="B61" s="16">
        <v>2.8783333333333334</v>
      </c>
      <c r="C61" s="16">
        <v>2.8783333333333334</v>
      </c>
      <c r="D61" s="16">
        <v>2.8783333333333334</v>
      </c>
      <c r="E61" s="16">
        <v>2.8783333333333334</v>
      </c>
      <c r="F61" s="16">
        <v>2.8783333333333334</v>
      </c>
      <c r="G61" s="16">
        <v>2.8783333333333334</v>
      </c>
      <c r="H61" s="16">
        <v>2.8783333333333334</v>
      </c>
      <c r="I61" s="16">
        <v>2.8783333333333334</v>
      </c>
      <c r="J61" s="16">
        <v>2.8783333333333334</v>
      </c>
      <c r="K61" s="16">
        <v>2.8783333333333334</v>
      </c>
      <c r="L61" s="16">
        <v>2.8783333333333334</v>
      </c>
      <c r="M61" s="16">
        <v>2.8783333333333334</v>
      </c>
      <c r="N61" s="16">
        <v>2.8783333333333334</v>
      </c>
      <c r="O61" s="16">
        <v>2.8783333333333334</v>
      </c>
      <c r="P61" s="16">
        <v>2.8783333333333334</v>
      </c>
      <c r="Q61" s="16">
        <v>2.8783333333333334</v>
      </c>
    </row>
    <row r="62" spans="1:17" x14ac:dyDescent="0.2">
      <c r="A62" s="18">
        <v>2012</v>
      </c>
      <c r="B62" s="16">
        <v>3.1324999999999998</v>
      </c>
      <c r="C62" s="16">
        <v>3.1324999999999998</v>
      </c>
      <c r="D62" s="16">
        <v>3.1324999999999998</v>
      </c>
      <c r="E62" s="16">
        <v>3.1324999999999998</v>
      </c>
      <c r="F62" s="16">
        <v>3.1324999999999998</v>
      </c>
      <c r="G62" s="16">
        <v>3.1324999999999998</v>
      </c>
      <c r="H62" s="16">
        <v>3.1324999999999998</v>
      </c>
      <c r="I62" s="16">
        <v>3.1324999999999998</v>
      </c>
      <c r="J62" s="16">
        <v>3.1324999999999998</v>
      </c>
      <c r="K62" s="16">
        <v>3.1324999999999998</v>
      </c>
      <c r="L62" s="16">
        <v>3.1324999999999998</v>
      </c>
      <c r="M62" s="16">
        <v>3.1324999999999998</v>
      </c>
      <c r="N62" s="16">
        <v>3.1324999999999998</v>
      </c>
      <c r="O62" s="16">
        <v>3.1324999999999998</v>
      </c>
      <c r="P62" s="16">
        <v>3.1324999999999998</v>
      </c>
      <c r="Q62" s="16">
        <v>3.1324999999999998</v>
      </c>
    </row>
    <row r="63" spans="1:17" x14ac:dyDescent="0.2">
      <c r="A63" s="18">
        <v>2013</v>
      </c>
      <c r="B63" s="16">
        <v>2.7508333333333335</v>
      </c>
      <c r="C63" s="16">
        <v>2.7508333333333335</v>
      </c>
      <c r="D63" s="16">
        <v>2.7508333333333335</v>
      </c>
      <c r="E63" s="16">
        <v>2.7508333333333335</v>
      </c>
      <c r="F63" s="16">
        <v>2.7508333333333335</v>
      </c>
      <c r="G63" s="16">
        <v>2.7508333333333335</v>
      </c>
      <c r="H63" s="16">
        <v>2.7508333333333335</v>
      </c>
      <c r="I63" s="16">
        <v>2.7508333333333335</v>
      </c>
      <c r="J63" s="16">
        <v>2.7508333333333335</v>
      </c>
      <c r="K63" s="16">
        <v>2.7508333333333335</v>
      </c>
      <c r="L63" s="16">
        <v>2.7508333333333335</v>
      </c>
      <c r="M63" s="16">
        <v>2.7508333333333335</v>
      </c>
      <c r="N63" s="16">
        <v>2.7508333333333335</v>
      </c>
      <c r="O63" s="16">
        <v>2.7508333333333335</v>
      </c>
      <c r="P63" s="16">
        <v>2.7508333333333335</v>
      </c>
      <c r="Q63" s="16">
        <v>2.7508333333333335</v>
      </c>
    </row>
    <row r="64" spans="1:17" x14ac:dyDescent="0.2">
      <c r="A64" s="18">
        <v>2014</v>
      </c>
      <c r="B64" s="16">
        <v>2.3133333333333335</v>
      </c>
      <c r="C64" s="16">
        <v>2.3133333333333335</v>
      </c>
      <c r="D64" s="16">
        <v>2.3133333333333335</v>
      </c>
      <c r="E64" s="16">
        <v>2.3133333333333335</v>
      </c>
      <c r="F64" s="16">
        <v>2.3133333333333335</v>
      </c>
      <c r="G64" s="16">
        <v>2.3133333333333335</v>
      </c>
      <c r="H64" s="16">
        <v>2.3133333333333335</v>
      </c>
      <c r="I64" s="16">
        <v>2.3133333333333335</v>
      </c>
      <c r="J64" s="16">
        <v>2.3133333333333335</v>
      </c>
      <c r="K64" s="16">
        <v>2.3133333333333335</v>
      </c>
      <c r="L64" s="16">
        <v>2.3133333333333335</v>
      </c>
      <c r="M64" s="16">
        <v>2.3133333333333335</v>
      </c>
      <c r="N64" s="16">
        <v>2.3133333333333335</v>
      </c>
      <c r="O64" s="16">
        <v>2.3133333333333335</v>
      </c>
      <c r="P64" s="16">
        <v>2.3133333333333335</v>
      </c>
      <c r="Q64" s="16">
        <v>2.3133333333333335</v>
      </c>
    </row>
    <row r="65" spans="1:17" x14ac:dyDescent="0.2">
      <c r="A65" s="18">
        <v>2015</v>
      </c>
      <c r="B65" s="16">
        <v>2.8633333333333333</v>
      </c>
      <c r="C65" s="16">
        <v>2.8633333333333333</v>
      </c>
      <c r="D65" s="16">
        <v>2.8633333333333333</v>
      </c>
      <c r="E65" s="16">
        <v>2.8633333333333333</v>
      </c>
      <c r="F65" s="16">
        <v>2.8633333333333333</v>
      </c>
      <c r="G65" s="16">
        <v>2.8633333333333333</v>
      </c>
      <c r="H65" s="16">
        <v>2.8633333333333333</v>
      </c>
      <c r="I65" s="16">
        <v>2.8633333333333333</v>
      </c>
      <c r="J65" s="16">
        <v>2.8633333333333333</v>
      </c>
      <c r="K65" s="16">
        <v>2.8633333333333333</v>
      </c>
      <c r="L65" s="16">
        <v>2.8633333333333333</v>
      </c>
      <c r="M65" s="16">
        <v>2.8633333333333333</v>
      </c>
      <c r="N65" s="16">
        <v>2.8633333333333333</v>
      </c>
      <c r="O65" s="16">
        <v>2.8633333333333333</v>
      </c>
      <c r="P65" s="16">
        <v>2.8633333333333333</v>
      </c>
      <c r="Q65" s="16">
        <v>2.8633333333333333</v>
      </c>
    </row>
    <row r="66" spans="1:17" x14ac:dyDescent="0.2">
      <c r="A66" s="18">
        <v>2016</v>
      </c>
      <c r="B66" s="16">
        <v>2.8758333333333335</v>
      </c>
      <c r="C66" s="16">
        <v>2.8758333333333335</v>
      </c>
      <c r="D66" s="16">
        <v>2.8758333333333335</v>
      </c>
      <c r="E66" s="16">
        <v>2.8758333333333335</v>
      </c>
      <c r="F66" s="16">
        <v>2.8758333333333335</v>
      </c>
      <c r="G66" s="16">
        <v>2.8758333333333335</v>
      </c>
      <c r="H66" s="16">
        <v>2.8758333333333335</v>
      </c>
      <c r="I66" s="16">
        <v>2.8758333333333335</v>
      </c>
      <c r="J66" s="16">
        <v>2.8758333333333335</v>
      </c>
      <c r="K66" s="16">
        <v>2.8758333333333335</v>
      </c>
      <c r="L66" s="16">
        <v>2.8758333333333335</v>
      </c>
      <c r="M66" s="16">
        <v>2.8758333333333335</v>
      </c>
      <c r="N66" s="16">
        <v>2.8758333333333335</v>
      </c>
      <c r="O66" s="16">
        <v>2.8758333333333335</v>
      </c>
      <c r="P66" s="16">
        <v>2.8758333333333335</v>
      </c>
      <c r="Q66" s="16">
        <v>2.8758333333333335</v>
      </c>
    </row>
    <row r="67" spans="1:17" x14ac:dyDescent="0.2">
      <c r="A67" s="18">
        <v>2017</v>
      </c>
      <c r="B67" s="16">
        <v>2.11</v>
      </c>
      <c r="C67" s="16">
        <v>2.11</v>
      </c>
      <c r="D67" s="16">
        <v>2.11</v>
      </c>
      <c r="E67" s="16">
        <v>2.11</v>
      </c>
      <c r="F67" s="16">
        <v>2.11</v>
      </c>
      <c r="G67" s="16">
        <v>2.11</v>
      </c>
      <c r="H67" s="16">
        <v>2.11</v>
      </c>
      <c r="I67" s="16">
        <v>2.11</v>
      </c>
      <c r="J67" s="16">
        <v>2.11</v>
      </c>
      <c r="K67" s="16">
        <v>2.11</v>
      </c>
      <c r="L67" s="16">
        <v>2.11</v>
      </c>
      <c r="M67" s="16">
        <v>2.11</v>
      </c>
      <c r="N67" s="16">
        <v>2.11</v>
      </c>
      <c r="O67" s="16">
        <v>2.11</v>
      </c>
      <c r="P67" s="16">
        <v>2.11</v>
      </c>
      <c r="Q67" s="16">
        <v>2.11</v>
      </c>
    </row>
    <row r="68" spans="1:17" x14ac:dyDescent="0.2">
      <c r="A68" s="18">
        <v>2018</v>
      </c>
      <c r="B68" s="16">
        <v>1.89</v>
      </c>
      <c r="C68" s="16">
        <v>1.89</v>
      </c>
      <c r="D68" s="16">
        <v>1.89</v>
      </c>
      <c r="E68" s="16">
        <v>1.89</v>
      </c>
      <c r="F68" s="16">
        <v>1.89</v>
      </c>
      <c r="G68" s="16">
        <v>1.89</v>
      </c>
      <c r="H68" s="16">
        <v>1.89</v>
      </c>
      <c r="I68" s="16">
        <v>1.89</v>
      </c>
      <c r="J68" s="16">
        <v>1.89</v>
      </c>
      <c r="K68" s="16">
        <v>1.89</v>
      </c>
      <c r="L68" s="16">
        <v>1.89</v>
      </c>
      <c r="M68" s="16">
        <v>1.89</v>
      </c>
      <c r="N68" s="16">
        <v>1.89</v>
      </c>
      <c r="O68" s="16">
        <v>1.89</v>
      </c>
      <c r="P68" s="16">
        <v>1.89</v>
      </c>
      <c r="Q68" s="16">
        <v>1.89</v>
      </c>
    </row>
    <row r="69" spans="1:17" x14ac:dyDescent="0.2">
      <c r="A69" s="15"/>
      <c r="B69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C8B2-F60E-412C-BAFD-83903E593A95}">
  <dimension ref="A1:Q64"/>
  <sheetViews>
    <sheetView topLeftCell="G1" workbookViewId="0">
      <selection activeCell="Q1" sqref="Q1"/>
    </sheetView>
  </sheetViews>
  <sheetFormatPr defaultRowHeight="12.75" x14ac:dyDescent="0.2"/>
  <cols>
    <col min="1" max="1" width="7.5703125" style="9" customWidth="1"/>
    <col min="2" max="13" width="14.42578125" style="10" customWidth="1"/>
    <col min="14" max="16" width="13" style="10" customWidth="1"/>
    <col min="17" max="17" width="16.42578125" customWidth="1"/>
  </cols>
  <sheetData>
    <row r="1" spans="1:17" x14ac:dyDescent="0.2">
      <c r="A1" s="9" t="s">
        <v>140</v>
      </c>
      <c r="B1" s="7" t="s">
        <v>71</v>
      </c>
      <c r="C1" s="7" t="s">
        <v>70</v>
      </c>
      <c r="D1" s="7" t="s">
        <v>69</v>
      </c>
      <c r="E1" s="7" t="s">
        <v>68</v>
      </c>
      <c r="F1" s="7" t="s">
        <v>67</v>
      </c>
      <c r="G1" s="7" t="s">
        <v>66</v>
      </c>
      <c r="H1" s="7" t="s">
        <v>65</v>
      </c>
      <c r="I1" s="7" t="s">
        <v>64</v>
      </c>
      <c r="J1" s="7" t="s">
        <v>63</v>
      </c>
      <c r="K1" s="7" t="s">
        <v>62</v>
      </c>
      <c r="L1" s="7" t="s">
        <v>61</v>
      </c>
      <c r="M1" s="7" t="s">
        <v>60</v>
      </c>
      <c r="N1" s="11" t="s">
        <v>59</v>
      </c>
      <c r="O1" s="11" t="s">
        <v>58</v>
      </c>
      <c r="P1" s="11" t="s">
        <v>57</v>
      </c>
      <c r="Q1" s="27" t="s">
        <v>100</v>
      </c>
    </row>
    <row r="2" spans="1:17" x14ac:dyDescent="0.2">
      <c r="A2" s="9" t="s">
        <v>53</v>
      </c>
      <c r="B2" s="10" t="s">
        <v>52</v>
      </c>
      <c r="C2" s="10" t="s">
        <v>51</v>
      </c>
      <c r="D2" s="10" t="s">
        <v>50</v>
      </c>
      <c r="E2" s="10" t="s">
        <v>49</v>
      </c>
      <c r="F2" s="10" t="s">
        <v>48</v>
      </c>
      <c r="G2" s="10" t="s">
        <v>47</v>
      </c>
      <c r="H2" s="10" t="s">
        <v>46</v>
      </c>
      <c r="I2" s="10" t="s">
        <v>45</v>
      </c>
      <c r="J2" s="10" t="s">
        <v>44</v>
      </c>
      <c r="K2" s="10" t="s">
        <v>43</v>
      </c>
      <c r="L2" s="10" t="s">
        <v>42</v>
      </c>
      <c r="M2" s="10" t="s">
        <v>41</v>
      </c>
      <c r="N2" s="10" t="s">
        <v>40</v>
      </c>
      <c r="O2" s="10" t="s">
        <v>39</v>
      </c>
      <c r="P2" s="10" t="s">
        <v>38</v>
      </c>
      <c r="Q2" s="10" t="s">
        <v>37</v>
      </c>
    </row>
    <row r="3" spans="1:17" x14ac:dyDescent="0.2">
      <c r="B3" s="10" t="s">
        <v>27</v>
      </c>
      <c r="C3" s="10" t="s">
        <v>27</v>
      </c>
      <c r="D3" s="10" t="s">
        <v>27</v>
      </c>
      <c r="E3" s="10" t="s">
        <v>27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</row>
    <row r="4" spans="1:17" x14ac:dyDescent="0.2">
      <c r="A4">
        <v>1960</v>
      </c>
      <c r="B4" s="10">
        <v>2.6388206306000002</v>
      </c>
      <c r="C4" s="10">
        <v>4.3919804064000001</v>
      </c>
      <c r="D4" s="10">
        <v>29.252466621</v>
      </c>
      <c r="E4" s="10">
        <v>6.2850410999999999</v>
      </c>
      <c r="F4" s="10">
        <v>1.7572376794000002</v>
      </c>
      <c r="G4" s="10">
        <v>28.302226686000004</v>
      </c>
      <c r="H4" s="10">
        <v>0.78458056040000002</v>
      </c>
      <c r="I4" s="10">
        <v>0.20120616810000003</v>
      </c>
      <c r="J4" s="10">
        <v>6.9579741720000001</v>
      </c>
      <c r="K4" s="10">
        <v>0.21277132475999999</v>
      </c>
      <c r="L4" s="10">
        <v>6.990449946</v>
      </c>
      <c r="M4" s="10">
        <v>0.67770497500000004</v>
      </c>
      <c r="N4" s="10">
        <v>21.816677457000001</v>
      </c>
      <c r="O4" s="10">
        <v>27.593359379999995</v>
      </c>
      <c r="P4" s="10">
        <v>306.03460878999999</v>
      </c>
      <c r="Q4" s="10">
        <v>93.468538450000011</v>
      </c>
    </row>
    <row r="5" spans="1:17" x14ac:dyDescent="0.2">
      <c r="A5">
        <v>1961</v>
      </c>
      <c r="B5" s="10">
        <v>2.7825439882</v>
      </c>
      <c r="C5" s="10">
        <v>4.5771942287999998</v>
      </c>
      <c r="D5" s="10">
        <v>32.465564955000005</v>
      </c>
      <c r="E5" s="10">
        <v>6.6910651559999996</v>
      </c>
      <c r="F5" s="10">
        <v>1.8895845486000002</v>
      </c>
      <c r="G5" s="10">
        <v>30.515098328000001</v>
      </c>
      <c r="H5" s="10">
        <v>0.86949906880000005</v>
      </c>
      <c r="I5" s="10">
        <v>0.20907822779999999</v>
      </c>
      <c r="J5" s="10">
        <v>7.6154611499999998</v>
      </c>
      <c r="K5" s="10">
        <v>0.22687733333999996</v>
      </c>
      <c r="L5" s="10">
        <v>7.4999161937999999</v>
      </c>
      <c r="M5" s="10">
        <v>0.70643567799999996</v>
      </c>
      <c r="N5" s="10">
        <v>23.450742944999998</v>
      </c>
      <c r="O5" s="10">
        <v>28.061125911000005</v>
      </c>
      <c r="P5" s="10">
        <v>317.43172758000003</v>
      </c>
      <c r="Q5" s="10">
        <v>101.72281490000002</v>
      </c>
    </row>
    <row r="6" spans="1:17" x14ac:dyDescent="0.2">
      <c r="A6">
        <v>1962</v>
      </c>
      <c r="B6" s="10">
        <v>3.1506145391000002</v>
      </c>
      <c r="C6" s="10">
        <v>4.9709316275000006</v>
      </c>
      <c r="D6" s="10">
        <v>37.000683127999999</v>
      </c>
      <c r="E6" s="10">
        <v>7.9460535550000007</v>
      </c>
      <c r="F6" s="10">
        <v>2.10960736</v>
      </c>
      <c r="G6" s="10">
        <v>36.515630298000005</v>
      </c>
      <c r="H6" s="10">
        <v>1.0174413946</v>
      </c>
      <c r="I6" s="10">
        <v>0.22608926639999999</v>
      </c>
      <c r="J6" s="10">
        <v>11.582690980000001</v>
      </c>
      <c r="K6" s="10">
        <v>0.26063716224</v>
      </c>
      <c r="L6" s="10">
        <v>8.2751531876999991</v>
      </c>
      <c r="M6" s="10">
        <v>0.84945137760000011</v>
      </c>
      <c r="N6" s="10">
        <v>32.631339650000001</v>
      </c>
      <c r="O6" s="10">
        <v>28.321110905999998</v>
      </c>
      <c r="P6" s="10">
        <v>344.48002249999996</v>
      </c>
      <c r="Q6" s="10">
        <v>117.66682589999999</v>
      </c>
    </row>
    <row r="7" spans="1:17" x14ac:dyDescent="0.2">
      <c r="A7">
        <v>1963</v>
      </c>
      <c r="B7" s="10">
        <v>3.5239240746</v>
      </c>
      <c r="C7" s="10">
        <v>5.4035139417000009</v>
      </c>
      <c r="D7" s="10">
        <v>41.31600633</v>
      </c>
      <c r="E7" s="10">
        <v>9.5716495859999995</v>
      </c>
      <c r="F7" s="10">
        <v>2.2672373567999999</v>
      </c>
      <c r="G7" s="10">
        <v>42.913278644000002</v>
      </c>
      <c r="H7" s="10">
        <v>1.2735523824000001</v>
      </c>
      <c r="I7" s="10">
        <v>0.25555785599999997</v>
      </c>
      <c r="J7" s="10">
        <v>14.864340972000001</v>
      </c>
      <c r="K7" s="10">
        <v>0.29917822180999998</v>
      </c>
      <c r="L7" s="10">
        <v>9.175943114099999</v>
      </c>
      <c r="M7" s="10">
        <v>0.92286940480000001</v>
      </c>
      <c r="N7" s="10">
        <v>45.900461516000007</v>
      </c>
      <c r="O7" s="10">
        <v>29.111862527999996</v>
      </c>
      <c r="P7" s="10">
        <v>375.09402219999998</v>
      </c>
      <c r="Q7" s="10">
        <v>137.2030929</v>
      </c>
    </row>
    <row r="8" spans="1:17" x14ac:dyDescent="0.2">
      <c r="A8">
        <v>1964</v>
      </c>
      <c r="B8" s="10">
        <v>3.9759892023999996</v>
      </c>
      <c r="C8" s="10">
        <v>5.9251195735</v>
      </c>
      <c r="D8" s="10">
        <v>46.201298421000004</v>
      </c>
      <c r="E8" s="10">
        <v>11.221758772000001</v>
      </c>
      <c r="F8" s="10">
        <v>2.5676239168000001</v>
      </c>
      <c r="G8" s="10">
        <v>47.937815346000001</v>
      </c>
      <c r="H8" s="10">
        <v>1.4875304262000002</v>
      </c>
      <c r="I8" s="10">
        <v>0.21988524909999999</v>
      </c>
      <c r="J8" s="10">
        <v>15.466786302999999</v>
      </c>
      <c r="K8" s="10">
        <v>0.29287412725999995</v>
      </c>
      <c r="L8" s="10">
        <v>10.300914021200001</v>
      </c>
      <c r="M8" s="10">
        <v>1.040227453</v>
      </c>
      <c r="N8" s="10">
        <v>54.123566636000007</v>
      </c>
      <c r="O8" s="10">
        <v>31.219775600000002</v>
      </c>
      <c r="P8" s="10">
        <v>409.34979757000002</v>
      </c>
      <c r="Q8" s="10">
        <v>152.09016799999998</v>
      </c>
    </row>
    <row r="9" spans="1:17" x14ac:dyDescent="0.2">
      <c r="A9">
        <v>1965</v>
      </c>
      <c r="B9" s="10">
        <v>4.486188124199999</v>
      </c>
      <c r="C9" s="10">
        <v>6.4602024083999989</v>
      </c>
      <c r="D9" s="10">
        <v>52.193937555000005</v>
      </c>
      <c r="E9" s="10">
        <v>13.707622109999999</v>
      </c>
      <c r="F9" s="10">
        <v>2.8129403835</v>
      </c>
      <c r="G9" s="10">
        <v>52.911826496000003</v>
      </c>
      <c r="H9" s="10">
        <v>1.6785456479999998</v>
      </c>
      <c r="I9" s="10">
        <v>0.22509666719999999</v>
      </c>
      <c r="J9" s="10">
        <v>17.945620307999999</v>
      </c>
      <c r="K9" s="10">
        <v>0.28910172037999998</v>
      </c>
      <c r="L9" s="10">
        <v>11.1763627848</v>
      </c>
      <c r="M9" s="10">
        <v>1.301871174</v>
      </c>
      <c r="N9" s="10">
        <v>63.781943724000001</v>
      </c>
      <c r="O9" s="10">
        <v>33.392696725999997</v>
      </c>
      <c r="P9" s="10">
        <v>445.99655536000006</v>
      </c>
      <c r="Q9" s="10">
        <v>162.34886799999998</v>
      </c>
    </row>
    <row r="10" spans="1:17" x14ac:dyDescent="0.2">
      <c r="A10">
        <v>1966</v>
      </c>
      <c r="B10" s="10">
        <v>4.9004925538000004</v>
      </c>
      <c r="C10" s="10">
        <v>7.0515756031999999</v>
      </c>
      <c r="D10" s="10">
        <v>58.685656599000005</v>
      </c>
      <c r="E10" s="10">
        <v>15.747726053999999</v>
      </c>
      <c r="F10" s="10">
        <v>3.1198256203999999</v>
      </c>
      <c r="G10" s="10">
        <v>58.440231919999995</v>
      </c>
      <c r="H10" s="10">
        <v>1.9210349754</v>
      </c>
      <c r="I10" s="10">
        <v>0.30884805900000001</v>
      </c>
      <c r="J10" s="10">
        <v>20.399295056</v>
      </c>
      <c r="K10" s="10">
        <v>0.31937048334000001</v>
      </c>
      <c r="L10" s="10">
        <v>12.3524772768</v>
      </c>
      <c r="M10" s="10">
        <v>1.4995551690000002</v>
      </c>
      <c r="N10" s="10">
        <v>74.437429572000013</v>
      </c>
      <c r="O10" s="10">
        <v>35.258557505999995</v>
      </c>
      <c r="P10" s="10">
        <v>476.91072000000008</v>
      </c>
      <c r="Q10" s="10">
        <v>185.7349284</v>
      </c>
    </row>
    <row r="11" spans="1:17" x14ac:dyDescent="0.2">
      <c r="A11">
        <v>1967</v>
      </c>
      <c r="B11" s="10">
        <v>5.4791921844000004</v>
      </c>
      <c r="C11" s="10">
        <v>7.6357035905999995</v>
      </c>
      <c r="D11" s="10">
        <v>66.290304441000004</v>
      </c>
      <c r="E11" s="10">
        <v>17.885886281999998</v>
      </c>
      <c r="F11" s="10">
        <v>3.1952501598000005</v>
      </c>
      <c r="G11" s="10">
        <v>64.595621160000007</v>
      </c>
      <c r="H11" s="10">
        <v>2.2792337952999997</v>
      </c>
      <c r="I11" s="10">
        <v>0.33419536319999998</v>
      </c>
      <c r="J11" s="10">
        <v>23.707252961999998</v>
      </c>
      <c r="K11" s="10">
        <v>0.3563370381</v>
      </c>
      <c r="L11" s="10">
        <v>13.579521053600001</v>
      </c>
      <c r="M11" s="10">
        <v>1.6897187119999999</v>
      </c>
      <c r="N11" s="10">
        <v>85.773707463999997</v>
      </c>
      <c r="O11" s="10">
        <v>37.129544301000003</v>
      </c>
      <c r="P11" s="10">
        <v>512.81090629999994</v>
      </c>
      <c r="Q11" s="10">
        <v>215.78732309999998</v>
      </c>
    </row>
    <row r="12" spans="1:17" x14ac:dyDescent="0.2">
      <c r="A12">
        <v>1968</v>
      </c>
      <c r="B12" s="10">
        <v>6.1988101425000002</v>
      </c>
      <c r="C12" s="10">
        <v>8.5657365248000001</v>
      </c>
      <c r="D12" s="10">
        <v>75.899250112000004</v>
      </c>
      <c r="E12" s="10">
        <v>18.989330140000003</v>
      </c>
      <c r="F12" s="10">
        <v>3.0943544412000001</v>
      </c>
      <c r="G12" s="10">
        <v>74.203283784000007</v>
      </c>
      <c r="H12" s="10">
        <v>2.7243873215999996</v>
      </c>
      <c r="I12" s="10">
        <v>0.33406633479999998</v>
      </c>
      <c r="J12" s="10">
        <v>28.298643323999997</v>
      </c>
      <c r="K12" s="10">
        <v>0.41536063365999998</v>
      </c>
      <c r="L12" s="10">
        <v>15.780746429999999</v>
      </c>
      <c r="M12" s="10">
        <v>1.9663622028000001</v>
      </c>
      <c r="N12" s="10">
        <v>102.81086706599999</v>
      </c>
      <c r="O12" s="10">
        <v>36.795714296999996</v>
      </c>
      <c r="P12" s="10">
        <v>583.29507704000002</v>
      </c>
      <c r="Q12" s="10">
        <v>245.12600220000002</v>
      </c>
    </row>
    <row r="13" spans="1:17" x14ac:dyDescent="0.2">
      <c r="A13">
        <v>1969</v>
      </c>
      <c r="B13" s="10">
        <v>6.9227181352000011</v>
      </c>
      <c r="C13" s="10">
        <v>10.124984404699999</v>
      </c>
      <c r="D13" s="10">
        <v>84.634023374000009</v>
      </c>
      <c r="E13" s="10">
        <v>22.442587536000001</v>
      </c>
      <c r="F13" s="10">
        <v>3.6540439199999999</v>
      </c>
      <c r="G13" s="10">
        <v>76.156984860000009</v>
      </c>
      <c r="H13" s="10">
        <v>3.1994294344000003</v>
      </c>
      <c r="I13" s="10">
        <v>0.36085234392000004</v>
      </c>
      <c r="J13" s="10">
        <v>33.372908067000004</v>
      </c>
      <c r="K13" s="10">
        <v>0.50953110600000007</v>
      </c>
      <c r="L13" s="10">
        <v>18.188229230799998</v>
      </c>
      <c r="M13" s="10">
        <v>2.4312716568000003</v>
      </c>
      <c r="N13" s="10">
        <v>120.85774476300001</v>
      </c>
      <c r="O13" s="10">
        <v>39.132360587999997</v>
      </c>
      <c r="P13" s="10">
        <v>615.18336857999998</v>
      </c>
      <c r="Q13" s="10">
        <v>282.71280855000003</v>
      </c>
    </row>
    <row r="14" spans="1:17" x14ac:dyDescent="0.2">
      <c r="A14">
        <v>1970</v>
      </c>
      <c r="B14" s="10">
        <v>7.7449906548000005</v>
      </c>
      <c r="C14" s="10">
        <v>11.5183931744</v>
      </c>
      <c r="D14" s="10">
        <v>86.370433104</v>
      </c>
      <c r="E14" s="10">
        <v>25.813646378999998</v>
      </c>
      <c r="F14" s="10">
        <v>4.3049358081000006</v>
      </c>
      <c r="G14" s="10">
        <v>76.977970761999998</v>
      </c>
      <c r="H14" s="10">
        <v>3.5853396773999999</v>
      </c>
      <c r="I14" s="10">
        <v>0.38336994279999997</v>
      </c>
      <c r="J14" s="10">
        <v>40.671648671999996</v>
      </c>
      <c r="K14" s="10">
        <v>0.60083773596000001</v>
      </c>
      <c r="L14" s="10">
        <v>18.650163941299997</v>
      </c>
      <c r="M14" s="10">
        <v>2.9903977980999996</v>
      </c>
      <c r="N14" s="10">
        <v>168.36447340199996</v>
      </c>
      <c r="O14" s="10">
        <v>41.735508803999998</v>
      </c>
      <c r="P14" s="10">
        <v>651.37943459999997</v>
      </c>
      <c r="Q14" s="10">
        <v>313.71754049999998</v>
      </c>
    </row>
    <row r="15" spans="1:17" x14ac:dyDescent="0.2">
      <c r="A15">
        <v>1971</v>
      </c>
      <c r="B15" s="10">
        <v>8.9437447795999994</v>
      </c>
      <c r="C15" s="10">
        <v>12.689477462199999</v>
      </c>
      <c r="D15" s="10">
        <v>99.315763013999998</v>
      </c>
      <c r="E15" s="10">
        <v>30.607989931999995</v>
      </c>
      <c r="F15" s="10">
        <v>4.8331314271999997</v>
      </c>
      <c r="G15" s="10">
        <v>88.581367219000001</v>
      </c>
      <c r="H15" s="10">
        <v>4.2040096378999996</v>
      </c>
      <c r="I15" s="10">
        <v>0.41913983207999989</v>
      </c>
      <c r="J15" s="10">
        <v>50.089238207999998</v>
      </c>
      <c r="K15" s="10">
        <v>0.70683033021999986</v>
      </c>
      <c r="L15" s="10">
        <v>21.410636940000003</v>
      </c>
      <c r="M15" s="10">
        <v>3.8059133940000005</v>
      </c>
      <c r="N15" s="10">
        <v>241.16973296</v>
      </c>
      <c r="O15" s="10">
        <v>46.711072589999993</v>
      </c>
      <c r="P15" s="10">
        <v>715.09864199999993</v>
      </c>
      <c r="Q15" s="10">
        <v>351.18845299999998</v>
      </c>
    </row>
    <row r="16" spans="1:17" x14ac:dyDescent="0.2">
      <c r="A16">
        <v>1972</v>
      </c>
      <c r="B16" s="10">
        <v>10.409472579599999</v>
      </c>
      <c r="C16" s="10">
        <v>14.7773152871</v>
      </c>
      <c r="D16" s="10">
        <v>114.76544475</v>
      </c>
      <c r="E16" s="10">
        <v>37.984043864</v>
      </c>
      <c r="F16" s="10">
        <v>5.2667317875000004</v>
      </c>
      <c r="G16" s="10">
        <v>106.85513465100001</v>
      </c>
      <c r="H16" s="10">
        <v>4.8184307112000004</v>
      </c>
      <c r="I16" s="10">
        <v>0.43121805111</v>
      </c>
      <c r="J16" s="10">
        <v>58.777913349999999</v>
      </c>
      <c r="K16" s="10">
        <v>0.9073305612</v>
      </c>
      <c r="L16" s="10">
        <v>24.683531241600004</v>
      </c>
      <c r="M16" s="10">
        <v>4.6457187443999999</v>
      </c>
      <c r="N16" s="10">
        <v>320.52770763999996</v>
      </c>
      <c r="O16" s="10">
        <v>53.425312974000001</v>
      </c>
      <c r="P16" s="10">
        <v>759.28011479999998</v>
      </c>
      <c r="Q16" s="10">
        <v>404.22431899999998</v>
      </c>
    </row>
    <row r="17" spans="1:17" x14ac:dyDescent="0.2">
      <c r="A17">
        <v>1973</v>
      </c>
      <c r="B17" s="10">
        <v>12.780462755399999</v>
      </c>
      <c r="C17" s="10">
        <v>17.483127895999999</v>
      </c>
      <c r="D17" s="10">
        <v>139.87903285100001</v>
      </c>
      <c r="E17" s="10">
        <v>46.912686201</v>
      </c>
      <c r="F17" s="10">
        <v>6.0405647741999999</v>
      </c>
      <c r="G17" s="10">
        <v>128.046916995</v>
      </c>
      <c r="H17" s="10">
        <v>5.1295353472</v>
      </c>
      <c r="I17" s="10">
        <v>0.43586227776000003</v>
      </c>
      <c r="J17" s="10">
        <v>64.295636823999999</v>
      </c>
      <c r="K17" s="10">
        <v>1.2599729635999999</v>
      </c>
      <c r="L17" s="10">
        <v>29.643200002</v>
      </c>
      <c r="M17" s="10">
        <v>5.5005921150000008</v>
      </c>
      <c r="N17" s="10">
        <v>396.52565155999997</v>
      </c>
      <c r="O17" s="10">
        <v>61.178296283000002</v>
      </c>
      <c r="P17" s="10">
        <v>774.18918445999998</v>
      </c>
      <c r="Q17" s="10">
        <v>478.86258329999998</v>
      </c>
    </row>
    <row r="18" spans="1:17" x14ac:dyDescent="0.2">
      <c r="A18">
        <v>1974</v>
      </c>
      <c r="B18" s="10">
        <v>15.995615773499999</v>
      </c>
      <c r="C18" s="10">
        <v>20.335278592799998</v>
      </c>
      <c r="D18" s="10">
        <v>161.38348833999999</v>
      </c>
      <c r="E18" s="10">
        <v>59.087582680000004</v>
      </c>
      <c r="F18" s="10">
        <v>7.2866085589999985</v>
      </c>
      <c r="G18" s="10">
        <v>144.52774806600002</v>
      </c>
      <c r="H18" s="10">
        <v>6.5275762570000007</v>
      </c>
      <c r="I18" s="10">
        <v>0.48155874750000005</v>
      </c>
      <c r="J18" s="10">
        <v>91.875785295999989</v>
      </c>
      <c r="K18" s="10">
        <v>1.78842098844</v>
      </c>
      <c r="L18" s="10">
        <v>36.757067328700003</v>
      </c>
      <c r="M18" s="10">
        <v>7.1494478382000004</v>
      </c>
      <c r="N18" s="10">
        <v>466.51179197000005</v>
      </c>
      <c r="O18" s="10">
        <v>73.663551075000001</v>
      </c>
      <c r="P18" s="10">
        <v>875.89285289999998</v>
      </c>
      <c r="Q18" s="10">
        <v>577.67355945000008</v>
      </c>
    </row>
    <row r="19" spans="1:17" x14ac:dyDescent="0.2">
      <c r="A19">
        <v>1975</v>
      </c>
      <c r="B19" s="10">
        <v>18.816523643699998</v>
      </c>
      <c r="C19" s="10">
        <v>22.926113280600003</v>
      </c>
      <c r="D19" s="10">
        <v>179.36586905600001</v>
      </c>
      <c r="E19" s="10">
        <v>69.585818544999995</v>
      </c>
      <c r="F19" s="10">
        <v>8.7051636719999994</v>
      </c>
      <c r="G19" s="10">
        <v>178.85125011299999</v>
      </c>
      <c r="H19" s="10">
        <v>7.1247072768999997</v>
      </c>
      <c r="I19" s="10">
        <v>0.53667119661999996</v>
      </c>
      <c r="J19" s="10">
        <v>136.490926239</v>
      </c>
      <c r="K19" s="10">
        <v>2.21839622235</v>
      </c>
      <c r="L19" s="10">
        <v>42.383113110000004</v>
      </c>
      <c r="M19" s="10">
        <v>8.4436575263999991</v>
      </c>
      <c r="N19" s="10">
        <v>496.41875200000004</v>
      </c>
      <c r="O19" s="10">
        <v>75.466436928000007</v>
      </c>
      <c r="P19" s="10">
        <v>913.82158890000005</v>
      </c>
      <c r="Q19" s="10">
        <v>687.43162319999999</v>
      </c>
    </row>
    <row r="20" spans="1:17" x14ac:dyDescent="0.2">
      <c r="A20">
        <v>1976</v>
      </c>
      <c r="B20" s="10">
        <v>23.837700700799996</v>
      </c>
      <c r="C20" s="10">
        <v>27.512484692399997</v>
      </c>
      <c r="D20" s="10">
        <v>212.18234871600001</v>
      </c>
      <c r="E20" s="10">
        <v>78.302462266000006</v>
      </c>
      <c r="F20" s="10">
        <v>10.530805359999999</v>
      </c>
      <c r="G20" s="10">
        <v>202.02092247600001</v>
      </c>
      <c r="H20" s="10">
        <v>8.6419974627000009</v>
      </c>
      <c r="I20" s="10">
        <v>0.58119740001999998</v>
      </c>
      <c r="J20" s="10">
        <v>146.03892503200001</v>
      </c>
      <c r="K20" s="10">
        <v>2.6984305159900002</v>
      </c>
      <c r="L20" s="10">
        <v>51.586306756800006</v>
      </c>
      <c r="M20" s="10">
        <v>10.629863384</v>
      </c>
      <c r="N20" s="10">
        <v>629.2116324000001</v>
      </c>
      <c r="O20" s="10">
        <v>72.344374724999994</v>
      </c>
      <c r="P20" s="10">
        <v>1116.2729907999999</v>
      </c>
      <c r="Q20" s="10">
        <v>818.50648919999992</v>
      </c>
    </row>
    <row r="21" spans="1:17" x14ac:dyDescent="0.2">
      <c r="A21">
        <v>1977</v>
      </c>
      <c r="B21" s="10">
        <v>28.510545549</v>
      </c>
      <c r="C21" s="10">
        <v>32.121077023400005</v>
      </c>
      <c r="D21" s="10">
        <v>246.10465791999999</v>
      </c>
      <c r="E21" s="10">
        <v>81.223064519999994</v>
      </c>
      <c r="F21" s="10">
        <v>10.931067190899999</v>
      </c>
      <c r="G21" s="10">
        <v>216.696889059</v>
      </c>
      <c r="H21" s="10">
        <v>10.2794646175</v>
      </c>
      <c r="I21" s="10">
        <v>0.62172968669999995</v>
      </c>
      <c r="J21" s="10">
        <v>163.23304904100002</v>
      </c>
      <c r="K21" s="10">
        <v>3.2009677303199999</v>
      </c>
      <c r="L21" s="10">
        <v>62.177525379299993</v>
      </c>
      <c r="M21" s="10">
        <v>11.633335065299997</v>
      </c>
      <c r="N21" s="10">
        <v>784.1886848800001</v>
      </c>
      <c r="O21" s="10">
        <v>77.598450495999998</v>
      </c>
      <c r="P21" s="10">
        <v>1223.8670218499999</v>
      </c>
      <c r="Q21" s="10">
        <v>947.38692629999991</v>
      </c>
    </row>
    <row r="22" spans="1:17" x14ac:dyDescent="0.2">
      <c r="A22">
        <v>1978</v>
      </c>
      <c r="B22" s="10">
        <v>32.391199204800003</v>
      </c>
      <c r="C22" s="10">
        <v>35.057638017899997</v>
      </c>
      <c r="D22" s="10">
        <v>279.90250186700001</v>
      </c>
      <c r="E22" s="10">
        <v>85.137886708000011</v>
      </c>
      <c r="F22" s="10">
        <v>10.797779994999999</v>
      </c>
      <c r="G22" s="10">
        <v>259.22170875600006</v>
      </c>
      <c r="H22" s="10">
        <v>13.036952186700001</v>
      </c>
      <c r="I22" s="10">
        <v>0.71228989160000011</v>
      </c>
      <c r="J22" s="10">
        <v>185.81843162600001</v>
      </c>
      <c r="K22" s="10">
        <v>3.7835587277399996</v>
      </c>
      <c r="L22" s="10">
        <v>70.719900210000006</v>
      </c>
      <c r="M22" s="10">
        <v>10.453535491299998</v>
      </c>
      <c r="N22" s="10">
        <v>1022.19825967</v>
      </c>
      <c r="O22" s="10">
        <v>84.277255920000002</v>
      </c>
      <c r="P22" s="10">
        <v>1220.8991731000001</v>
      </c>
      <c r="Q22" s="10">
        <v>1042.2943965000002</v>
      </c>
    </row>
    <row r="23" spans="1:17" x14ac:dyDescent="0.2">
      <c r="A23">
        <v>1979</v>
      </c>
      <c r="B23" s="10">
        <v>36.119174497300001</v>
      </c>
      <c r="C23" s="10">
        <v>37.563824523099996</v>
      </c>
      <c r="D23" s="10">
        <v>307.29341043999995</v>
      </c>
      <c r="E23" s="10">
        <v>106.80372045699998</v>
      </c>
      <c r="F23" s="10">
        <v>12.377070864</v>
      </c>
      <c r="G23" s="10">
        <v>310.815796729</v>
      </c>
      <c r="H23" s="10">
        <v>16.413325747200002</v>
      </c>
      <c r="I23" s="10">
        <v>0.87613833875000002</v>
      </c>
      <c r="J23" s="10">
        <v>213.83655125000001</v>
      </c>
      <c r="K23" s="10">
        <v>4.3797395899999998</v>
      </c>
      <c r="L23" s="10">
        <v>78.739798955399991</v>
      </c>
      <c r="M23" s="10">
        <v>12.051878129899999</v>
      </c>
      <c r="N23" s="10">
        <v>1013.44573834</v>
      </c>
      <c r="O23" s="10">
        <v>99.214046749999994</v>
      </c>
      <c r="P23" s="10">
        <v>1256.3392071999997</v>
      </c>
      <c r="Q23" s="10">
        <v>1219.8888056000001</v>
      </c>
    </row>
    <row r="24" spans="1:17" x14ac:dyDescent="0.2">
      <c r="A24">
        <v>1980</v>
      </c>
      <c r="B24" s="10">
        <v>40.907374257599997</v>
      </c>
      <c r="C24" s="10">
        <v>39.043066511600003</v>
      </c>
      <c r="D24" s="10">
        <v>321.53535129599999</v>
      </c>
      <c r="E24" s="10">
        <v>115.09324884600001</v>
      </c>
      <c r="F24" s="10">
        <v>14.944643463000002</v>
      </c>
      <c r="G24" s="10">
        <v>347.69902111699992</v>
      </c>
      <c r="H24" s="10">
        <v>16.889322139199997</v>
      </c>
      <c r="I24" s="10">
        <v>1.0392999869999999</v>
      </c>
      <c r="J24" s="10">
        <v>241.02607517600001</v>
      </c>
      <c r="K24" s="10">
        <v>4.9203327954000002</v>
      </c>
      <c r="L24" s="10">
        <v>85.480668929999993</v>
      </c>
      <c r="M24" s="10">
        <v>16.998006455999999</v>
      </c>
      <c r="N24" s="10">
        <v>1086.8039599200001</v>
      </c>
      <c r="O24" s="10">
        <v>126.04577316000001</v>
      </c>
      <c r="P24" s="10">
        <v>1370.88649906</v>
      </c>
      <c r="Q24" s="10">
        <v>1404.0595341000001</v>
      </c>
    </row>
    <row r="25" spans="1:17" x14ac:dyDescent="0.2">
      <c r="A25">
        <v>1981</v>
      </c>
      <c r="B25" s="10">
        <v>46.333007468999995</v>
      </c>
      <c r="C25" s="10">
        <v>40.281527571200002</v>
      </c>
      <c r="D25" s="10">
        <v>337.59614102</v>
      </c>
      <c r="E25" s="10">
        <v>129.51850795200002</v>
      </c>
      <c r="F25" s="10">
        <v>18.624495307999997</v>
      </c>
      <c r="G25" s="10">
        <v>369.69667888999999</v>
      </c>
      <c r="H25" s="10">
        <v>21.009527753</v>
      </c>
      <c r="I25" s="10">
        <v>1.1390134280000002</v>
      </c>
      <c r="J25" s="10">
        <v>251.81297668800002</v>
      </c>
      <c r="K25" s="10">
        <v>5.6572735759999997</v>
      </c>
      <c r="L25" s="10">
        <v>90.454937657500011</v>
      </c>
      <c r="M25" s="10">
        <v>22.919270809599997</v>
      </c>
      <c r="N25" s="10">
        <v>1533.9143530599999</v>
      </c>
      <c r="O25" s="10">
        <v>165.05922657600001</v>
      </c>
      <c r="P25" s="10">
        <v>1898.889105</v>
      </c>
      <c r="Q25" s="10">
        <v>1510.4491207000001</v>
      </c>
    </row>
    <row r="26" spans="1:17" x14ac:dyDescent="0.2">
      <c r="A26">
        <v>1982</v>
      </c>
      <c r="B26" s="10">
        <v>54.274756566899995</v>
      </c>
      <c r="C26" s="10">
        <v>39.859615737599995</v>
      </c>
      <c r="D26" s="10">
        <v>374.48684140400002</v>
      </c>
      <c r="E26" s="10">
        <v>143.93652478300001</v>
      </c>
      <c r="F26" s="10">
        <v>21.849704562199999</v>
      </c>
      <c r="G26" s="10">
        <v>385.24876571999999</v>
      </c>
      <c r="H26" s="10">
        <v>26.119084124800001</v>
      </c>
      <c r="I26" s="10">
        <v>5.6721923519999997</v>
      </c>
      <c r="J26" s="10">
        <v>275.39387474400002</v>
      </c>
      <c r="K26" s="10">
        <v>5.9053704863999998</v>
      </c>
      <c r="L26" s="10">
        <v>102.551099658</v>
      </c>
      <c r="M26" s="10">
        <v>25.3749884872</v>
      </c>
      <c r="N26" s="10">
        <v>1698.40868834</v>
      </c>
      <c r="O26" s="10">
        <v>194.97006759999996</v>
      </c>
      <c r="P26" s="10">
        <v>2400.9027795600005</v>
      </c>
      <c r="Q26" s="10">
        <v>1655.5026642</v>
      </c>
    </row>
    <row r="27" spans="1:17" x14ac:dyDescent="0.2">
      <c r="A27">
        <v>1983</v>
      </c>
      <c r="B27" s="10">
        <v>60.732564911099999</v>
      </c>
      <c r="C27" s="10">
        <v>42.207617851200006</v>
      </c>
      <c r="D27" s="10">
        <v>414.14307287200006</v>
      </c>
      <c r="E27" s="10">
        <v>128.27666041800001</v>
      </c>
      <c r="F27" s="10">
        <v>23.490960371100002</v>
      </c>
      <c r="G27" s="10">
        <v>406.04759490000004</v>
      </c>
      <c r="H27" s="10">
        <v>27.376530385000002</v>
      </c>
      <c r="I27" s="10">
        <v>10.5613707555</v>
      </c>
      <c r="J27" s="10">
        <v>315.13937519199999</v>
      </c>
      <c r="K27" s="10">
        <v>6.4140803591999997</v>
      </c>
      <c r="L27" s="10">
        <v>110.255854005</v>
      </c>
      <c r="M27" s="10">
        <v>25.236309086399999</v>
      </c>
      <c r="N27" s="10">
        <v>2130.0700908200001</v>
      </c>
      <c r="O27" s="10">
        <v>207.62004985900001</v>
      </c>
      <c r="P27" s="10">
        <v>2864.5845950399998</v>
      </c>
      <c r="Q27" s="10">
        <v>1783.5158474000002</v>
      </c>
    </row>
    <row r="28" spans="1:17" x14ac:dyDescent="0.2">
      <c r="A28">
        <v>1984</v>
      </c>
      <c r="B28" s="10">
        <v>65.986853576000001</v>
      </c>
      <c r="C28" s="10">
        <v>44.950111092000007</v>
      </c>
      <c r="D28" s="10">
        <v>442.60428177900002</v>
      </c>
      <c r="E28" s="10">
        <v>130.66396746000001</v>
      </c>
      <c r="F28" s="10">
        <v>28.157348665800001</v>
      </c>
      <c r="G28" s="10">
        <v>438.10139652299995</v>
      </c>
      <c r="H28" s="10">
        <v>30.070787766499997</v>
      </c>
      <c r="I28" s="10">
        <v>11.305286510699998</v>
      </c>
      <c r="J28" s="10">
        <v>346.88674997999993</v>
      </c>
      <c r="K28" s="10">
        <v>7.1440527311999995</v>
      </c>
      <c r="L28" s="10">
        <v>117.69930752120001</v>
      </c>
      <c r="M28" s="10">
        <v>27.1356701385</v>
      </c>
      <c r="N28" s="10">
        <v>2609.8737853600005</v>
      </c>
      <c r="O28" s="10">
        <v>229.159302029</v>
      </c>
      <c r="P28" s="10">
        <v>3585.6055836999999</v>
      </c>
      <c r="Q28" s="10">
        <v>1871.9804963500001</v>
      </c>
    </row>
    <row r="29" spans="1:17" x14ac:dyDescent="0.2">
      <c r="A29">
        <v>1985</v>
      </c>
      <c r="B29" s="10">
        <v>70.013832819400008</v>
      </c>
      <c r="C29" s="10">
        <v>47.782418588100001</v>
      </c>
      <c r="D29" s="10">
        <v>473.48583923199999</v>
      </c>
      <c r="E29" s="10">
        <v>138.88292364999998</v>
      </c>
      <c r="F29" s="10">
        <v>33.230397119999999</v>
      </c>
      <c r="G29" s="10">
        <v>477.77561453599998</v>
      </c>
      <c r="H29" s="10">
        <v>31.419637350499997</v>
      </c>
      <c r="I29" s="10">
        <v>12.362966221599999</v>
      </c>
      <c r="J29" s="10">
        <v>368.81160192000004</v>
      </c>
      <c r="K29" s="10">
        <v>8.734355517600001</v>
      </c>
      <c r="L29" s="10">
        <v>126.29474359200002</v>
      </c>
      <c r="M29" s="10">
        <v>29.924814153299998</v>
      </c>
      <c r="N29" s="10">
        <v>2929.6043336399998</v>
      </c>
      <c r="O29" s="10">
        <v>257.87243451199998</v>
      </c>
      <c r="P29" s="10">
        <v>4073.4780290099998</v>
      </c>
      <c r="Q29" s="10">
        <v>1994.3482135499999</v>
      </c>
    </row>
    <row r="30" spans="1:17" x14ac:dyDescent="0.2">
      <c r="A30">
        <v>1986</v>
      </c>
      <c r="B30" s="10">
        <v>78.347675477199985</v>
      </c>
      <c r="C30" s="10">
        <v>52.337533656000005</v>
      </c>
      <c r="D30" s="10">
        <v>524.873737388</v>
      </c>
      <c r="E30" s="10">
        <v>157.36361830499999</v>
      </c>
      <c r="F30" s="10">
        <v>35.134344880200004</v>
      </c>
      <c r="G30" s="10">
        <v>507.62058062799997</v>
      </c>
      <c r="H30" s="10">
        <v>30.276333447399999</v>
      </c>
      <c r="I30" s="10">
        <v>12.276742732799999</v>
      </c>
      <c r="J30" s="10">
        <v>398.67669462399999</v>
      </c>
      <c r="K30" s="10">
        <v>10.923259120400001</v>
      </c>
      <c r="L30" s="10">
        <v>139.30872348699998</v>
      </c>
      <c r="M30" s="10">
        <v>30.778110844799997</v>
      </c>
      <c r="N30" s="10">
        <v>3490.4649124799998</v>
      </c>
      <c r="O30" s="10">
        <v>262.00998300800001</v>
      </c>
      <c r="P30" s="10">
        <v>3419.3743956799999</v>
      </c>
      <c r="Q30" s="10">
        <v>2133.0571734</v>
      </c>
    </row>
    <row r="31" spans="1:17" x14ac:dyDescent="0.2">
      <c r="A31">
        <v>1987</v>
      </c>
      <c r="B31" s="10">
        <v>86.904244347000002</v>
      </c>
      <c r="C31" s="10">
        <v>58.68490597760001</v>
      </c>
      <c r="D31" s="10">
        <v>569.58041703999993</v>
      </c>
      <c r="E31" s="10">
        <v>176.76174092999997</v>
      </c>
      <c r="F31" s="10">
        <v>38.226616264200004</v>
      </c>
      <c r="G31" s="10">
        <v>529.29330893999997</v>
      </c>
      <c r="H31" s="10">
        <v>32.427984217199999</v>
      </c>
      <c r="I31" s="10">
        <v>12.169591739800001</v>
      </c>
      <c r="J31" s="10">
        <v>422.22392868000003</v>
      </c>
      <c r="K31" s="10">
        <v>13.747691500399998</v>
      </c>
      <c r="L31" s="10">
        <v>148.00665823699998</v>
      </c>
      <c r="M31" s="10">
        <v>32.210066495</v>
      </c>
      <c r="N31" s="10">
        <v>3775.7549683399998</v>
      </c>
      <c r="O31" s="10">
        <v>397.54415668500008</v>
      </c>
      <c r="P31" s="10">
        <v>3132.6554218400001</v>
      </c>
      <c r="Q31" s="10">
        <v>2305.9700553999996</v>
      </c>
    </row>
    <row r="32" spans="1:17" x14ac:dyDescent="0.2">
      <c r="A32">
        <v>1988</v>
      </c>
      <c r="B32" s="10">
        <v>92.67263205479999</v>
      </c>
      <c r="C32" s="10">
        <v>61.909756913400003</v>
      </c>
      <c r="D32" s="10">
        <v>597.48223860000007</v>
      </c>
      <c r="E32" s="10">
        <v>200.03161094799998</v>
      </c>
      <c r="F32" s="10">
        <v>45.960228037599997</v>
      </c>
      <c r="G32" s="10">
        <v>541.2909684</v>
      </c>
      <c r="H32" s="10">
        <v>36.693087977999994</v>
      </c>
      <c r="I32" s="10">
        <v>13.053827384400002</v>
      </c>
      <c r="J32" s="10">
        <v>444.45947072500007</v>
      </c>
      <c r="K32" s="10">
        <v>18.308922229199997</v>
      </c>
      <c r="L32" s="10">
        <v>155.3773379312</v>
      </c>
      <c r="M32" s="10">
        <v>35.284761983000003</v>
      </c>
      <c r="N32" s="10">
        <v>4526.6070911000006</v>
      </c>
      <c r="O32" s="10">
        <v>597.59432910099997</v>
      </c>
      <c r="P32" s="10">
        <v>3213.5078310399999</v>
      </c>
      <c r="Q32" s="10">
        <v>2452.8179104999999</v>
      </c>
    </row>
    <row r="33" spans="1:17" x14ac:dyDescent="0.2">
      <c r="A33">
        <v>1989</v>
      </c>
      <c r="B33" s="10">
        <v>99.085240232599986</v>
      </c>
      <c r="C33" s="10">
        <v>66.988823065200009</v>
      </c>
      <c r="D33" s="10">
        <v>631.41998334800007</v>
      </c>
      <c r="E33" s="10">
        <v>236.31916915299999</v>
      </c>
      <c r="F33" s="10">
        <v>55.806189397200008</v>
      </c>
      <c r="G33" s="10">
        <v>570.11812987999997</v>
      </c>
      <c r="H33" s="10">
        <v>42.070243669999996</v>
      </c>
      <c r="I33" s="10">
        <v>13.850954936000001</v>
      </c>
      <c r="J33" s="10">
        <v>495.69260953000003</v>
      </c>
      <c r="K33" s="10">
        <v>22.608809813800004</v>
      </c>
      <c r="L33" s="10">
        <v>168.68649561059999</v>
      </c>
      <c r="M33" s="10">
        <v>40.145942932200001</v>
      </c>
      <c r="N33" s="10">
        <v>4984.9666482300008</v>
      </c>
      <c r="O33" s="10">
        <v>698.34469226400006</v>
      </c>
      <c r="P33" s="10">
        <v>3668.6549027400006</v>
      </c>
      <c r="Q33" s="10">
        <v>2730.2461965000002</v>
      </c>
    </row>
    <row r="34" spans="1:17" x14ac:dyDescent="0.2">
      <c r="A34">
        <v>1990</v>
      </c>
      <c r="B34" s="10">
        <v>108.66794273010001</v>
      </c>
      <c r="C34" s="10">
        <v>73.228373399999995</v>
      </c>
      <c r="D34" s="10">
        <v>708.11527112600004</v>
      </c>
      <c r="E34" s="10">
        <v>269.933110107</v>
      </c>
      <c r="F34" s="10">
        <v>58.542166623900002</v>
      </c>
      <c r="G34" s="10">
        <v>602.57123006000006</v>
      </c>
      <c r="H34" s="10">
        <v>45.011679363000006</v>
      </c>
      <c r="I34" s="10">
        <v>15.368527547200001</v>
      </c>
      <c r="J34" s="10">
        <v>536.78654946000006</v>
      </c>
      <c r="K34" s="10">
        <v>26.0441309952</v>
      </c>
      <c r="L34" s="10">
        <v>185.73955668420004</v>
      </c>
      <c r="M34" s="10">
        <v>43.8568807929</v>
      </c>
      <c r="N34" s="10">
        <v>4494.2405396999993</v>
      </c>
      <c r="O34" s="10">
        <v>762.08467317400005</v>
      </c>
      <c r="P34" s="10">
        <v>3302.1487550899997</v>
      </c>
      <c r="Q34" s="10">
        <v>3001.0958363999998</v>
      </c>
    </row>
    <row r="35" spans="1:17" x14ac:dyDescent="0.2">
      <c r="A35">
        <v>1991</v>
      </c>
      <c r="B35" s="10">
        <v>118.1539023345</v>
      </c>
      <c r="C35" s="10">
        <v>76.978615309200009</v>
      </c>
      <c r="D35" s="10">
        <v>1084.3224919510001</v>
      </c>
      <c r="E35" s="10">
        <v>309.98554176599998</v>
      </c>
      <c r="F35" s="10">
        <v>59.445787355500009</v>
      </c>
      <c r="G35" s="10">
        <v>605.92728644700003</v>
      </c>
      <c r="H35" s="10">
        <v>44.643302198000001</v>
      </c>
      <c r="I35" s="10">
        <v>16.932733397999996</v>
      </c>
      <c r="J35" s="10">
        <v>585.53945424000005</v>
      </c>
      <c r="K35" s="10">
        <v>27.658213503000002</v>
      </c>
      <c r="L35" s="10">
        <v>196.57209633099998</v>
      </c>
      <c r="M35" s="10">
        <v>51.598003842000004</v>
      </c>
      <c r="N35" s="10">
        <v>5251.3798812200002</v>
      </c>
      <c r="O35" s="10">
        <v>825.11716844199998</v>
      </c>
      <c r="P35" s="10">
        <v>3453.3064766199996</v>
      </c>
      <c r="Q35" s="10">
        <v>3056.8358280000002</v>
      </c>
    </row>
    <row r="36" spans="1:17" x14ac:dyDescent="0.2">
      <c r="A36">
        <v>1992</v>
      </c>
      <c r="B36" s="10">
        <v>128.96440086600001</v>
      </c>
      <c r="C36" s="10">
        <v>106.67592754200001</v>
      </c>
      <c r="D36" s="10">
        <v>962.1900768160001</v>
      </c>
      <c r="E36" s="10">
        <v>328.355756912</v>
      </c>
      <c r="F36" s="10">
        <v>51.925574537300001</v>
      </c>
      <c r="G36" s="10">
        <v>617.71242620600003</v>
      </c>
      <c r="H36" s="10">
        <v>44.386167120300009</v>
      </c>
      <c r="I36" s="10">
        <v>18.098606113000002</v>
      </c>
      <c r="J36" s="10">
        <v>603.69951590999995</v>
      </c>
      <c r="K36" s="10">
        <v>31.7901731573</v>
      </c>
      <c r="L36" s="10">
        <v>209.66850163819998</v>
      </c>
      <c r="M36" s="10">
        <v>63.483560882400006</v>
      </c>
      <c r="N36" s="10">
        <v>5539.3023507299995</v>
      </c>
      <c r="O36" s="10">
        <v>672.57558988000005</v>
      </c>
      <c r="P36" s="10">
        <v>3319.3126108800002</v>
      </c>
      <c r="Q36" s="10">
        <v>3188.7530939999997</v>
      </c>
    </row>
    <row r="37" spans="1:17" x14ac:dyDescent="0.2">
      <c r="A37">
        <v>1993</v>
      </c>
      <c r="B37" s="10">
        <v>142.53899107800001</v>
      </c>
      <c r="C37" s="10">
        <v>144.37575828589999</v>
      </c>
      <c r="D37" s="10">
        <v>1105.3550426880001</v>
      </c>
      <c r="E37" s="10">
        <v>311.246488156</v>
      </c>
      <c r="F37" s="10">
        <v>45.174670758000005</v>
      </c>
      <c r="G37" s="10">
        <v>655.02202383999997</v>
      </c>
      <c r="H37" s="10">
        <v>45.085439949200001</v>
      </c>
      <c r="I37" s="10">
        <v>19.822753455199997</v>
      </c>
      <c r="J37" s="10">
        <v>557.20358775900002</v>
      </c>
      <c r="K37" s="10">
        <v>36.0771953414</v>
      </c>
      <c r="L37" s="10">
        <v>231.17226581700001</v>
      </c>
      <c r="M37" s="10">
        <v>66.133264226999984</v>
      </c>
      <c r="N37" s="10">
        <v>7264.7471135999995</v>
      </c>
      <c r="O37" s="10">
        <v>541.04101589200002</v>
      </c>
      <c r="P37" s="10">
        <v>3692.0031816000001</v>
      </c>
      <c r="Q37" s="10">
        <v>3615.8199479999998</v>
      </c>
    </row>
    <row r="38" spans="1:17" x14ac:dyDescent="0.2">
      <c r="A38">
        <v>1994</v>
      </c>
      <c r="B38" s="10">
        <v>151.0891444776</v>
      </c>
      <c r="C38" s="10">
        <v>156.23361779300001</v>
      </c>
      <c r="D38" s="10">
        <v>1177.669048752</v>
      </c>
      <c r="E38" s="10">
        <v>317.08071889400003</v>
      </c>
      <c r="F38" s="10">
        <v>49.188575849700001</v>
      </c>
      <c r="G38" s="10">
        <v>693.75360842399994</v>
      </c>
      <c r="H38" s="10">
        <v>48.406151289600004</v>
      </c>
      <c r="I38" s="10">
        <v>23.323127233899999</v>
      </c>
      <c r="J38" s="10">
        <v>559.71883213799993</v>
      </c>
      <c r="K38" s="10">
        <v>39.579355251500004</v>
      </c>
      <c r="L38" s="10">
        <v>240.24945962519999</v>
      </c>
      <c r="M38" s="10">
        <v>69.545077699200007</v>
      </c>
      <c r="N38" s="10">
        <v>8084.9511992500002</v>
      </c>
      <c r="O38" s="10">
        <v>575.82110796000006</v>
      </c>
      <c r="P38" s="10">
        <v>3648.9183847600002</v>
      </c>
      <c r="Q38" s="10">
        <v>3514.3547294999998</v>
      </c>
    </row>
    <row r="39" spans="1:17" x14ac:dyDescent="0.2">
      <c r="A39">
        <v>1995</v>
      </c>
      <c r="B39" s="10">
        <v>163.25654103140002</v>
      </c>
      <c r="C39" s="10">
        <v>166.5634145448</v>
      </c>
      <c r="D39" s="10">
        <v>1248.2901254339999</v>
      </c>
      <c r="E39" s="10">
        <v>331.516677039</v>
      </c>
      <c r="F39" s="10">
        <v>55.167516793200001</v>
      </c>
      <c r="G39" s="10">
        <v>760.73479283199993</v>
      </c>
      <c r="H39" s="10">
        <v>54.286504808000011</v>
      </c>
      <c r="I39" s="10">
        <v>29.9591254668</v>
      </c>
      <c r="J39" s="10">
        <v>516.19848931699994</v>
      </c>
      <c r="K39" s="10">
        <v>45.631720735999998</v>
      </c>
      <c r="L39" s="10">
        <v>254.08031949950004</v>
      </c>
      <c r="M39" s="10">
        <v>76.254584305600005</v>
      </c>
      <c r="N39" s="10">
        <v>8287.4904089699994</v>
      </c>
      <c r="O39" s="10">
        <v>569.52150336600005</v>
      </c>
      <c r="P39" s="10">
        <v>3443.7818526000001</v>
      </c>
      <c r="Q39" s="10">
        <v>3717.3888989999996</v>
      </c>
    </row>
    <row r="40" spans="1:17" x14ac:dyDescent="0.2">
      <c r="A40">
        <v>1996</v>
      </c>
      <c r="B40" s="10">
        <v>165.98188444890002</v>
      </c>
      <c r="C40" s="10">
        <v>175.30742327669998</v>
      </c>
      <c r="D40" s="10">
        <v>1297.148188548</v>
      </c>
      <c r="E40" s="10">
        <v>350.920247244</v>
      </c>
      <c r="F40" s="10">
        <v>54.862329522700001</v>
      </c>
      <c r="G40" s="10">
        <v>820.91651366000008</v>
      </c>
      <c r="H40" s="10">
        <v>61.589531209800001</v>
      </c>
      <c r="I40" s="10">
        <v>40.100040624000009</v>
      </c>
      <c r="J40" s="10">
        <v>573.1093484999999</v>
      </c>
      <c r="K40" s="10">
        <v>48.008438974800001</v>
      </c>
      <c r="L40" s="10">
        <v>263.25234910879999</v>
      </c>
      <c r="M40" s="10">
        <v>81.445280318000002</v>
      </c>
      <c r="N40" s="10">
        <v>7679.3836246699993</v>
      </c>
      <c r="O40" s="10">
        <v>678.69258390799996</v>
      </c>
      <c r="P40" s="10">
        <v>3808.3586097000002</v>
      </c>
      <c r="Q40" s="10">
        <v>4129.6576679999998</v>
      </c>
    </row>
    <row r="41" spans="1:17" x14ac:dyDescent="0.2">
      <c r="A41">
        <v>1997</v>
      </c>
      <c r="B41" s="10">
        <v>164.41535608890001</v>
      </c>
      <c r="C41" s="10">
        <v>183.23969404229999</v>
      </c>
      <c r="D41" s="10">
        <v>1323.9649279999999</v>
      </c>
      <c r="E41" s="10">
        <v>344.68130344999997</v>
      </c>
      <c r="F41" s="10">
        <v>54.128514873900002</v>
      </c>
      <c r="G41" s="10">
        <v>850.02238511999997</v>
      </c>
      <c r="H41" s="10">
        <v>67.367676484599997</v>
      </c>
      <c r="I41" s="10">
        <v>49.939455939799998</v>
      </c>
      <c r="J41" s="10">
        <v>570.07361368099998</v>
      </c>
      <c r="K41" s="10">
        <v>52.557548283799996</v>
      </c>
      <c r="L41" s="10">
        <v>270.07457070079994</v>
      </c>
      <c r="M41" s="10">
        <v>84.89816749260001</v>
      </c>
      <c r="N41" s="10">
        <v>8141.3912945899992</v>
      </c>
      <c r="O41" s="10">
        <v>958.99473471000022</v>
      </c>
      <c r="P41" s="10">
        <v>4594.5999374999992</v>
      </c>
      <c r="Q41" s="10">
        <v>4258.7338419999996</v>
      </c>
    </row>
    <row r="42" spans="1:17" x14ac:dyDescent="0.2">
      <c r="A42">
        <v>1998</v>
      </c>
      <c r="B42" s="10">
        <v>170.67980765640002</v>
      </c>
      <c r="C42" s="10">
        <v>189.73970519979997</v>
      </c>
      <c r="D42" s="10">
        <v>1371.2031653420001</v>
      </c>
      <c r="E42" s="10">
        <v>374.63511231299998</v>
      </c>
      <c r="F42" s="10">
        <v>54.8458808723</v>
      </c>
      <c r="G42" s="10">
        <v>890.400784896</v>
      </c>
      <c r="H42" s="10">
        <v>66.733800376399998</v>
      </c>
      <c r="I42" s="10">
        <v>56.554035548399995</v>
      </c>
      <c r="J42" s="10">
        <v>552.09619960999999</v>
      </c>
      <c r="K42" s="10">
        <v>54.500101290599993</v>
      </c>
      <c r="L42" s="10">
        <v>287.40178505919999</v>
      </c>
      <c r="M42" s="10">
        <v>89.714046888899986</v>
      </c>
      <c r="N42" s="10">
        <v>7923.0024067900004</v>
      </c>
      <c r="O42" s="10">
        <v>1207.1016418959998</v>
      </c>
      <c r="P42" s="10">
        <v>5056.2979459200005</v>
      </c>
      <c r="Q42" s="10">
        <v>3913.7798975000001</v>
      </c>
    </row>
    <row r="43" spans="1:17" x14ac:dyDescent="0.2">
      <c r="A43">
        <v>1999</v>
      </c>
      <c r="B43" s="10">
        <v>178.41595678739998</v>
      </c>
      <c r="C43" s="10">
        <v>198.99363521799998</v>
      </c>
      <c r="D43" s="10">
        <v>1768.0122024</v>
      </c>
      <c r="E43" s="10">
        <v>447.72023249199998</v>
      </c>
      <c r="F43" s="10">
        <v>62.130077730000004</v>
      </c>
      <c r="G43" s="10">
        <v>928.62696916799996</v>
      </c>
      <c r="H43" s="10">
        <v>73.009171496999997</v>
      </c>
      <c r="I43" s="10">
        <v>68.785022311600002</v>
      </c>
      <c r="J43" s="10">
        <v>622.02161278000005</v>
      </c>
      <c r="K43" s="10">
        <v>62.987174107200005</v>
      </c>
      <c r="L43" s="10">
        <v>307.95673078399994</v>
      </c>
      <c r="M43" s="10">
        <v>102.81027157119999</v>
      </c>
      <c r="N43" s="10">
        <v>9842.9970226700007</v>
      </c>
      <c r="O43" s="10">
        <v>1386.8776527999999</v>
      </c>
      <c r="P43" s="10">
        <v>5826.9625161599997</v>
      </c>
      <c r="Q43" s="10">
        <v>4251.0739910000002</v>
      </c>
    </row>
    <row r="44" spans="1:17" x14ac:dyDescent="0.2">
      <c r="A44">
        <v>2000</v>
      </c>
      <c r="B44" s="10">
        <v>185.22780844250002</v>
      </c>
      <c r="C44" s="10">
        <v>227.55064906199996</v>
      </c>
      <c r="D44" s="10">
        <v>2074.60332672</v>
      </c>
      <c r="E44" s="10">
        <v>547.55211499999996</v>
      </c>
      <c r="F44" s="10">
        <v>66.398213906999999</v>
      </c>
      <c r="G44" s="10">
        <v>965.04137921500001</v>
      </c>
      <c r="H44" s="10">
        <v>77.109476436199998</v>
      </c>
      <c r="I44" s="10">
        <v>83.092109648399997</v>
      </c>
      <c r="J44" s="10">
        <v>684.46396152400007</v>
      </c>
      <c r="K44" s="10">
        <v>67.478685019199986</v>
      </c>
      <c r="L44" s="10">
        <v>416.51767039500004</v>
      </c>
      <c r="M44" s="10">
        <v>116.98256897670001</v>
      </c>
      <c r="N44" s="10">
        <v>12263.65325338</v>
      </c>
      <c r="O44" s="10">
        <v>1610.7284286500001</v>
      </c>
      <c r="P44" s="10">
        <v>7337.8892327599997</v>
      </c>
      <c r="Q44" s="10">
        <v>5956.7901359999996</v>
      </c>
    </row>
    <row r="45" spans="1:17" x14ac:dyDescent="0.2">
      <c r="A45">
        <v>2001</v>
      </c>
      <c r="B45" s="10">
        <v>147.38706848459998</v>
      </c>
      <c r="C45" s="10">
        <v>244.08279031400002</v>
      </c>
      <c r="D45" s="10">
        <v>1387.4374675500001</v>
      </c>
      <c r="E45" s="10">
        <v>607.00213096799996</v>
      </c>
      <c r="F45" s="10">
        <v>67.188048164000008</v>
      </c>
      <c r="G45" s="10">
        <v>957.34953059999998</v>
      </c>
      <c r="H45" s="10">
        <v>110.84548402840001</v>
      </c>
      <c r="I45" s="10">
        <v>101.70969168340001</v>
      </c>
      <c r="J45" s="10">
        <v>714.32975106000004</v>
      </c>
      <c r="K45" s="10">
        <v>74.196234758100005</v>
      </c>
      <c r="L45" s="10">
        <v>392.89733642099992</v>
      </c>
      <c r="M45" s="10">
        <v>122.85746785249998</v>
      </c>
      <c r="N45" s="10">
        <v>10253.47510614</v>
      </c>
      <c r="O45" s="10">
        <v>1743.714185949</v>
      </c>
      <c r="P45" s="10">
        <v>7664.7231687600006</v>
      </c>
      <c r="Q45" s="10">
        <v>5357.4694790000003</v>
      </c>
    </row>
    <row r="46" spans="1:17" x14ac:dyDescent="0.2">
      <c r="A46">
        <v>2002</v>
      </c>
      <c r="B46" s="10">
        <v>149.8189111632</v>
      </c>
      <c r="C46" s="10">
        <v>254.97351990069998</v>
      </c>
      <c r="D46" s="10">
        <v>1439.00999505</v>
      </c>
      <c r="E46" s="10">
        <v>633.30121475199996</v>
      </c>
      <c r="F46" s="10">
        <v>71.937366523999998</v>
      </c>
      <c r="G46" s="10">
        <v>998.72062356499998</v>
      </c>
      <c r="H46" s="10">
        <v>141.9514837104</v>
      </c>
      <c r="I46" s="10">
        <v>110.94855344560001</v>
      </c>
      <c r="J46" s="10">
        <v>757.78564813799994</v>
      </c>
      <c r="K46" s="10">
        <v>74.8351856381</v>
      </c>
      <c r="L46" s="10">
        <v>412.61916714199998</v>
      </c>
      <c r="M46" s="10">
        <v>126.83682665820001</v>
      </c>
      <c r="N46" s="10">
        <v>8498.5109539200002</v>
      </c>
      <c r="O46" s="10">
        <v>1839.9573993660001</v>
      </c>
      <c r="P46" s="10">
        <v>7204.4160127799996</v>
      </c>
      <c r="Q46" s="10">
        <v>5626.6795200000006</v>
      </c>
    </row>
    <row r="47" spans="1:17" x14ac:dyDescent="0.2">
      <c r="A47">
        <v>2003</v>
      </c>
      <c r="B47" s="10">
        <v>156.20321576250001</v>
      </c>
      <c r="C47" s="10">
        <v>275.11158582399997</v>
      </c>
      <c r="D47" s="10">
        <v>1509.3768899999998</v>
      </c>
      <c r="E47" s="10">
        <v>673.74421435199997</v>
      </c>
      <c r="F47" s="10">
        <v>79.347280913999995</v>
      </c>
      <c r="G47" s="10">
        <v>1086.462205154</v>
      </c>
      <c r="H47" s="10">
        <v>144.96924301199999</v>
      </c>
      <c r="I47" s="10">
        <v>123.93435924479999</v>
      </c>
      <c r="J47" s="10">
        <v>832.95462881999993</v>
      </c>
      <c r="K47" s="10">
        <v>75.019900135100002</v>
      </c>
      <c r="L47" s="10">
        <v>444.59703941999993</v>
      </c>
      <c r="M47" s="10">
        <v>130.11055713490001</v>
      </c>
      <c r="N47" s="10">
        <v>7711.6558326499999</v>
      </c>
      <c r="O47" s="10">
        <v>1794.773443995</v>
      </c>
      <c r="P47" s="10">
        <v>6355.7060944000004</v>
      </c>
      <c r="Q47" s="10">
        <v>5838.0292750000008</v>
      </c>
    </row>
    <row r="48" spans="1:17" x14ac:dyDescent="0.2">
      <c r="A48">
        <v>2004</v>
      </c>
      <c r="B48" s="10">
        <v>166.32969699750001</v>
      </c>
      <c r="C48" s="10">
        <v>302.64183412800003</v>
      </c>
      <c r="D48" s="10">
        <v>1560.9763195400001</v>
      </c>
      <c r="E48" s="10">
        <v>721.17048695999995</v>
      </c>
      <c r="F48" s="10">
        <v>85.627500255000001</v>
      </c>
      <c r="G48" s="10">
        <v>1186.2170424509998</v>
      </c>
      <c r="H48" s="10">
        <v>155.4625472582</v>
      </c>
      <c r="I48" s="10">
        <v>139.39737744999999</v>
      </c>
      <c r="J48" s="10">
        <v>891.50218721199997</v>
      </c>
      <c r="K48" s="10">
        <v>83.608247736999999</v>
      </c>
      <c r="L48" s="10">
        <v>476.298649254</v>
      </c>
      <c r="M48" s="10">
        <v>136.82664936799998</v>
      </c>
      <c r="N48" s="10">
        <v>7556.6852423000009</v>
      </c>
      <c r="O48" s="10">
        <v>2006.2716641300001</v>
      </c>
      <c r="P48" s="10">
        <v>6162.4638188999998</v>
      </c>
      <c r="Q48" s="10">
        <v>5668.4526610000012</v>
      </c>
    </row>
    <row r="49" spans="1:17" x14ac:dyDescent="0.2">
      <c r="A49">
        <v>2005</v>
      </c>
      <c r="B49" s="10">
        <v>181.62424337499996</v>
      </c>
      <c r="C49" s="10">
        <v>332.35935802399996</v>
      </c>
      <c r="D49" s="10">
        <v>1618.7907607400002</v>
      </c>
      <c r="E49" s="10">
        <v>785.85554247200014</v>
      </c>
      <c r="F49" s="10">
        <v>92.689116788999996</v>
      </c>
      <c r="G49" s="10">
        <v>1276.15950273</v>
      </c>
      <c r="H49" s="10">
        <v>168.80206140600004</v>
      </c>
      <c r="I49" s="10">
        <v>160.95963104700002</v>
      </c>
      <c r="J49" s="10">
        <v>935.71626703800007</v>
      </c>
      <c r="K49" s="10">
        <v>98.767886214399994</v>
      </c>
      <c r="L49" s="10">
        <v>523.39669271499997</v>
      </c>
      <c r="M49" s="10">
        <v>145.44889601759999</v>
      </c>
      <c r="N49" s="10">
        <v>7447.0961332299994</v>
      </c>
      <c r="O49" s="10">
        <v>2232.1304117</v>
      </c>
      <c r="P49" s="10">
        <v>6670.9111213799997</v>
      </c>
      <c r="Q49" s="10">
        <v>6100.20075</v>
      </c>
    </row>
    <row r="50" spans="1:17" x14ac:dyDescent="0.2">
      <c r="A50">
        <v>2006</v>
      </c>
      <c r="B50" s="10">
        <v>200.4685130215</v>
      </c>
      <c r="C50" s="10">
        <v>353.804453889</v>
      </c>
      <c r="D50" s="10">
        <v>1710.8578410000002</v>
      </c>
      <c r="E50" s="10">
        <v>876.97165111599998</v>
      </c>
      <c r="F50" s="10">
        <v>100.98833854200001</v>
      </c>
      <c r="G50" s="10">
        <v>1384.254010094</v>
      </c>
      <c r="H50" s="10">
        <v>183.89741228320003</v>
      </c>
      <c r="I50" s="10">
        <v>195.97122615799998</v>
      </c>
      <c r="J50" s="10">
        <v>989.41695349899999</v>
      </c>
      <c r="K50" s="10">
        <v>122.36934669050001</v>
      </c>
      <c r="L50" s="10">
        <v>590.56682380000007</v>
      </c>
      <c r="M50" s="10">
        <v>154.0388967259</v>
      </c>
      <c r="N50" s="10">
        <v>7000.5935947400003</v>
      </c>
      <c r="O50" s="10">
        <v>2551.59164624</v>
      </c>
      <c r="P50" s="10">
        <v>7239.7992479999994</v>
      </c>
      <c r="Q50" s="10">
        <v>6696.4289190000009</v>
      </c>
    </row>
    <row r="51" spans="1:17" x14ac:dyDescent="0.2">
      <c r="A51">
        <v>2007</v>
      </c>
      <c r="B51" s="10">
        <v>226.11606261</v>
      </c>
      <c r="C51" s="10">
        <v>375.78833187499998</v>
      </c>
      <c r="D51" s="10">
        <v>1844.1579094000001</v>
      </c>
      <c r="E51" s="10">
        <v>971.92001797799992</v>
      </c>
      <c r="F51" s="10">
        <v>113.53524449600002</v>
      </c>
      <c r="G51" s="10">
        <v>1513.0241536799999</v>
      </c>
      <c r="H51" s="10">
        <v>205.89748986399999</v>
      </c>
      <c r="I51" s="10">
        <v>236.33870891999999</v>
      </c>
      <c r="J51" s="10">
        <v>1107.836248239</v>
      </c>
      <c r="K51" s="10">
        <v>141.35852520440002</v>
      </c>
      <c r="L51" s="10">
        <v>632.63075579999986</v>
      </c>
      <c r="M51" s="10">
        <v>162.23357513060003</v>
      </c>
      <c r="N51" s="10">
        <v>6341.2461983999992</v>
      </c>
      <c r="O51" s="10">
        <v>2922.3654260099997</v>
      </c>
      <c r="P51" s="10">
        <v>7225.2415157999994</v>
      </c>
      <c r="Q51" s="10">
        <v>7532.1841850000001</v>
      </c>
    </row>
    <row r="52" spans="1:17" x14ac:dyDescent="0.2">
      <c r="A52">
        <v>2008</v>
      </c>
      <c r="B52" s="10">
        <v>260.62790777520001</v>
      </c>
      <c r="C52" s="10">
        <v>399.94575932200001</v>
      </c>
      <c r="D52" s="10">
        <v>2021.1078286599995</v>
      </c>
      <c r="E52" s="10">
        <v>1120.9689562499998</v>
      </c>
      <c r="F52" s="10">
        <v>126.035350196</v>
      </c>
      <c r="G52" s="10">
        <v>1687.0358107200002</v>
      </c>
      <c r="H52" s="10">
        <v>236.71912311680001</v>
      </c>
      <c r="I52" s="10">
        <v>257.87457117600002</v>
      </c>
      <c r="J52" s="10">
        <v>1250.0709795040002</v>
      </c>
      <c r="K52" s="10">
        <v>152.17650078120002</v>
      </c>
      <c r="L52" s="10">
        <v>665.01536093999994</v>
      </c>
      <c r="M52" s="10">
        <v>176.77245680340002</v>
      </c>
      <c r="N52" s="10">
        <v>6794.6378405600008</v>
      </c>
      <c r="O52" s="10">
        <v>2962.6459747000004</v>
      </c>
      <c r="P52" s="10">
        <v>7345.3213438999992</v>
      </c>
      <c r="Q52" s="10">
        <v>8608.1363849999998</v>
      </c>
    </row>
    <row r="53" spans="1:17" x14ac:dyDescent="0.2">
      <c r="A53">
        <v>2009</v>
      </c>
      <c r="B53" s="10">
        <v>270.09713053600001</v>
      </c>
      <c r="C53" s="10">
        <v>396.63037910899999</v>
      </c>
      <c r="D53" s="10">
        <v>2075.8489485999999</v>
      </c>
      <c r="E53" s="10">
        <v>1185.2630883599998</v>
      </c>
      <c r="F53" s="10">
        <v>128.10969757499998</v>
      </c>
      <c r="G53" s="10">
        <v>1754.6849224560001</v>
      </c>
      <c r="H53" s="10">
        <v>253.99294471799999</v>
      </c>
      <c r="I53" s="10">
        <v>254.05715314199998</v>
      </c>
      <c r="J53" s="10">
        <v>1301.7987682119999</v>
      </c>
      <c r="K53" s="10">
        <v>141.2381041484</v>
      </c>
      <c r="L53" s="10">
        <v>690.25046055999996</v>
      </c>
      <c r="M53" s="10">
        <v>177.99395338200003</v>
      </c>
      <c r="N53" s="10">
        <v>7709.7854971200004</v>
      </c>
      <c r="O53" s="10">
        <v>2850.7829678399999</v>
      </c>
      <c r="P53" s="10">
        <v>7618.2753240000002</v>
      </c>
      <c r="Q53" s="10">
        <v>8774.7020580000008</v>
      </c>
    </row>
    <row r="54" spans="1:17" x14ac:dyDescent="0.2">
      <c r="A54" s="2">
        <v>2010</v>
      </c>
      <c r="B54" s="10">
        <v>266.07525296220001</v>
      </c>
      <c r="C54" s="10">
        <v>406.13779620000003</v>
      </c>
      <c r="D54" s="10">
        <v>2107.3801076999998</v>
      </c>
      <c r="E54" s="10">
        <v>1175.4303376999999</v>
      </c>
      <c r="F54" s="10">
        <v>132.09634199999999</v>
      </c>
      <c r="G54" s="10">
        <v>1785.8494995369997</v>
      </c>
      <c r="H54" s="10">
        <v>248.24587581999995</v>
      </c>
      <c r="I54" s="10">
        <v>252.37847570000002</v>
      </c>
      <c r="J54" s="10">
        <v>1320.5976752650001</v>
      </c>
      <c r="K54" s="10">
        <v>136.24978393769999</v>
      </c>
      <c r="L54" s="10">
        <v>707.72063014000014</v>
      </c>
      <c r="M54" s="10">
        <v>175.34392918739999</v>
      </c>
      <c r="N54" s="10">
        <v>8543.6999918299989</v>
      </c>
      <c r="O54" s="10">
        <v>3014.1247586999998</v>
      </c>
      <c r="P54" s="10">
        <v>7717.4842705199999</v>
      </c>
      <c r="Q54" s="10">
        <v>8639.9649000000009</v>
      </c>
    </row>
    <row r="55" spans="1:17" x14ac:dyDescent="0.2">
      <c r="A55">
        <v>2011</v>
      </c>
      <c r="B55" s="10">
        <v>271.93511008019999</v>
      </c>
      <c r="C55" s="10">
        <v>418.45374287699997</v>
      </c>
      <c r="D55" s="10">
        <v>2227.6925512799999</v>
      </c>
      <c r="E55" s="10">
        <v>1140.5098870500001</v>
      </c>
      <c r="F55" s="10">
        <v>140.09690212499999</v>
      </c>
      <c r="G55" s="10">
        <v>1814.4008142749999</v>
      </c>
      <c r="H55" s="10">
        <v>215.99946223700002</v>
      </c>
      <c r="I55" s="10">
        <v>237.61618788599998</v>
      </c>
      <c r="J55" s="10">
        <v>1309.0435959419999</v>
      </c>
      <c r="K55" s="10">
        <v>142.703196193</v>
      </c>
      <c r="L55" s="10">
        <v>734.82762692000006</v>
      </c>
      <c r="M55" s="10">
        <v>176.64929648400002</v>
      </c>
      <c r="N55" s="10">
        <v>9163.5812580499987</v>
      </c>
      <c r="O55" s="10">
        <v>2989.4747861499995</v>
      </c>
      <c r="P55" s="10">
        <v>7641.1531384399996</v>
      </c>
      <c r="Q55" s="10">
        <v>8642.6558399999994</v>
      </c>
    </row>
    <row r="56" spans="1:17" x14ac:dyDescent="0.2">
      <c r="A56">
        <v>2012</v>
      </c>
      <c r="B56" s="10">
        <v>280.54943021900004</v>
      </c>
      <c r="C56" s="10">
        <v>433.85286196199996</v>
      </c>
      <c r="D56" s="10">
        <v>2376.0092961600003</v>
      </c>
      <c r="E56" s="10">
        <v>1106.8622711999999</v>
      </c>
      <c r="F56" s="10">
        <v>143.95824884100003</v>
      </c>
      <c r="G56" s="10">
        <v>1860.0172978800003</v>
      </c>
      <c r="H56" s="10">
        <v>193.328175329</v>
      </c>
      <c r="I56" s="10">
        <v>225.69073073400003</v>
      </c>
      <c r="J56" s="10">
        <v>1332.7472552700001</v>
      </c>
      <c r="K56" s="10">
        <v>0</v>
      </c>
      <c r="L56" s="10">
        <v>756.21298392000017</v>
      </c>
      <c r="M56" s="10">
        <v>168.96886921999999</v>
      </c>
      <c r="N56" s="10">
        <v>10180.749657100001</v>
      </c>
      <c r="O56" s="10">
        <v>3123.4281657099996</v>
      </c>
      <c r="P56" s="10">
        <v>8825.3861572200003</v>
      </c>
      <c r="Q56" s="10">
        <v>8743.4394214999993</v>
      </c>
    </row>
    <row r="57" spans="1:17" x14ac:dyDescent="0.2">
      <c r="A57">
        <v>2013</v>
      </c>
      <c r="B57" s="10">
        <v>287.42301161079996</v>
      </c>
      <c r="C57" s="10">
        <v>454.50604131</v>
      </c>
      <c r="D57" s="10">
        <v>2490.2848511999996</v>
      </c>
      <c r="E57" s="10">
        <v>1100.8044983899999</v>
      </c>
      <c r="F57" s="10">
        <v>144.629032612</v>
      </c>
      <c r="G57" s="10">
        <v>1902.7728012139999</v>
      </c>
      <c r="H57" s="10">
        <v>189.47022984</v>
      </c>
      <c r="I57" s="10">
        <v>228.41508524800003</v>
      </c>
      <c r="J57" s="10">
        <v>1370.88915565</v>
      </c>
      <c r="K57" s="10">
        <v>0</v>
      </c>
      <c r="L57" s="10">
        <v>762.6960677699999</v>
      </c>
      <c r="M57" s="10">
        <v>162.52562250529999</v>
      </c>
      <c r="N57" s="10">
        <v>8247.198311709999</v>
      </c>
      <c r="O57" s="10">
        <v>3026.7187862999999</v>
      </c>
      <c r="P57" s="10">
        <v>8996.8809373500007</v>
      </c>
      <c r="Q57" s="10">
        <v>8901.4074060000021</v>
      </c>
    </row>
    <row r="58" spans="1:17" x14ac:dyDescent="0.2">
      <c r="A58">
        <v>2014</v>
      </c>
      <c r="B58" s="10">
        <v>298.30268254709995</v>
      </c>
      <c r="C58" s="10">
        <v>477.47535103799993</v>
      </c>
      <c r="D58" s="10">
        <v>2592.7620358500003</v>
      </c>
      <c r="E58" s="10">
        <v>1118.3859665999998</v>
      </c>
      <c r="F58" s="10">
        <v>149.00830648199999</v>
      </c>
      <c r="G58" s="10">
        <v>1937.54449873</v>
      </c>
      <c r="H58" s="10">
        <v>193.27953452499997</v>
      </c>
      <c r="I58" s="10">
        <v>245.68237405800002</v>
      </c>
      <c r="J58" s="10">
        <v>1410.3488683349999</v>
      </c>
      <c r="K58" s="10">
        <v>0</v>
      </c>
      <c r="L58" s="10">
        <v>808.69926759999998</v>
      </c>
      <c r="M58" s="10">
        <v>165.42796530540002</v>
      </c>
      <c r="N58" s="10">
        <v>7931.4759199500004</v>
      </c>
      <c r="O58" s="10">
        <v>3181.8267608399997</v>
      </c>
      <c r="P58" s="10">
        <v>9471.2498060400012</v>
      </c>
      <c r="Q58" s="10">
        <v>9195.3011290000013</v>
      </c>
    </row>
    <row r="59" spans="1:17" x14ac:dyDescent="0.2">
      <c r="A59">
        <v>2015</v>
      </c>
      <c r="B59" s="10">
        <v>310.80724581350006</v>
      </c>
      <c r="C59" s="10">
        <v>508.75664576400004</v>
      </c>
      <c r="D59" s="10">
        <v>2756.82799376</v>
      </c>
      <c r="E59" s="10">
        <v>1171.5720173</v>
      </c>
      <c r="F59" s="10">
        <v>158.041158048</v>
      </c>
      <c r="G59" s="10">
        <v>2005.1084852159997</v>
      </c>
      <c r="H59" s="10">
        <v>176.14787612399999</v>
      </c>
      <c r="I59" s="10">
        <v>257.62947286640002</v>
      </c>
      <c r="J59" s="10">
        <v>1466.0850102750001</v>
      </c>
      <c r="K59" s="10">
        <v>0</v>
      </c>
      <c r="L59" s="10">
        <v>849.28254664000008</v>
      </c>
      <c r="M59" s="10">
        <v>171.14643698929999</v>
      </c>
      <c r="N59" s="10">
        <v>8490.0630726899999</v>
      </c>
      <c r="O59" s="10">
        <v>3513.7397496600001</v>
      </c>
      <c r="P59" s="10">
        <v>11815.050093910002</v>
      </c>
      <c r="Q59" s="10">
        <v>9661.8909335000008</v>
      </c>
    </row>
    <row r="60" spans="1:17" x14ac:dyDescent="0.2">
      <c r="A60">
        <v>2016</v>
      </c>
      <c r="B60" s="10">
        <v>328.66480975999997</v>
      </c>
      <c r="C60" s="10">
        <v>532.294699638</v>
      </c>
      <c r="D60" s="10">
        <v>2936.6463720000002</v>
      </c>
      <c r="E60" s="10">
        <v>1227.8204424999999</v>
      </c>
      <c r="F60" s="10">
        <v>165.82824887200002</v>
      </c>
      <c r="G60" s="10">
        <v>2095.7498043360001</v>
      </c>
      <c r="H60" s="10">
        <v>158.52240403999997</v>
      </c>
      <c r="I60" s="10">
        <v>269.24837580359997</v>
      </c>
      <c r="J60" s="10">
        <v>1536.4251569280002</v>
      </c>
      <c r="K60" s="10">
        <v>0</v>
      </c>
      <c r="L60" s="10">
        <v>849.57939780000004</v>
      </c>
      <c r="M60" s="10">
        <v>182.5052951815</v>
      </c>
      <c r="N60" s="10">
        <v>9707.8677269199998</v>
      </c>
      <c r="O60" s="10">
        <v>3272.2177347399997</v>
      </c>
      <c r="P60" s="10">
        <v>12427.859823950001</v>
      </c>
      <c r="Q60" s="10">
        <v>0</v>
      </c>
    </row>
    <row r="61" spans="1:17" x14ac:dyDescent="0.2">
      <c r="A61">
        <v>2017</v>
      </c>
    </row>
    <row r="62" spans="1:17" x14ac:dyDescent="0.2">
      <c r="A62">
        <v>2018</v>
      </c>
    </row>
    <row r="63" spans="1:17" x14ac:dyDescent="0.2">
      <c r="A63">
        <v>2019</v>
      </c>
    </row>
    <row r="64" spans="1:17" x14ac:dyDescent="0.2">
      <c r="A64">
        <v>2020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6B9-3EC5-496F-9707-0DF563241B3E}">
  <dimension ref="A1:Q64"/>
  <sheetViews>
    <sheetView topLeftCell="A59" workbookViewId="0">
      <selection activeCell="A60" sqref="A60"/>
    </sheetView>
  </sheetViews>
  <sheetFormatPr defaultRowHeight="12.75" x14ac:dyDescent="0.2"/>
  <cols>
    <col min="1" max="1" width="7.5703125" style="9" customWidth="1"/>
    <col min="2" max="13" width="14.42578125" style="10" customWidth="1"/>
    <col min="14" max="16" width="13" style="10" customWidth="1"/>
    <col min="17" max="17" width="15.7109375" customWidth="1"/>
  </cols>
  <sheetData>
    <row r="1" spans="1:17" x14ac:dyDescent="0.2">
      <c r="A1" s="9" t="s">
        <v>141</v>
      </c>
      <c r="B1" s="7" t="s">
        <v>71</v>
      </c>
      <c r="C1" s="7" t="s">
        <v>70</v>
      </c>
      <c r="D1" s="7" t="s">
        <v>69</v>
      </c>
      <c r="E1" s="7" t="s">
        <v>68</v>
      </c>
      <c r="F1" s="7" t="s">
        <v>67</v>
      </c>
      <c r="G1" s="7" t="s">
        <v>66</v>
      </c>
      <c r="H1" s="7" t="s">
        <v>65</v>
      </c>
      <c r="I1" s="7" t="s">
        <v>64</v>
      </c>
      <c r="J1" s="7" t="s">
        <v>63</v>
      </c>
      <c r="K1" s="7" t="s">
        <v>62</v>
      </c>
      <c r="L1" s="7" t="s">
        <v>61</v>
      </c>
      <c r="M1" s="7" t="s">
        <v>60</v>
      </c>
      <c r="N1" s="11" t="s">
        <v>59</v>
      </c>
      <c r="O1" s="11" t="s">
        <v>58</v>
      </c>
      <c r="P1" s="11" t="s">
        <v>57</v>
      </c>
      <c r="Q1" s="27" t="s">
        <v>100</v>
      </c>
    </row>
    <row r="2" spans="1:17" x14ac:dyDescent="0.2">
      <c r="A2" s="9" t="s">
        <v>53</v>
      </c>
      <c r="B2" s="10" t="s">
        <v>52</v>
      </c>
      <c r="C2" s="10" t="s">
        <v>51</v>
      </c>
      <c r="D2" s="10" t="s">
        <v>50</v>
      </c>
      <c r="E2" s="10" t="s">
        <v>49</v>
      </c>
      <c r="F2" s="10" t="s">
        <v>48</v>
      </c>
      <c r="G2" s="10" t="s">
        <v>47</v>
      </c>
      <c r="H2" s="10" t="s">
        <v>46</v>
      </c>
      <c r="I2" s="10" t="s">
        <v>45</v>
      </c>
      <c r="J2" s="10" t="s">
        <v>44</v>
      </c>
      <c r="K2" s="10" t="s">
        <v>43</v>
      </c>
      <c r="L2" s="10" t="s">
        <v>42</v>
      </c>
      <c r="M2" s="10" t="s">
        <v>41</v>
      </c>
      <c r="N2" s="10" t="s">
        <v>40</v>
      </c>
      <c r="O2" s="10" t="s">
        <v>39</v>
      </c>
      <c r="P2" s="10" t="s">
        <v>38</v>
      </c>
      <c r="Q2" s="10" t="s">
        <v>37</v>
      </c>
    </row>
    <row r="3" spans="1:17" x14ac:dyDescent="0.2">
      <c r="B3" s="10" t="s">
        <v>27</v>
      </c>
      <c r="C3" s="10" t="s">
        <v>27</v>
      </c>
      <c r="D3" s="10" t="s">
        <v>27</v>
      </c>
      <c r="E3" s="10" t="s">
        <v>27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</row>
    <row r="4" spans="1:17" x14ac:dyDescent="0.2">
      <c r="A4">
        <v>1960</v>
      </c>
      <c r="B4" s="10">
        <v>0.23894990784037307</v>
      </c>
      <c r="C4" s="10">
        <v>0.55537652902196155</v>
      </c>
      <c r="D4" s="10">
        <v>3.09929009200743</v>
      </c>
      <c r="E4" s="10">
        <v>0.43673692831482869</v>
      </c>
      <c r="F4" s="10">
        <v>0.22469641460886794</v>
      </c>
      <c r="G4" s="10">
        <v>3.7168701280493788</v>
      </c>
      <c r="H4" s="10">
        <v>8.1949787102968269E-2</v>
      </c>
      <c r="I4" s="10">
        <v>2.0288208872038714E-2</v>
      </c>
      <c r="J4" s="10">
        <v>0.63510442792437505</v>
      </c>
      <c r="K4" s="10">
        <v>2.2465196488341898E-2</v>
      </c>
      <c r="L4" s="10">
        <v>0.60171376536621668</v>
      </c>
      <c r="M4" s="10">
        <v>7.2373459524625372E-2</v>
      </c>
      <c r="N4" s="10">
        <v>1.7195869174089597</v>
      </c>
      <c r="O4" s="10">
        <v>3.4955950874162252</v>
      </c>
      <c r="P4" s="10">
        <v>66.496958884822519</v>
      </c>
      <c r="Q4" s="10">
        <v>9.6504705025032891</v>
      </c>
    </row>
    <row r="5" spans="1:17" x14ac:dyDescent="0.2">
      <c r="A5">
        <v>1961</v>
      </c>
      <c r="B5" s="10">
        <v>0.26269080944352091</v>
      </c>
      <c r="C5" s="10">
        <v>0.57942796490299731</v>
      </c>
      <c r="D5" s="10">
        <v>3.7100305179463118</v>
      </c>
      <c r="E5" s="10">
        <v>0.4686078649798594</v>
      </c>
      <c r="F5" s="10">
        <v>0.25187110290078246</v>
      </c>
      <c r="G5" s="10">
        <v>4.0954328113255993</v>
      </c>
      <c r="H5" s="10">
        <v>9.0830562087467814E-2</v>
      </c>
      <c r="I5" s="10">
        <v>2.1388620745274704E-2</v>
      </c>
      <c r="J5" s="10">
        <v>0.71553032308440057</v>
      </c>
      <c r="K5" s="10">
        <v>2.2839303954716453E-2</v>
      </c>
      <c r="L5" s="10">
        <v>0.68082024482064352</v>
      </c>
      <c r="M5" s="10">
        <v>7.5034052822927799E-2</v>
      </c>
      <c r="N5" s="10">
        <v>1.9750800569808047</v>
      </c>
      <c r="O5" s="10">
        <v>3.6416387885477257</v>
      </c>
      <c r="P5" s="10">
        <v>68.97893685072853</v>
      </c>
      <c r="Q5" s="10">
        <v>10.931768439518978</v>
      </c>
    </row>
    <row r="6" spans="1:17" x14ac:dyDescent="0.2">
      <c r="A6">
        <v>1962</v>
      </c>
      <c r="B6" s="10">
        <v>0.30808419747014537</v>
      </c>
      <c r="C6" s="10">
        <v>0.63809895726087895</v>
      </c>
      <c r="D6" s="10">
        <v>4.4228704415907156</v>
      </c>
      <c r="E6" s="10">
        <v>0.58747173159189447</v>
      </c>
      <c r="F6" s="10">
        <v>0.29169975756796895</v>
      </c>
      <c r="G6" s="10">
        <v>5.1288653682646599</v>
      </c>
      <c r="H6" s="10">
        <v>0.1109572747763819</v>
      </c>
      <c r="I6" s="10">
        <v>2.4201601398780744E-2</v>
      </c>
      <c r="J6" s="10">
        <v>1.1437804256800279</v>
      </c>
      <c r="K6" s="10">
        <v>2.7195832051852289E-2</v>
      </c>
      <c r="L6" s="10">
        <v>0.78297062429403619</v>
      </c>
      <c r="M6" s="10">
        <v>9.1409224897150268E-2</v>
      </c>
      <c r="N6" s="10">
        <v>2.8652078631354487</v>
      </c>
      <c r="O6" s="10">
        <v>3.7967541551592827</v>
      </c>
      <c r="P6" s="10">
        <v>75.59085936992004</v>
      </c>
      <c r="Q6" s="10">
        <v>13.211530489249029</v>
      </c>
    </row>
    <row r="7" spans="1:17" x14ac:dyDescent="0.2">
      <c r="A7">
        <v>1963</v>
      </c>
      <c r="B7" s="10">
        <v>0.35684560088484424</v>
      </c>
      <c r="C7" s="10">
        <v>0.71467551372518312</v>
      </c>
      <c r="D7" s="10">
        <v>5.0910589457740194</v>
      </c>
      <c r="E7" s="10">
        <v>0.76789850976379115</v>
      </c>
      <c r="F7" s="10">
        <v>0.32962998451853287</v>
      </c>
      <c r="G7" s="10">
        <v>6.3605363407093272</v>
      </c>
      <c r="H7" s="10">
        <v>0.14043063753539584</v>
      </c>
      <c r="I7" s="10">
        <v>2.8086839039233247E-2</v>
      </c>
      <c r="J7" s="10">
        <v>1.5928300918737228</v>
      </c>
      <c r="K7" s="10">
        <v>3.2198658813622681E-2</v>
      </c>
      <c r="L7" s="10">
        <v>0.90897614634997681</v>
      </c>
      <c r="M7" s="10">
        <v>9.8811345696767527E-2</v>
      </c>
      <c r="N7" s="10">
        <v>4.2400575652649612</v>
      </c>
      <c r="O7" s="10">
        <v>3.9568285473652933</v>
      </c>
      <c r="P7" s="10">
        <v>83.262823035589548</v>
      </c>
      <c r="Q7" s="10">
        <v>16.17978737397177</v>
      </c>
    </row>
    <row r="8" spans="1:17" x14ac:dyDescent="0.2">
      <c r="A8">
        <v>1964</v>
      </c>
      <c r="B8" s="10">
        <v>0.4157278962711119</v>
      </c>
      <c r="C8" s="10">
        <v>0.82013497705875493</v>
      </c>
      <c r="D8" s="10">
        <v>5.8652767801626995</v>
      </c>
      <c r="E8" s="10">
        <v>0.95720762937603854</v>
      </c>
      <c r="F8" s="10">
        <v>0.40009003188693887</v>
      </c>
      <c r="G8" s="10">
        <v>7.3890426730135292</v>
      </c>
      <c r="H8" s="10">
        <v>0.1696109993896906</v>
      </c>
      <c r="I8" s="10">
        <v>2.6500969093373863E-2</v>
      </c>
      <c r="J8" s="10">
        <v>1.7583438126069961</v>
      </c>
      <c r="K8" s="10">
        <v>3.335851128922239E-2</v>
      </c>
      <c r="L8" s="10">
        <v>1.108950605658654</v>
      </c>
      <c r="M8" s="10">
        <v>0.11400121140132619</v>
      </c>
      <c r="N8" s="10">
        <v>5.2895642547831088</v>
      </c>
      <c r="O8" s="10">
        <v>4.3947533951431295</v>
      </c>
      <c r="P8" s="10">
        <v>92.249678591063457</v>
      </c>
      <c r="Q8" s="10">
        <v>18.751414605840573</v>
      </c>
    </row>
    <row r="9" spans="1:17" x14ac:dyDescent="0.2">
      <c r="A9">
        <v>1965</v>
      </c>
      <c r="B9" s="10">
        <v>0.49578630724179878</v>
      </c>
      <c r="C9" s="10">
        <v>0.94081954885044938</v>
      </c>
      <c r="D9" s="10">
        <v>6.8729024990846552</v>
      </c>
      <c r="E9" s="10">
        <v>1.2764938382626274</v>
      </c>
      <c r="F9" s="10">
        <v>0.46038582316973659</v>
      </c>
      <c r="G9" s="10">
        <v>8.4005525888802737</v>
      </c>
      <c r="H9" s="10">
        <v>0.19919622646307591</v>
      </c>
      <c r="I9" s="10">
        <v>2.8337360908674527E-2</v>
      </c>
      <c r="J9" s="10">
        <v>2.1081424720860893</v>
      </c>
      <c r="K9" s="10">
        <v>3.3850258107252812E-2</v>
      </c>
      <c r="L9" s="10">
        <v>1.2767830463449963</v>
      </c>
      <c r="M9" s="10">
        <v>0.15170966206353742</v>
      </c>
      <c r="N9" s="10">
        <v>6.5627272714711786</v>
      </c>
      <c r="O9" s="10">
        <v>4.9782819367236018</v>
      </c>
      <c r="P9" s="10">
        <v>102.34447037978639</v>
      </c>
      <c r="Q9" s="10">
        <v>20.843721794658748</v>
      </c>
    </row>
    <row r="10" spans="1:17" x14ac:dyDescent="0.2">
      <c r="A10">
        <v>1966</v>
      </c>
      <c r="B10" s="10">
        <v>0.55848057138549001</v>
      </c>
      <c r="C10" s="10">
        <v>1.0694121278165105</v>
      </c>
      <c r="D10" s="10">
        <v>7.993774107666674</v>
      </c>
      <c r="E10" s="10">
        <v>1.5862848545499679</v>
      </c>
      <c r="F10" s="10">
        <v>0.53467190551706945</v>
      </c>
      <c r="G10" s="10">
        <v>9.5540088629943014</v>
      </c>
      <c r="H10" s="10">
        <v>0.23895401164875618</v>
      </c>
      <c r="I10" s="10">
        <v>4.0606083006087347E-2</v>
      </c>
      <c r="J10" s="10">
        <v>2.4542116695383296</v>
      </c>
      <c r="K10" s="10">
        <v>3.8864487938489269E-2</v>
      </c>
      <c r="L10" s="10">
        <v>1.4955812137468114</v>
      </c>
      <c r="M10" s="10">
        <v>0.17838266971337766</v>
      </c>
      <c r="N10" s="10">
        <v>8.0682794673654534</v>
      </c>
      <c r="O10" s="10">
        <v>5.5295364961066023</v>
      </c>
      <c r="P10" s="10">
        <v>112.50047228891327</v>
      </c>
      <c r="Q10" s="10">
        <v>24.720656825020249</v>
      </c>
    </row>
    <row r="11" spans="1:17" x14ac:dyDescent="0.2">
      <c r="A11">
        <v>1967</v>
      </c>
      <c r="B11" s="10">
        <v>0.64773562949320906</v>
      </c>
      <c r="C11" s="10">
        <v>1.2005752136525039</v>
      </c>
      <c r="D11" s="10">
        <v>9.2140235173889717</v>
      </c>
      <c r="E11" s="10">
        <v>1.9259302352056329</v>
      </c>
      <c r="F11" s="10">
        <v>0.54786776607581666</v>
      </c>
      <c r="G11" s="10">
        <v>10.932513743936923</v>
      </c>
      <c r="H11" s="10">
        <v>0.29101820524984595</v>
      </c>
      <c r="I11" s="10">
        <v>4.4713722424797479E-2</v>
      </c>
      <c r="J11" s="10">
        <v>2.953928650173816</v>
      </c>
      <c r="K11" s="10">
        <v>4.375294869887178E-2</v>
      </c>
      <c r="L11" s="10">
        <v>1.7213505314060262</v>
      </c>
      <c r="M11" s="10">
        <v>0.21719357409810702</v>
      </c>
      <c r="N11" s="10">
        <v>9.8538346467368712</v>
      </c>
      <c r="O11" s="10">
        <v>5.9120427700988953</v>
      </c>
      <c r="P11" s="10">
        <v>125.06998115836231</v>
      </c>
      <c r="Q11" s="10">
        <v>29.688906366421296</v>
      </c>
    </row>
    <row r="12" spans="1:17" x14ac:dyDescent="0.2">
      <c r="A12">
        <v>1968</v>
      </c>
      <c r="B12" s="10">
        <v>0.77991803265034632</v>
      </c>
      <c r="C12" s="10">
        <v>1.4306564068019387</v>
      </c>
      <c r="D12" s="10">
        <v>11.168717420470262</v>
      </c>
      <c r="E12" s="10">
        <v>1.9578913710586241</v>
      </c>
      <c r="F12" s="10">
        <v>0.50545543650080438</v>
      </c>
      <c r="G12" s="10">
        <v>13.568833323864983</v>
      </c>
      <c r="H12" s="10">
        <v>0.36532239156288526</v>
      </c>
      <c r="I12" s="10">
        <v>4.2129317279684261E-2</v>
      </c>
      <c r="J12" s="10">
        <v>3.6960672406376194</v>
      </c>
      <c r="K12" s="10">
        <v>5.5426980667589131E-2</v>
      </c>
      <c r="L12" s="10">
        <v>2.1570895767118232</v>
      </c>
      <c r="M12" s="10">
        <v>0.26923028766394685</v>
      </c>
      <c r="N12" s="10">
        <v>12.93591209654242</v>
      </c>
      <c r="O12" s="10">
        <v>5.5169724143064114</v>
      </c>
      <c r="P12" s="10">
        <v>153.49914035913179</v>
      </c>
      <c r="Q12" s="10">
        <v>35.524866994132836</v>
      </c>
    </row>
    <row r="13" spans="1:17" x14ac:dyDescent="0.2">
      <c r="A13">
        <v>1969</v>
      </c>
      <c r="B13" s="10">
        <v>0.90067265568112009</v>
      </c>
      <c r="C13" s="10">
        <v>1.7707659947764733</v>
      </c>
      <c r="D13" s="10">
        <v>13.260928162531952</v>
      </c>
      <c r="E13" s="10">
        <v>2.4487147208335416</v>
      </c>
      <c r="F13" s="10">
        <v>0.62572752096545825</v>
      </c>
      <c r="G13" s="10">
        <v>14.360674134808601</v>
      </c>
      <c r="H13" s="10">
        <v>0.44557198916664625</v>
      </c>
      <c r="I13" s="10">
        <v>4.9977991535692629E-2</v>
      </c>
      <c r="J13" s="10">
        <v>4.5518277126915248</v>
      </c>
      <c r="K13" s="10">
        <v>7.2063482643001678E-2</v>
      </c>
      <c r="L13" s="10">
        <v>2.6629469355139563</v>
      </c>
      <c r="M13" s="10">
        <v>0.35096703935591234</v>
      </c>
      <c r="N13" s="10">
        <v>16.06036801718917</v>
      </c>
      <c r="O13" s="10">
        <v>6.2855588374178284</v>
      </c>
      <c r="P13" s="10">
        <v>170.93037225871549</v>
      </c>
      <c r="Q13" s="10">
        <v>43.005729062607969</v>
      </c>
    </row>
    <row r="14" spans="1:17" x14ac:dyDescent="0.2">
      <c r="A14">
        <v>1970</v>
      </c>
      <c r="B14" s="10">
        <v>1.0553988941328476</v>
      </c>
      <c r="C14" s="10">
        <v>2.1091258327606157</v>
      </c>
      <c r="D14" s="10">
        <v>15.684735913810755</v>
      </c>
      <c r="E14" s="10">
        <v>2.9920097249432072</v>
      </c>
      <c r="F14" s="10">
        <v>0.76552888649056261</v>
      </c>
      <c r="G14" s="10">
        <v>14.258760386795556</v>
      </c>
      <c r="H14" s="10">
        <v>0.51826899267457738</v>
      </c>
      <c r="I14" s="10">
        <v>5.8259409114493108E-2</v>
      </c>
      <c r="J14" s="10">
        <v>5.9083122421238379</v>
      </c>
      <c r="K14" s="10">
        <v>9.7795694167687935E-2</v>
      </c>
      <c r="L14" s="10">
        <v>2.8845848246841359</v>
      </c>
      <c r="M14" s="10">
        <v>0.44910634433647062</v>
      </c>
      <c r="N14" s="10">
        <v>23.9101992017799</v>
      </c>
      <c r="O14" s="10">
        <v>7.3461723250454671</v>
      </c>
      <c r="P14" s="10">
        <v>190.53204050083349</v>
      </c>
      <c r="Q14" s="10">
        <v>50.940722009650472</v>
      </c>
    </row>
    <row r="15" spans="1:17" x14ac:dyDescent="0.2">
      <c r="A15">
        <v>1971</v>
      </c>
      <c r="B15" s="10">
        <v>1.314123121836962</v>
      </c>
      <c r="C15" s="10">
        <v>2.4485888788616106</v>
      </c>
      <c r="D15" s="10">
        <v>19.91971600862513</v>
      </c>
      <c r="E15" s="10">
        <v>3.7622440431270694</v>
      </c>
      <c r="F15" s="10">
        <v>0.90362523316924825</v>
      </c>
      <c r="G15" s="10">
        <v>17.091829105284159</v>
      </c>
      <c r="H15" s="10">
        <v>0.61035231196685968</v>
      </c>
      <c r="I15" s="10">
        <v>6.9972519247368095E-2</v>
      </c>
      <c r="J15" s="10">
        <v>7.7176839056511586</v>
      </c>
      <c r="K15" s="10">
        <v>0.1146609990394432</v>
      </c>
      <c r="L15" s="10">
        <v>3.64496250525184</v>
      </c>
      <c r="M15" s="10">
        <v>0.59341928376164033</v>
      </c>
      <c r="N15" s="10">
        <v>36.514854491648606</v>
      </c>
      <c r="O15" s="10">
        <v>8.8476384287942409</v>
      </c>
      <c r="P15" s="10">
        <v>214.43023393428592</v>
      </c>
      <c r="Q15" s="10">
        <v>61.053696395733184</v>
      </c>
    </row>
    <row r="16" spans="1:17" x14ac:dyDescent="0.2">
      <c r="A16">
        <v>1972</v>
      </c>
      <c r="B16" s="10">
        <v>1.6615008977609722</v>
      </c>
      <c r="C16" s="10">
        <v>3.0987391924801453</v>
      </c>
      <c r="D16" s="10">
        <v>24.524775434564404</v>
      </c>
      <c r="E16" s="10">
        <v>5.1066930254366207</v>
      </c>
      <c r="F16" s="10">
        <v>1.0046791118841427</v>
      </c>
      <c r="G16" s="10">
        <v>22.468322842206796</v>
      </c>
      <c r="H16" s="10">
        <v>0.68657823540476459</v>
      </c>
      <c r="I16" s="10">
        <v>7.7923297166675204E-2</v>
      </c>
      <c r="J16" s="10">
        <v>9.500454230287005</v>
      </c>
      <c r="K16" s="10">
        <v>0.16045420282157238</v>
      </c>
      <c r="L16" s="10">
        <v>4.6178160550471468</v>
      </c>
      <c r="M16" s="10">
        <v>0.75302762209988605</v>
      </c>
      <c r="N16" s="10">
        <v>54.886635785555981</v>
      </c>
      <c r="O16" s="10">
        <v>10.397238956833245</v>
      </c>
      <c r="P16" s="10">
        <v>221.83480443682114</v>
      </c>
      <c r="Q16" s="10">
        <v>75.266100106038607</v>
      </c>
    </row>
    <row r="17" spans="1:17" x14ac:dyDescent="0.2">
      <c r="A17">
        <v>1973</v>
      </c>
      <c r="B17" s="10">
        <v>2.3698271090349787</v>
      </c>
      <c r="C17" s="10">
        <v>4.0534274322079247</v>
      </c>
      <c r="D17" s="10">
        <v>34.68736818316588</v>
      </c>
      <c r="E17" s="10">
        <v>7.0729124513002803</v>
      </c>
      <c r="F17" s="10">
        <v>1.2955431289319717</v>
      </c>
      <c r="G17" s="10">
        <v>30.046486550545879</v>
      </c>
      <c r="H17" s="10">
        <v>0.80454203308600813</v>
      </c>
      <c r="I17" s="10">
        <v>8.1143472972855304E-2</v>
      </c>
      <c r="J17" s="10">
        <v>10.722761837826305</v>
      </c>
      <c r="K17" s="10">
        <v>0.25816537078793328</v>
      </c>
      <c r="L17" s="10">
        <v>6.3167213640261828</v>
      </c>
      <c r="M17" s="10">
        <v>1.0116404362266047</v>
      </c>
      <c r="N17" s="10">
        <v>78.032386860213094</v>
      </c>
      <c r="O17" s="10">
        <v>11.578627969342945</v>
      </c>
      <c r="P17" s="10">
        <v>217.2947681914234</v>
      </c>
      <c r="Q17" s="10">
        <v>99.645439912397492</v>
      </c>
    </row>
    <row r="18" spans="1:17" x14ac:dyDescent="0.2">
      <c r="A18">
        <v>1974</v>
      </c>
      <c r="B18" s="10">
        <v>3.5767353672478737</v>
      </c>
      <c r="C18" s="10">
        <v>5.4914818729021189</v>
      </c>
      <c r="D18" s="10">
        <v>45.572124654411851</v>
      </c>
      <c r="E18" s="10">
        <v>10.774779351857497</v>
      </c>
      <c r="F18" s="10">
        <v>1.9792934929525696</v>
      </c>
      <c r="G18" s="10">
        <v>36.552317072801181</v>
      </c>
      <c r="H18" s="10">
        <v>1.2983201195019256</v>
      </c>
      <c r="I18" s="10">
        <v>9.3024690647525929E-2</v>
      </c>
      <c r="J18" s="10">
        <v>16.690472771461128</v>
      </c>
      <c r="K18" s="10">
        <v>0.44630286845669437</v>
      </c>
      <c r="L18" s="10">
        <v>9.5607254107445581</v>
      </c>
      <c r="M18" s="10">
        <v>1.529081114188904</v>
      </c>
      <c r="N18" s="10">
        <v>108.7837070924394</v>
      </c>
      <c r="O18" s="10">
        <v>15.949545082105182</v>
      </c>
      <c r="P18" s="10">
        <v>276.71716953635752</v>
      </c>
      <c r="Q18" s="10">
        <v>136.2984918877911</v>
      </c>
    </row>
    <row r="19" spans="1:17" x14ac:dyDescent="0.2">
      <c r="A19">
        <v>1975</v>
      </c>
      <c r="B19" s="10">
        <v>4.552393918583018</v>
      </c>
      <c r="C19" s="10">
        <v>7.0216537799723877</v>
      </c>
      <c r="D19" s="10">
        <v>54.173288518884689</v>
      </c>
      <c r="E19" s="10">
        <v>14.516884702223518</v>
      </c>
      <c r="F19" s="10">
        <v>2.631256155801402</v>
      </c>
      <c r="G19" s="10">
        <v>54.879196190618217</v>
      </c>
      <c r="H19" s="10">
        <v>1.4341483939821105</v>
      </c>
      <c r="I19" s="10">
        <v>0.11425584445479753</v>
      </c>
      <c r="J19" s="10">
        <v>28.47733227045169</v>
      </c>
      <c r="K19" s="10">
        <v>0.55300135331778622</v>
      </c>
      <c r="L19" s="10">
        <v>12.053950550713555</v>
      </c>
      <c r="M19" s="10">
        <v>2.0977387886282575</v>
      </c>
      <c r="N19" s="10">
        <v>116.82457991871948</v>
      </c>
      <c r="O19" s="10">
        <v>18.749999852054724</v>
      </c>
      <c r="P19" s="10">
        <v>303.23207452695135</v>
      </c>
      <c r="Q19" s="10">
        <v>182.81054831039029</v>
      </c>
    </row>
    <row r="20" spans="1:17" x14ac:dyDescent="0.2">
      <c r="A20">
        <v>1976</v>
      </c>
      <c r="B20" s="10">
        <v>6.5515863897709332</v>
      </c>
      <c r="C20" s="10">
        <v>9.5696313991526054</v>
      </c>
      <c r="D20" s="10">
        <v>71.704440791929542</v>
      </c>
      <c r="E20" s="10">
        <v>17.890486207337275</v>
      </c>
      <c r="F20" s="10">
        <v>3.7903637884472068</v>
      </c>
      <c r="G20" s="10">
        <v>68.322725473656206</v>
      </c>
      <c r="H20" s="10">
        <v>1.9810087685076381</v>
      </c>
      <c r="I20" s="10">
        <v>0.13478984801913835</v>
      </c>
      <c r="J20" s="10">
        <v>31.223291723033562</v>
      </c>
      <c r="K20" s="10">
        <v>0.79686472419038579</v>
      </c>
      <c r="L20" s="10">
        <v>16.963469950540293</v>
      </c>
      <c r="M20" s="10">
        <v>2.8877492185665234</v>
      </c>
      <c r="N20" s="10">
        <v>174.18913492569146</v>
      </c>
      <c r="O20" s="10">
        <v>18.711430353802928</v>
      </c>
      <c r="P20" s="10">
        <v>433.68577145576484</v>
      </c>
      <c r="Q20" s="10">
        <v>240.1010872435493</v>
      </c>
    </row>
    <row r="21" spans="1:17" x14ac:dyDescent="0.2">
      <c r="A21">
        <v>1977</v>
      </c>
      <c r="B21" s="10">
        <v>8.7650454575459591</v>
      </c>
      <c r="C21" s="10">
        <v>12.681078745346083</v>
      </c>
      <c r="D21" s="10">
        <v>91.158508532790904</v>
      </c>
      <c r="E21" s="10">
        <v>19.711134673787146</v>
      </c>
      <c r="F21" s="10">
        <v>4.0387730918915272</v>
      </c>
      <c r="G21" s="10">
        <v>76.002711418283994</v>
      </c>
      <c r="H21" s="10">
        <v>2.6000692464757447</v>
      </c>
      <c r="I21" s="10">
        <v>0.15545631909896768</v>
      </c>
      <c r="J21" s="10">
        <v>38.343657871190395</v>
      </c>
      <c r="K21" s="10">
        <v>1.0097481802091108</v>
      </c>
      <c r="L21" s="10">
        <v>22.731633030047643</v>
      </c>
      <c r="M21" s="10">
        <v>2.9529707799038754</v>
      </c>
      <c r="N21" s="10">
        <v>250.99476499946249</v>
      </c>
      <c r="O21" s="10">
        <v>21.723941049666628</v>
      </c>
      <c r="P21" s="10">
        <v>494.8172072656767</v>
      </c>
      <c r="Q21" s="10">
        <v>299.81113534935088</v>
      </c>
    </row>
    <row r="22" spans="1:17" x14ac:dyDescent="0.2">
      <c r="A22">
        <v>1978</v>
      </c>
      <c r="B22" s="10">
        <v>10.771072129529092</v>
      </c>
      <c r="C22" s="10">
        <v>14.697576888546994</v>
      </c>
      <c r="D22" s="10">
        <v>111.22766906742353</v>
      </c>
      <c r="E22" s="10">
        <v>22.213584669884099</v>
      </c>
      <c r="F22" s="10">
        <v>3.7571255898391716</v>
      </c>
      <c r="G22" s="10">
        <v>97.038732138620119</v>
      </c>
      <c r="H22" s="10">
        <v>3.3795257674922201</v>
      </c>
      <c r="I22" s="10">
        <v>0.19412005716080474</v>
      </c>
      <c r="J22" s="10">
        <v>46.550236017604547</v>
      </c>
      <c r="K22" s="10">
        <v>1.2804849560831053</v>
      </c>
      <c r="L22" s="10">
        <v>27.689048736779661</v>
      </c>
      <c r="M22" s="10">
        <v>2.4137888120592312</v>
      </c>
      <c r="N22" s="10">
        <v>391.85699504130463</v>
      </c>
      <c r="O22" s="10">
        <v>25.960846904039737</v>
      </c>
      <c r="P22" s="10">
        <v>473.20176404046288</v>
      </c>
      <c r="Q22" s="10">
        <v>351.18695921948091</v>
      </c>
    </row>
    <row r="23" spans="1:17" x14ac:dyDescent="0.2">
      <c r="A23">
        <v>1979</v>
      </c>
      <c r="B23" s="10">
        <v>12.610151873099635</v>
      </c>
      <c r="C23" s="10">
        <v>16.492516760084335</v>
      </c>
      <c r="D23" s="10">
        <v>129.62402257748789</v>
      </c>
      <c r="E23" s="10">
        <v>34.514045422019997</v>
      </c>
      <c r="F23" s="10">
        <v>4.5869982827879969</v>
      </c>
      <c r="G23" s="10">
        <v>126.36810993126117</v>
      </c>
      <c r="H23" s="10">
        <v>4.7134756646752729</v>
      </c>
      <c r="I23" s="10">
        <v>0.26946917274784182</v>
      </c>
      <c r="J23" s="10">
        <v>58.929841259145725</v>
      </c>
      <c r="K23" s="10">
        <v>1.5723556862554089</v>
      </c>
      <c r="L23" s="10">
        <v>32.362596187113645</v>
      </c>
      <c r="M23" s="10">
        <v>2.7542685565116467</v>
      </c>
      <c r="N23" s="10">
        <v>354.84619532764742</v>
      </c>
      <c r="O23" s="10">
        <v>35.937732681343221</v>
      </c>
      <c r="P23" s="10">
        <v>490.2466451387113</v>
      </c>
      <c r="Q23" s="10">
        <v>446.12374185943185</v>
      </c>
    </row>
    <row r="24" spans="1:17" x14ac:dyDescent="0.2">
      <c r="A24">
        <v>1980</v>
      </c>
      <c r="B24" s="10">
        <v>15.364930325186497</v>
      </c>
      <c r="C24" s="10">
        <v>17.56176290124505</v>
      </c>
      <c r="D24" s="10">
        <v>142.27497248047038</v>
      </c>
      <c r="E24" s="10">
        <v>38.915492617129637</v>
      </c>
      <c r="F24" s="10">
        <v>6.2486311306629068</v>
      </c>
      <c r="G24" s="10">
        <v>156.8315763336812</v>
      </c>
      <c r="H24" s="10">
        <v>4.9409671046070027</v>
      </c>
      <c r="I24" s="10">
        <v>0.36327983165314348</v>
      </c>
      <c r="J24" s="10">
        <v>77.030610875149037</v>
      </c>
      <c r="K24" s="10">
        <v>1.886039417247527</v>
      </c>
      <c r="L24" s="10">
        <v>37.164551727765314</v>
      </c>
      <c r="M24" s="10">
        <v>4.6433139092815505</v>
      </c>
      <c r="N24" s="10">
        <v>382.65260301589223</v>
      </c>
      <c r="O24" s="10">
        <v>59.23897936097638</v>
      </c>
      <c r="P24" s="10">
        <v>574.1155351305556</v>
      </c>
      <c r="Q24" s="10">
        <v>556.5806044928355</v>
      </c>
    </row>
    <row r="25" spans="1:17" x14ac:dyDescent="0.2">
      <c r="A25">
        <v>1981</v>
      </c>
      <c r="B25" s="10">
        <v>18.837459847399984</v>
      </c>
      <c r="C25" s="10">
        <v>18.728473328471473</v>
      </c>
      <c r="D25" s="10">
        <v>156.25691199935579</v>
      </c>
      <c r="E25" s="10">
        <v>47.776259554932366</v>
      </c>
      <c r="F25" s="10">
        <v>9.3827157414352342</v>
      </c>
      <c r="G25" s="10">
        <v>180.97842152547838</v>
      </c>
      <c r="H25" s="10">
        <v>7.206591313892063</v>
      </c>
      <c r="I25" s="10">
        <v>0.45755662877166792</v>
      </c>
      <c r="J25" s="10">
        <v>90.313569677126921</v>
      </c>
      <c r="K25" s="10">
        <v>2.2850498720415993</v>
      </c>
      <c r="L25" s="10">
        <v>41.616676325466393</v>
      </c>
      <c r="M25" s="10">
        <v>7.4756219003083313</v>
      </c>
      <c r="N25" s="10">
        <v>715.5718893553842</v>
      </c>
      <c r="O25" s="10">
        <v>94.332417241853761</v>
      </c>
      <c r="P25" s="10">
        <v>1085.5794652589657</v>
      </c>
      <c r="Q25" s="10">
        <v>647.64065876500172</v>
      </c>
    </row>
    <row r="26" spans="1:17" x14ac:dyDescent="0.2">
      <c r="A26">
        <v>1982</v>
      </c>
      <c r="B26" s="10">
        <v>24.662475381607756</v>
      </c>
      <c r="C26" s="10">
        <v>18.412009903570382</v>
      </c>
      <c r="D26" s="10">
        <v>191.79388034093935</v>
      </c>
      <c r="E26" s="10">
        <v>57.569571703023023</v>
      </c>
      <c r="F26" s="10">
        <v>12.224409846859631</v>
      </c>
      <c r="G26" s="10">
        <v>198.54079185295166</v>
      </c>
      <c r="H26" s="10">
        <v>10.748625378415388</v>
      </c>
      <c r="I26" s="10">
        <v>2.6308876918444213</v>
      </c>
      <c r="J26" s="10">
        <v>111.11037332289017</v>
      </c>
      <c r="K26" s="10">
        <v>2.4411480618453494</v>
      </c>
      <c r="L26" s="10">
        <v>52.407675820215246</v>
      </c>
      <c r="M26" s="10">
        <v>8.6017798796906124</v>
      </c>
      <c r="N26" s="10">
        <v>810.70397700881676</v>
      </c>
      <c r="O26" s="10">
        <v>118.69876701791321</v>
      </c>
      <c r="P26" s="10">
        <v>1660.7924577130368</v>
      </c>
      <c r="Q26" s="10">
        <v>774.66531153568121</v>
      </c>
    </row>
    <row r="27" spans="1:17" x14ac:dyDescent="0.2">
      <c r="A27">
        <v>1983</v>
      </c>
      <c r="B27" s="10">
        <v>29.861015999062591</v>
      </c>
      <c r="C27" s="10">
        <v>20.261547174402409</v>
      </c>
      <c r="D27" s="10">
        <v>228.18790650647713</v>
      </c>
      <c r="E27" s="10">
        <v>48.423578571403596</v>
      </c>
      <c r="F27" s="10">
        <v>13.527943179968497</v>
      </c>
      <c r="G27" s="10">
        <v>217.94490678697613</v>
      </c>
      <c r="H27" s="10">
        <v>11.370561915633502</v>
      </c>
      <c r="I27" s="10">
        <v>5.2370847124395077</v>
      </c>
      <c r="J27" s="10">
        <v>143.98101986557916</v>
      </c>
      <c r="K27" s="10">
        <v>2.7869529754356432</v>
      </c>
      <c r="L27" s="10">
        <v>58.854991304229578</v>
      </c>
      <c r="M27" s="10">
        <v>8.5562976628106604</v>
      </c>
      <c r="N27" s="10">
        <v>1182.3257914895567</v>
      </c>
      <c r="O27" s="10">
        <v>127.3639372117637</v>
      </c>
      <c r="P27" s="10">
        <v>2266.1517296372481</v>
      </c>
      <c r="Q27" s="10">
        <v>884.3418632692202</v>
      </c>
    </row>
    <row r="28" spans="1:17" x14ac:dyDescent="0.2">
      <c r="A28">
        <v>1984</v>
      </c>
      <c r="B28" s="10">
        <v>34.556749908376617</v>
      </c>
      <c r="C28" s="10">
        <v>22.74979849126375</v>
      </c>
      <c r="D28" s="10">
        <v>252.3234309530248</v>
      </c>
      <c r="E28" s="10">
        <v>55.087667875856951</v>
      </c>
      <c r="F28" s="10">
        <v>18.421001924475259</v>
      </c>
      <c r="G28" s="10">
        <v>248.0728505711655</v>
      </c>
      <c r="H28" s="10">
        <v>13.449044627379191</v>
      </c>
      <c r="I28" s="10">
        <v>5.8733026750927566</v>
      </c>
      <c r="J28" s="10">
        <v>171.99134417146593</v>
      </c>
      <c r="K28" s="10">
        <v>3.2406516371672121</v>
      </c>
      <c r="L28" s="10">
        <v>64.630656986116847</v>
      </c>
      <c r="M28" s="10">
        <v>9.7398149833116108</v>
      </c>
      <c r="N28" s="10">
        <v>1665.0670291087806</v>
      </c>
      <c r="O28" s="10">
        <v>146.90584204388622</v>
      </c>
      <c r="P28" s="10">
        <v>3315.7795019073515</v>
      </c>
      <c r="Q28" s="10">
        <v>983.84751380331011</v>
      </c>
    </row>
    <row r="29" spans="1:17" x14ac:dyDescent="0.2">
      <c r="A29">
        <v>1985</v>
      </c>
      <c r="B29" s="10">
        <v>37.974320457620067</v>
      </c>
      <c r="C29" s="10">
        <v>25.600080408337703</v>
      </c>
      <c r="D29" s="10">
        <v>277.12372948975911</v>
      </c>
      <c r="E29" s="10">
        <v>62.322727585774665</v>
      </c>
      <c r="F29" s="10">
        <v>23.021566061501666</v>
      </c>
      <c r="G29" s="10">
        <v>288.51003934719643</v>
      </c>
      <c r="H29" s="10">
        <v>13.985025083619723</v>
      </c>
      <c r="I29" s="10">
        <v>6.8633067557746879</v>
      </c>
      <c r="J29" s="10">
        <v>190.91876859019195</v>
      </c>
      <c r="K29" s="10">
        <v>4.128061089770604</v>
      </c>
      <c r="L29" s="10">
        <v>70.294815054736034</v>
      </c>
      <c r="M29" s="10">
        <v>11.521998743974789</v>
      </c>
      <c r="N29" s="10">
        <v>1956.1142066323571</v>
      </c>
      <c r="O29" s="10">
        <v>174.58673481402175</v>
      </c>
      <c r="P29" s="10">
        <v>4018.2099467632124</v>
      </c>
      <c r="Q29" s="10">
        <v>1094.3044928255435</v>
      </c>
    </row>
    <row r="30" spans="1:17" x14ac:dyDescent="0.2">
      <c r="A30">
        <v>1986</v>
      </c>
      <c r="B30" s="10">
        <v>45.732074387532606</v>
      </c>
      <c r="C30" s="10">
        <v>29.559120817502244</v>
      </c>
      <c r="D30" s="10">
        <v>331.00461279497938</v>
      </c>
      <c r="E30" s="10">
        <v>73.556830015083719</v>
      </c>
      <c r="F30" s="10">
        <v>24.043386696268222</v>
      </c>
      <c r="G30" s="10">
        <v>321.80397264660485</v>
      </c>
      <c r="H30" s="10">
        <v>12.327181707933226</v>
      </c>
      <c r="I30" s="10">
        <v>7.0271692490941362</v>
      </c>
      <c r="J30" s="10">
        <v>220.44775522851754</v>
      </c>
      <c r="K30" s="10">
        <v>5.289678094706483</v>
      </c>
      <c r="L30" s="10">
        <v>81.266045449527795</v>
      </c>
      <c r="M30" s="10">
        <v>12.412641008189656</v>
      </c>
      <c r="N30" s="10">
        <v>2595.7337234677461</v>
      </c>
      <c r="O30" s="10">
        <v>162.52150528261555</v>
      </c>
      <c r="P30" s="10">
        <v>2667.9335982970752</v>
      </c>
      <c r="Q30" s="10">
        <v>1237.1322655998715</v>
      </c>
    </row>
    <row r="31" spans="1:17" x14ac:dyDescent="0.2">
      <c r="A31">
        <v>1987</v>
      </c>
      <c r="B31" s="10">
        <v>53.365358762653521</v>
      </c>
      <c r="C31" s="10">
        <v>34.294833824321159</v>
      </c>
      <c r="D31" s="10">
        <v>373.74526173863086</v>
      </c>
      <c r="E31" s="10">
        <v>84.63615353960644</v>
      </c>
      <c r="F31" s="10">
        <v>26.817875338865807</v>
      </c>
      <c r="G31" s="10">
        <v>337.36664751079547</v>
      </c>
      <c r="H31" s="10">
        <v>13.381892972011389</v>
      </c>
      <c r="I31" s="10">
        <v>6.7341108262126923</v>
      </c>
      <c r="J31" s="10">
        <v>242.65166409955626</v>
      </c>
      <c r="K31" s="10">
        <v>6.7787403752063176</v>
      </c>
      <c r="L31" s="10">
        <v>87.877559105498136</v>
      </c>
      <c r="M31" s="10">
        <v>12.862573534151936</v>
      </c>
      <c r="N31" s="10">
        <v>2777.9487798965879</v>
      </c>
      <c r="O31" s="10">
        <v>247.76087031948617</v>
      </c>
      <c r="P31" s="10">
        <v>2135.242623983524</v>
      </c>
      <c r="Q31" s="10">
        <v>1373.7195907085686</v>
      </c>
    </row>
    <row r="32" spans="1:17" x14ac:dyDescent="0.2">
      <c r="A32">
        <v>1988</v>
      </c>
      <c r="B32" s="10">
        <v>57.716645912140642</v>
      </c>
      <c r="C32" s="10">
        <v>36.634309737472101</v>
      </c>
      <c r="D32" s="10">
        <v>398.12971454266159</v>
      </c>
      <c r="E32" s="10">
        <v>104.82854442999489</v>
      </c>
      <c r="F32" s="10">
        <v>35.572907188767708</v>
      </c>
      <c r="G32" s="10">
        <v>350.60030550904429</v>
      </c>
      <c r="H32" s="10">
        <v>16.475339054768792</v>
      </c>
      <c r="I32" s="10">
        <v>7.4658229673584984</v>
      </c>
      <c r="J32" s="10">
        <v>265.63040620742476</v>
      </c>
      <c r="K32" s="10">
        <v>9.1956536996022766</v>
      </c>
      <c r="L32" s="10">
        <v>92.985676182931186</v>
      </c>
      <c r="M32" s="10">
        <v>15.267570113566634</v>
      </c>
      <c r="N32" s="10">
        <v>3675.436735673874</v>
      </c>
      <c r="O32" s="10">
        <v>418.16781920835672</v>
      </c>
      <c r="P32" s="10">
        <v>2213.8367391967117</v>
      </c>
      <c r="Q32" s="10">
        <v>1505.8403881858137</v>
      </c>
    </row>
    <row r="33" spans="1:17" x14ac:dyDescent="0.2">
      <c r="A33">
        <v>1989</v>
      </c>
      <c r="B33" s="10">
        <v>63.612391104751524</v>
      </c>
      <c r="C33" s="10">
        <v>41.587353487396079</v>
      </c>
      <c r="D33" s="10">
        <v>433.74613553015485</v>
      </c>
      <c r="E33" s="10">
        <v>139.69103810921419</v>
      </c>
      <c r="F33" s="10">
        <v>48.165116431807583</v>
      </c>
      <c r="G33" s="10">
        <v>382.08604872989758</v>
      </c>
      <c r="H33" s="10">
        <v>20.265962087542306</v>
      </c>
      <c r="I33" s="10">
        <v>8.3148863844333043</v>
      </c>
      <c r="J33" s="10">
        <v>320.88289159759626</v>
      </c>
      <c r="K33" s="10">
        <v>11.824871668874069</v>
      </c>
      <c r="L33" s="10">
        <v>102.29084267606522</v>
      </c>
      <c r="M33" s="10">
        <v>18.870702606559426</v>
      </c>
      <c r="N33" s="10">
        <v>4124.6864974985729</v>
      </c>
      <c r="O33" s="10">
        <v>519.70822822629611</v>
      </c>
      <c r="P33" s="10">
        <v>2818.9721658674666</v>
      </c>
      <c r="Q33" s="10">
        <v>1766.7592057883676</v>
      </c>
    </row>
    <row r="34" spans="1:17" x14ac:dyDescent="0.2">
      <c r="A34">
        <v>1990</v>
      </c>
      <c r="B34" s="10">
        <v>72.50208701251637</v>
      </c>
      <c r="C34" s="10">
        <v>47.791468162123238</v>
      </c>
      <c r="D34" s="10">
        <v>507.37972347700764</v>
      </c>
      <c r="E34" s="10">
        <v>172.56199724769877</v>
      </c>
      <c r="F34" s="10">
        <v>51.710243734904743</v>
      </c>
      <c r="G34" s="10">
        <v>421.14682447142252</v>
      </c>
      <c r="H34" s="10">
        <v>23.23703717327874</v>
      </c>
      <c r="I34" s="10">
        <v>9.3020566613965237</v>
      </c>
      <c r="J34" s="10">
        <v>374.06388802163468</v>
      </c>
      <c r="K34" s="10">
        <v>14.278943878143107</v>
      </c>
      <c r="L34" s="10">
        <v>115.53334255462471</v>
      </c>
      <c r="M34" s="10">
        <v>21.973860380331242</v>
      </c>
      <c r="N34" s="10">
        <v>3146.0247670260514</v>
      </c>
      <c r="O34" s="10">
        <v>577.79657560818862</v>
      </c>
      <c r="P34" s="10">
        <v>2277.4146831767703</v>
      </c>
      <c r="Q34" s="10">
        <v>2044.1015793299503</v>
      </c>
    </row>
    <row r="35" spans="1:17" x14ac:dyDescent="0.2">
      <c r="A35">
        <v>1991</v>
      </c>
      <c r="B35" s="10">
        <v>81.752896511830542</v>
      </c>
      <c r="C35" s="10">
        <v>51.931949919083891</v>
      </c>
      <c r="D35" s="10">
        <v>801.42885094635653</v>
      </c>
      <c r="E35" s="10">
        <v>213.47183472356517</v>
      </c>
      <c r="F35" s="10">
        <v>51.758139956461484</v>
      </c>
      <c r="G35" s="10">
        <v>430.5923246557727</v>
      </c>
      <c r="H35" s="10">
        <v>24.689015279932185</v>
      </c>
      <c r="I35" s="10">
        <v>10.432882067562984</v>
      </c>
      <c r="J35" s="10">
        <v>436.3119225206475</v>
      </c>
      <c r="K35" s="10">
        <v>15.514335086813128</v>
      </c>
      <c r="L35" s="10">
        <v>126.14483458752993</v>
      </c>
      <c r="M35" s="10">
        <v>29.078446126430222</v>
      </c>
      <c r="N35" s="10">
        <v>4160.7296317617574</v>
      </c>
      <c r="O35" s="10">
        <v>679.07212767689043</v>
      </c>
      <c r="P35" s="10">
        <v>2530.2972836624058</v>
      </c>
      <c r="Q35" s="10">
        <v>2168.3777620886622</v>
      </c>
    </row>
    <row r="36" spans="1:17" x14ac:dyDescent="0.2">
      <c r="A36">
        <v>1992</v>
      </c>
      <c r="B36" s="10">
        <v>93.727291640198885</v>
      </c>
      <c r="C36" s="10">
        <v>75.558675114704059</v>
      </c>
      <c r="D36" s="10">
        <v>760.04296509549886</v>
      </c>
      <c r="E36" s="10">
        <v>233.9083928976645</v>
      </c>
      <c r="F36" s="10">
        <v>39.30563114061335</v>
      </c>
      <c r="G36" s="10">
        <v>455.7672369192785</v>
      </c>
      <c r="H36" s="10">
        <v>25.692159852485251</v>
      </c>
      <c r="I36" s="10">
        <v>11.571687076510091</v>
      </c>
      <c r="J36" s="10">
        <v>451.89998862205636</v>
      </c>
      <c r="K36" s="10">
        <v>18.777260736470552</v>
      </c>
      <c r="L36" s="10">
        <v>140.09923478363541</v>
      </c>
      <c r="M36" s="10">
        <v>39.871814092645515</v>
      </c>
      <c r="N36" s="10">
        <v>4520.1857528875971</v>
      </c>
      <c r="O36" s="10">
        <v>542.14292368034967</v>
      </c>
      <c r="P36" s="10">
        <v>2374.6077388861622</v>
      </c>
      <c r="Q36" s="10">
        <v>2350.8896185547028</v>
      </c>
    </row>
    <row r="37" spans="1:17" x14ac:dyDescent="0.2">
      <c r="A37">
        <v>1993</v>
      </c>
      <c r="B37" s="10">
        <v>111.08318277631699</v>
      </c>
      <c r="C37" s="10">
        <v>109.29302334919275</v>
      </c>
      <c r="D37" s="10">
        <v>948.64380018144686</v>
      </c>
      <c r="E37" s="10">
        <v>205.97985448129569</v>
      </c>
      <c r="F37" s="10">
        <v>30.189260624879385</v>
      </c>
      <c r="G37" s="10">
        <v>507.03833402160456</v>
      </c>
      <c r="H37" s="10">
        <v>27.466889327602736</v>
      </c>
      <c r="I37" s="10">
        <v>12.676252377433197</v>
      </c>
      <c r="J37" s="10">
        <v>375.70140162522171</v>
      </c>
      <c r="K37" s="10">
        <v>23.208126662378035</v>
      </c>
      <c r="L37" s="10">
        <v>164.12215194539905</v>
      </c>
      <c r="M37" s="10">
        <v>40.568735312000946</v>
      </c>
      <c r="N37" s="10">
        <v>7513.062650097273</v>
      </c>
      <c r="O37" s="10">
        <v>423.5252954790713</v>
      </c>
      <c r="P37" s="10">
        <v>2997.3091176603316</v>
      </c>
      <c r="Q37" s="10">
        <v>2692.9733503594848</v>
      </c>
    </row>
    <row r="38" spans="1:17" x14ac:dyDescent="0.2">
      <c r="A38">
        <v>1994</v>
      </c>
      <c r="B38" s="10">
        <v>121.47023234643264</v>
      </c>
      <c r="C38" s="10">
        <v>123.22730249012035</v>
      </c>
      <c r="D38" s="10">
        <v>1038.9422857420429</v>
      </c>
      <c r="E38" s="10">
        <v>204.54917096314449</v>
      </c>
      <c r="F38" s="10">
        <v>36.210940699985919</v>
      </c>
      <c r="G38" s="10">
        <v>546.1907423795509</v>
      </c>
      <c r="H38" s="10">
        <v>30.572471463627217</v>
      </c>
      <c r="I38" s="10">
        <v>15.288458260233789</v>
      </c>
      <c r="J38" s="10">
        <v>376.07121061892263</v>
      </c>
      <c r="K38" s="10">
        <v>26.904711321586753</v>
      </c>
      <c r="L38" s="10">
        <v>175.4512651773405</v>
      </c>
      <c r="M38" s="10">
        <v>43.602418101017754</v>
      </c>
      <c r="N38" s="10">
        <v>8979.8243207975465</v>
      </c>
      <c r="O38" s="10">
        <v>458.90689346745</v>
      </c>
      <c r="P38" s="10">
        <v>2978.4580091986281</v>
      </c>
      <c r="Q38" s="10">
        <v>2665.5912089484964</v>
      </c>
    </row>
    <row r="39" spans="1:17" x14ac:dyDescent="0.2">
      <c r="A39">
        <v>1995</v>
      </c>
      <c r="B39" s="10">
        <v>137.25421135788321</v>
      </c>
      <c r="C39" s="10">
        <v>136.7887234461617</v>
      </c>
      <c r="D39" s="10">
        <v>1153.4338370513588</v>
      </c>
      <c r="E39" s="10">
        <v>218.79251902425779</v>
      </c>
      <c r="F39" s="10">
        <v>45.891337940441197</v>
      </c>
      <c r="G39" s="10">
        <v>611.00389677750786</v>
      </c>
      <c r="H39" s="10">
        <v>35.784641320256029</v>
      </c>
      <c r="I39" s="10">
        <v>19.659934149845316</v>
      </c>
      <c r="J39" s="10">
        <v>328.00036271567001</v>
      </c>
      <c r="K39" s="10">
        <v>32.651690205372709</v>
      </c>
      <c r="L39" s="10">
        <v>194.73871777303438</v>
      </c>
      <c r="M39" s="10">
        <v>50.711337687062915</v>
      </c>
      <c r="N39" s="10">
        <v>9029.8922944832011</v>
      </c>
      <c r="O39" s="10">
        <v>435.37121784419071</v>
      </c>
      <c r="P39" s="10">
        <v>2609.965631607974</v>
      </c>
      <c r="Q39" s="10">
        <v>2887.3317005475633</v>
      </c>
    </row>
    <row r="40" spans="1:17" x14ac:dyDescent="0.2">
      <c r="A40">
        <v>1996</v>
      </c>
      <c r="B40" s="10">
        <v>138.2772728223226</v>
      </c>
      <c r="C40" s="10">
        <v>141.86133569517892</v>
      </c>
      <c r="D40" s="10">
        <v>1183.4309102160751</v>
      </c>
      <c r="E40" s="10">
        <v>242.99370192066678</v>
      </c>
      <c r="F40" s="10">
        <v>44.656152876594341</v>
      </c>
      <c r="G40" s="10">
        <v>671.5945540001494</v>
      </c>
      <c r="H40" s="10">
        <v>43.332953518490747</v>
      </c>
      <c r="I40" s="10">
        <v>27.586321736873042</v>
      </c>
      <c r="J40" s="10">
        <v>414.01662849802165</v>
      </c>
      <c r="K40" s="10">
        <v>35.212022358987653</v>
      </c>
      <c r="L40" s="10">
        <v>199.97823043960935</v>
      </c>
      <c r="M40" s="10">
        <v>55.554245881108962</v>
      </c>
      <c r="N40" s="10">
        <v>7417.0025544113814</v>
      </c>
      <c r="O40" s="10">
        <v>549.95458498725429</v>
      </c>
      <c r="P40" s="10">
        <v>3027.671482828307</v>
      </c>
      <c r="Q40" s="10">
        <v>3290.7299282731819</v>
      </c>
    </row>
    <row r="41" spans="1:17" x14ac:dyDescent="0.2">
      <c r="A41">
        <v>1997</v>
      </c>
      <c r="B41" s="10">
        <v>134.79947859494584</v>
      </c>
      <c r="C41" s="10">
        <v>145.05658865252758</v>
      </c>
      <c r="D41" s="10">
        <v>1177.2568443358696</v>
      </c>
      <c r="E41" s="10">
        <v>236.78839940903774</v>
      </c>
      <c r="F41" s="10">
        <v>44.590831792239726</v>
      </c>
      <c r="G41" s="10">
        <v>688.82518638339923</v>
      </c>
      <c r="H41" s="10">
        <v>49.882664580580538</v>
      </c>
      <c r="I41" s="10">
        <v>37.882539283242416</v>
      </c>
      <c r="J41" s="10">
        <v>429.03504668222246</v>
      </c>
      <c r="K41" s="10">
        <v>37.015700495371803</v>
      </c>
      <c r="L41" s="10">
        <v>203.8121958256144</v>
      </c>
      <c r="M41" s="10">
        <v>59.303455177472891</v>
      </c>
      <c r="N41" s="10">
        <v>7960.9563504113012</v>
      </c>
      <c r="O41" s="10">
        <v>919.99080198422166</v>
      </c>
      <c r="P41" s="10">
        <v>4160.45139723789</v>
      </c>
      <c r="Q41" s="10">
        <v>3386.5180102476243</v>
      </c>
    </row>
    <row r="42" spans="1:17" x14ac:dyDescent="0.2">
      <c r="A42">
        <v>1998</v>
      </c>
      <c r="B42" s="10">
        <v>140.24447724166069</v>
      </c>
      <c r="C42" s="10">
        <v>152.51762592490235</v>
      </c>
      <c r="D42" s="10">
        <v>1223.7162018498041</v>
      </c>
      <c r="E42" s="10">
        <v>261.8372689561964</v>
      </c>
      <c r="F42" s="10">
        <v>45.794301414062382</v>
      </c>
      <c r="G42" s="10">
        <v>729.63756977383412</v>
      </c>
      <c r="H42" s="10">
        <v>48.578447492310197</v>
      </c>
      <c r="I42" s="10">
        <v>43.457860460969997</v>
      </c>
      <c r="J42" s="10">
        <v>422.87369603068493</v>
      </c>
      <c r="K42" s="10">
        <v>37.533710727890167</v>
      </c>
      <c r="L42" s="10">
        <v>220.51832335725712</v>
      </c>
      <c r="M42" s="10">
        <v>64.074514133506099</v>
      </c>
      <c r="N42" s="10">
        <v>7249.9707976135278</v>
      </c>
      <c r="O42" s="10">
        <v>1197.958911622286</v>
      </c>
      <c r="P42" s="10">
        <v>4683.4819193608846</v>
      </c>
      <c r="Q42" s="10">
        <v>3145.0697343477268</v>
      </c>
    </row>
    <row r="43" spans="1:17" x14ac:dyDescent="0.2">
      <c r="A43">
        <v>1999</v>
      </c>
      <c r="B43" s="10">
        <v>147.98311437947797</v>
      </c>
      <c r="C43" s="10">
        <v>161.9853925381702</v>
      </c>
      <c r="D43" s="10">
        <v>1593.6252965270239</v>
      </c>
      <c r="E43" s="10">
        <v>322.79690341065901</v>
      </c>
      <c r="F43" s="10">
        <v>52.691709492160335</v>
      </c>
      <c r="G43" s="10">
        <v>767.3765466670842</v>
      </c>
      <c r="H43" s="10">
        <v>55.911651181621316</v>
      </c>
      <c r="I43" s="10">
        <v>55.05773861929044</v>
      </c>
      <c r="J43" s="10">
        <v>485.99676020674565</v>
      </c>
      <c r="K43" s="10">
        <v>46.214421994325988</v>
      </c>
      <c r="L43" s="10">
        <v>241.05440996547892</v>
      </c>
      <c r="M43" s="10">
        <v>76.376676280096291</v>
      </c>
      <c r="N43" s="10">
        <v>10727.854638698445</v>
      </c>
      <c r="O43" s="10">
        <v>1424.492838356671</v>
      </c>
      <c r="P43" s="10">
        <v>5759.45102544572</v>
      </c>
      <c r="Q43" s="10">
        <v>3471.4327344940439</v>
      </c>
    </row>
    <row r="44" spans="1:17" x14ac:dyDescent="0.2">
      <c r="A44">
        <v>2000</v>
      </c>
      <c r="B44" s="10">
        <v>155.72866994792091</v>
      </c>
      <c r="C44" s="10">
        <v>188.97978688236111</v>
      </c>
      <c r="D44" s="10">
        <v>1861.5650495755146</v>
      </c>
      <c r="E44" s="10">
        <v>407.70667514406773</v>
      </c>
      <c r="F44" s="10">
        <v>57.229614746900126</v>
      </c>
      <c r="G44" s="10">
        <v>809.85480823775299</v>
      </c>
      <c r="H44" s="10">
        <v>58.055668750225607</v>
      </c>
      <c r="I44" s="10">
        <v>71.093821897155962</v>
      </c>
      <c r="J44" s="10">
        <v>545.29431764725348</v>
      </c>
      <c r="K44" s="10">
        <v>50.581777140329642</v>
      </c>
      <c r="L44" s="10">
        <v>337.18240137564709</v>
      </c>
      <c r="M44" s="10">
        <v>89.911710717175353</v>
      </c>
      <c r="N44" s="10">
        <v>16075.44028973873</v>
      </c>
      <c r="O44" s="10">
        <v>1825.9598275591502</v>
      </c>
      <c r="P44" s="10">
        <v>8556.2657935566058</v>
      </c>
      <c r="Q44" s="10">
        <v>4933.2629076719195</v>
      </c>
    </row>
    <row r="45" spans="1:17" x14ac:dyDescent="0.2">
      <c r="A45">
        <v>2001</v>
      </c>
      <c r="B45" s="10">
        <v>126.32713778982792</v>
      </c>
      <c r="C45" s="10">
        <v>206.96976992402276</v>
      </c>
      <c r="D45" s="10">
        <v>1260.8615237989764</v>
      </c>
      <c r="E45" s="10">
        <v>470.41298363321692</v>
      </c>
      <c r="F45" s="10">
        <v>59.840786031172065</v>
      </c>
      <c r="G45" s="10">
        <v>819.53482365435991</v>
      </c>
      <c r="H45" s="10">
        <v>85.311321396544514</v>
      </c>
      <c r="I45" s="10">
        <v>92.979877751139298</v>
      </c>
      <c r="J45" s="10">
        <v>586.08122554979764</v>
      </c>
      <c r="K45" s="10">
        <v>55.871407403290611</v>
      </c>
      <c r="L45" s="10">
        <v>331.3714919796368</v>
      </c>
      <c r="M45" s="10">
        <v>97.934674901277717</v>
      </c>
      <c r="N45" s="10">
        <v>12165.911694842202</v>
      </c>
      <c r="O45" s="10">
        <v>1953.1461186816534</v>
      </c>
      <c r="P45" s="10">
        <v>9418.7822505135882</v>
      </c>
      <c r="Q45" s="10">
        <v>4545.4171020185559</v>
      </c>
    </row>
    <row r="46" spans="1:17" x14ac:dyDescent="0.2">
      <c r="A46">
        <v>2002</v>
      </c>
      <c r="B46" s="10">
        <v>129.88258026815251</v>
      </c>
      <c r="C46" s="10">
        <v>219.8364694598734</v>
      </c>
      <c r="D46" s="10">
        <v>1325.3906455237454</v>
      </c>
      <c r="E46" s="10">
        <v>510.99028948774264</v>
      </c>
      <c r="F46" s="10">
        <v>64.692413056380104</v>
      </c>
      <c r="G46" s="10">
        <v>872.62582893069509</v>
      </c>
      <c r="H46" s="10">
        <v>112.91038526583705</v>
      </c>
      <c r="I46" s="10">
        <v>106.74151854669253</v>
      </c>
      <c r="J46" s="10">
        <v>642.58941925464217</v>
      </c>
      <c r="K46" s="10">
        <v>57.299716933202099</v>
      </c>
      <c r="L46" s="10">
        <v>361.12664783716946</v>
      </c>
      <c r="M46" s="10">
        <v>105.36142195581233</v>
      </c>
      <c r="N46" s="10">
        <v>9147.1003298982905</v>
      </c>
      <c r="O46" s="10">
        <v>2082.6532891748293</v>
      </c>
      <c r="P46" s="10">
        <v>8518.1536571015586</v>
      </c>
      <c r="Q46" s="10">
        <v>4891.6325692118435</v>
      </c>
    </row>
    <row r="47" spans="1:17" x14ac:dyDescent="0.2">
      <c r="A47">
        <v>2003</v>
      </c>
      <c r="B47" s="10">
        <v>137.18797802476107</v>
      </c>
      <c r="C47" s="10">
        <v>241.85554848198117</v>
      </c>
      <c r="D47" s="10">
        <v>1406.979478812043</v>
      </c>
      <c r="E47" s="10">
        <v>564.92650752548968</v>
      </c>
      <c r="F47" s="10">
        <v>71.508514630664592</v>
      </c>
      <c r="G47" s="10">
        <v>966.94026872148333</v>
      </c>
      <c r="H47" s="10">
        <v>119.29300944722141</v>
      </c>
      <c r="I47" s="10">
        <v>123.98755546588428</v>
      </c>
      <c r="J47" s="10">
        <v>728.80219360282297</v>
      </c>
      <c r="K47" s="10">
        <v>58.982191946437005</v>
      </c>
      <c r="L47" s="10">
        <v>397.55872066584425</v>
      </c>
      <c r="M47" s="10">
        <v>111.79781251692722</v>
      </c>
      <c r="N47" s="10">
        <v>7361.1333362300275</v>
      </c>
      <c r="O47" s="10">
        <v>1890.4605715104251</v>
      </c>
      <c r="P47" s="10">
        <v>6398.4406418831759</v>
      </c>
      <c r="Q47" s="10">
        <v>5187.4407287492022</v>
      </c>
    </row>
    <row r="48" spans="1:17" x14ac:dyDescent="0.2">
      <c r="A48">
        <v>2004</v>
      </c>
      <c r="B48" s="10">
        <v>148.62313613449899</v>
      </c>
      <c r="C48" s="10">
        <v>271.32697390192715</v>
      </c>
      <c r="D48" s="10">
        <v>1470.99295608752</v>
      </c>
      <c r="E48" s="10">
        <v>628.40454737357345</v>
      </c>
      <c r="F48" s="10">
        <v>77.637292002265042</v>
      </c>
      <c r="G48" s="10">
        <v>1072.8519831116307</v>
      </c>
      <c r="H48" s="10">
        <v>131.84577853088157</v>
      </c>
      <c r="I48" s="10">
        <v>140.37722517425286</v>
      </c>
      <c r="J48" s="10">
        <v>799.71477397020544</v>
      </c>
      <c r="K48" s="10">
        <v>67.676956068756866</v>
      </c>
      <c r="L48" s="10">
        <v>431.03438682303488</v>
      </c>
      <c r="M48" s="10">
        <v>120.38566166310147</v>
      </c>
      <c r="N48" s="10">
        <v>6949.5062782962377</v>
      </c>
      <c r="O48" s="10">
        <v>2207.9281020760332</v>
      </c>
      <c r="P48" s="10">
        <v>5793.4774484453192</v>
      </c>
      <c r="Q48" s="10">
        <v>5133.1735963243973</v>
      </c>
    </row>
    <row r="49" spans="1:17" x14ac:dyDescent="0.2">
      <c r="A49">
        <v>2005</v>
      </c>
      <c r="B49" s="10">
        <v>166.40807901985627</v>
      </c>
      <c r="C49" s="10">
        <v>304.33432107525408</v>
      </c>
      <c r="D49" s="10">
        <v>1534.9431865106378</v>
      </c>
      <c r="E49" s="10">
        <v>713.18343487528148</v>
      </c>
      <c r="F49" s="10">
        <v>84.816170964686705</v>
      </c>
      <c r="G49" s="10">
        <v>1176.547997298991</v>
      </c>
      <c r="H49" s="10">
        <v>146.36606542225161</v>
      </c>
      <c r="I49" s="10">
        <v>167.1930588255652</v>
      </c>
      <c r="J49" s="10">
        <v>855.22604544758553</v>
      </c>
      <c r="K49" s="10">
        <v>83.302342036097031</v>
      </c>
      <c r="L49" s="10">
        <v>483.07634801353612</v>
      </c>
      <c r="M49" s="10">
        <v>132.23313093625387</v>
      </c>
      <c r="N49" s="10">
        <v>6658.5805929231356</v>
      </c>
      <c r="O49" s="10">
        <v>2500.2540127350121</v>
      </c>
      <c r="P49" s="10">
        <v>6465.8642109266484</v>
      </c>
      <c r="Q49" s="10">
        <v>5630.1997479530928</v>
      </c>
    </row>
    <row r="50" spans="1:17" x14ac:dyDescent="0.2">
      <c r="A50">
        <v>2006</v>
      </c>
      <c r="B50" s="10">
        <v>187.14901034070073</v>
      </c>
      <c r="C50" s="10">
        <v>331.45448359983254</v>
      </c>
      <c r="D50" s="10">
        <v>1627.1738712719916</v>
      </c>
      <c r="E50" s="10">
        <v>827.53501046111865</v>
      </c>
      <c r="F50" s="10">
        <v>93.253666132246167</v>
      </c>
      <c r="G50" s="10">
        <v>1303.7115158163731</v>
      </c>
      <c r="H50" s="10">
        <v>165.0280735917471</v>
      </c>
      <c r="I50" s="10">
        <v>210.64485705068549</v>
      </c>
      <c r="J50" s="10">
        <v>921.47884418571743</v>
      </c>
      <c r="K50" s="10">
        <v>110.46940655610247</v>
      </c>
      <c r="L50" s="10">
        <v>559.03183752965447</v>
      </c>
      <c r="M50" s="10">
        <v>144.5035450497104</v>
      </c>
      <c r="N50" s="10">
        <v>5814.5994698570576</v>
      </c>
      <c r="O50" s="10">
        <v>2950.8167116047698</v>
      </c>
      <c r="P50" s="10">
        <v>7163.3495815086471</v>
      </c>
      <c r="Q50" s="10">
        <v>6302.0810279960542</v>
      </c>
    </row>
    <row r="51" spans="1:17" x14ac:dyDescent="0.2">
      <c r="A51">
        <v>2007</v>
      </c>
      <c r="B51" s="10">
        <v>215.78122446395363</v>
      </c>
      <c r="C51" s="10">
        <v>359.11701013818356</v>
      </c>
      <c r="D51" s="10">
        <v>1783.725160839175</v>
      </c>
      <c r="E51" s="10">
        <v>947.68186058789695</v>
      </c>
      <c r="F51" s="10">
        <v>107.73846427777853</v>
      </c>
      <c r="G51" s="10">
        <v>1461.4209957722903</v>
      </c>
      <c r="H51" s="10">
        <v>191.09484994493749</v>
      </c>
      <c r="I51" s="10">
        <v>257.14723255639342</v>
      </c>
      <c r="J51" s="10">
        <v>1056.8864094009716</v>
      </c>
      <c r="K51" s="10">
        <v>129.51356131452476</v>
      </c>
      <c r="L51" s="10">
        <v>611.25904014464504</v>
      </c>
      <c r="M51" s="10">
        <v>156.72482295704154</v>
      </c>
      <c r="N51" s="10">
        <v>4734.4715976646767</v>
      </c>
      <c r="O51" s="10">
        <v>3452.3434593741481</v>
      </c>
      <c r="P51" s="10">
        <v>6725.6900875817591</v>
      </c>
      <c r="Q51" s="10">
        <v>7262.5315392459497</v>
      </c>
    </row>
    <row r="52" spans="1:17" x14ac:dyDescent="0.2">
      <c r="A52">
        <v>2008</v>
      </c>
      <c r="B52" s="10">
        <v>253.5813511693797</v>
      </c>
      <c r="C52" s="10">
        <v>389.52280408407859</v>
      </c>
      <c r="D52" s="10">
        <v>1971.2738014035897</v>
      </c>
      <c r="E52" s="10">
        <v>1116.3544214044282</v>
      </c>
      <c r="F52" s="10">
        <v>123.2803157482886</v>
      </c>
      <c r="G52" s="10">
        <v>1668.069236388405</v>
      </c>
      <c r="H52" s="10">
        <v>229.24570060906274</v>
      </c>
      <c r="I52" s="10">
        <v>279.46964534643485</v>
      </c>
      <c r="J52" s="10">
        <v>1222.1625698539228</v>
      </c>
      <c r="K52" s="10">
        <v>144.83991311062456</v>
      </c>
      <c r="L52" s="10">
        <v>657.36890392736177</v>
      </c>
      <c r="M52" s="10">
        <v>173.73751872671076</v>
      </c>
      <c r="N52" s="10">
        <v>5313.1246711601425</v>
      </c>
      <c r="O52" s="10">
        <v>3093.4246309284681</v>
      </c>
      <c r="P52" s="10">
        <v>6495.1572731667393</v>
      </c>
      <c r="Q52" s="10">
        <v>8468.9876163962981</v>
      </c>
    </row>
    <row r="53" spans="1:17" x14ac:dyDescent="0.2">
      <c r="A53">
        <v>2009</v>
      </c>
      <c r="B53" s="10">
        <v>267.75944581334784</v>
      </c>
      <c r="C53" s="10">
        <v>389.29958673364962</v>
      </c>
      <c r="D53" s="10">
        <v>2060.2384316521957</v>
      </c>
      <c r="E53" s="10">
        <v>1183.36475084821</v>
      </c>
      <c r="F53" s="10">
        <v>127.66189473907572</v>
      </c>
      <c r="G53" s="10">
        <v>1736.1137548517374</v>
      </c>
      <c r="H53" s="10">
        <v>252.29514183267275</v>
      </c>
      <c r="I53" s="10">
        <v>262.6136684906744</v>
      </c>
      <c r="J53" s="10">
        <v>1297.6534634123702</v>
      </c>
      <c r="K53" s="10">
        <v>136.30820761395844</v>
      </c>
      <c r="L53" s="10">
        <v>683.81972626843208</v>
      </c>
      <c r="M53" s="10">
        <v>176.85592483387455</v>
      </c>
      <c r="N53" s="10">
        <v>7008.6718594052918</v>
      </c>
      <c r="O53" s="10">
        <v>2703.4765349128047</v>
      </c>
      <c r="P53" s="10">
        <v>7157.633723939005</v>
      </c>
      <c r="Q53" s="10">
        <v>8716.8679089887009</v>
      </c>
    </row>
    <row r="54" spans="1:17" x14ac:dyDescent="0.2">
      <c r="A54" s="2">
        <v>2010</v>
      </c>
      <c r="B54" s="10">
        <v>266.07525296220001</v>
      </c>
      <c r="C54" s="10">
        <v>406.13779620000003</v>
      </c>
      <c r="D54" s="10">
        <v>2107.3801076999998</v>
      </c>
      <c r="E54" s="10">
        <v>1175.4303376999999</v>
      </c>
      <c r="F54" s="10">
        <v>132.09634199999999</v>
      </c>
      <c r="G54" s="10">
        <v>1785.8494995369997</v>
      </c>
      <c r="H54" s="10">
        <v>248.24587581999992</v>
      </c>
      <c r="I54" s="10">
        <v>252.37847570000005</v>
      </c>
      <c r="J54" s="10">
        <v>1320.5976752650001</v>
      </c>
      <c r="K54" s="10">
        <v>136.24978393769999</v>
      </c>
      <c r="L54" s="10">
        <v>707.72063014000014</v>
      </c>
      <c r="M54" s="10">
        <v>175.34392918739999</v>
      </c>
      <c r="N54" s="10">
        <v>8543.6999918299989</v>
      </c>
      <c r="O54" s="10">
        <v>3014.1247586999998</v>
      </c>
      <c r="P54" s="10">
        <v>7717.4842705199999</v>
      </c>
      <c r="Q54" s="10">
        <v>8639.9649000000009</v>
      </c>
    </row>
    <row r="55" spans="1:17" x14ac:dyDescent="0.2">
      <c r="A55">
        <v>2011</v>
      </c>
      <c r="B55" s="10">
        <v>276.92079530998632</v>
      </c>
      <c r="C55" s="10">
        <v>426.83052732629869</v>
      </c>
      <c r="D55" s="10">
        <v>2251.5394854444735</v>
      </c>
      <c r="E55" s="10">
        <v>1140.8402722351007</v>
      </c>
      <c r="F55" s="10">
        <v>143.71703941897269</v>
      </c>
      <c r="G55" s="10">
        <v>1831.6006154916045</v>
      </c>
      <c r="H55" s="10">
        <v>217.72391057572764</v>
      </c>
      <c r="I55" s="10">
        <v>233.76169142903495</v>
      </c>
      <c r="J55" s="10">
        <v>1328.2654729818451</v>
      </c>
      <c r="K55" s="10">
        <v>149.5152805329713</v>
      </c>
      <c r="L55" s="10">
        <v>736.25063678573849</v>
      </c>
      <c r="M55" s="10">
        <v>176.1730989125343</v>
      </c>
      <c r="N55" s="10">
        <v>9438.9013318555499</v>
      </c>
      <c r="O55" s="10">
        <v>3011.6037245384464</v>
      </c>
      <c r="P55" s="10">
        <v>7429.547540386332</v>
      </c>
      <c r="Q55" s="10">
        <v>8729.2162385683387</v>
      </c>
    </row>
    <row r="56" spans="1:17" x14ac:dyDescent="0.2">
      <c r="A56">
        <v>2012</v>
      </c>
      <c r="B56" s="10">
        <v>291.56186337503289</v>
      </c>
      <c r="C56" s="10">
        <v>451.27665494552258</v>
      </c>
      <c r="D56" s="10">
        <v>2438.4332261142467</v>
      </c>
      <c r="E56" s="10">
        <v>1107.935241348456</v>
      </c>
      <c r="F56" s="10">
        <v>152.03993392892733</v>
      </c>
      <c r="G56" s="10">
        <v>1899.4645205532145</v>
      </c>
      <c r="H56" s="10">
        <v>194.14984288687299</v>
      </c>
      <c r="I56" s="10">
        <v>226.90330812495307</v>
      </c>
      <c r="J56" s="10">
        <v>1370.9812351401752</v>
      </c>
      <c r="K56" s="10">
        <v>0</v>
      </c>
      <c r="L56" s="10">
        <v>768.6342540577881</v>
      </c>
      <c r="M56" s="10">
        <v>167.84341776587974</v>
      </c>
      <c r="N56" s="10">
        <v>11266.459170743987</v>
      </c>
      <c r="O56" s="10">
        <v>3420.4213849388402</v>
      </c>
      <c r="P56" s="10">
        <v>9475.0487700628819</v>
      </c>
      <c r="Q56" s="10">
        <v>8944.5121929549641</v>
      </c>
    </row>
    <row r="57" spans="1:17" x14ac:dyDescent="0.2">
      <c r="A57">
        <v>2013</v>
      </c>
      <c r="B57" s="10">
        <v>303.55589481066824</v>
      </c>
      <c r="C57" s="10">
        <v>477.70525864279813</v>
      </c>
      <c r="D57" s="10">
        <v>2605.9407994141175</v>
      </c>
      <c r="E57" s="10">
        <v>1105.7679290024444</v>
      </c>
      <c r="F57" s="10">
        <v>156.64607901321449</v>
      </c>
      <c r="G57" s="10">
        <v>1958.2462699049581</v>
      </c>
      <c r="H57" s="10">
        <v>185.79964998208234</v>
      </c>
      <c r="I57" s="10">
        <v>232.69936307313296</v>
      </c>
      <c r="J57" s="10">
        <v>1427.3083387563779</v>
      </c>
      <c r="K57" s="10">
        <v>0</v>
      </c>
      <c r="L57" s="10">
        <v>785.14658634372358</v>
      </c>
      <c r="M57" s="10">
        <v>165.10309099861442</v>
      </c>
      <c r="N57" s="10">
        <v>7190.1711840675944</v>
      </c>
      <c r="O57" s="10">
        <v>3223.746102680173</v>
      </c>
      <c r="P57" s="10">
        <v>9508.0321240949324</v>
      </c>
      <c r="Q57" s="10">
        <v>9218.3498321263323</v>
      </c>
    </row>
    <row r="58" spans="1:17" x14ac:dyDescent="0.2">
      <c r="A58">
        <v>2014</v>
      </c>
      <c r="B58" s="10">
        <v>321.9007133147561</v>
      </c>
      <c r="C58" s="10">
        <v>505.41469133069302</v>
      </c>
      <c r="D58" s="10">
        <v>2760.898588424001</v>
      </c>
      <c r="E58" s="10">
        <v>1121.2381650812865</v>
      </c>
      <c r="F58" s="10">
        <v>164.12136370079006</v>
      </c>
      <c r="G58" s="10">
        <v>2005.53614570167</v>
      </c>
      <c r="H58" s="10">
        <v>186.06269859074214</v>
      </c>
      <c r="I58" s="10">
        <v>249.69766723201553</v>
      </c>
      <c r="J58" s="10">
        <v>1482.4725341019659</v>
      </c>
      <c r="K58" s="10">
        <v>0</v>
      </c>
      <c r="L58" s="10">
        <v>834.61170172415575</v>
      </c>
      <c r="M58" s="10">
        <v>169.3123088864229</v>
      </c>
      <c r="N58" s="10">
        <v>6501.8891557134784</v>
      </c>
      <c r="O58" s="10">
        <v>3631.3914261635723</v>
      </c>
      <c r="P58" s="10">
        <v>10195.759604586645</v>
      </c>
      <c r="Q58" s="10">
        <v>9609.3617779607084</v>
      </c>
    </row>
    <row r="59" spans="1:17" x14ac:dyDescent="0.2">
      <c r="A59">
        <v>2015</v>
      </c>
      <c r="B59" s="10">
        <v>342.66532511363107</v>
      </c>
      <c r="C59" s="10">
        <v>543.89293804206784</v>
      </c>
      <c r="D59" s="10">
        <v>2993.7024016705218</v>
      </c>
      <c r="E59" s="10">
        <v>1180.587226482819</v>
      </c>
      <c r="F59" s="10">
        <v>176.97790895085174</v>
      </c>
      <c r="G59" s="10">
        <v>2099.0950921911253</v>
      </c>
      <c r="H59" s="10">
        <v>168.98356821624381</v>
      </c>
      <c r="I59" s="10">
        <v>281.25858369129577</v>
      </c>
      <c r="J59" s="10">
        <v>1555.438147400168</v>
      </c>
      <c r="K59" s="10">
        <v>0</v>
      </c>
      <c r="L59" s="10">
        <v>883.26828036391521</v>
      </c>
      <c r="M59" s="10">
        <v>178.71977807126055</v>
      </c>
      <c r="N59" s="10">
        <v>7426.2662607120501</v>
      </c>
      <c r="O59" s="10">
        <v>4473.1636862387959</v>
      </c>
      <c r="P59" s="10">
        <v>15392.075224880604</v>
      </c>
      <c r="Q59" s="10">
        <v>10239.180510931514</v>
      </c>
    </row>
    <row r="60" spans="1:17" x14ac:dyDescent="0.2">
      <c r="A60">
        <v>2016</v>
      </c>
      <c r="B60" s="10">
        <v>367.46725886600757</v>
      </c>
      <c r="C60" s="10">
        <v>579.33120022622916</v>
      </c>
      <c r="D60" s="10">
        <v>3232.4775171242968</v>
      </c>
      <c r="E60" s="10">
        <v>1240.9033899107051</v>
      </c>
      <c r="F60" s="10">
        <v>185.95735613243963</v>
      </c>
      <c r="G60" s="10">
        <v>2198.3167407518658</v>
      </c>
      <c r="H60" s="10">
        <v>151.70367902714156</v>
      </c>
      <c r="I60" s="10">
        <v>291.46977516492495</v>
      </c>
      <c r="J60" s="10">
        <v>1648.8518785931351</v>
      </c>
      <c r="K60" s="10">
        <v>0</v>
      </c>
      <c r="L60" s="10">
        <v>887.59435809210527</v>
      </c>
      <c r="M60" s="10">
        <v>193.9179880501741</v>
      </c>
      <c r="N60" s="10">
        <v>9514.213298177061</v>
      </c>
      <c r="O60" s="10">
        <v>3765.6789412795747</v>
      </c>
      <c r="P60" s="10">
        <v>16406.046461952588</v>
      </c>
      <c r="Q60" s="10">
        <v>0</v>
      </c>
    </row>
    <row r="61" spans="1:17" x14ac:dyDescent="0.2">
      <c r="A61">
        <v>2017</v>
      </c>
    </row>
    <row r="62" spans="1:17" x14ac:dyDescent="0.2">
      <c r="A62">
        <v>2018</v>
      </c>
    </row>
    <row r="63" spans="1:17" x14ac:dyDescent="0.2">
      <c r="A63">
        <v>2019</v>
      </c>
    </row>
    <row r="64" spans="1:17" x14ac:dyDescent="0.2">
      <c r="A64">
        <v>2020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024E-7C66-4EA9-A933-51FFFC616C1C}">
  <dimension ref="A1:Q64"/>
  <sheetViews>
    <sheetView workbookViewId="0">
      <selection activeCell="Q3" sqref="Q3"/>
    </sheetView>
  </sheetViews>
  <sheetFormatPr defaultRowHeight="12.75" x14ac:dyDescent="0.2"/>
  <cols>
    <col min="1" max="1" width="12.28515625" customWidth="1"/>
    <col min="17" max="17" width="9.140625" style="9"/>
  </cols>
  <sheetData>
    <row r="1" spans="1:17" x14ac:dyDescent="0.2">
      <c r="A1" t="s">
        <v>142</v>
      </c>
      <c r="B1" s="1" t="s">
        <v>29</v>
      </c>
    </row>
    <row r="2" spans="1:17" s="3" customFormat="1" x14ac:dyDescent="0.2">
      <c r="A2" s="3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46" t="s">
        <v>151</v>
      </c>
    </row>
    <row r="3" spans="1:17" x14ac:dyDescent="0.2">
      <c r="A3" t="s">
        <v>2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</row>
    <row r="4" spans="1:17" x14ac:dyDescent="0.2">
      <c r="A4">
        <v>1960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>
        <v>1961</v>
      </c>
      <c r="B5" s="37">
        <v>3.4811137758738564E-2</v>
      </c>
      <c r="C5" s="37">
        <v>9.6147813438021146E-3</v>
      </c>
      <c r="D5" s="37">
        <v>2.4347228412730182E-2</v>
      </c>
      <c r="E5" s="37">
        <v>8.477889425212215E-3</v>
      </c>
      <c r="F5" s="37">
        <v>2.7197690366365324E-2</v>
      </c>
      <c r="G5" s="37">
        <v>1.7891406000007493E-2</v>
      </c>
      <c r="H5" s="37">
        <v>2.4778292252420453E-2</v>
      </c>
      <c r="I5" s="37">
        <v>1.8047258530918611E-2</v>
      </c>
      <c r="J5" s="37">
        <v>8.4026739188005628E-3</v>
      </c>
      <c r="K5" s="37">
        <v>4.1166646720673938E-3</v>
      </c>
      <c r="L5" s="37">
        <v>1.3023378153628862E-2</v>
      </c>
      <c r="M5" s="37">
        <v>4.9661754252521562E-3</v>
      </c>
      <c r="N5" s="37">
        <v>5.263656250796922E-2</v>
      </c>
      <c r="O5" s="37">
        <v>3.5244285237429729E-2</v>
      </c>
      <c r="P5" s="37">
        <v>1.0084116725297854E-2</v>
      </c>
      <c r="Q5" s="9" t="s">
        <v>149</v>
      </c>
    </row>
    <row r="6" spans="1:17" x14ac:dyDescent="0.2">
      <c r="A6">
        <v>1962</v>
      </c>
      <c r="B6" s="37">
        <v>4.2881531426028463E-2</v>
      </c>
      <c r="C6" s="37">
        <v>1.4320054680287964E-2</v>
      </c>
      <c r="D6" s="37">
        <v>2.8504894852067864E-2</v>
      </c>
      <c r="E6" s="37">
        <v>5.2340567395371407E-2</v>
      </c>
      <c r="F6" s="37">
        <v>4.1753475331890888E-2</v>
      </c>
      <c r="G6" s="37">
        <v>4.3631646492441778E-2</v>
      </c>
      <c r="H6" s="37">
        <v>4.9993943037093924E-2</v>
      </c>
      <c r="I6" s="37">
        <v>-3.1706094966572618E-3</v>
      </c>
      <c r="J6" s="37">
        <v>5.8372008963020416E-2</v>
      </c>
      <c r="K6" s="37">
        <v>9.1866584093538428E-3</v>
      </c>
      <c r="L6" s="37">
        <v>2.5124172061838479E-2</v>
      </c>
      <c r="M6" s="37">
        <v>2.4050787792862738E-2</v>
      </c>
      <c r="N6" s="37">
        <v>6.5537257101824675E-2</v>
      </c>
      <c r="O6" s="37">
        <v>3.8940647345617085E-2</v>
      </c>
      <c r="P6" s="37">
        <v>9.9834489119898784E-3</v>
      </c>
      <c r="Q6" s="9" t="s">
        <v>149</v>
      </c>
    </row>
    <row r="7" spans="1:17" x14ac:dyDescent="0.2">
      <c r="A7">
        <v>1963</v>
      </c>
      <c r="B7" s="37">
        <v>2.6728137286294196E-2</v>
      </c>
      <c r="C7" s="37">
        <v>2.1215398846963218E-2</v>
      </c>
      <c r="D7" s="37">
        <v>2.9629953629651151E-2</v>
      </c>
      <c r="E7" s="37">
        <v>8.426455125325405E-2</v>
      </c>
      <c r="F7" s="37">
        <v>2.4239086572353408E-2</v>
      </c>
      <c r="G7" s="37">
        <v>4.7507510598077118E-2</v>
      </c>
      <c r="H7" s="37">
        <v>5.8672556843889279E-2</v>
      </c>
      <c r="I7" s="37">
        <v>2.9413885206293483E-2</v>
      </c>
      <c r="J7" s="37">
        <v>7.0655999763022059E-2</v>
      </c>
      <c r="K7" s="37">
        <v>2.7482650840348288E-2</v>
      </c>
      <c r="L7" s="37">
        <v>2.9968930749654898E-2</v>
      </c>
      <c r="M7" s="37">
        <v>1.7112816773647954E-2</v>
      </c>
      <c r="N7" s="37">
        <v>7.3819464178997318E-2</v>
      </c>
      <c r="O7" s="37">
        <v>2.0387470654537498E-2</v>
      </c>
      <c r="P7" s="37">
        <v>1.3158083869411197E-2</v>
      </c>
      <c r="Q7" s="9" t="s">
        <v>149</v>
      </c>
    </row>
    <row r="8" spans="1:17" x14ac:dyDescent="0.2">
      <c r="A8">
        <v>1964</v>
      </c>
      <c r="B8" s="37">
        <v>3.795499586946649E-2</v>
      </c>
      <c r="C8" s="37">
        <v>4.0823796213139918E-2</v>
      </c>
      <c r="D8" s="37">
        <v>2.3039697421498584E-2</v>
      </c>
      <c r="E8" s="37">
        <v>6.7113321289935968E-2</v>
      </c>
      <c r="F8" s="37">
        <v>6.5013301120737221E-2</v>
      </c>
      <c r="G8" s="37">
        <v>9.8543793617801079E-2</v>
      </c>
      <c r="H8" s="37">
        <v>3.1833946127901136E-2</v>
      </c>
      <c r="I8" s="37">
        <v>8.596967991068849E-3</v>
      </c>
      <c r="J8" s="37">
        <v>5.7100042097513848E-2</v>
      </c>
      <c r="K8" s="37">
        <v>3.1677227732244795E-2</v>
      </c>
      <c r="L8" s="37">
        <v>5.8232250225552118E-2</v>
      </c>
      <c r="M8" s="37">
        <v>3.0592807132035771E-2</v>
      </c>
      <c r="N8" s="37">
        <v>3.766321730123412E-2</v>
      </c>
      <c r="O8" s="37">
        <v>3.3509380694798363E-2</v>
      </c>
      <c r="P8" s="37">
        <v>1.2987194836984628E-2</v>
      </c>
      <c r="Q8" s="9" t="s">
        <v>149</v>
      </c>
    </row>
    <row r="9" spans="1:17" x14ac:dyDescent="0.2">
      <c r="A9">
        <v>1965</v>
      </c>
      <c r="B9" s="37">
        <v>4.813224995431753E-2</v>
      </c>
      <c r="C9" s="37">
        <v>3.9887467532336629E-2</v>
      </c>
      <c r="D9" s="37">
        <v>3.16213252182167E-2</v>
      </c>
      <c r="E9" s="37">
        <v>0.12508961758222514</v>
      </c>
      <c r="F9" s="37">
        <v>4.8677236910904975E-2</v>
      </c>
      <c r="G9" s="37">
        <v>4.7055227570126146E-2</v>
      </c>
      <c r="H9" s="37">
        <v>2.5959351926403418E-2</v>
      </c>
      <c r="I9" s="37">
        <v>2.9817008399389361E-2</v>
      </c>
      <c r="J9" s="37">
        <v>4.5585246187936024E-2</v>
      </c>
      <c r="K9" s="37">
        <v>3.2563178991027453E-2</v>
      </c>
      <c r="L9" s="37">
        <v>4.506856663435066E-2</v>
      </c>
      <c r="M9" s="37">
        <v>4.6368239709493719E-2</v>
      </c>
      <c r="N9" s="37">
        <v>6.3852661087803408E-2</v>
      </c>
      <c r="O9" s="37">
        <v>4.7211707255323976E-2</v>
      </c>
      <c r="P9" s="37">
        <v>1.6000342239930632E-2</v>
      </c>
      <c r="Q9" s="9" t="s">
        <v>149</v>
      </c>
    </row>
    <row r="10" spans="1:17" x14ac:dyDescent="0.2">
      <c r="A10">
        <v>1966</v>
      </c>
      <c r="B10" s="37">
        <v>2.181953590990382E-2</v>
      </c>
      <c r="C10" s="37">
        <v>4.0833624988434902E-2</v>
      </c>
      <c r="D10" s="37">
        <v>3.4698753803058313E-2</v>
      </c>
      <c r="E10" s="37">
        <v>6.0703047903974516E-2</v>
      </c>
      <c r="F10" s="37">
        <v>3.0085433109118043E-2</v>
      </c>
      <c r="G10" s="37">
        <v>3.8604412879133854E-2</v>
      </c>
      <c r="H10" s="37">
        <v>2.6338007531971908E-2</v>
      </c>
      <c r="I10" s="37">
        <v>4.8224748749260388E-2</v>
      </c>
      <c r="J10" s="37">
        <v>2.1837561043330123E-2</v>
      </c>
      <c r="K10" s="37">
        <v>2.609819991946738E-2</v>
      </c>
      <c r="L10" s="37">
        <v>5.5933554779857175E-2</v>
      </c>
      <c r="M10" s="37">
        <v>6.3798256676118936E-2</v>
      </c>
      <c r="N10" s="37">
        <v>4.954732233871928E-2</v>
      </c>
      <c r="O10" s="37">
        <v>3.8195281175199547E-2</v>
      </c>
      <c r="P10" s="37">
        <v>2.817087715904476E-2</v>
      </c>
      <c r="Q10" s="9" t="s">
        <v>149</v>
      </c>
    </row>
    <row r="11" spans="1:17" x14ac:dyDescent="0.2">
      <c r="A11">
        <v>1967</v>
      </c>
      <c r="B11" s="37">
        <v>3.8982847632652362E-2</v>
      </c>
      <c r="C11" s="37">
        <v>2.8200797303183478E-2</v>
      </c>
      <c r="D11" s="37">
        <v>1.7790106107328452E-2</v>
      </c>
      <c r="E11" s="37">
        <v>6.1957070787527435E-2</v>
      </c>
      <c r="F11" s="37">
        <v>3.1337157257030457E-2</v>
      </c>
      <c r="G11" s="37">
        <v>5.4764082249265655E-2</v>
      </c>
      <c r="H11" s="37">
        <v>2.6864118676299675E-2</v>
      </c>
      <c r="I11" s="37">
        <v>1.6962600800331101E-2</v>
      </c>
      <c r="J11" s="37">
        <v>3.6242207850923691E-2</v>
      </c>
      <c r="K11" s="37">
        <v>2.8806975987941019E-2</v>
      </c>
      <c r="L11" s="37">
        <v>3.3691499083499554E-2</v>
      </c>
      <c r="M11" s="37">
        <v>4.4018268429353691E-2</v>
      </c>
      <c r="N11" s="37">
        <v>3.9007977142678563E-2</v>
      </c>
      <c r="O11" s="37">
        <v>2.3976866111113271E-2</v>
      </c>
      <c r="P11" s="37">
        <v>3.0397472306554096E-2</v>
      </c>
      <c r="Q11" s="9" t="s">
        <v>149</v>
      </c>
    </row>
    <row r="12" spans="1:17" x14ac:dyDescent="0.2">
      <c r="A12">
        <v>1968</v>
      </c>
      <c r="B12" s="37">
        <v>2.7350502214378292E-2</v>
      </c>
      <c r="C12" s="37">
        <v>2.7314067367547157E-2</v>
      </c>
      <c r="D12" s="37">
        <v>1.4442265235673268E-2</v>
      </c>
      <c r="E12" s="37">
        <v>4.8552042891907288E-2</v>
      </c>
      <c r="F12" s="37">
        <v>4.5746709761188553E-2</v>
      </c>
      <c r="G12" s="37">
        <v>8.7936463621799188E-2</v>
      </c>
      <c r="H12" s="37">
        <v>4.4342242083711181E-2</v>
      </c>
      <c r="I12" s="37">
        <v>3.4691265192661191E-3</v>
      </c>
      <c r="J12" s="37">
        <v>1.2636285490637E-2</v>
      </c>
      <c r="K12" s="37">
        <v>2.5203920300455707E-2</v>
      </c>
      <c r="L12" s="37">
        <v>3.6438721031283094E-2</v>
      </c>
      <c r="M12" s="37">
        <v>5.6302490613943879E-2</v>
      </c>
      <c r="N12" s="37">
        <v>5.2304270534188735E-2</v>
      </c>
      <c r="O12" s="37">
        <v>4.6533655757682091E-2</v>
      </c>
      <c r="P12" s="37">
        <v>4.1061487961276733E-2</v>
      </c>
      <c r="Q12" s="9" t="s">
        <v>149</v>
      </c>
    </row>
    <row r="13" spans="1:17" x14ac:dyDescent="0.2">
      <c r="A13">
        <v>1969</v>
      </c>
      <c r="B13" s="37">
        <v>3.0339226678215425E-2</v>
      </c>
      <c r="C13" s="37">
        <v>3.6715307628157223E-2</v>
      </c>
      <c r="D13" s="37">
        <v>1.9363772520101463E-2</v>
      </c>
      <c r="E13" s="37">
        <v>2.1353719968629337E-2</v>
      </c>
      <c r="F13" s="37">
        <v>7.1110259073680071E-2</v>
      </c>
      <c r="G13" s="37">
        <v>2.1810461073081377E-2</v>
      </c>
      <c r="H13" s="37">
        <v>6.4005476529185756E-2</v>
      </c>
      <c r="I13" s="37">
        <v>2.4358060214199284E-2</v>
      </c>
      <c r="J13" s="37">
        <v>2.7078318847927774E-2</v>
      </c>
      <c r="K13" s="37">
        <v>3.6013233194833738E-2</v>
      </c>
      <c r="L13" s="37">
        <v>7.1999504912438006E-2</v>
      </c>
      <c r="M13" s="37">
        <v>8.2368621833433409E-2</v>
      </c>
      <c r="N13" s="37">
        <v>5.1098534775604776E-2</v>
      </c>
      <c r="O13" s="37">
        <v>5.2825996012117571E-2</v>
      </c>
      <c r="P13" s="37">
        <v>5.3159370141680817E-2</v>
      </c>
      <c r="Q13" s="9" t="s">
        <v>149</v>
      </c>
    </row>
    <row r="14" spans="1:17" x14ac:dyDescent="0.2">
      <c r="A14">
        <v>1970</v>
      </c>
      <c r="B14" s="37">
        <v>4.2799155174644277E-2</v>
      </c>
      <c r="C14" s="37">
        <v>3.8359889888062604E-2</v>
      </c>
      <c r="D14" s="37">
        <v>3.3937063977628856E-2</v>
      </c>
      <c r="E14" s="37">
        <v>5.5671180476693838E-2</v>
      </c>
      <c r="F14" s="37">
        <v>7.8877641568232626E-2</v>
      </c>
      <c r="G14" s="37">
        <v>2.6964077432065636E-2</v>
      </c>
      <c r="H14" s="37">
        <v>5.3386174798321751E-2</v>
      </c>
      <c r="I14" s="37">
        <v>2.9308132617678728E-2</v>
      </c>
      <c r="J14" s="37">
        <v>4.784511254746393E-2</v>
      </c>
      <c r="K14" s="37">
        <v>3.2036099071781621E-2</v>
      </c>
      <c r="L14" s="37">
        <v>4.3383171071470716E-2</v>
      </c>
      <c r="M14" s="37">
        <v>4.2502772100552422E-2</v>
      </c>
      <c r="N14" s="37">
        <v>7.2622987099721925E-2</v>
      </c>
      <c r="O14" s="37">
        <v>6.168621606903768E-2</v>
      </c>
      <c r="P14" s="37">
        <v>5.5643490159441367E-2</v>
      </c>
      <c r="Q14" s="9" t="s">
        <v>149</v>
      </c>
    </row>
    <row r="15" spans="1:17" x14ac:dyDescent="0.2">
      <c r="A15">
        <v>1971</v>
      </c>
      <c r="B15" s="37">
        <v>4.5970788752532687E-2</v>
      </c>
      <c r="C15" s="37">
        <v>4.2561072926699417E-2</v>
      </c>
      <c r="D15" s="37">
        <v>5.0798839140030694E-2</v>
      </c>
      <c r="E15" s="37">
        <v>7.9273180939508636E-2</v>
      </c>
      <c r="F15" s="37">
        <v>8.5826696962600035E-2</v>
      </c>
      <c r="G15" s="37">
        <v>6.2825045295343607E-2</v>
      </c>
      <c r="H15" s="37">
        <v>5.1494359152159497E-2</v>
      </c>
      <c r="I15" s="37">
        <v>3.000348196835656E-2</v>
      </c>
      <c r="J15" s="37">
        <v>4.7839065971226891E-2</v>
      </c>
      <c r="K15" s="37">
        <v>4.5691381217371152E-2</v>
      </c>
      <c r="L15" s="37">
        <v>6.7583136073929406E-2</v>
      </c>
      <c r="M15" s="37">
        <v>0.10405215349507446</v>
      </c>
      <c r="N15" s="37">
        <v>6.2613593401376288E-2</v>
      </c>
      <c r="O15" s="37">
        <v>9.0685003564939137E-2</v>
      </c>
      <c r="P15" s="37">
        <v>4.2881726705940704E-2</v>
      </c>
      <c r="Q15" s="9" t="s">
        <v>149</v>
      </c>
    </row>
    <row r="16" spans="1:17" x14ac:dyDescent="0.2">
      <c r="A16">
        <v>1972</v>
      </c>
      <c r="B16" s="37">
        <v>6.167734904881117E-2</v>
      </c>
      <c r="C16" s="37">
        <v>5.2955952023247654E-2</v>
      </c>
      <c r="D16" s="37">
        <v>5.373744641800382E-2</v>
      </c>
      <c r="E16" s="37">
        <v>7.9504114449687302E-2</v>
      </c>
      <c r="F16" s="37">
        <v>8.2554787057313561E-2</v>
      </c>
      <c r="G16" s="37">
        <v>6.8963080120191478E-2</v>
      </c>
      <c r="H16" s="37">
        <v>5.9205427962818913E-2</v>
      </c>
      <c r="I16" s="37">
        <v>4.2161432614229499E-2</v>
      </c>
      <c r="J16" s="37">
        <v>5.5839804719861386E-2</v>
      </c>
      <c r="K16" s="37">
        <v>5.092803903373877E-2</v>
      </c>
      <c r="L16" s="37">
        <v>7.6961038208619659E-2</v>
      </c>
      <c r="M16" s="37">
        <v>0.10550398461987653</v>
      </c>
      <c r="N16" s="37">
        <v>4.7964059825889027E-2</v>
      </c>
      <c r="O16" s="37">
        <v>6.8007956645730783E-2</v>
      </c>
      <c r="P16" s="37">
        <v>3.1594365173409855E-2</v>
      </c>
      <c r="Q16" s="9" t="s">
        <v>149</v>
      </c>
    </row>
    <row r="17" spans="1:17" x14ac:dyDescent="0.2">
      <c r="A17">
        <v>1973</v>
      </c>
      <c r="B17" s="37">
        <v>7.2544679070823292E-2</v>
      </c>
      <c r="C17" s="37">
        <v>6.7273178839389214E-2</v>
      </c>
      <c r="D17" s="37">
        <v>6.7780015733043264E-2</v>
      </c>
      <c r="E17" s="37">
        <v>0.10773269401878882</v>
      </c>
      <c r="F17" s="37">
        <v>0.10809044424558678</v>
      </c>
      <c r="G17" s="37">
        <v>0.10423315321402837</v>
      </c>
      <c r="H17" s="37">
        <v>7.228085629716352E-2</v>
      </c>
      <c r="I17" s="37">
        <v>0.1443134224899334</v>
      </c>
      <c r="J17" s="37">
        <v>0.10220994675070805</v>
      </c>
      <c r="K17" s="37">
        <v>5.8899583671404354E-2</v>
      </c>
      <c r="L17" s="37">
        <v>7.7886541716634561E-2</v>
      </c>
      <c r="M17" s="37">
        <v>0.12262710868437054</v>
      </c>
      <c r="N17" s="37">
        <v>0.10948423139814389</v>
      </c>
      <c r="O17" s="37">
        <v>8.7806721720439018E-2</v>
      </c>
      <c r="P17" s="37">
        <v>6.0343134373542551E-2</v>
      </c>
      <c r="Q17" s="9" t="s">
        <v>149</v>
      </c>
    </row>
    <row r="18" spans="1:17" x14ac:dyDescent="0.2">
      <c r="A18">
        <v>1974</v>
      </c>
      <c r="B18" s="37">
        <v>9.095498834980642E-2</v>
      </c>
      <c r="C18" s="37">
        <v>0.11931886636042632</v>
      </c>
      <c r="D18" s="37">
        <v>6.7535499635776652E-2</v>
      </c>
      <c r="E18" s="37">
        <v>0.14539820001765302</v>
      </c>
      <c r="F18" s="37">
        <v>0.15679968714577219</v>
      </c>
      <c r="G18" s="37">
        <v>0.15420356267450996</v>
      </c>
      <c r="H18" s="37">
        <v>0.12780481832253709</v>
      </c>
      <c r="I18" s="37">
        <v>0.23796235214970429</v>
      </c>
      <c r="J18" s="37">
        <v>0.17462019821208319</v>
      </c>
      <c r="K18" s="37">
        <v>9.1103541315534109E-2</v>
      </c>
      <c r="L18" s="37">
        <v>9.3490341472409089E-2</v>
      </c>
      <c r="M18" s="37">
        <v>0.23260846459585083</v>
      </c>
      <c r="N18" s="37">
        <v>0.20871902952746924</v>
      </c>
      <c r="O18" s="37">
        <v>0.14885906962950068</v>
      </c>
      <c r="P18" s="37">
        <v>0.1046846117699034</v>
      </c>
      <c r="Q18" s="9" t="s">
        <v>149</v>
      </c>
    </row>
    <row r="19" spans="1:17" x14ac:dyDescent="0.2">
      <c r="A19">
        <v>1975</v>
      </c>
      <c r="B19" s="37">
        <v>8.1074031979757599E-2</v>
      </c>
      <c r="C19" s="37">
        <v>0.12021206153674946</v>
      </c>
      <c r="D19" s="37">
        <v>5.7464457697179228E-2</v>
      </c>
      <c r="E19" s="37">
        <v>0.15721740855719668</v>
      </c>
      <c r="F19" s="37">
        <v>0.18959380493450739</v>
      </c>
      <c r="G19" s="37">
        <v>0.16391664203245337</v>
      </c>
      <c r="H19" s="37">
        <v>0.10524937908839327</v>
      </c>
      <c r="I19" s="37">
        <v>0.12546702809150378</v>
      </c>
      <c r="J19" s="37">
        <v>0.15675404239052693</v>
      </c>
      <c r="K19" s="37">
        <v>0.10915811060523462</v>
      </c>
      <c r="L19" s="37">
        <v>9.4400675213089258E-2</v>
      </c>
      <c r="M19" s="37">
        <v>0.15914263679571272</v>
      </c>
      <c r="N19" s="37">
        <v>0.1099591449142201</v>
      </c>
      <c r="O19" s="37">
        <v>0.21681987984371665</v>
      </c>
      <c r="P19" s="37">
        <v>8.7349382599309244E-2</v>
      </c>
      <c r="Q19" s="9" t="s">
        <v>149</v>
      </c>
    </row>
    <row r="20" spans="1:17" x14ac:dyDescent="0.2">
      <c r="A20">
        <v>1976</v>
      </c>
      <c r="B20" s="37">
        <v>7.0634017800816018E-2</v>
      </c>
      <c r="C20" s="37">
        <v>8.7697895557505845E-2</v>
      </c>
      <c r="D20" s="37">
        <v>4.1800707089120426E-2</v>
      </c>
      <c r="E20" s="37">
        <v>0.16190623580200159</v>
      </c>
      <c r="F20" s="37">
        <v>0.16539320876154529</v>
      </c>
      <c r="G20" s="37">
        <v>0.13402908932625612</v>
      </c>
      <c r="H20" s="37">
        <v>9.216991032104449E-2</v>
      </c>
      <c r="I20" s="37">
        <v>0.12505070458660983</v>
      </c>
      <c r="J20" s="37">
        <v>0.15462461930085825</v>
      </c>
      <c r="K20" s="37">
        <v>9.3490343748031446E-2</v>
      </c>
      <c r="L20" s="37">
        <v>8.5259844397338913E-2</v>
      </c>
      <c r="M20" s="37">
        <v>0.18146217584441016</v>
      </c>
      <c r="N20" s="37">
        <v>9.0893717454139988E-2</v>
      </c>
      <c r="O20" s="37">
        <v>0.15322093201534637</v>
      </c>
      <c r="P20" s="37">
        <v>5.6021874078552081E-2</v>
      </c>
      <c r="Q20" s="9" t="s">
        <v>149</v>
      </c>
    </row>
    <row r="21" spans="1:17" x14ac:dyDescent="0.2">
      <c r="A21">
        <v>1977</v>
      </c>
      <c r="B21" s="37">
        <v>5.3023001385664514E-2</v>
      </c>
      <c r="C21" s="37">
        <v>6.8681135901564438E-2</v>
      </c>
      <c r="D21" s="37">
        <v>3.6734414636857782E-2</v>
      </c>
      <c r="E21" s="37">
        <v>0.21866688241478993</v>
      </c>
      <c r="F21" s="37">
        <v>0.12781349497154704</v>
      </c>
      <c r="G21" s="37">
        <v>0.11919048341836724</v>
      </c>
      <c r="H21" s="37">
        <v>9.0963157644197601E-2</v>
      </c>
      <c r="I21" s="37">
        <v>0.11484508910503455</v>
      </c>
      <c r="J21" s="37">
        <v>0.16942082144660064</v>
      </c>
      <c r="K21" s="37">
        <v>6.4850973395079059E-2</v>
      </c>
      <c r="L21" s="37">
        <v>6.5787739582378268E-2</v>
      </c>
      <c r="M21" s="37">
        <v>0.23691010400656509</v>
      </c>
      <c r="N21" s="37">
        <v>7.8780876912693643E-2</v>
      </c>
      <c r="O21" s="37">
        <v>0.14704597446693546</v>
      </c>
      <c r="P21" s="37">
        <v>6.29995533409895E-2</v>
      </c>
      <c r="Q21" s="9" t="s">
        <v>149</v>
      </c>
    </row>
    <row r="22" spans="1:17" x14ac:dyDescent="0.2">
      <c r="A22">
        <v>1978</v>
      </c>
      <c r="B22" s="37">
        <v>3.5156718601106807E-2</v>
      </c>
      <c r="C22" s="37">
        <v>4.3759428487651686E-2</v>
      </c>
      <c r="D22" s="37">
        <v>2.6794792528435085E-2</v>
      </c>
      <c r="E22" s="37">
        <v>0.18225210641123679</v>
      </c>
      <c r="F22" s="37">
        <v>7.3570627511314157E-2</v>
      </c>
      <c r="G22" s="37">
        <v>7.5099873013834362E-2</v>
      </c>
      <c r="H22" s="37">
        <v>8.9071912557640243E-2</v>
      </c>
      <c r="I22" s="37">
        <v>0.11807216079071359</v>
      </c>
      <c r="J22" s="37">
        <v>0.1140980218453187</v>
      </c>
      <c r="K22" s="37">
        <v>3.0529205761849809E-2</v>
      </c>
      <c r="L22" s="37">
        <v>4.1141944861155633E-2</v>
      </c>
      <c r="M22" s="37">
        <v>0.1894608902175241</v>
      </c>
      <c r="N22" s="37">
        <v>4.154900285143448E-2</v>
      </c>
      <c r="O22" s="37">
        <v>7.938539101228681E-2</v>
      </c>
      <c r="P22" s="37">
        <v>7.3164577193308489E-2</v>
      </c>
      <c r="Q22" s="9" t="s">
        <v>149</v>
      </c>
    </row>
    <row r="23" spans="1:17" x14ac:dyDescent="0.2">
      <c r="A23">
        <v>1979</v>
      </c>
      <c r="B23" s="37">
        <v>3.6417211678031247E-2</v>
      </c>
      <c r="C23" s="37">
        <v>4.3687349014143617E-2</v>
      </c>
      <c r="D23" s="37">
        <v>3.9421951808345845E-2</v>
      </c>
      <c r="E23" s="37">
        <v>0.14568638577177673</v>
      </c>
      <c r="F23" s="37">
        <v>0.12429771973047998</v>
      </c>
      <c r="G23" s="37">
        <v>7.2014190952921275E-2</v>
      </c>
      <c r="H23" s="37">
        <v>0.10008267099596235</v>
      </c>
      <c r="I23" s="37">
        <v>0.17434104064468459</v>
      </c>
      <c r="J23" s="37">
        <v>0.13823578316883944</v>
      </c>
      <c r="K23" s="37">
        <v>4.4016884988251181E-2</v>
      </c>
      <c r="L23" s="37">
        <v>4.2101174623597526E-2</v>
      </c>
      <c r="M23" s="37">
        <v>0.19652803377308481</v>
      </c>
      <c r="N23" s="37">
        <v>3.5692582779526028E-2</v>
      </c>
      <c r="O23" s="37">
        <v>0.12595558101110571</v>
      </c>
      <c r="P23" s="37">
        <v>0.10750545194888472</v>
      </c>
      <c r="Q23" s="9" t="s">
        <v>149</v>
      </c>
    </row>
    <row r="24" spans="1:17" x14ac:dyDescent="0.2">
      <c r="A24">
        <v>1980</v>
      </c>
      <c r="B24" s="38">
        <v>6.1338154048987015E-2</v>
      </c>
      <c r="C24" s="38">
        <v>6.4369950860915015E-2</v>
      </c>
      <c r="D24" s="38">
        <v>5.2979719870410502E-2</v>
      </c>
      <c r="E24" s="38">
        <v>0.14489368468524866</v>
      </c>
      <c r="F24" s="38">
        <v>0.16741829226071081</v>
      </c>
      <c r="G24" s="38">
        <v>0.10970332043831821</v>
      </c>
      <c r="H24" s="38">
        <v>0.12669496878898423</v>
      </c>
      <c r="I24" s="38">
        <v>0.22214149733802224</v>
      </c>
      <c r="J24" s="38">
        <v>0.19211281534176594</v>
      </c>
      <c r="K24" s="38">
        <v>6.1095098771721368E-2</v>
      </c>
      <c r="L24" s="38">
        <v>6.7658650014638333E-2</v>
      </c>
      <c r="M24" s="38">
        <v>0.14888760401809087</v>
      </c>
      <c r="N24" s="38">
        <v>7.5609548964146178E-2</v>
      </c>
      <c r="O24" s="38">
        <v>0.16523944029682669</v>
      </c>
      <c r="P24" s="38">
        <v>0.12662051544929298</v>
      </c>
      <c r="Q24" s="9" t="s">
        <v>149</v>
      </c>
    </row>
    <row r="25" spans="1:17" x14ac:dyDescent="0.2">
      <c r="A25">
        <v>1981</v>
      </c>
      <c r="B25" s="38">
        <v>6.5855793083724024E-2</v>
      </c>
      <c r="C25" s="38">
        <v>7.3522916164264984E-2</v>
      </c>
      <c r="D25" s="38">
        <v>6.1591621592306467E-2</v>
      </c>
      <c r="E25" s="38">
        <v>0.13584122090385709</v>
      </c>
      <c r="F25" s="38">
        <v>0.18568423124713451</v>
      </c>
      <c r="G25" s="38">
        <v>0.11375415436830849</v>
      </c>
      <c r="H25" s="38">
        <v>0.12539843911184301</v>
      </c>
      <c r="I25" s="38">
        <v>0.21880587413571928</v>
      </c>
      <c r="J25" s="38">
        <v>0.16422757663788667</v>
      </c>
      <c r="K25" s="38">
        <v>7.7886538832562469E-2</v>
      </c>
      <c r="L25" s="38">
        <v>6.5787739975712523E-2</v>
      </c>
      <c r="M25" s="38">
        <v>0.17571242798011832</v>
      </c>
      <c r="N25" s="38">
        <v>4.699277323567852E-2</v>
      </c>
      <c r="O25" s="38">
        <v>0.11218484149752772</v>
      </c>
      <c r="P25" s="38">
        <v>9.8174562316881264E-2</v>
      </c>
      <c r="Q25" s="9" t="s">
        <v>149</v>
      </c>
    </row>
    <row r="26" spans="1:17" x14ac:dyDescent="0.2">
      <c r="A26">
        <v>1982</v>
      </c>
      <c r="B26" s="38">
        <v>5.2902188077466938E-2</v>
      </c>
      <c r="C26" s="38">
        <v>8.3638583021494295E-2</v>
      </c>
      <c r="D26" s="38">
        <v>5.0750118523768428E-2</v>
      </c>
      <c r="E26" s="38">
        <v>0.13474940115107437</v>
      </c>
      <c r="F26" s="38">
        <v>0.15809613610068673</v>
      </c>
      <c r="G26" s="38">
        <v>9.1556542548604014E-2</v>
      </c>
      <c r="H26" s="38">
        <v>0.11314980636138472</v>
      </c>
      <c r="I26" s="38">
        <v>0.1916609384647181</v>
      </c>
      <c r="J26" s="38">
        <v>0.15228746480562716</v>
      </c>
      <c r="K26" s="38">
        <v>8.9840704440924846E-2</v>
      </c>
      <c r="L26" s="38">
        <v>5.8268908472964398E-2</v>
      </c>
      <c r="M26" s="38">
        <v>0.19457534412076205</v>
      </c>
      <c r="N26" s="38">
        <v>2.8136412276754896E-2</v>
      </c>
      <c r="O26" s="38">
        <v>8.2506619122116209E-2</v>
      </c>
      <c r="P26" s="38">
        <v>5.9783008723107933E-2</v>
      </c>
      <c r="Q26" s="9" t="s">
        <v>149</v>
      </c>
    </row>
    <row r="27" spans="1:17" x14ac:dyDescent="0.2">
      <c r="A27">
        <v>1983</v>
      </c>
      <c r="B27" s="38">
        <v>3.2808607518862942E-2</v>
      </c>
      <c r="C27" s="38">
        <v>7.3840173870254322E-2</v>
      </c>
      <c r="D27" s="38">
        <v>3.2782582559350182E-2</v>
      </c>
      <c r="E27" s="38">
        <v>0.1149642518282108</v>
      </c>
      <c r="F27" s="38">
        <v>9.9694021804532795E-2</v>
      </c>
      <c r="G27" s="38">
        <v>8.017805471752748E-2</v>
      </c>
      <c r="H27" s="38">
        <v>9.0375585998063279E-2</v>
      </c>
      <c r="I27" s="38">
        <v>0.18381606805452444</v>
      </c>
      <c r="J27" s="38">
        <v>0.13692128120462499</v>
      </c>
      <c r="K27" s="38">
        <v>8.3421606901296741E-2</v>
      </c>
      <c r="L27" s="38">
        <v>2.6641931026277099E-2</v>
      </c>
      <c r="M27" s="38">
        <v>0.21509954642947182</v>
      </c>
      <c r="N27" s="38">
        <v>1.7932339138834408E-2</v>
      </c>
      <c r="O27" s="38">
        <v>4.5051766539539795E-2</v>
      </c>
      <c r="P27" s="38">
        <v>3.16191562524204E-2</v>
      </c>
      <c r="Q27" s="9" t="s">
        <v>149</v>
      </c>
    </row>
    <row r="28" spans="1:17" x14ac:dyDescent="0.2">
      <c r="A28">
        <v>1984</v>
      </c>
      <c r="B28" s="38">
        <v>5.5184585356952365E-2</v>
      </c>
      <c r="C28" s="38">
        <v>6.1571139431300992E-2</v>
      </c>
      <c r="D28" s="38">
        <v>2.3714831118293311E-2</v>
      </c>
      <c r="E28" s="38">
        <v>0.10713394023334866</v>
      </c>
      <c r="F28" s="38">
        <v>8.2362120391259896E-2</v>
      </c>
      <c r="G28" s="38">
        <v>6.8130115790588253E-2</v>
      </c>
      <c r="H28" s="38">
        <v>7.39545702206299E-2</v>
      </c>
      <c r="I28" s="38">
        <v>0.16937836805999362</v>
      </c>
      <c r="J28" s="38">
        <v>0.1025218703034505</v>
      </c>
      <c r="K28" s="38">
        <v>5.4488185186246429E-2</v>
      </c>
      <c r="L28" s="38">
        <v>3.1498667283279325E-2</v>
      </c>
      <c r="M28" s="38">
        <v>0.25058442247756307</v>
      </c>
      <c r="N28" s="38">
        <v>2.2262197327370004E-2</v>
      </c>
      <c r="O28" s="38">
        <v>4.8428181113915336E-2</v>
      </c>
      <c r="P28" s="38">
        <v>4.2266732913910143E-2</v>
      </c>
      <c r="Q28" s="9" t="s">
        <v>149</v>
      </c>
    </row>
    <row r="29" spans="1:17" x14ac:dyDescent="0.2">
      <c r="A29">
        <v>1985</v>
      </c>
      <c r="B29" s="38">
        <v>3.1387376954492119E-2</v>
      </c>
      <c r="C29" s="38">
        <v>4.752503369862815E-2</v>
      </c>
      <c r="D29" s="38">
        <v>2.0363881693460151E-2</v>
      </c>
      <c r="E29" s="38">
        <v>8.4647475532833472E-2</v>
      </c>
      <c r="F29" s="38">
        <v>5.2988594452037852E-2</v>
      </c>
      <c r="G29" s="38">
        <v>5.6790832899675348E-2</v>
      </c>
      <c r="H29" s="38">
        <v>5.6668521818338036E-2</v>
      </c>
      <c r="I29" s="38">
        <v>0.17659429378466696</v>
      </c>
      <c r="J29" s="38">
        <v>8.7803361633862043E-2</v>
      </c>
      <c r="K29" s="38">
        <v>4.0181790329222089E-2</v>
      </c>
      <c r="L29" s="38">
        <v>2.2739486435179757E-2</v>
      </c>
      <c r="M29" s="38">
        <v>0.1785611590296563</v>
      </c>
      <c r="N29" s="38">
        <v>2.0642934246006384E-2</v>
      </c>
      <c r="O29" s="38">
        <v>5.9041302227425874E-2</v>
      </c>
      <c r="P29" s="38">
        <v>3.4991750369763874E-2</v>
      </c>
      <c r="Q29" s="9" t="s">
        <v>149</v>
      </c>
    </row>
    <row r="30" spans="1:17" x14ac:dyDescent="0.2">
      <c r="A30">
        <v>1986</v>
      </c>
      <c r="B30" s="38">
        <v>1.6910672598329235E-2</v>
      </c>
      <c r="C30" s="38">
        <v>1.2860628686709674E-2</v>
      </c>
      <c r="D30" s="38">
        <v>-1.4557548832652145E-3</v>
      </c>
      <c r="E30" s="38">
        <v>8.4294636964859393E-2</v>
      </c>
      <c r="F30" s="38">
        <v>3.7556244885552648E-2</v>
      </c>
      <c r="G30" s="38">
        <v>2.8913732776294054E-2</v>
      </c>
      <c r="H30" s="38">
        <v>2.5068403907100745E-2</v>
      </c>
      <c r="I30" s="38">
        <v>0.20713974262692281</v>
      </c>
      <c r="J30" s="38">
        <v>5.6602870056636778E-2</v>
      </c>
      <c r="K30" s="38">
        <v>2.9413046145361221E-3</v>
      </c>
      <c r="L30" s="38">
        <v>8.3313170043730622E-4</v>
      </c>
      <c r="M30" s="38">
        <v>0.11628265211864752</v>
      </c>
      <c r="N30" s="38">
        <v>5.9382023741543222E-3</v>
      </c>
      <c r="O30" s="38">
        <v>3.3701755224305519E-2</v>
      </c>
      <c r="P30" s="38">
        <v>1.8802593873918028E-2</v>
      </c>
      <c r="Q30" s="9" t="s">
        <v>149</v>
      </c>
    </row>
    <row r="31" spans="1:17" x14ac:dyDescent="0.2">
      <c r="A31">
        <v>1987</v>
      </c>
      <c r="B31" s="38">
        <v>1.3922164279667193E-2</v>
      </c>
      <c r="C31" s="38">
        <v>1.5414410927405697E-2</v>
      </c>
      <c r="D31" s="38">
        <v>2.598078685341676E-3</v>
      </c>
      <c r="E31" s="38">
        <v>5.1149491872741315E-2</v>
      </c>
      <c r="F31" s="38">
        <v>3.110525416856369E-2</v>
      </c>
      <c r="G31" s="38">
        <v>4.0306938353516841E-2</v>
      </c>
      <c r="H31" s="38">
        <v>3.2359712870219326E-2</v>
      </c>
      <c r="I31" s="38">
        <v>0.15183564362084345</v>
      </c>
      <c r="J31" s="38">
        <v>4.638045300576854E-2</v>
      </c>
      <c r="K31" s="38">
        <v>-5.6678979110902361E-4</v>
      </c>
      <c r="L31" s="38">
        <v>-6.9360291218352188E-3</v>
      </c>
      <c r="M31" s="38">
        <v>9.1984946359695119E-2</v>
      </c>
      <c r="N31" s="38">
        <v>1.2609725442889186E-3</v>
      </c>
      <c r="O31" s="38">
        <v>4.0651634155393079E-2</v>
      </c>
      <c r="P31" s="38">
        <v>3.5990147113662108E-2</v>
      </c>
      <c r="Q31" s="9" t="s">
        <v>149</v>
      </c>
    </row>
    <row r="32" spans="1:17" x14ac:dyDescent="0.2">
      <c r="A32">
        <v>1988</v>
      </c>
      <c r="B32" s="38">
        <v>1.8976019591192106E-2</v>
      </c>
      <c r="C32" s="38">
        <v>1.1542478497217346E-2</v>
      </c>
      <c r="D32" s="38">
        <v>1.2787634818450577E-2</v>
      </c>
      <c r="E32" s="38">
        <v>4.7239101394989547E-2</v>
      </c>
      <c r="F32" s="38">
        <v>2.112108642892796E-2</v>
      </c>
      <c r="G32" s="38">
        <v>4.9608198294013306E-2</v>
      </c>
      <c r="H32" s="38">
        <v>2.6649870224893846E-2</v>
      </c>
      <c r="I32" s="38">
        <v>0.12688667574031776</v>
      </c>
      <c r="J32" s="38">
        <v>4.9344747384497012E-2</v>
      </c>
      <c r="K32" s="38">
        <v>1.4263693975791192E-2</v>
      </c>
      <c r="L32" s="38">
        <v>7.3523348258808241E-3</v>
      </c>
      <c r="M32" s="38">
        <v>9.6233682822183919E-2</v>
      </c>
      <c r="N32" s="38">
        <v>6.7626581003317199E-3</v>
      </c>
      <c r="O32" s="38">
        <v>4.0713364942574604E-2</v>
      </c>
      <c r="P32" s="38">
        <v>3.9967944473032979E-2</v>
      </c>
      <c r="Q32" s="9" t="s">
        <v>149</v>
      </c>
    </row>
    <row r="33" spans="1:17" x14ac:dyDescent="0.2">
      <c r="A33">
        <v>1989</v>
      </c>
      <c r="B33" s="38">
        <v>2.5359160406399184E-2</v>
      </c>
      <c r="C33" s="38">
        <v>3.0597589102526079E-2</v>
      </c>
      <c r="D33" s="38">
        <v>2.7290959088813516E-2</v>
      </c>
      <c r="E33" s="38">
        <v>6.570756344730011E-2</v>
      </c>
      <c r="F33" s="38">
        <v>4.0076525965066168E-2</v>
      </c>
      <c r="G33" s="38">
        <v>6.384681101155909E-2</v>
      </c>
      <c r="H33" s="38">
        <v>3.4385021891914391E-2</v>
      </c>
      <c r="I33" s="38">
        <v>0.12800235279442429</v>
      </c>
      <c r="J33" s="38">
        <v>6.0717149243455282E-2</v>
      </c>
      <c r="K33" s="38">
        <v>3.3153874287399354E-2</v>
      </c>
      <c r="L33" s="38">
        <v>1.076346784617499E-2</v>
      </c>
      <c r="M33" s="38">
        <v>0.11943769743007637</v>
      </c>
      <c r="N33" s="38">
        <v>2.2468576524532935E-2</v>
      </c>
      <c r="O33" s="38">
        <v>5.6004545519751314E-2</v>
      </c>
      <c r="P33" s="38">
        <v>4.7141215912108514E-2</v>
      </c>
      <c r="Q33" s="9" t="s">
        <v>149</v>
      </c>
    </row>
    <row r="34" spans="1:17" x14ac:dyDescent="0.2">
      <c r="A34">
        <v>1990</v>
      </c>
      <c r="B34" s="38">
        <v>3.2098033277647708E-2</v>
      </c>
      <c r="C34" s="38">
        <v>3.3901902926082528E-2</v>
      </c>
      <c r="D34" s="38">
        <v>2.6662999845198598E-2</v>
      </c>
      <c r="E34" s="38">
        <v>6.5055501365285817E-2</v>
      </c>
      <c r="F34" s="38">
        <v>3.263485627724183E-2</v>
      </c>
      <c r="G34" s="38">
        <v>5.9678907810722492E-2</v>
      </c>
      <c r="H34" s="38">
        <v>3.1443272759657859E-2</v>
      </c>
      <c r="I34" s="38">
        <v>0.18592754369423359</v>
      </c>
      <c r="J34" s="38">
        <v>6.2567288868957238E-2</v>
      </c>
      <c r="K34" s="38">
        <v>3.2019525195470244E-2</v>
      </c>
      <c r="L34" s="38">
        <v>2.4244608224449848E-2</v>
      </c>
      <c r="M34" s="38">
        <v>0.12778239100068722</v>
      </c>
      <c r="N34" s="38">
        <v>3.0320805636912418E-2</v>
      </c>
      <c r="O34" s="38">
        <v>7.7548470895947297E-2</v>
      </c>
      <c r="P34" s="38">
        <v>5.2573061467952265E-2</v>
      </c>
      <c r="Q34" s="9" t="s">
        <v>149</v>
      </c>
    </row>
    <row r="35" spans="1:17" x14ac:dyDescent="0.2">
      <c r="A35">
        <v>1991</v>
      </c>
      <c r="B35" s="38">
        <v>3.2829455299885346E-2</v>
      </c>
      <c r="C35" s="38">
        <v>3.1647015293155611E-2</v>
      </c>
      <c r="D35" s="38">
        <v>3.5948000212321141E-2</v>
      </c>
      <c r="E35" s="38">
        <v>5.7648065148875105E-2</v>
      </c>
      <c r="F35" s="38">
        <v>3.1603478019748721E-2</v>
      </c>
      <c r="G35" s="38">
        <v>4.2199089288454061E-2</v>
      </c>
      <c r="H35" s="38">
        <v>3.1628573894233014E-2</v>
      </c>
      <c r="I35" s="38">
        <v>0.17777660116427318</v>
      </c>
      <c r="J35" s="38">
        <v>6.0624614758325812E-2</v>
      </c>
      <c r="K35" s="38">
        <v>3.070723502697259E-2</v>
      </c>
      <c r="L35" s="38">
        <v>3.1093522726821199E-2</v>
      </c>
      <c r="M35" s="38">
        <v>0.11198389070672343</v>
      </c>
      <c r="N35" s="38">
        <v>3.1996977425121642E-2</v>
      </c>
      <c r="O35" s="38">
        <v>7.1965090610389915E-2</v>
      </c>
      <c r="P35" s="38">
        <v>4.1477434295987159E-2</v>
      </c>
      <c r="Q35" s="9" t="s">
        <v>149</v>
      </c>
    </row>
    <row r="36" spans="1:17" x14ac:dyDescent="0.2">
      <c r="A36">
        <v>1992</v>
      </c>
      <c r="B36" s="38">
        <v>3.94211315094255E-2</v>
      </c>
      <c r="C36" s="38">
        <v>2.3989494505034514E-2</v>
      </c>
      <c r="D36" s="38">
        <v>4.9458865105795446E-2</v>
      </c>
      <c r="E36" s="38">
        <v>5.7556713415282346E-2</v>
      </c>
      <c r="F36" s="38">
        <v>3.0238157450887648E-2</v>
      </c>
      <c r="G36" s="38">
        <v>2.8775224805076327E-2</v>
      </c>
      <c r="H36" s="38">
        <v>2.336256205317877E-2</v>
      </c>
      <c r="I36" s="38">
        <v>0.147359660155157</v>
      </c>
      <c r="J36" s="38">
        <v>5.1363896829321298E-2</v>
      </c>
      <c r="K36" s="38">
        <v>3.1054516997341075E-2</v>
      </c>
      <c r="L36" s="38">
        <v>3.133960012178072E-2</v>
      </c>
      <c r="M36" s="38">
        <v>9.1295406756449093E-2</v>
      </c>
      <c r="N36" s="38">
        <v>1.7449695744309324E-2</v>
      </c>
      <c r="O36" s="38">
        <v>4.4892571847909402E-2</v>
      </c>
      <c r="P36" s="38">
        <v>2.9838565360109648E-2</v>
      </c>
      <c r="Q36" s="9" t="s">
        <v>149</v>
      </c>
    </row>
    <row r="37" spans="1:17" x14ac:dyDescent="0.2">
      <c r="A37">
        <v>1993</v>
      </c>
      <c r="B37" s="38">
        <v>3.5673908364531215E-2</v>
      </c>
      <c r="C37" s="38">
        <v>2.7171745717127216E-2</v>
      </c>
      <c r="D37" s="38">
        <v>4.3433996153999566E-2</v>
      </c>
      <c r="E37" s="38">
        <v>4.4677632282536628E-2</v>
      </c>
      <c r="F37" s="38">
        <v>1.458729495007649E-2</v>
      </c>
      <c r="G37" s="38">
        <v>2.1670032054273314E-2</v>
      </c>
      <c r="H37" s="38">
        <v>2.0826248939999736E-2</v>
      </c>
      <c r="I37" s="38">
        <v>0.13462941065500944</v>
      </c>
      <c r="J37" s="38">
        <v>4.522892378753518E-2</v>
      </c>
      <c r="K37" s="38">
        <v>3.5252254295064844E-2</v>
      </c>
      <c r="L37" s="38">
        <v>2.5513556207912735E-2</v>
      </c>
      <c r="M37" s="38">
        <v>6.563585686155271E-2</v>
      </c>
      <c r="N37" s="38">
        <v>1.2353835127646207E-2</v>
      </c>
      <c r="O37" s="38">
        <v>2.5263941862667672E-2</v>
      </c>
      <c r="P37" s="38">
        <v>2.9089341590402107E-2</v>
      </c>
      <c r="Q37" s="39" t="s">
        <v>149</v>
      </c>
    </row>
    <row r="38" spans="1:17" x14ac:dyDescent="0.2">
      <c r="A38">
        <v>1994</v>
      </c>
      <c r="B38" s="38">
        <v>2.9106309957185772E-2</v>
      </c>
      <c r="C38" s="38">
        <v>2.3497174337290261E-2</v>
      </c>
      <c r="D38" s="38">
        <v>2.6839302884689609E-2</v>
      </c>
      <c r="E38" s="38">
        <v>4.6104783983029307E-2</v>
      </c>
      <c r="F38" s="38">
        <v>2.2829402571928448E-2</v>
      </c>
      <c r="G38" s="38">
        <v>1.0826746045244917E-2</v>
      </c>
      <c r="H38" s="38">
        <v>1.6419610215743674E-2</v>
      </c>
      <c r="I38" s="38">
        <v>0.10322494727291565</v>
      </c>
      <c r="J38" s="38">
        <v>3.9719071190716271E-2</v>
      </c>
      <c r="K38" s="38">
        <v>2.1710263844006761E-2</v>
      </c>
      <c r="L38" s="38">
        <v>2.7630019943524431E-2</v>
      </c>
      <c r="M38" s="38">
        <v>5.2786359604592548E-2</v>
      </c>
      <c r="N38" s="38">
        <v>6.9305090297167027E-3</v>
      </c>
      <c r="O38" s="38">
        <v>2.1947506714230514E-2</v>
      </c>
      <c r="P38" s="38">
        <v>2.5740274630602578E-2</v>
      </c>
      <c r="Q38" s="39">
        <f>('13_CPI'!Q38-'13_CPI'!Q37)/'13_CPI'!Q37</f>
        <v>3.8247013254257237E-2</v>
      </c>
    </row>
    <row r="39" spans="1:17" x14ac:dyDescent="0.2">
      <c r="A39">
        <v>1995</v>
      </c>
      <c r="B39" s="38">
        <v>2.2185734073008057E-2</v>
      </c>
      <c r="C39" s="38">
        <v>1.4572967432003203E-2</v>
      </c>
      <c r="D39" s="38">
        <v>1.7086181357807817E-2</v>
      </c>
      <c r="E39" s="38">
        <v>4.5678691802392812E-2</v>
      </c>
      <c r="F39" s="38">
        <v>2.493519181591175E-2</v>
      </c>
      <c r="G39" s="38">
        <v>7.8812557458185495E-3</v>
      </c>
      <c r="H39" s="38">
        <v>1.7805354228456416E-2</v>
      </c>
      <c r="I39" s="38">
        <v>8.5576701984566128E-2</v>
      </c>
      <c r="J39" s="38">
        <v>5.1029774442990394E-2</v>
      </c>
      <c r="K39" s="38">
        <v>1.8504670793249467E-2</v>
      </c>
      <c r="L39" s="38">
        <v>1.9049644151257539E-2</v>
      </c>
      <c r="M39" s="38">
        <v>4.1360884661861164E-2</v>
      </c>
      <c r="N39" s="38">
        <v>-1.2798087646430645E-3</v>
      </c>
      <c r="O39" s="38">
        <v>2.661754194338517E-2</v>
      </c>
      <c r="P39" s="38">
        <v>2.7667886987507551E-2</v>
      </c>
      <c r="Q39" s="39">
        <f>('13_CPI'!Q39-'13_CPI'!Q38)/'13_CPI'!Q38</f>
        <v>3.3947585276378762E-2</v>
      </c>
    </row>
    <row r="40" spans="1:17" x14ac:dyDescent="0.2">
      <c r="A40">
        <v>1996</v>
      </c>
      <c r="B40" s="38">
        <v>1.8438694238110287E-2</v>
      </c>
      <c r="C40" s="38">
        <v>2.0557451039323382E-2</v>
      </c>
      <c r="D40" s="38">
        <v>1.4349084853006566E-2</v>
      </c>
      <c r="E40" s="38">
        <v>3.4969775316278984E-2</v>
      </c>
      <c r="F40" s="38">
        <v>1.7385316316614663E-2</v>
      </c>
      <c r="G40" s="38">
        <v>6.2722303078288633E-3</v>
      </c>
      <c r="H40" s="38">
        <v>1.9634806218052248E-2</v>
      </c>
      <c r="I40" s="38">
        <v>7.876079902624511E-2</v>
      </c>
      <c r="J40" s="38">
        <v>3.9287794566496892E-2</v>
      </c>
      <c r="K40" s="38">
        <v>1.1769069053443104E-2</v>
      </c>
      <c r="L40" s="38">
        <v>2.0917571711534855E-2</v>
      </c>
      <c r="M40" s="38">
        <v>3.0228260737017898E-2</v>
      </c>
      <c r="N40" s="38">
        <v>1.3650707452601551E-3</v>
      </c>
      <c r="O40" s="38">
        <v>2.8118759319909259E-2</v>
      </c>
      <c r="P40" s="38">
        <v>2.8890657768513073E-2</v>
      </c>
      <c r="Q40" s="39">
        <f>('13_CPI'!Q40-'13_CPI'!Q39)/'13_CPI'!Q39</f>
        <v>2.8175086528368903E-2</v>
      </c>
    </row>
    <row r="41" spans="1:17" x14ac:dyDescent="0.2">
      <c r="A41">
        <v>1997</v>
      </c>
      <c r="B41" s="38">
        <v>1.2975286756292448E-2</v>
      </c>
      <c r="C41" s="38">
        <v>1.6150480300367143E-2</v>
      </c>
      <c r="D41" s="38">
        <v>1.8879065244706617E-2</v>
      </c>
      <c r="E41" s="38">
        <v>1.9519047388470767E-2</v>
      </c>
      <c r="F41" s="38">
        <v>1.5140849757311337E-2</v>
      </c>
      <c r="G41" s="38">
        <v>1.1855038837267351E-2</v>
      </c>
      <c r="H41" s="38">
        <v>1.1967531713438007E-2</v>
      </c>
      <c r="I41" s="38">
        <v>5.3882004895051239E-2</v>
      </c>
      <c r="J41" s="38">
        <v>2.0225162656618778E-2</v>
      </c>
      <c r="K41" s="38">
        <v>1.3582465169175606E-2</v>
      </c>
      <c r="L41" s="38">
        <v>2.0873090116485749E-2</v>
      </c>
      <c r="M41" s="38">
        <v>2.309976453142859E-2</v>
      </c>
      <c r="N41" s="38">
        <v>1.7327061534373023E-2</v>
      </c>
      <c r="O41" s="38">
        <v>2.1772676456473405E-2</v>
      </c>
      <c r="P41" s="38">
        <v>2.3107844832134461E-2</v>
      </c>
      <c r="Q41" s="39">
        <f>('13_CPI'!Q41-'13_CPI'!Q40)/'13_CPI'!Q40</f>
        <v>2.0275098976374771E-2</v>
      </c>
    </row>
    <row r="42" spans="1:17" x14ac:dyDescent="0.2">
      <c r="A42">
        <v>1998</v>
      </c>
      <c r="B42" s="38">
        <v>9.1823713825949227E-3</v>
      </c>
      <c r="C42" s="38">
        <v>9.4477323773602961E-3</v>
      </c>
      <c r="D42" s="38">
        <v>9.3075373253226346E-3</v>
      </c>
      <c r="E42" s="38">
        <v>1.8177083631097268E-2</v>
      </c>
      <c r="F42" s="38">
        <v>2.3868055514165931E-2</v>
      </c>
      <c r="G42" s="38">
        <v>1.3897715513238929E-2</v>
      </c>
      <c r="H42" s="38">
        <v>6.4901617525876532E-3</v>
      </c>
      <c r="I42" s="38">
        <v>4.6561222793469526E-2</v>
      </c>
      <c r="J42" s="38">
        <v>1.9362193303371633E-2</v>
      </c>
      <c r="K42" s="38">
        <v>9.5400491283585964E-3</v>
      </c>
      <c r="L42" s="38">
        <v>1.9401923306197943E-2</v>
      </c>
      <c r="M42" s="38">
        <v>2.5402139054135908E-2</v>
      </c>
      <c r="N42" s="38">
        <v>6.597927493109168E-3</v>
      </c>
      <c r="O42" s="38">
        <v>1.8041879419931739E-2</v>
      </c>
      <c r="P42" s="38">
        <v>1.5403545571271771E-2</v>
      </c>
      <c r="Q42" s="39">
        <f>('13_CPI'!Q42-'13_CPI'!Q41)/'13_CPI'!Q41</f>
        <v>1.5443292777135714E-2</v>
      </c>
    </row>
    <row r="43" spans="1:17" x14ac:dyDescent="0.2">
      <c r="A43">
        <v>1999</v>
      </c>
      <c r="B43" s="38">
        <v>5.673780770939274E-3</v>
      </c>
      <c r="C43" s="38">
        <v>1.1146132928248065E-2</v>
      </c>
      <c r="D43" s="38">
        <v>5.6709192445438816E-3</v>
      </c>
      <c r="E43" s="38">
        <v>2.284062496873851E-2</v>
      </c>
      <c r="F43" s="38">
        <v>1.618751138409813E-2</v>
      </c>
      <c r="G43" s="38">
        <v>1.155529578376413E-2</v>
      </c>
      <c r="H43" s="38">
        <v>5.3570421483204456E-3</v>
      </c>
      <c r="I43" s="38">
        <v>2.6024777140997379E-2</v>
      </c>
      <c r="J43" s="38">
        <v>1.649775956163424E-2</v>
      </c>
      <c r="K43" s="38">
        <v>1.0199772822589992E-2</v>
      </c>
      <c r="L43" s="38">
        <v>2.1342412728448501E-2</v>
      </c>
      <c r="M43" s="38">
        <v>2.3131345071278453E-2</v>
      </c>
      <c r="N43" s="38">
        <v>-3.4188065506617349E-3</v>
      </c>
      <c r="O43" s="38">
        <v>1.7377638302574105E-2</v>
      </c>
      <c r="P43" s="38">
        <v>2.1644334106849961E-2</v>
      </c>
      <c r="Q43" s="39">
        <f>('13_CPI'!Q43-'13_CPI'!Q42)/'13_CPI'!Q42</f>
        <v>1.3249393270156829E-2</v>
      </c>
    </row>
    <row r="44" spans="1:17" x14ac:dyDescent="0.2">
      <c r="A44">
        <v>2000</v>
      </c>
      <c r="B44" s="38">
        <v>2.3177949808975029E-2</v>
      </c>
      <c r="C44" s="38">
        <v>2.5126837154334503E-2</v>
      </c>
      <c r="D44" s="38">
        <v>1.4397858640718297E-2</v>
      </c>
      <c r="E44" s="38">
        <v>3.3758870079957148E-2</v>
      </c>
      <c r="F44" s="38">
        <v>5.4400276886542365E-2</v>
      </c>
      <c r="G44" s="38">
        <v>2.9967464792406417E-2</v>
      </c>
      <c r="H44" s="38">
        <v>1.6620705891123855E-2</v>
      </c>
      <c r="I44" s="38">
        <v>3.1025499787135757E-2</v>
      </c>
      <c r="J44" s="38">
        <v>2.5060207485831931E-2</v>
      </c>
      <c r="K44" s="38">
        <v>3.1021490521599304E-2</v>
      </c>
      <c r="L44" s="38">
        <v>2.3330928972155718E-2</v>
      </c>
      <c r="M44" s="38">
        <v>2.813089294297999E-2</v>
      </c>
      <c r="N44" s="38">
        <v>-6.7887785434725956E-3</v>
      </c>
      <c r="O44" s="38">
        <v>1.1760139833192795E-2</v>
      </c>
      <c r="P44" s="38">
        <v>3.3210933636252271E-2</v>
      </c>
      <c r="Q44" s="39">
        <f>('13_CPI'!Q44-'13_CPI'!Q43)/'13_CPI'!Q43</f>
        <v>2.3311491826608927E-2</v>
      </c>
    </row>
    <row r="45" spans="1:17" x14ac:dyDescent="0.2">
      <c r="A45">
        <v>2001</v>
      </c>
      <c r="B45" s="38">
        <v>2.6154949950686124E-2</v>
      </c>
      <c r="C45" s="38">
        <v>2.4392649052466631E-2</v>
      </c>
      <c r="D45" s="38">
        <v>1.9585777726991438E-2</v>
      </c>
      <c r="E45" s="38">
        <v>3.5269020556142117E-2</v>
      </c>
      <c r="F45" s="38">
        <v>4.7579001137555643E-2</v>
      </c>
      <c r="G45" s="38">
        <v>2.5457595140449207E-2</v>
      </c>
      <c r="H45" s="38">
        <v>1.6215620908586637E-2</v>
      </c>
      <c r="I45" s="38">
        <v>3.3182974388283881E-2</v>
      </c>
      <c r="J45" s="38">
        <v>2.7470851208556191E-2</v>
      </c>
      <c r="K45" s="38">
        <v>2.6289591514115251E-2</v>
      </c>
      <c r="L45" s="38">
        <v>4.0718064635536955E-2</v>
      </c>
      <c r="M45" s="38">
        <v>4.2771165840996161E-2</v>
      </c>
      <c r="N45" s="38">
        <v>-7.428075078411922E-3</v>
      </c>
      <c r="O45" s="38">
        <v>1.5207276681884707E-2</v>
      </c>
      <c r="P45" s="38">
        <v>2.7869717456145082E-2</v>
      </c>
      <c r="Q45" s="39">
        <f>('13_CPI'!Q45-'13_CPI'!Q44)/'13_CPI'!Q44</f>
        <v>2.6346870164717699E-2</v>
      </c>
    </row>
    <row r="46" spans="1:17" x14ac:dyDescent="0.2">
      <c r="A46">
        <v>2002</v>
      </c>
      <c r="B46" s="38">
        <v>1.7941676967017983E-2</v>
      </c>
      <c r="C46" s="38">
        <v>1.6318272293720071E-2</v>
      </c>
      <c r="D46" s="38">
        <v>1.3920120153469107E-2</v>
      </c>
      <c r="E46" s="38">
        <v>3.0197097719370625E-2</v>
      </c>
      <c r="F46" s="38">
        <v>4.5114208727515148E-2</v>
      </c>
      <c r="G46" s="38">
        <v>1.5590042951303396E-2</v>
      </c>
      <c r="H46" s="38">
        <v>1.9051485341480934E-2</v>
      </c>
      <c r="I46" s="38">
        <v>3.5650490943019975E-2</v>
      </c>
      <c r="J46" s="38">
        <v>2.4354244577159179E-2</v>
      </c>
      <c r="K46" s="38">
        <v>2.0528697408940033E-2</v>
      </c>
      <c r="L46" s="38">
        <v>3.2346476454143236E-2</v>
      </c>
      <c r="M46" s="38">
        <v>3.5370488923212484E-2</v>
      </c>
      <c r="N46" s="38">
        <v>-9.2778459598248375E-3</v>
      </c>
      <c r="O46" s="38">
        <v>1.5089601758990767E-2</v>
      </c>
      <c r="P46" s="38">
        <v>1.5735855495874418E-2</v>
      </c>
      <c r="Q46" s="39">
        <f>('13_CPI'!Q46-'13_CPI'!Q45)/'13_CPI'!Q45</f>
        <v>2.2425205892125731E-2</v>
      </c>
    </row>
    <row r="47" spans="1:17" x14ac:dyDescent="0.2">
      <c r="A47">
        <v>2003</v>
      </c>
      <c r="B47" s="38">
        <v>1.3464512228970271E-2</v>
      </c>
      <c r="C47" s="38">
        <v>1.5764721498491951E-2</v>
      </c>
      <c r="D47" s="38">
        <v>1.037891923034806E-2</v>
      </c>
      <c r="E47" s="38">
        <v>2.9939638808519575E-2</v>
      </c>
      <c r="F47" s="38">
        <v>3.4309535207158959E-2</v>
      </c>
      <c r="G47" s="38">
        <v>8.736132854550327E-3</v>
      </c>
      <c r="H47" s="38">
        <v>2.0767576124612219E-2</v>
      </c>
      <c r="I47" s="38">
        <v>3.4697536291813158E-2</v>
      </c>
      <c r="J47" s="38">
        <v>2.6374666423699011E-2</v>
      </c>
      <c r="K47" s="38">
        <v>2.0291138533530706E-2</v>
      </c>
      <c r="L47" s="38">
        <v>2.0704166542097724E-2</v>
      </c>
      <c r="M47" s="38">
        <v>3.1682670777983368E-2</v>
      </c>
      <c r="N47" s="38">
        <v>-2.5687148932638237E-3</v>
      </c>
      <c r="O47" s="38">
        <v>1.3671126611686013E-2</v>
      </c>
      <c r="P47" s="38">
        <v>2.2447116977634352E-2</v>
      </c>
      <c r="Q47" s="39">
        <f>('13_CPI'!Q47-'13_CPI'!Q46)/'13_CPI'!Q46</f>
        <v>2.1239448539470924E-2</v>
      </c>
    </row>
    <row r="48" spans="1:17" x14ac:dyDescent="0.2">
      <c r="A48">
        <v>2004</v>
      </c>
      <c r="B48" s="38">
        <v>2.0402482660251131E-2</v>
      </c>
      <c r="C48" s="38">
        <v>2.0755928676724267E-2</v>
      </c>
      <c r="D48" s="38">
        <v>1.6554692378194957E-2</v>
      </c>
      <c r="E48" s="38">
        <v>2.9939328328567605E-2</v>
      </c>
      <c r="F48" s="38">
        <v>2.1757857159046878E-2</v>
      </c>
      <c r="G48" s="38">
        <v>1.8694569463013622E-3</v>
      </c>
      <c r="H48" s="38">
        <v>2.1194692796696835E-2</v>
      </c>
      <c r="I48" s="38">
        <v>2.8576271338963899E-2</v>
      </c>
      <c r="J48" s="38">
        <v>2.1827405513188403E-2</v>
      </c>
      <c r="K48" s="38">
        <v>2.2012724461428768E-2</v>
      </c>
      <c r="L48" s="38">
        <v>1.2557300043552821E-2</v>
      </c>
      <c r="M48" s="38">
        <v>2.3378207987260424E-2</v>
      </c>
      <c r="N48" s="38">
        <v>-8.5737140601338524E-5</v>
      </c>
      <c r="O48" s="38">
        <v>1.3808203030376553E-2</v>
      </c>
      <c r="P48" s="38">
        <v>2.6420257808547731E-2</v>
      </c>
      <c r="Q48" s="39">
        <f>('13_CPI'!Q48-'13_CPI'!Q47)/'13_CPI'!Q47</f>
        <v>2.1478773254856583E-2</v>
      </c>
    </row>
    <row r="49" spans="1:17" x14ac:dyDescent="0.2">
      <c r="A49">
        <v>2005</v>
      </c>
      <c r="B49" s="38">
        <v>2.2731068745888372E-2</v>
      </c>
      <c r="C49" s="38">
        <v>2.7434535226034562E-2</v>
      </c>
      <c r="D49" s="38">
        <v>1.545210461532065E-2</v>
      </c>
      <c r="E49" s="38">
        <v>3.3129643215998428E-2</v>
      </c>
      <c r="F49" s="38">
        <v>2.4006445537045451E-2</v>
      </c>
      <c r="G49" s="38">
        <v>6.2193636422165355E-3</v>
      </c>
      <c r="H49" s="38">
        <v>1.7308042057339712E-2</v>
      </c>
      <c r="I49" s="38">
        <v>3.4836825308921071E-2</v>
      </c>
      <c r="J49" s="38">
        <v>1.9658429822939638E-2</v>
      </c>
      <c r="K49" s="38">
        <v>2.4572572749815613E-2</v>
      </c>
      <c r="L49" s="38">
        <v>1.6740395947310915E-2</v>
      </c>
      <c r="M49" s="38">
        <v>2.2516236356978858E-2</v>
      </c>
      <c r="N49" s="38">
        <v>-2.8334713275235401E-3</v>
      </c>
      <c r="O49" s="38">
        <v>2.0676132253615087E-2</v>
      </c>
      <c r="P49" s="38">
        <v>3.3364627608204245E-2</v>
      </c>
      <c r="Q49" s="39">
        <f>('13_CPI'!Q49-'13_CPI'!Q48)/'13_CPI'!Q48</f>
        <v>2.0962004878295814E-2</v>
      </c>
    </row>
    <row r="50" spans="1:17" x14ac:dyDescent="0.2">
      <c r="A50">
        <v>2006</v>
      </c>
      <c r="B50" s="38">
        <v>1.4312553834447961E-2</v>
      </c>
      <c r="C50" s="38">
        <v>1.7753545783388169E-2</v>
      </c>
      <c r="D50" s="38">
        <v>1.5627256294947323E-2</v>
      </c>
      <c r="E50" s="38">
        <v>3.4549964771267483E-2</v>
      </c>
      <c r="F50" s="38">
        <v>3.8563188076748744E-2</v>
      </c>
      <c r="G50" s="38">
        <v>1.5545183060075907E-2</v>
      </c>
      <c r="H50" s="38">
        <v>1.6612490683995951E-2</v>
      </c>
      <c r="I50" s="38">
        <v>3.1459363029482823E-2</v>
      </c>
      <c r="J50" s="38">
        <v>2.0692857517551566E-2</v>
      </c>
      <c r="K50" s="38">
        <v>2.6313882548926415E-2</v>
      </c>
      <c r="L50" s="38">
        <v>1.0954787329932714E-2</v>
      </c>
      <c r="M50" s="38">
        <v>3.0603551411128471E-2</v>
      </c>
      <c r="N50" s="38">
        <v>2.4904472506728226E-3</v>
      </c>
      <c r="O50" s="38">
        <v>2.4259950314196921E-2</v>
      </c>
      <c r="P50" s="38">
        <v>3.1750031664686595E-2</v>
      </c>
      <c r="Q50" s="39">
        <f>('13_CPI'!Q50-'13_CPI'!Q49)/'13_CPI'!Q49</f>
        <v>2.123290401512043E-2</v>
      </c>
    </row>
    <row r="51" spans="1:17" x14ac:dyDescent="0.2">
      <c r="A51">
        <v>2007</v>
      </c>
      <c r="B51" s="38">
        <v>2.14537739035352E-2</v>
      </c>
      <c r="C51" s="38">
        <v>1.8066378573573516E-2</v>
      </c>
      <c r="D51" s="38">
        <v>2.2631455573289827E-2</v>
      </c>
      <c r="E51" s="38">
        <v>2.7488996474496652E-2</v>
      </c>
      <c r="F51" s="38">
        <v>4.7809833260120449E-2</v>
      </c>
      <c r="G51" s="38">
        <v>2.4796662951692916E-2</v>
      </c>
      <c r="H51" s="38">
        <v>1.4770359719188164E-2</v>
      </c>
      <c r="I51" s="38">
        <v>2.8538878729633232E-2</v>
      </c>
      <c r="J51" s="38">
        <v>1.8132027749206081E-2</v>
      </c>
      <c r="K51" s="38">
        <v>2.2861264359084643E-2</v>
      </c>
      <c r="L51" s="38">
        <v>1.6009743620343464E-2</v>
      </c>
      <c r="M51" s="38">
        <v>2.4243392288077814E-2</v>
      </c>
      <c r="N51" s="38">
        <v>6.0021444211777464E-4</v>
      </c>
      <c r="O51" s="38">
        <v>2.3585282843194832E-2</v>
      </c>
      <c r="P51" s="38">
        <v>2.8127414072372403E-2</v>
      </c>
      <c r="Q51" s="39">
        <f>('13_CPI'!Q51-'13_CPI'!Q50)/'13_CPI'!Q50</f>
        <v>2.2052650553061222E-2</v>
      </c>
    </row>
    <row r="52" spans="1:17" x14ac:dyDescent="0.2">
      <c r="A52">
        <v>2008</v>
      </c>
      <c r="B52" s="38">
        <v>3.1653210779269969E-2</v>
      </c>
      <c r="C52" s="38">
        <v>4.3915867963095323E-2</v>
      </c>
      <c r="D52" s="38">
        <v>2.5967261648815132E-2</v>
      </c>
      <c r="E52" s="38">
        <v>3.9947956179100963E-2</v>
      </c>
      <c r="F52" s="38">
        <v>3.9800399935750796E-2</v>
      </c>
      <c r="G52" s="38">
        <v>3.9854680205371196E-2</v>
      </c>
      <c r="H52" s="38">
        <v>2.774027453226946E-2</v>
      </c>
      <c r="I52" s="38">
        <v>4.0688841700752931E-2</v>
      </c>
      <c r="J52" s="38">
        <v>3.2930128955639404E-2</v>
      </c>
      <c r="K52" s="38">
        <v>3.345295411641569E-2</v>
      </c>
      <c r="L52" s="38">
        <v>2.4560915713197851E-2</v>
      </c>
      <c r="M52" s="38">
        <v>2.5555719522898812E-2</v>
      </c>
      <c r="N52" s="38">
        <v>1.3706424380604432E-2</v>
      </c>
      <c r="O52" s="38">
        <v>3.4608250674878605E-2</v>
      </c>
      <c r="P52" s="38">
        <v>3.7672402532701099E-2</v>
      </c>
      <c r="Q52" s="39">
        <f>('13_CPI'!Q52-'13_CPI'!Q51)/'13_CPI'!Q51</f>
        <v>3.3134375150679032E-2</v>
      </c>
    </row>
    <row r="53" spans="1:17" x14ac:dyDescent="0.2">
      <c r="A53">
        <v>2009</v>
      </c>
      <c r="B53" s="38">
        <v>5.050309372677475E-3</v>
      </c>
      <c r="C53" s="38">
        <v>-5.3159865128460382E-4</v>
      </c>
      <c r="D53" s="38">
        <v>3.1211018274222013E-3</v>
      </c>
      <c r="E53" s="38">
        <v>-2.8841235082088801E-3</v>
      </c>
      <c r="F53" s="38">
        <v>-4.5814680616052428E-2</v>
      </c>
      <c r="G53" s="38">
        <v>-9.1065714968863176E-9</v>
      </c>
      <c r="H53" s="38">
        <v>8.7582131096208826E-4</v>
      </c>
      <c r="I53" s="38">
        <v>1.2028214751062194E-2</v>
      </c>
      <c r="J53" s="38">
        <v>7.7178220668416841E-3</v>
      </c>
      <c r="K53" s="38">
        <v>3.67366422995552E-3</v>
      </c>
      <c r="L53" s="38">
        <v>1.1827546113533316E-2</v>
      </c>
      <c r="M53" s="38">
        <v>-8.3904019241840544E-3</v>
      </c>
      <c r="N53" s="38">
        <v>-1.362070928699044E-2</v>
      </c>
      <c r="O53" s="38">
        <v>1.9427377562806214E-2</v>
      </c>
      <c r="P53" s="38">
        <v>-3.5617981966495904E-3</v>
      </c>
      <c r="Q53" s="39">
        <f>('13_CPI'!Q53-'13_CPI'!Q52)/'13_CPI'!Q52</f>
        <v>3.0127300350284653E-3</v>
      </c>
    </row>
    <row r="54" spans="1:17" x14ac:dyDescent="0.2">
      <c r="A54">
        <v>2010</v>
      </c>
      <c r="B54" s="38">
        <v>1.7972878907223766E-2</v>
      </c>
      <c r="C54" s="38">
        <v>2.1656782339738001E-2</v>
      </c>
      <c r="D54" s="38">
        <v>1.1310058263635625E-2</v>
      </c>
      <c r="E54" s="38">
        <v>1.7838752641010203E-2</v>
      </c>
      <c r="F54" s="38">
        <v>-9.2637348039961154E-3</v>
      </c>
      <c r="G54" s="38">
        <v>1.1771792467649256E-2</v>
      </c>
      <c r="H54" s="38">
        <v>1.5195193419881292E-2</v>
      </c>
      <c r="I54" s="38">
        <v>4.6052829640410131E-2</v>
      </c>
      <c r="J54" s="38">
        <v>1.5139970136436531E-2</v>
      </c>
      <c r="K54" s="38">
        <v>2.2482162486274326E-2</v>
      </c>
      <c r="L54" s="38">
        <v>1.2672422033970676E-2</v>
      </c>
      <c r="M54" s="38">
        <v>1.39282786968975E-2</v>
      </c>
      <c r="N54" s="38">
        <v>-7.2258376413172343E-3</v>
      </c>
      <c r="O54" s="38">
        <v>2.4620949308245876E-2</v>
      </c>
      <c r="P54" s="38">
        <v>1.6267399583963282E-2</v>
      </c>
      <c r="Q54" s="39">
        <f>('13_CPI'!Q54-'13_CPI'!Q53)/'13_CPI'!Q53</f>
        <v>1.5266360251630794E-2</v>
      </c>
    </row>
    <row r="55" spans="1:17" x14ac:dyDescent="0.2">
      <c r="A55">
        <v>2011</v>
      </c>
      <c r="B55" s="38">
        <v>3.2337288186571556E-2</v>
      </c>
      <c r="C55" s="38">
        <v>3.4711350666619012E-2</v>
      </c>
      <c r="D55" s="38">
        <v>2.0539346048342288E-2</v>
      </c>
      <c r="E55" s="38">
        <v>3.1461325276903374E-2</v>
      </c>
      <c r="F55" s="38">
        <v>2.5250396512187301E-2</v>
      </c>
      <c r="G55" s="38">
        <v>3.3597311232584026E-2</v>
      </c>
      <c r="H55" s="38">
        <v>2.0896127246341045E-2</v>
      </c>
      <c r="I55" s="38">
        <v>3.2756249033590201E-2</v>
      </c>
      <c r="J55" s="38">
        <v>2.7426751423944573E-2</v>
      </c>
      <c r="K55" s="38">
        <v>3.3538091832153505E-2</v>
      </c>
      <c r="L55" s="38">
        <v>2.3140874633375219E-2</v>
      </c>
      <c r="M55" s="38">
        <v>3.5878702158207432E-2</v>
      </c>
      <c r="N55" s="38">
        <v>-2.6799237900441142E-3</v>
      </c>
      <c r="O55" s="38">
        <v>3.7836220570190982E-2</v>
      </c>
      <c r="P55" s="38">
        <v>3.1080378038327083E-2</v>
      </c>
      <c r="Q55" s="39">
        <f>('13_CPI'!Q55-'13_CPI'!Q54)/'13_CPI'!Q54</f>
        <v>2.6086202000000044E-2</v>
      </c>
    </row>
    <row r="56" spans="1:17" x14ac:dyDescent="0.2">
      <c r="A56">
        <v>2012</v>
      </c>
      <c r="B56" s="38">
        <v>2.4552832110327216E-2</v>
      </c>
      <c r="C56" s="38">
        <v>2.800092389735731E-2</v>
      </c>
      <c r="D56" s="38">
        <v>1.9885870245841986E-2</v>
      </c>
      <c r="E56" s="38">
        <v>2.4165646003278418E-2</v>
      </c>
      <c r="F56" s="38">
        <v>1.681984038929496E-2</v>
      </c>
      <c r="G56" s="38">
        <v>2.769625573132295E-2</v>
      </c>
      <c r="H56" s="38">
        <v>1.9353460280283841E-2</v>
      </c>
      <c r="I56" s="38">
        <v>1.4903666168860852E-2</v>
      </c>
      <c r="J56" s="38">
        <v>2.9960307608032366E-2</v>
      </c>
      <c r="K56" s="38">
        <v>2.6280051456113895E-2</v>
      </c>
      <c r="L56" s="38">
        <v>2.4258836637643277E-2</v>
      </c>
      <c r="M56" s="38">
        <v>2.7355780653354422E-2</v>
      </c>
      <c r="N56" s="38">
        <v>-5.1952599526750021E-4</v>
      </c>
      <c r="O56" s="38">
        <v>2.540684401326132E-2</v>
      </c>
      <c r="P56" s="38">
        <v>2.0482172846438829E-2</v>
      </c>
      <c r="Q56" s="39">
        <f>('13_CPI'!Q56-'13_CPI'!Q55)/'13_CPI'!Q55</f>
        <v>2.3594410443110069E-2</v>
      </c>
    </row>
    <row r="57" spans="1:17" x14ac:dyDescent="0.2">
      <c r="A57">
        <v>2013</v>
      </c>
      <c r="B57" s="38">
        <v>1.980418526845984E-2</v>
      </c>
      <c r="C57" s="38">
        <v>1.106946609632331E-2</v>
      </c>
      <c r="D57" s="38">
        <v>1.4935135890222107E-2</v>
      </c>
      <c r="E57" s="38">
        <v>1.3987185435793137E-2</v>
      </c>
      <c r="F57" s="38">
        <v>5.0742529360743305E-3</v>
      </c>
      <c r="G57" s="38">
        <v>1.4674660199190726E-2</v>
      </c>
      <c r="H57" s="38">
        <v>8.6000682064817369E-3</v>
      </c>
      <c r="I57" s="38">
        <v>-9.2644713363636555E-3</v>
      </c>
      <c r="J57" s="38">
        <v>1.2126114541032074E-2</v>
      </c>
      <c r="K57" s="38">
        <v>1.7191767024113069E-2</v>
      </c>
      <c r="L57" s="38">
        <v>2.4759913156774616E-2</v>
      </c>
      <c r="M57" s="38">
        <v>2.7404087519204978E-3</v>
      </c>
      <c r="N57" s="38">
        <v>3.4584162506012817E-3</v>
      </c>
      <c r="O57" s="38">
        <v>2.265802368036951E-2</v>
      </c>
      <c r="P57" s="38">
        <v>1.454207670514851E-2</v>
      </c>
      <c r="Q57" s="39">
        <f>('13_CPI'!Q57-'13_CPI'!Q56)/'13_CPI'!Q56</f>
        <v>1.2480789929162992E-2</v>
      </c>
    </row>
    <row r="58" spans="1:17" x14ac:dyDescent="0.2">
      <c r="A58">
        <v>2014</v>
      </c>
      <c r="B58" s="38">
        <v>1.5930474505778669E-2</v>
      </c>
      <c r="C58" s="38">
        <v>3.3942616292828021E-3</v>
      </c>
      <c r="D58" s="38">
        <v>9.0271031683029079E-3</v>
      </c>
      <c r="E58" s="38">
        <v>-1.5098430796518514E-3</v>
      </c>
      <c r="F58" s="38">
        <v>1.8237584739528856E-3</v>
      </c>
      <c r="G58" s="38">
        <v>1.035813142165587E-2</v>
      </c>
      <c r="H58" s="38">
        <v>5.0647409127124732E-3</v>
      </c>
      <c r="I58" s="38">
        <v>-1.3198827575214622E-2</v>
      </c>
      <c r="J58" s="38">
        <v>2.407573632917881E-3</v>
      </c>
      <c r="K58" s="38">
        <v>6.2657690563314716E-3</v>
      </c>
      <c r="L58" s="38">
        <v>9.7130266467608806E-3</v>
      </c>
      <c r="M58" s="38">
        <v>-2.7854093448649309E-3</v>
      </c>
      <c r="N58" s="38">
        <v>2.7245002751193681E-2</v>
      </c>
      <c r="O58" s="38">
        <v>1.4406921555829122E-2</v>
      </c>
      <c r="P58" s="38">
        <v>1.6092054921016619E-2</v>
      </c>
      <c r="Q58" s="39">
        <f>('13_CPI'!Q58-'13_CPI'!Q57)/'13_CPI'!Q57</f>
        <v>4.5795766549543513E-3</v>
      </c>
    </row>
    <row r="59" spans="1:17" x14ac:dyDescent="0.2">
      <c r="A59">
        <v>2015</v>
      </c>
      <c r="B59" s="38">
        <v>8.9257003114955324E-3</v>
      </c>
      <c r="C59" s="38">
        <v>5.5985897719956768E-3</v>
      </c>
      <c r="D59" s="38">
        <v>2.3415555344792338E-3</v>
      </c>
      <c r="E59" s="38">
        <v>-5.017178061901717E-3</v>
      </c>
      <c r="F59" s="38">
        <v>-2.9030000221581531E-3</v>
      </c>
      <c r="G59" s="38">
        <v>-2.0814537528579535E-3</v>
      </c>
      <c r="H59" s="38">
        <v>3.75073820010563E-4</v>
      </c>
      <c r="I59" s="38">
        <v>-1.7512826359490141E-2</v>
      </c>
      <c r="J59" s="38">
        <v>3.8782964951611376E-4</v>
      </c>
      <c r="K59" s="38">
        <v>4.7361979535009979E-3</v>
      </c>
      <c r="L59" s="38">
        <v>5.9845376987519572E-3</v>
      </c>
      <c r="M59" s="38">
        <v>4.8675205464494553E-3</v>
      </c>
      <c r="N59" s="38">
        <v>7.8641746203071961E-3</v>
      </c>
      <c r="O59" s="38">
        <v>3.6737123391317184E-3</v>
      </c>
      <c r="P59" s="38">
        <v>1.1855688279132082E-3</v>
      </c>
      <c r="Q59" s="39">
        <f>('13_CPI'!Q59-'13_CPI'!Q58)/'13_CPI'!Q58</f>
        <v>3.6472084172585299E-4</v>
      </c>
    </row>
    <row r="60" spans="1:17" x14ac:dyDescent="0.2">
      <c r="A60">
        <v>2016</v>
      </c>
      <c r="B60" s="38">
        <v>8.8764121861029111E-3</v>
      </c>
      <c r="C60" s="38">
        <v>1.9546248260530419E-2</v>
      </c>
      <c r="D60" s="38">
        <v>4.9054348350656696E-3</v>
      </c>
      <c r="E60" s="38">
        <v>-2.0287734839596894E-3</v>
      </c>
      <c r="F60" s="38">
        <v>8.3059725367817805E-5</v>
      </c>
      <c r="G60" s="38">
        <v>3.5604990016331328E-3</v>
      </c>
      <c r="H60" s="38">
        <v>1.8316696472400196E-3</v>
      </c>
      <c r="I60" s="38">
        <v>-8.2907911193350614E-3</v>
      </c>
      <c r="J60" s="38">
        <v>-9.4060894434999653E-4</v>
      </c>
      <c r="K60" s="38">
        <v>2.9041121534376657E-3</v>
      </c>
      <c r="L60" s="38">
        <v>3.1616637157130256E-3</v>
      </c>
      <c r="M60" s="38">
        <v>6.0555983779408962E-3</v>
      </c>
      <c r="N60" s="38">
        <v>-1.1673478724816277E-3</v>
      </c>
      <c r="O60" s="38">
        <v>1.0033667491383902E-2</v>
      </c>
      <c r="P60" s="38">
        <v>1.2536914813828126E-2</v>
      </c>
      <c r="Q60" s="39">
        <f>('13_CPI'!Q60-'13_CPI'!Q59)/'13_CPI'!Q59</f>
        <v>2.3695432310035717E-3</v>
      </c>
    </row>
    <row r="61" spans="1:17" x14ac:dyDescent="0.2">
      <c r="A61">
        <v>2017</v>
      </c>
      <c r="B61" s="38">
        <v>2.0599060185878315E-2</v>
      </c>
      <c r="C61" s="38">
        <v>2.1036873236390363E-2</v>
      </c>
      <c r="D61" s="38">
        <v>1.4982170693005337E-2</v>
      </c>
      <c r="E61" s="38">
        <v>1.9371979058894873E-2</v>
      </c>
      <c r="F61" s="38">
        <v>3.399530951418761E-3</v>
      </c>
      <c r="G61" s="38">
        <v>7.5118659456618886E-3</v>
      </c>
      <c r="H61" s="38">
        <v>1.0269910905923219E-2</v>
      </c>
      <c r="I61" s="38">
        <v>1.1149961352169946E-2</v>
      </c>
      <c r="J61" s="38">
        <v>1.2190721908212687E-2</v>
      </c>
      <c r="K61" s="38">
        <v>1.7159918764543924E-2</v>
      </c>
      <c r="L61" s="38">
        <v>1.3720035198169001E-2</v>
      </c>
      <c r="M61" s="38">
        <v>1.359333133710372E-2</v>
      </c>
      <c r="N61" s="38">
        <v>4.6612374864825057E-3</v>
      </c>
      <c r="O61" s="38">
        <v>2.5255924560588561E-2</v>
      </c>
      <c r="P61" s="38">
        <v>2.1077402986645843E-2</v>
      </c>
      <c r="Q61" s="39">
        <f>('13_CPI'!Q61-'13_CPI'!Q60)/'13_CPI'!Q60</f>
        <v>1.4340408042264578E-2</v>
      </c>
    </row>
    <row r="62" spans="1:17" x14ac:dyDescent="0.2">
      <c r="A62">
        <v>2018</v>
      </c>
      <c r="B62" s="38">
        <v>1.9786763408218278E-2</v>
      </c>
      <c r="C62" s="38">
        <v>2.0323716709135908E-2</v>
      </c>
      <c r="D62" s="38">
        <v>1.7173366200935014E-2</v>
      </c>
      <c r="E62" s="38">
        <v>1.6611930444794254E-2</v>
      </c>
      <c r="F62" s="38">
        <v>4.8718146136268459E-3</v>
      </c>
      <c r="G62" s="38">
        <v>1.0779897084498558E-2</v>
      </c>
      <c r="H62" s="38">
        <v>1.8338959298174196E-2</v>
      </c>
      <c r="I62" s="38">
        <v>6.2368028780115381E-3</v>
      </c>
      <c r="J62" s="38">
        <v>1.1310668291956816E-2</v>
      </c>
      <c r="K62" s="38">
        <v>1.5166359543207442E-2</v>
      </c>
      <c r="L62" s="38">
        <v>1.6891511587297181E-2</v>
      </c>
      <c r="M62" s="38">
        <v>9.8881082363924122E-3</v>
      </c>
      <c r="N62" s="38">
        <v>9.7513369963131424E-3</v>
      </c>
      <c r="O62" s="38">
        <v>2.2669493907053528E-2</v>
      </c>
      <c r="P62" s="38">
        <v>2.4132292488941331E-2</v>
      </c>
      <c r="Q62" s="39">
        <f>('13_CPI'!Q62-'13_CPI'!Q61)/'13_CPI'!Q61</f>
        <v>1.6052656841971623E-2</v>
      </c>
    </row>
    <row r="63" spans="1:17" x14ac:dyDescent="0.2">
      <c r="A63">
        <v>2019</v>
      </c>
      <c r="B63" s="38" t="s">
        <v>105</v>
      </c>
      <c r="C63" s="38">
        <v>1.8025218619549754E-2</v>
      </c>
      <c r="D63" s="38">
        <v>1.488536059314427E-2</v>
      </c>
      <c r="E63" s="38">
        <v>1.0954430169716645E-2</v>
      </c>
      <c r="F63" s="38">
        <v>9.745779219006323E-3</v>
      </c>
      <c r="G63" s="38">
        <v>1.414090516765576E-2</v>
      </c>
      <c r="H63" s="38">
        <v>1.3005223936987775E-2</v>
      </c>
      <c r="I63" s="38">
        <v>7.938532145170818E-3</v>
      </c>
      <c r="J63" s="38">
        <v>8.5243138770438875E-3</v>
      </c>
      <c r="K63" s="38">
        <v>1.8777109883695964E-2</v>
      </c>
      <c r="L63" s="38">
        <v>2.4219194821186285E-2</v>
      </c>
      <c r="M63" s="38" t="s">
        <v>105</v>
      </c>
      <c r="N63" s="38">
        <v>7.0166664640742837E-3</v>
      </c>
      <c r="O63" s="38" t="s">
        <v>105</v>
      </c>
      <c r="P63" s="38">
        <v>1.9802345805645771E-2</v>
      </c>
      <c r="Q63" s="39"/>
    </row>
    <row r="64" spans="1:17" x14ac:dyDescent="0.2">
      <c r="A64">
        <v>2020</v>
      </c>
      <c r="B64" s="38" t="s">
        <v>105</v>
      </c>
      <c r="C64" s="38">
        <v>1.628443492891396E-2</v>
      </c>
      <c r="D64" s="38">
        <v>1.4906429896065276E-2</v>
      </c>
      <c r="E64" s="38">
        <v>1.3986314944620659E-2</v>
      </c>
      <c r="F64" s="38">
        <v>1.3244569576212228E-2</v>
      </c>
      <c r="G64" s="38">
        <v>1.6104740471091894E-2</v>
      </c>
      <c r="H64" s="38">
        <v>1.3412275804387086E-2</v>
      </c>
      <c r="I64" s="38">
        <v>7.8561815470603591E-3</v>
      </c>
      <c r="J64" s="38">
        <v>1.1367304064702211E-2</v>
      </c>
      <c r="K64" s="38">
        <v>1.6703268205876753E-2</v>
      </c>
      <c r="L64" s="38">
        <v>1.4845263243542739E-2</v>
      </c>
      <c r="M64" s="38" t="s">
        <v>105</v>
      </c>
      <c r="N64" s="38">
        <v>8.9656769658557067E-3</v>
      </c>
      <c r="O64" s="38" t="s">
        <v>105</v>
      </c>
      <c r="P64" s="38">
        <v>1.9821223926387965E-2</v>
      </c>
      <c r="Q64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F192-CD70-4672-9A2E-DB481191692C}">
  <dimension ref="A1:S64"/>
  <sheetViews>
    <sheetView workbookViewId="0">
      <selection activeCell="A2" sqref="A2"/>
    </sheetView>
  </sheetViews>
  <sheetFormatPr defaultRowHeight="12.75" x14ac:dyDescent="0.2"/>
  <cols>
    <col min="1" max="1" width="7.5703125" style="9" customWidth="1"/>
    <col min="2" max="13" width="14.42578125" style="10" customWidth="1"/>
    <col min="14" max="19" width="13" style="10" customWidth="1"/>
  </cols>
  <sheetData>
    <row r="1" spans="1:19" x14ac:dyDescent="0.2">
      <c r="A1" s="9" t="s">
        <v>128</v>
      </c>
      <c r="B1" s="7" t="s">
        <v>71</v>
      </c>
      <c r="C1" s="7" t="s">
        <v>70</v>
      </c>
      <c r="D1" s="7" t="s">
        <v>69</v>
      </c>
      <c r="E1" s="7" t="s">
        <v>68</v>
      </c>
      <c r="F1" s="7" t="s">
        <v>67</v>
      </c>
      <c r="G1" s="7" t="s">
        <v>66</v>
      </c>
      <c r="H1" s="7" t="s">
        <v>65</v>
      </c>
      <c r="I1" s="7" t="s">
        <v>64</v>
      </c>
      <c r="J1" s="7" t="s">
        <v>63</v>
      </c>
      <c r="K1" s="7" t="s">
        <v>62</v>
      </c>
      <c r="L1" s="7" t="s">
        <v>61</v>
      </c>
      <c r="M1" s="7" t="s">
        <v>60</v>
      </c>
      <c r="N1" s="11" t="s">
        <v>59</v>
      </c>
      <c r="O1" s="11" t="s">
        <v>58</v>
      </c>
      <c r="P1" s="11" t="s">
        <v>57</v>
      </c>
      <c r="Q1" s="12" t="s">
        <v>56</v>
      </c>
      <c r="R1" s="12" t="s">
        <v>55</v>
      </c>
      <c r="S1" s="13" t="s">
        <v>54</v>
      </c>
    </row>
    <row r="2" spans="1:19" x14ac:dyDescent="0.2">
      <c r="A2" s="9" t="s">
        <v>53</v>
      </c>
      <c r="B2" s="10" t="s">
        <v>52</v>
      </c>
      <c r="C2" s="10" t="s">
        <v>51</v>
      </c>
      <c r="D2" s="10" t="s">
        <v>50</v>
      </c>
      <c r="E2" s="10" t="s">
        <v>49</v>
      </c>
      <c r="F2" s="10" t="s">
        <v>48</v>
      </c>
      <c r="G2" s="10" t="s">
        <v>47</v>
      </c>
      <c r="H2" s="10" t="s">
        <v>46</v>
      </c>
      <c r="I2" s="10" t="s">
        <v>45</v>
      </c>
      <c r="J2" s="10" t="s">
        <v>44</v>
      </c>
      <c r="K2" s="10" t="s">
        <v>43</v>
      </c>
      <c r="L2" s="10" t="s">
        <v>42</v>
      </c>
      <c r="M2" s="10" t="s">
        <v>41</v>
      </c>
      <c r="N2" s="10" t="s">
        <v>40</v>
      </c>
      <c r="O2" s="10" t="s">
        <v>39</v>
      </c>
      <c r="P2" s="10" t="s">
        <v>38</v>
      </c>
      <c r="Q2" s="10" t="s">
        <v>37</v>
      </c>
      <c r="R2" s="10" t="s">
        <v>36</v>
      </c>
      <c r="S2" s="10" t="s">
        <v>35</v>
      </c>
    </row>
    <row r="3" spans="1:19" x14ac:dyDescent="0.2">
      <c r="B3" s="10" t="s">
        <v>72</v>
      </c>
      <c r="C3" s="10" t="s">
        <v>72</v>
      </c>
      <c r="D3" s="10" t="s">
        <v>72</v>
      </c>
      <c r="E3" s="10" t="s">
        <v>72</v>
      </c>
      <c r="F3" s="10" t="s">
        <v>72</v>
      </c>
      <c r="G3" s="10" t="s">
        <v>72</v>
      </c>
      <c r="H3" s="10" t="s">
        <v>72</v>
      </c>
      <c r="I3" s="10" t="s">
        <v>72</v>
      </c>
      <c r="J3" s="10" t="s">
        <v>72</v>
      </c>
      <c r="K3" s="10" t="s">
        <v>72</v>
      </c>
      <c r="L3" s="10" t="s">
        <v>72</v>
      </c>
      <c r="M3" s="10" t="s">
        <v>72</v>
      </c>
      <c r="N3" s="10" t="s">
        <v>72</v>
      </c>
      <c r="O3" s="10" t="s">
        <v>72</v>
      </c>
      <c r="P3" s="10" t="s">
        <v>72</v>
      </c>
      <c r="Q3" s="10" t="s">
        <v>72</v>
      </c>
      <c r="R3" s="10" t="s">
        <v>72</v>
      </c>
    </row>
    <row r="4" spans="1:19" x14ac:dyDescent="0.2">
      <c r="A4">
        <v>1960</v>
      </c>
      <c r="B4" s="10">
        <v>41.8369</v>
      </c>
      <c r="C4" s="10">
        <v>38.212400000000002</v>
      </c>
      <c r="D4" s="10">
        <v>41.046300000000002</v>
      </c>
      <c r="E4" s="10">
        <v>52.664999999999999</v>
      </c>
      <c r="F4" s="10">
        <v>35.174300000000002</v>
      </c>
      <c r="G4" s="10">
        <v>48.039900000000003</v>
      </c>
      <c r="H4" s="10">
        <v>19.0747</v>
      </c>
      <c r="I4" s="10">
        <v>10.5327</v>
      </c>
      <c r="J4" s="10">
        <v>18.767800000000001</v>
      </c>
      <c r="K4" s="10">
        <v>31.399799999999999</v>
      </c>
      <c r="L4" s="10">
        <v>55.358499999999999</v>
      </c>
      <c r="M4" s="10">
        <v>20.614599999999999</v>
      </c>
      <c r="N4" s="10">
        <v>49.908900000000003</v>
      </c>
      <c r="O4" s="10">
        <v>39.313499999999998</v>
      </c>
      <c r="P4" s="10">
        <v>59.594299999999997</v>
      </c>
      <c r="Q4" s="10">
        <v>41.615000000000002</v>
      </c>
      <c r="R4" s="10">
        <v>23.23</v>
      </c>
      <c r="S4" s="10">
        <v>98.200100000000006</v>
      </c>
    </row>
    <row r="5" spans="1:19" x14ac:dyDescent="0.2">
      <c r="A5">
        <v>1961</v>
      </c>
      <c r="B5" s="10">
        <v>40.179400000000001</v>
      </c>
      <c r="C5" s="10">
        <v>37.895699999999998</v>
      </c>
      <c r="D5" s="10">
        <v>40.366500000000002</v>
      </c>
      <c r="E5" s="10">
        <v>49.740299999999998</v>
      </c>
      <c r="F5" s="10">
        <v>33.719700000000003</v>
      </c>
      <c r="G5" s="10">
        <v>48.278799999999997</v>
      </c>
      <c r="H5" s="10">
        <v>18.671600000000002</v>
      </c>
      <c r="I5" s="10">
        <v>10.272600000000001</v>
      </c>
      <c r="J5" s="10">
        <v>18.397500000000001</v>
      </c>
      <c r="K5" s="10">
        <v>33.821399999999997</v>
      </c>
      <c r="L5" s="10">
        <v>54.643799999999999</v>
      </c>
      <c r="M5" s="10">
        <v>20.858499999999999</v>
      </c>
      <c r="N5" s="10">
        <v>44.886099999999999</v>
      </c>
      <c r="O5" s="10">
        <v>38.009300000000003</v>
      </c>
      <c r="P5" s="10">
        <v>60.264600000000002</v>
      </c>
      <c r="Q5" s="10">
        <v>41.09</v>
      </c>
      <c r="R5" s="10">
        <v>22.99</v>
      </c>
      <c r="S5" s="10">
        <v>91.822400000000002</v>
      </c>
    </row>
    <row r="6" spans="1:19" x14ac:dyDescent="0.2">
      <c r="A6">
        <v>1962</v>
      </c>
      <c r="B6" s="10">
        <v>42.894100000000002</v>
      </c>
      <c r="C6" s="10">
        <v>38.5867</v>
      </c>
      <c r="D6" s="10">
        <v>42.0214</v>
      </c>
      <c r="E6" s="10">
        <v>51.195500000000003</v>
      </c>
      <c r="F6" s="10">
        <v>35.24</v>
      </c>
      <c r="G6" s="10">
        <v>51.667700000000004</v>
      </c>
      <c r="H6" s="10">
        <v>20.8522</v>
      </c>
      <c r="I6" s="10">
        <v>10.2852</v>
      </c>
      <c r="J6" s="10">
        <v>24.885999999999999</v>
      </c>
      <c r="K6" s="10">
        <v>36.982399999999998</v>
      </c>
      <c r="L6" s="10">
        <v>55.633899999999997</v>
      </c>
      <c r="M6" s="10">
        <v>22.397600000000001</v>
      </c>
      <c r="N6" s="10">
        <v>55.167099999999998</v>
      </c>
      <c r="O6" s="10">
        <v>36.7301</v>
      </c>
      <c r="P6" s="10">
        <v>61.024999999999999</v>
      </c>
      <c r="Q6" s="10">
        <v>43.03</v>
      </c>
      <c r="R6" s="10">
        <v>21.58</v>
      </c>
      <c r="S6" s="10">
        <v>93.687799999999996</v>
      </c>
    </row>
    <row r="7" spans="1:19" x14ac:dyDescent="0.2">
      <c r="A7">
        <v>1963</v>
      </c>
      <c r="B7" s="10">
        <v>44.513100000000001</v>
      </c>
      <c r="C7" s="10">
        <v>38.9923</v>
      </c>
      <c r="D7" s="10">
        <v>44.273000000000003</v>
      </c>
      <c r="E7" s="10">
        <v>52.252699999999997</v>
      </c>
      <c r="F7" s="10">
        <v>34.873600000000003</v>
      </c>
      <c r="G7" s="10">
        <v>54.163600000000002</v>
      </c>
      <c r="H7" s="10">
        <v>23.0808</v>
      </c>
      <c r="I7" s="10">
        <v>10.8104</v>
      </c>
      <c r="J7" s="10">
        <v>27.708200000000001</v>
      </c>
      <c r="K7" s="10">
        <v>39.789099999999998</v>
      </c>
      <c r="L7" s="10">
        <v>56.861699999999999</v>
      </c>
      <c r="M7" s="10">
        <v>23.552199999999999</v>
      </c>
      <c r="N7" s="10">
        <v>67.802800000000005</v>
      </c>
      <c r="O7" s="10">
        <v>35.5092</v>
      </c>
      <c r="P7" s="10">
        <v>62.945799999999998</v>
      </c>
      <c r="Q7" s="10">
        <v>45.51</v>
      </c>
      <c r="R7" s="10">
        <v>22.38</v>
      </c>
      <c r="S7" s="10">
        <v>94.827100000000002</v>
      </c>
    </row>
    <row r="8" spans="1:19" x14ac:dyDescent="0.2">
      <c r="A8">
        <v>1964</v>
      </c>
      <c r="B8" s="10">
        <v>45.870800000000003</v>
      </c>
      <c r="C8" s="10">
        <v>38.200699999999998</v>
      </c>
      <c r="D8" s="10">
        <v>45.052900000000001</v>
      </c>
      <c r="E8" s="10">
        <v>54.261200000000002</v>
      </c>
      <c r="F8" s="10">
        <v>35.015599999999999</v>
      </c>
      <c r="G8" s="10">
        <v>54.552900000000001</v>
      </c>
      <c r="H8" s="10">
        <v>23.828700000000001</v>
      </c>
      <c r="I8" s="10">
        <v>8.1723499999999998</v>
      </c>
      <c r="J8" s="10">
        <v>26.140899999999998</v>
      </c>
      <c r="K8" s="10">
        <v>34.119799999999998</v>
      </c>
      <c r="L8" s="10">
        <v>54.247599999999998</v>
      </c>
      <c r="M8" s="10">
        <v>24.4558</v>
      </c>
      <c r="N8" s="10">
        <v>67.965400000000002</v>
      </c>
      <c r="O8" s="10">
        <v>34.840000000000003</v>
      </c>
      <c r="P8" s="10">
        <v>63.977899999999998</v>
      </c>
      <c r="Q8" s="10">
        <v>45.424999999999997</v>
      </c>
      <c r="R8" s="10">
        <v>21.53</v>
      </c>
      <c r="S8" s="10">
        <v>93.638999999999996</v>
      </c>
    </row>
    <row r="9" spans="1:19" x14ac:dyDescent="0.2">
      <c r="A9">
        <v>1965</v>
      </c>
      <c r="B9" s="10">
        <v>47.607399999999998</v>
      </c>
      <c r="C9" s="10">
        <v>38.216099999999997</v>
      </c>
      <c r="D9" s="10">
        <v>46.5747</v>
      </c>
      <c r="E9" s="10">
        <v>57.1389</v>
      </c>
      <c r="F9" s="10">
        <v>34.682699999999997</v>
      </c>
      <c r="G9" s="10">
        <v>55.7483</v>
      </c>
      <c r="H9" s="10">
        <v>23.323499999999999</v>
      </c>
      <c r="I9" s="10">
        <v>7.8575999999999997</v>
      </c>
      <c r="J9" s="10">
        <v>28.060199999999998</v>
      </c>
      <c r="K9" s="10">
        <v>32.144199999999998</v>
      </c>
      <c r="L9" s="10">
        <v>52.699800000000003</v>
      </c>
      <c r="M9" s="10">
        <v>26.308399999999999</v>
      </c>
      <c r="N9" s="10">
        <v>71.991900000000001</v>
      </c>
      <c r="O9" s="10">
        <v>34.448900000000002</v>
      </c>
      <c r="P9" s="10">
        <v>64.277600000000007</v>
      </c>
      <c r="Q9" s="10">
        <v>44.3</v>
      </c>
      <c r="R9" s="10">
        <v>21.37</v>
      </c>
      <c r="S9" s="10">
        <v>96.554100000000005</v>
      </c>
    </row>
    <row r="10" spans="1:19" x14ac:dyDescent="0.2">
      <c r="A10">
        <v>1966</v>
      </c>
      <c r="B10" s="10">
        <v>47.7361</v>
      </c>
      <c r="C10" s="10">
        <v>38.8508</v>
      </c>
      <c r="D10" s="10">
        <v>49.250700000000002</v>
      </c>
      <c r="E10" s="10">
        <v>56.583399999999997</v>
      </c>
      <c r="F10" s="10">
        <v>35.884399999999999</v>
      </c>
      <c r="G10" s="10">
        <v>56.811999999999998</v>
      </c>
      <c r="H10" s="10">
        <v>23.9131</v>
      </c>
      <c r="I10" s="10">
        <v>10.2315</v>
      </c>
      <c r="J10" s="10">
        <v>29.194400000000002</v>
      </c>
      <c r="K10" s="10">
        <v>33.7926</v>
      </c>
      <c r="L10" s="10">
        <v>53.490600000000001</v>
      </c>
      <c r="M10" s="10">
        <v>28.392600000000002</v>
      </c>
      <c r="N10" s="10">
        <v>72.343800000000002</v>
      </c>
      <c r="O10" s="10">
        <v>34.041899999999998</v>
      </c>
      <c r="P10" s="10">
        <v>62.725000000000001</v>
      </c>
      <c r="Q10" s="10">
        <v>46.76</v>
      </c>
      <c r="R10" s="10">
        <v>22.91</v>
      </c>
      <c r="S10" s="10">
        <v>97.641000000000005</v>
      </c>
    </row>
    <row r="11" spans="1:19" x14ac:dyDescent="0.2">
      <c r="A11">
        <v>1967</v>
      </c>
      <c r="B11" s="10">
        <v>49.950699999999998</v>
      </c>
      <c r="C11" s="10">
        <v>39.0657</v>
      </c>
      <c r="D11" s="10">
        <v>54.6873</v>
      </c>
      <c r="E11" s="10">
        <v>57.620199999999997</v>
      </c>
      <c r="F11" s="10">
        <v>35.953800000000001</v>
      </c>
      <c r="G11" s="10">
        <v>57.813000000000002</v>
      </c>
      <c r="H11" s="10">
        <v>26.1569</v>
      </c>
      <c r="I11" s="10">
        <v>10.2842</v>
      </c>
      <c r="J11" s="10">
        <v>30.413799999999998</v>
      </c>
      <c r="K11" s="10">
        <v>37.287399999999998</v>
      </c>
      <c r="L11" s="10">
        <v>53.350099999999998</v>
      </c>
      <c r="M11" s="10">
        <v>28.427299999999999</v>
      </c>
      <c r="N11" s="10">
        <v>70.803100000000001</v>
      </c>
      <c r="O11" s="10">
        <v>34.350900000000003</v>
      </c>
      <c r="P11" s="10">
        <v>63.494199999999999</v>
      </c>
      <c r="Q11" s="10">
        <v>50.695</v>
      </c>
      <c r="R11" s="10">
        <v>22.74</v>
      </c>
      <c r="S11" s="10">
        <v>107.83799999999999</v>
      </c>
    </row>
    <row r="12" spans="1:19" x14ac:dyDescent="0.2">
      <c r="A12">
        <v>1968</v>
      </c>
      <c r="B12" s="10">
        <v>50.8245</v>
      </c>
      <c r="C12" s="10">
        <v>39.603200000000001</v>
      </c>
      <c r="D12" s="10">
        <v>56.0854</v>
      </c>
      <c r="E12" s="10">
        <v>59.933500000000002</v>
      </c>
      <c r="F12" s="10">
        <v>35.7258</v>
      </c>
      <c r="G12" s="10">
        <v>58.825200000000002</v>
      </c>
      <c r="H12" s="10">
        <v>27.770399999999999</v>
      </c>
      <c r="I12" s="10">
        <v>10.0762</v>
      </c>
      <c r="J12" s="10">
        <v>32.271599999999999</v>
      </c>
      <c r="K12" s="10">
        <v>38.386099999999999</v>
      </c>
      <c r="L12" s="10">
        <v>54.027000000000001</v>
      </c>
      <c r="M12" s="10">
        <v>29.5578</v>
      </c>
      <c r="N12" s="10">
        <v>69.241299999999995</v>
      </c>
      <c r="O12" s="10">
        <v>34.286299999999997</v>
      </c>
      <c r="P12" s="10">
        <v>63.797600000000003</v>
      </c>
      <c r="Q12" s="10">
        <v>51.78</v>
      </c>
      <c r="R12" s="10">
        <v>22.88</v>
      </c>
      <c r="S12" s="10">
        <v>110.755</v>
      </c>
    </row>
    <row r="13" spans="1:19" x14ac:dyDescent="0.2">
      <c r="A13">
        <v>1969</v>
      </c>
      <c r="B13" s="10">
        <v>51.648200000000003</v>
      </c>
      <c r="C13" s="10">
        <v>41.928699999999999</v>
      </c>
      <c r="D13" s="10">
        <v>54.6569</v>
      </c>
      <c r="E13" s="10">
        <v>61.459600000000002</v>
      </c>
      <c r="F13" s="10">
        <v>36.72</v>
      </c>
      <c r="G13" s="10">
        <v>54.661000000000001</v>
      </c>
      <c r="H13" s="10">
        <v>28.1464</v>
      </c>
      <c r="I13" s="10">
        <v>9.3613600000000012</v>
      </c>
      <c r="J13" s="10">
        <v>34.189700000000002</v>
      </c>
      <c r="K13" s="10">
        <v>40.400500000000001</v>
      </c>
      <c r="L13" s="10">
        <v>54.623899999999999</v>
      </c>
      <c r="M13" s="10">
        <v>33.839100000000002</v>
      </c>
      <c r="N13" s="10">
        <v>68.840100000000007</v>
      </c>
      <c r="O13" s="10">
        <v>33.394799999999996</v>
      </c>
      <c r="P13" s="10">
        <v>61.7958</v>
      </c>
      <c r="Q13" s="10">
        <v>53.064999999999998</v>
      </c>
      <c r="R13" s="10">
        <v>22.815000000000001</v>
      </c>
      <c r="S13" s="10">
        <v>116.669</v>
      </c>
    </row>
    <row r="14" spans="1:19" x14ac:dyDescent="0.2">
      <c r="A14">
        <v>1970</v>
      </c>
      <c r="B14" s="10">
        <v>51.500399999999999</v>
      </c>
      <c r="C14" s="10">
        <v>42.901600000000002</v>
      </c>
      <c r="D14" s="10">
        <v>45.818399999999997</v>
      </c>
      <c r="E14" s="10">
        <v>63.8367</v>
      </c>
      <c r="F14" s="10">
        <v>38.763300000000001</v>
      </c>
      <c r="G14" s="10">
        <v>53.007100000000001</v>
      </c>
      <c r="H14" s="10">
        <v>27.896699999999999</v>
      </c>
      <c r="I14" s="10">
        <v>8.8293400000000002</v>
      </c>
      <c r="J14" s="10">
        <v>36.894399999999997</v>
      </c>
      <c r="K14" s="10">
        <v>40.702199999999998</v>
      </c>
      <c r="L14" s="10">
        <v>49.953699999999998</v>
      </c>
      <c r="M14" s="10">
        <v>36.880699999999997</v>
      </c>
      <c r="N14" s="10">
        <v>81.369299999999996</v>
      </c>
      <c r="O14" s="10">
        <v>31.643699999999999</v>
      </c>
      <c r="P14" s="10">
        <v>62.038499999999999</v>
      </c>
      <c r="Q14" s="10">
        <v>52.155000000000001</v>
      </c>
      <c r="R14" s="10">
        <v>23.34</v>
      </c>
      <c r="S14" s="10">
        <v>121.726</v>
      </c>
    </row>
    <row r="15" spans="1:19" x14ac:dyDescent="0.2">
      <c r="A15">
        <v>1971</v>
      </c>
      <c r="B15" s="10">
        <v>52.4726</v>
      </c>
      <c r="C15" s="10">
        <v>43.227800000000002</v>
      </c>
      <c r="D15" s="10">
        <v>46.253399999999999</v>
      </c>
      <c r="E15" s="10">
        <v>68.205699999999993</v>
      </c>
      <c r="F15" s="10">
        <v>40.4392</v>
      </c>
      <c r="G15" s="10">
        <v>55.600700000000003</v>
      </c>
      <c r="H15" s="10">
        <v>30.1997</v>
      </c>
      <c r="I15" s="10">
        <v>8.492519999999999</v>
      </c>
      <c r="J15" s="10">
        <v>42.1584</v>
      </c>
      <c r="K15" s="10">
        <v>46.795699999999997</v>
      </c>
      <c r="L15" s="10">
        <v>49.945500000000003</v>
      </c>
      <c r="M15" s="10">
        <v>40.919400000000003</v>
      </c>
      <c r="N15" s="10">
        <v>104.72799999999999</v>
      </c>
      <c r="O15" s="10">
        <v>31.8035</v>
      </c>
      <c r="P15" s="10">
        <v>64.319000000000003</v>
      </c>
      <c r="Q15" s="10">
        <v>52.524999999999999</v>
      </c>
      <c r="R15" s="10">
        <v>24.245000000000001</v>
      </c>
      <c r="S15" s="10">
        <v>119.11399999999999</v>
      </c>
    </row>
    <row r="16" spans="1:19" x14ac:dyDescent="0.2">
      <c r="A16">
        <v>1972</v>
      </c>
      <c r="B16" s="10">
        <v>52.933199999999999</v>
      </c>
      <c r="C16" s="10">
        <v>44.010100000000001</v>
      </c>
      <c r="D16" s="10">
        <v>48.097499999999997</v>
      </c>
      <c r="E16" s="10">
        <v>71.554599999999994</v>
      </c>
      <c r="F16" s="10">
        <v>40.089300000000001</v>
      </c>
      <c r="G16" s="10">
        <v>58.889899999999997</v>
      </c>
      <c r="H16" s="10">
        <v>32.015300000000003</v>
      </c>
      <c r="I16" s="10">
        <v>7.5799899999999996</v>
      </c>
      <c r="J16" s="10">
        <v>45.597499999999997</v>
      </c>
      <c r="K16" s="10">
        <v>51.691499999999998</v>
      </c>
      <c r="L16" s="10">
        <v>50.608800000000002</v>
      </c>
      <c r="M16" s="10">
        <v>43.529400000000003</v>
      </c>
      <c r="N16" s="10">
        <v>113.51899999999999</v>
      </c>
      <c r="O16" s="10">
        <v>33.942599999999999</v>
      </c>
      <c r="P16" s="10">
        <v>66.589500000000001</v>
      </c>
      <c r="Q16" s="10">
        <v>53.87</v>
      </c>
      <c r="R16" s="10">
        <v>25.94</v>
      </c>
      <c r="S16" s="10">
        <v>112.529</v>
      </c>
    </row>
    <row r="17" spans="1:19" x14ac:dyDescent="0.2">
      <c r="A17">
        <v>1973</v>
      </c>
      <c r="B17" s="10">
        <v>53.336599999999997</v>
      </c>
      <c r="C17" s="10">
        <v>44.376800000000003</v>
      </c>
      <c r="D17" s="10">
        <v>48.213700000000003</v>
      </c>
      <c r="E17" s="10">
        <v>73.110299999999995</v>
      </c>
      <c r="F17" s="10">
        <v>38.226100000000002</v>
      </c>
      <c r="G17" s="10">
        <v>59.463500000000003</v>
      </c>
      <c r="H17" s="10">
        <v>28.645099999999999</v>
      </c>
      <c r="I17" s="10">
        <v>7.1015100000000002</v>
      </c>
      <c r="J17" s="10">
        <v>45.296799999999998</v>
      </c>
      <c r="K17" s="10">
        <v>57.198700000000002</v>
      </c>
      <c r="L17" s="10">
        <v>50.6038</v>
      </c>
      <c r="M17" s="10">
        <v>43.292999999999999</v>
      </c>
      <c r="N17" s="10">
        <v>113.11399999999999</v>
      </c>
      <c r="O17" s="10">
        <v>37.525100000000002</v>
      </c>
      <c r="P17" s="10">
        <v>66.900199999999998</v>
      </c>
      <c r="Q17" s="10">
        <v>53.91</v>
      </c>
      <c r="R17" s="10">
        <v>26.97</v>
      </c>
      <c r="S17" s="10">
        <v>109.63</v>
      </c>
    </row>
    <row r="18" spans="1:19" x14ac:dyDescent="0.2">
      <c r="A18">
        <v>1974</v>
      </c>
      <c r="B18" s="10">
        <v>53.255699999999997</v>
      </c>
      <c r="C18" s="10">
        <v>42.5289</v>
      </c>
      <c r="D18" s="10">
        <v>48.417999999999999</v>
      </c>
      <c r="E18" s="10">
        <v>72.084400000000002</v>
      </c>
      <c r="F18" s="10">
        <v>35.266599999999997</v>
      </c>
      <c r="G18" s="10">
        <v>59.7042</v>
      </c>
      <c r="H18" s="10">
        <v>30.723500000000001</v>
      </c>
      <c r="I18" s="10">
        <v>7.2525000000000004</v>
      </c>
      <c r="J18" s="10">
        <v>56.565399999999997</v>
      </c>
      <c r="K18" s="10">
        <v>63.966299999999997</v>
      </c>
      <c r="L18" s="10">
        <v>49.697299999999998</v>
      </c>
      <c r="M18" s="10">
        <v>47.017899999999997</v>
      </c>
      <c r="N18" s="10">
        <v>113.70100000000001</v>
      </c>
      <c r="O18" s="10">
        <v>40.4925</v>
      </c>
      <c r="P18" s="10">
        <v>67.607799999999997</v>
      </c>
      <c r="Q18" s="10">
        <v>55.645000000000003</v>
      </c>
      <c r="R18" s="10">
        <v>25.12</v>
      </c>
      <c r="S18" s="10">
        <v>107.723</v>
      </c>
    </row>
    <row r="19" spans="1:19" x14ac:dyDescent="0.2">
      <c r="A19">
        <v>1975</v>
      </c>
      <c r="B19" s="10">
        <v>58.112099999999998</v>
      </c>
      <c r="C19" s="10">
        <v>42.844700000000003</v>
      </c>
      <c r="D19" s="10">
        <v>50.7532</v>
      </c>
      <c r="E19" s="10">
        <v>73.803700000000006</v>
      </c>
      <c r="F19" s="10">
        <v>36.649000000000001</v>
      </c>
      <c r="G19" s="10">
        <v>61.486899999999999</v>
      </c>
      <c r="H19" s="10">
        <v>31.151299999999999</v>
      </c>
      <c r="I19" s="10">
        <v>6.9410899999999991</v>
      </c>
      <c r="J19" s="10">
        <v>74.9773</v>
      </c>
      <c r="K19" s="10">
        <v>85.018500000000003</v>
      </c>
      <c r="L19" s="10">
        <v>52.406999999999996</v>
      </c>
      <c r="M19" s="10">
        <v>50.369599999999998</v>
      </c>
      <c r="N19" s="10">
        <v>116.29</v>
      </c>
      <c r="O19" s="10">
        <v>36.694400000000002</v>
      </c>
      <c r="P19" s="10">
        <v>67.294200000000004</v>
      </c>
      <c r="Q19" s="10">
        <v>59.204999999999998</v>
      </c>
      <c r="R19" s="10">
        <v>26.85</v>
      </c>
      <c r="S19" s="10">
        <v>115.62200000000001</v>
      </c>
    </row>
    <row r="20" spans="1:19" x14ac:dyDescent="0.2">
      <c r="A20">
        <v>1976</v>
      </c>
      <c r="B20" s="10">
        <v>61.968899999999998</v>
      </c>
      <c r="C20" s="10">
        <v>42.8508</v>
      </c>
      <c r="D20" s="10">
        <v>51.128399999999999</v>
      </c>
      <c r="E20" s="10">
        <v>73.404200000000003</v>
      </c>
      <c r="F20" s="10">
        <v>37.04</v>
      </c>
      <c r="G20" s="10">
        <v>60.382800000000003</v>
      </c>
      <c r="H20" s="10">
        <v>31.052700000000002</v>
      </c>
      <c r="I20" s="10">
        <v>6.8085399999999998</v>
      </c>
      <c r="J20" s="10">
        <v>73.4041</v>
      </c>
      <c r="K20" s="10">
        <v>85.139300000000006</v>
      </c>
      <c r="L20" s="10">
        <v>52.814399999999999</v>
      </c>
      <c r="M20" s="10">
        <v>56.692</v>
      </c>
      <c r="N20" s="10">
        <v>120.51</v>
      </c>
      <c r="O20" s="10">
        <v>32.835299999999997</v>
      </c>
      <c r="P20" s="10">
        <v>66.619299999999996</v>
      </c>
      <c r="Q20" s="10">
        <v>60.98</v>
      </c>
      <c r="R20" s="10">
        <v>26.945</v>
      </c>
      <c r="S20" s="10">
        <v>121.26</v>
      </c>
    </row>
    <row r="21" spans="1:19" x14ac:dyDescent="0.2">
      <c r="A21">
        <v>1977</v>
      </c>
      <c r="B21" s="10">
        <v>63.056199999999997</v>
      </c>
      <c r="C21" s="10">
        <v>43.803400000000003</v>
      </c>
      <c r="D21" s="10">
        <v>52.351999999999997</v>
      </c>
      <c r="E21" s="10">
        <v>69.707999999999998</v>
      </c>
      <c r="F21" s="10">
        <v>37.322299999999998</v>
      </c>
      <c r="G21" s="10">
        <v>60.363100000000003</v>
      </c>
      <c r="H21" s="10">
        <v>32.517499999999998</v>
      </c>
      <c r="I21" s="10">
        <v>6.2481</v>
      </c>
      <c r="J21" s="10">
        <v>73.077100000000002</v>
      </c>
      <c r="K21" s="10">
        <v>93.084400000000002</v>
      </c>
      <c r="L21" s="10">
        <v>55.850099999999998</v>
      </c>
      <c r="M21" s="10">
        <v>62.6327</v>
      </c>
      <c r="N21" s="10">
        <v>124.44200000000001</v>
      </c>
      <c r="O21" s="10">
        <v>31.763200000000001</v>
      </c>
      <c r="P21" s="10">
        <v>67.085099999999997</v>
      </c>
      <c r="Q21" s="10">
        <v>63.51</v>
      </c>
      <c r="R21" s="10">
        <v>29.58</v>
      </c>
      <c r="S21" s="10">
        <v>126.411</v>
      </c>
    </row>
    <row r="22" spans="1:19" x14ac:dyDescent="0.2">
      <c r="A22">
        <v>1978</v>
      </c>
      <c r="B22" s="10">
        <v>66.371600000000001</v>
      </c>
      <c r="C22" s="10">
        <v>43.775700000000001</v>
      </c>
      <c r="D22" s="10">
        <v>53.878900000000002</v>
      </c>
      <c r="E22" s="10">
        <v>66.981800000000007</v>
      </c>
      <c r="F22" s="10">
        <v>37.954999999999998</v>
      </c>
      <c r="G22" s="10">
        <v>65.065200000000004</v>
      </c>
      <c r="H22" s="10">
        <v>37.521700000000003</v>
      </c>
      <c r="I22" s="10">
        <v>6.1306000000000003</v>
      </c>
      <c r="J22" s="10">
        <v>75.806200000000004</v>
      </c>
      <c r="K22" s="10">
        <v>98.538899999999998</v>
      </c>
      <c r="L22" s="10">
        <v>57.7575</v>
      </c>
      <c r="M22" s="10">
        <v>58.276899999999998</v>
      </c>
      <c r="N22" s="10">
        <v>128.65299999999999</v>
      </c>
      <c r="O22" s="10">
        <v>30.087199999999999</v>
      </c>
      <c r="P22" s="10">
        <v>66.148300000000006</v>
      </c>
      <c r="Q22" s="10">
        <v>63.63</v>
      </c>
      <c r="R22" s="10">
        <v>30.64</v>
      </c>
      <c r="S22" s="10">
        <v>131.51499999999999</v>
      </c>
    </row>
    <row r="23" spans="1:19" x14ac:dyDescent="0.2">
      <c r="A23">
        <v>1979</v>
      </c>
      <c r="B23" s="10">
        <v>66.908299999999997</v>
      </c>
      <c r="C23" s="10">
        <v>43.7639</v>
      </c>
      <c r="D23" s="10">
        <v>53.503</v>
      </c>
      <c r="E23" s="10">
        <v>67.814899999999994</v>
      </c>
      <c r="F23" s="10">
        <v>38.110500000000002</v>
      </c>
      <c r="G23" s="10">
        <v>69.369699999999995</v>
      </c>
      <c r="H23" s="10">
        <v>41.2864</v>
      </c>
      <c r="I23" s="10">
        <v>6.4839099999999998</v>
      </c>
      <c r="J23" s="10">
        <v>75.125</v>
      </c>
      <c r="K23" s="10">
        <v>105.065</v>
      </c>
      <c r="L23" s="10">
        <v>60.050699999999999</v>
      </c>
      <c r="M23" s="10">
        <v>63.383899999999997</v>
      </c>
      <c r="N23" s="10">
        <v>132.38900000000001</v>
      </c>
      <c r="O23" s="10">
        <v>29.035</v>
      </c>
      <c r="P23" s="10">
        <v>65.533999999999992</v>
      </c>
      <c r="Q23" s="10">
        <v>66.14</v>
      </c>
      <c r="R23" s="10">
        <v>31.37</v>
      </c>
      <c r="S23" s="10">
        <v>140.91999999999999</v>
      </c>
    </row>
    <row r="24" spans="1:19" x14ac:dyDescent="0.2">
      <c r="A24">
        <v>1980</v>
      </c>
      <c r="B24" s="10">
        <v>69.2376</v>
      </c>
      <c r="C24" s="10">
        <v>42.510800000000003</v>
      </c>
      <c r="D24" s="10">
        <v>52.627200000000002</v>
      </c>
      <c r="E24" s="10">
        <v>68.946600000000004</v>
      </c>
      <c r="F24" s="10">
        <v>38.597700000000003</v>
      </c>
      <c r="G24" s="10">
        <v>68.860699999999994</v>
      </c>
      <c r="H24" s="10">
        <v>41.422199999999997</v>
      </c>
      <c r="I24" s="10">
        <v>6.5670000000000002</v>
      </c>
      <c r="J24" s="10">
        <v>70.821700000000007</v>
      </c>
      <c r="K24" s="10">
        <v>109.626</v>
      </c>
      <c r="L24" s="10">
        <v>60.812199999999997</v>
      </c>
      <c r="M24" s="10">
        <v>71.388999999999996</v>
      </c>
      <c r="N24" s="10">
        <v>137.316</v>
      </c>
      <c r="O24" s="10">
        <v>29.0184</v>
      </c>
      <c r="P24" s="10">
        <v>66.8018</v>
      </c>
      <c r="Q24" s="10">
        <v>68.885000000000005</v>
      </c>
      <c r="R24" s="10">
        <v>32.594999999999999</v>
      </c>
      <c r="S24" s="10">
        <v>122.03200000000001</v>
      </c>
    </row>
    <row r="25" spans="1:19" x14ac:dyDescent="0.2">
      <c r="A25">
        <v>1981</v>
      </c>
      <c r="B25" s="10">
        <v>72.552899999999994</v>
      </c>
      <c r="C25" s="10">
        <v>42.550400000000003</v>
      </c>
      <c r="D25" s="10">
        <v>52.546599999999998</v>
      </c>
      <c r="E25" s="10">
        <v>71.214100000000002</v>
      </c>
      <c r="F25" s="10">
        <v>39.411999999999999</v>
      </c>
      <c r="G25" s="10">
        <v>66.748999999999995</v>
      </c>
      <c r="H25" s="10">
        <v>44.641000000000005</v>
      </c>
      <c r="I25" s="10">
        <v>6.0620000000000003</v>
      </c>
      <c r="J25" s="10">
        <v>65.568100000000001</v>
      </c>
      <c r="K25" s="10">
        <v>120.28</v>
      </c>
      <c r="L25" s="10">
        <v>61.2911</v>
      </c>
      <c r="M25" s="10">
        <v>78.899199999999993</v>
      </c>
      <c r="N25" s="10">
        <v>140.411</v>
      </c>
      <c r="O25" s="10">
        <v>31.4924</v>
      </c>
      <c r="P25" s="10">
        <v>66.105800000000002</v>
      </c>
      <c r="Q25" s="10">
        <v>68.185000000000002</v>
      </c>
      <c r="R25" s="10">
        <v>34.979999999999997</v>
      </c>
      <c r="S25" s="10">
        <v>125.691</v>
      </c>
    </row>
    <row r="26" spans="1:19" x14ac:dyDescent="0.2">
      <c r="A26">
        <v>1982</v>
      </c>
      <c r="B26" s="10">
        <v>74.543099999999995</v>
      </c>
      <c r="C26" s="10">
        <v>42.129199999999997</v>
      </c>
      <c r="D26" s="10">
        <v>52.886600000000001</v>
      </c>
      <c r="E26" s="10">
        <v>72.091899999999995</v>
      </c>
      <c r="F26" s="10">
        <v>40.3874</v>
      </c>
      <c r="G26" s="10">
        <v>64.456500000000005</v>
      </c>
      <c r="H26" s="10">
        <v>46.787599999999998</v>
      </c>
      <c r="I26" s="10">
        <v>25.566999999999997</v>
      </c>
      <c r="J26" s="10">
        <v>63.645600000000002</v>
      </c>
      <c r="K26" s="10">
        <v>121.30799999999999</v>
      </c>
      <c r="L26" s="10">
        <v>63.3444</v>
      </c>
      <c r="M26" s="10">
        <v>82.271199999999993</v>
      </c>
      <c r="N26" s="10">
        <v>146.97799999999998</v>
      </c>
      <c r="O26" s="10">
        <v>34.231999999999999</v>
      </c>
      <c r="P26" s="10">
        <v>70.345200000000006</v>
      </c>
      <c r="Q26" s="10">
        <v>67.98</v>
      </c>
      <c r="R26" s="10">
        <v>34.89</v>
      </c>
      <c r="S26" s="10">
        <v>131.018</v>
      </c>
    </row>
    <row r="27" spans="1:19" x14ac:dyDescent="0.2">
      <c r="A27">
        <v>1983</v>
      </c>
      <c r="B27" s="10">
        <v>74.862300000000005</v>
      </c>
      <c r="C27" s="10">
        <v>42.793199999999999</v>
      </c>
      <c r="D27" s="10">
        <v>53.5229</v>
      </c>
      <c r="E27" s="10">
        <v>66.888099999999994</v>
      </c>
      <c r="F27" s="10">
        <v>40.907699999999998</v>
      </c>
      <c r="G27" s="10">
        <v>64.429500000000004</v>
      </c>
      <c r="H27" s="10">
        <v>49.119100000000003</v>
      </c>
      <c r="I27" s="10">
        <v>44.634500000000003</v>
      </c>
      <c r="J27" s="10">
        <v>63.7258</v>
      </c>
      <c r="K27" s="10">
        <v>121.71299999999999</v>
      </c>
      <c r="L27" s="10">
        <v>63.876999999999995</v>
      </c>
      <c r="M27" s="10">
        <v>81.019599999999997</v>
      </c>
      <c r="N27" s="10">
        <v>153.81100000000001</v>
      </c>
      <c r="O27" s="10">
        <v>34.7117</v>
      </c>
      <c r="P27" s="10">
        <v>70.173599999999993</v>
      </c>
      <c r="Q27" s="10">
        <v>68.180000000000007</v>
      </c>
      <c r="R27" s="10">
        <v>36.67</v>
      </c>
      <c r="S27" s="10">
        <v>122.68299999999999</v>
      </c>
    </row>
    <row r="28" spans="1:19" x14ac:dyDescent="0.2">
      <c r="A28">
        <v>1984</v>
      </c>
      <c r="B28" s="10">
        <v>76.328000000000003</v>
      </c>
      <c r="C28" s="10">
        <v>42.186000000000007</v>
      </c>
      <c r="D28" s="10">
        <v>53.7669</v>
      </c>
      <c r="E28" s="10">
        <v>59.936500000000002</v>
      </c>
      <c r="F28" s="10">
        <v>41.818300000000001</v>
      </c>
      <c r="G28" s="10">
        <v>64.911699999999996</v>
      </c>
      <c r="H28" s="10">
        <v>49.118499999999997</v>
      </c>
      <c r="I28" s="10">
        <v>43.707299999999996</v>
      </c>
      <c r="J28" s="10">
        <v>62.747</v>
      </c>
      <c r="K28" s="10">
        <v>122.288</v>
      </c>
      <c r="L28" s="10">
        <v>64.318600000000004</v>
      </c>
      <c r="M28" s="10">
        <v>83.157899999999998</v>
      </c>
      <c r="N28" s="10">
        <v>156.95600000000002</v>
      </c>
      <c r="O28" s="10">
        <v>35.846299999999999</v>
      </c>
      <c r="P28" s="10">
        <v>70.070499999999996</v>
      </c>
      <c r="Q28" s="10">
        <v>65.965000000000003</v>
      </c>
      <c r="R28" s="10">
        <v>37.46</v>
      </c>
      <c r="S28" s="10">
        <v>115.34200000000001</v>
      </c>
    </row>
    <row r="29" spans="1:19" x14ac:dyDescent="0.2">
      <c r="A29">
        <v>1985</v>
      </c>
      <c r="B29" s="10">
        <v>76.288899999999998</v>
      </c>
      <c r="C29" s="10">
        <v>41.673900000000003</v>
      </c>
      <c r="D29" s="10">
        <v>54.750399999999999</v>
      </c>
      <c r="E29" s="10">
        <v>58.494999999999997</v>
      </c>
      <c r="F29" s="10">
        <v>45.013000000000005</v>
      </c>
      <c r="G29" s="10">
        <v>65.320400000000006</v>
      </c>
      <c r="H29" s="10">
        <v>50.304499999999997</v>
      </c>
      <c r="I29" s="10">
        <v>43.383699999999997</v>
      </c>
      <c r="J29" s="10">
        <v>62.265599999999999</v>
      </c>
      <c r="K29" s="10">
        <v>139.428</v>
      </c>
      <c r="L29" s="10">
        <v>66.376000000000005</v>
      </c>
      <c r="M29" s="10">
        <v>84.112099999999998</v>
      </c>
      <c r="N29" s="10">
        <v>158.316</v>
      </c>
      <c r="O29" s="10">
        <v>36.6571</v>
      </c>
      <c r="P29" s="10">
        <v>71.639099999999999</v>
      </c>
      <c r="Q29" s="10">
        <v>65.834999999999994</v>
      </c>
      <c r="R29" s="10">
        <v>37.82</v>
      </c>
      <c r="S29" s="10">
        <v>120.959</v>
      </c>
    </row>
    <row r="30" spans="1:19" x14ac:dyDescent="0.2">
      <c r="A30">
        <v>1986</v>
      </c>
      <c r="B30" s="10">
        <v>77.541399999999996</v>
      </c>
      <c r="C30" s="10">
        <v>42.526499999999999</v>
      </c>
      <c r="D30" s="10">
        <v>55.068199999999997</v>
      </c>
      <c r="E30" s="10">
        <v>61.6235</v>
      </c>
      <c r="F30" s="10">
        <v>46.901699999999998</v>
      </c>
      <c r="G30" s="10">
        <v>64.597399999999993</v>
      </c>
      <c r="H30" s="10">
        <v>52.720599999999997</v>
      </c>
      <c r="I30" s="10">
        <v>41.662399999999998</v>
      </c>
      <c r="J30" s="10">
        <v>61.349600000000002</v>
      </c>
      <c r="K30" s="10">
        <v>154.732</v>
      </c>
      <c r="L30" s="10">
        <v>67.963099999999997</v>
      </c>
      <c r="M30" s="10">
        <v>79.9392</v>
      </c>
      <c r="N30" s="10">
        <v>164.696</v>
      </c>
      <c r="O30" s="10">
        <v>39.414400000000001</v>
      </c>
      <c r="P30" s="10">
        <v>73.483099999999993</v>
      </c>
      <c r="Q30" s="10">
        <v>65.02</v>
      </c>
      <c r="R30" s="10">
        <v>38.950000000000003</v>
      </c>
      <c r="S30" s="10">
        <v>119.027</v>
      </c>
    </row>
    <row r="31" spans="1:19" x14ac:dyDescent="0.2">
      <c r="A31">
        <v>1987</v>
      </c>
      <c r="B31" s="10">
        <v>80.662199999999999</v>
      </c>
      <c r="C31" s="10">
        <v>45.044800000000002</v>
      </c>
      <c r="D31" s="10">
        <v>56.638599999999997</v>
      </c>
      <c r="E31" s="10">
        <v>64.022999999999996</v>
      </c>
      <c r="F31" s="10">
        <v>48.066200000000002</v>
      </c>
      <c r="G31" s="10">
        <v>65.317999999999998</v>
      </c>
      <c r="H31" s="10">
        <v>56.9998</v>
      </c>
      <c r="I31" s="10">
        <v>40.816600000000001</v>
      </c>
      <c r="J31" s="10">
        <v>60.6539</v>
      </c>
      <c r="K31" s="10">
        <v>183.98599999999999</v>
      </c>
      <c r="L31" s="10">
        <v>69.59899999999999</v>
      </c>
      <c r="M31" s="10">
        <v>78.497</v>
      </c>
      <c r="N31" s="10">
        <v>172.97299999999998</v>
      </c>
      <c r="O31" s="10">
        <v>56.524500000000003</v>
      </c>
      <c r="P31" s="10">
        <v>74.4863</v>
      </c>
      <c r="Q31" s="10">
        <v>66.77</v>
      </c>
      <c r="R31" s="10">
        <v>38.96</v>
      </c>
      <c r="S31" s="10">
        <v>122.944</v>
      </c>
    </row>
    <row r="32" spans="1:19" x14ac:dyDescent="0.2">
      <c r="A32">
        <v>1988</v>
      </c>
      <c r="B32" s="10">
        <v>82.104399999999998</v>
      </c>
      <c r="C32" s="10">
        <v>44.813400000000001</v>
      </c>
      <c r="D32" s="10">
        <v>56.414999999999999</v>
      </c>
      <c r="E32" s="10">
        <v>62.9876</v>
      </c>
      <c r="F32" s="10">
        <v>49.787599999999998</v>
      </c>
      <c r="G32" s="10">
        <v>62.7575</v>
      </c>
      <c r="H32" s="10">
        <v>56.839599999999997</v>
      </c>
      <c r="I32" s="10">
        <v>40.627400000000002</v>
      </c>
      <c r="J32" s="10">
        <v>59.018500000000003</v>
      </c>
      <c r="K32" s="10">
        <v>221.78599999999997</v>
      </c>
      <c r="L32" s="10">
        <v>70.078400000000002</v>
      </c>
      <c r="M32" s="10">
        <v>75.337000000000003</v>
      </c>
      <c r="N32" s="10">
        <v>175.36900000000003</v>
      </c>
      <c r="O32" s="10">
        <v>71.556100000000001</v>
      </c>
      <c r="P32" s="10">
        <v>72.5672</v>
      </c>
      <c r="Q32" s="10">
        <v>66.13</v>
      </c>
      <c r="R32" s="10">
        <v>38.15</v>
      </c>
      <c r="S32" s="10">
        <v>126.10600000000001</v>
      </c>
    </row>
    <row r="33" spans="1:19" x14ac:dyDescent="0.2">
      <c r="A33">
        <v>1989</v>
      </c>
      <c r="B33" s="10">
        <v>81.974599999999995</v>
      </c>
      <c r="C33" s="10">
        <v>44.669400000000003</v>
      </c>
      <c r="D33" s="10">
        <v>55.6633</v>
      </c>
      <c r="E33" s="10">
        <v>62.934699999999999</v>
      </c>
      <c r="F33" s="10">
        <v>51.588900000000002</v>
      </c>
      <c r="G33" s="10">
        <v>61.223500000000001</v>
      </c>
      <c r="H33" s="10">
        <v>58.520299999999999</v>
      </c>
      <c r="I33" s="10">
        <v>38.667999999999999</v>
      </c>
      <c r="J33" s="10">
        <v>58.854500000000002</v>
      </c>
      <c r="K33" s="10">
        <v>239.52700000000002</v>
      </c>
      <c r="L33" s="10">
        <v>71.905900000000003</v>
      </c>
      <c r="M33" s="10">
        <v>73.985100000000003</v>
      </c>
      <c r="N33" s="10">
        <v>179.85900000000001</v>
      </c>
      <c r="O33" s="10">
        <v>76.656599999999997</v>
      </c>
      <c r="P33" s="10">
        <v>71.645300000000006</v>
      </c>
      <c r="Q33" s="10">
        <v>67.11</v>
      </c>
      <c r="R33" s="10">
        <v>37.28</v>
      </c>
      <c r="S33" s="10">
        <v>127.75299999999999</v>
      </c>
    </row>
    <row r="34" spans="1:19" x14ac:dyDescent="0.2">
      <c r="A34">
        <v>1990</v>
      </c>
      <c r="B34" s="10">
        <v>82.905100000000004</v>
      </c>
      <c r="C34" s="10">
        <v>45.035899999999998</v>
      </c>
      <c r="D34" s="10">
        <v>56.859099999999998</v>
      </c>
      <c r="E34" s="10">
        <v>64.047300000000007</v>
      </c>
      <c r="F34" s="10">
        <v>52.524299999999997</v>
      </c>
      <c r="G34" s="10">
        <v>60.286000000000001</v>
      </c>
      <c r="H34" s="10">
        <v>58.424100000000003</v>
      </c>
      <c r="I34" s="10">
        <v>39.533799999999999</v>
      </c>
      <c r="J34" s="10">
        <v>58.054200000000002</v>
      </c>
      <c r="K34" s="10">
        <v>249.93599999999998</v>
      </c>
      <c r="L34" s="10">
        <v>74.087400000000002</v>
      </c>
      <c r="M34" s="10">
        <v>70.300700000000006</v>
      </c>
      <c r="N34" s="10">
        <v>181.55099999999999</v>
      </c>
      <c r="O34" s="10">
        <v>81.508300000000006</v>
      </c>
      <c r="P34" s="10">
        <v>70.517899999999997</v>
      </c>
      <c r="Q34" s="10">
        <v>67.66</v>
      </c>
      <c r="R34" s="10">
        <v>37.340000000000003</v>
      </c>
      <c r="S34" s="10">
        <v>126.648</v>
      </c>
    </row>
    <row r="35" spans="1:19" x14ac:dyDescent="0.2">
      <c r="A35">
        <v>1991</v>
      </c>
      <c r="B35" s="10">
        <v>84.028499999999994</v>
      </c>
      <c r="C35" s="10">
        <v>44.974600000000002</v>
      </c>
      <c r="D35" s="10">
        <v>71.968100000000007</v>
      </c>
      <c r="E35" s="10">
        <v>66.583799999999997</v>
      </c>
      <c r="F35" s="10">
        <v>57.509500000000003</v>
      </c>
      <c r="G35" s="10">
        <v>59.003700000000002</v>
      </c>
      <c r="H35" s="10">
        <v>52.464500000000001</v>
      </c>
      <c r="I35" s="10">
        <v>41.978999999999999</v>
      </c>
      <c r="J35" s="10">
        <v>58.383000000000003</v>
      </c>
      <c r="K35" s="10">
        <v>238.78900000000002</v>
      </c>
      <c r="L35" s="10">
        <v>74.191000000000003</v>
      </c>
      <c r="M35" s="10">
        <v>71.136300000000006</v>
      </c>
      <c r="N35" s="10">
        <v>181.39400000000001</v>
      </c>
      <c r="O35" s="10">
        <v>82.193299999999994</v>
      </c>
      <c r="P35" s="10">
        <v>69.488900000000001</v>
      </c>
      <c r="Q35" s="10">
        <v>62.49</v>
      </c>
      <c r="R35" s="10">
        <v>36.984999999999999</v>
      </c>
      <c r="S35" s="10">
        <v>124.861</v>
      </c>
    </row>
    <row r="36" spans="1:19" x14ac:dyDescent="0.2">
      <c r="A36">
        <v>1992</v>
      </c>
      <c r="B36" s="10">
        <v>85.528099999999995</v>
      </c>
      <c r="C36" s="10">
        <v>58.467300000000002</v>
      </c>
      <c r="D36" s="10">
        <v>58.626800000000003</v>
      </c>
      <c r="E36" s="10">
        <v>67.553600000000003</v>
      </c>
      <c r="F36" s="10">
        <v>59.767899999999997</v>
      </c>
      <c r="G36" s="10">
        <v>57.022100000000002</v>
      </c>
      <c r="H36" s="10">
        <v>49.491900000000001</v>
      </c>
      <c r="I36" s="10">
        <v>41.840200000000003</v>
      </c>
      <c r="J36" s="10">
        <v>59.489800000000002</v>
      </c>
      <c r="K36" s="10">
        <v>255.989</v>
      </c>
      <c r="L36" s="10">
        <v>74.724100000000007</v>
      </c>
      <c r="M36" s="10">
        <v>76.149600000000007</v>
      </c>
      <c r="N36" s="10">
        <v>184.27099999999999</v>
      </c>
      <c r="O36" s="10">
        <v>68.1524</v>
      </c>
      <c r="P36" s="10">
        <v>66.082800000000006</v>
      </c>
      <c r="Q36" s="10">
        <v>61.86</v>
      </c>
      <c r="R36" s="10">
        <v>37.15</v>
      </c>
      <c r="S36" s="10">
        <v>124.44799999999999</v>
      </c>
    </row>
    <row r="37" spans="1:19" x14ac:dyDescent="0.2">
      <c r="A37">
        <v>1993</v>
      </c>
      <c r="B37" s="10">
        <v>87.694500000000005</v>
      </c>
      <c r="C37" s="10">
        <v>74.758099999999999</v>
      </c>
      <c r="D37" s="10">
        <v>62.587200000000003</v>
      </c>
      <c r="E37" s="10">
        <v>69.645200000000003</v>
      </c>
      <c r="F37" s="10">
        <v>59.333399999999997</v>
      </c>
      <c r="G37" s="10">
        <v>57.999400000000001</v>
      </c>
      <c r="H37" s="10">
        <v>48.540399999999998</v>
      </c>
      <c r="I37" s="10">
        <v>44.616799999999998</v>
      </c>
      <c r="J37" s="10">
        <v>61.4709</v>
      </c>
      <c r="K37" s="10">
        <v>255.989</v>
      </c>
      <c r="L37" s="10">
        <v>76.578500000000005</v>
      </c>
      <c r="M37" s="10">
        <v>81.781499999999994</v>
      </c>
      <c r="N37" s="10">
        <v>190.364</v>
      </c>
      <c r="O37" s="10">
        <v>55.062800000000003</v>
      </c>
      <c r="P37" s="10">
        <v>63.035200000000003</v>
      </c>
      <c r="Q37" s="10">
        <v>68.834999999999994</v>
      </c>
      <c r="R37" s="10">
        <v>37.055</v>
      </c>
      <c r="S37" s="10">
        <v>126.23</v>
      </c>
    </row>
    <row r="38" spans="1:19" x14ac:dyDescent="0.2">
      <c r="A38">
        <v>1994</v>
      </c>
      <c r="B38" s="10">
        <v>87.991600000000005</v>
      </c>
      <c r="C38" s="10">
        <v>75.216099999999997</v>
      </c>
      <c r="D38" s="10">
        <v>63.313600000000001</v>
      </c>
      <c r="E38" s="10">
        <v>71.092100000000002</v>
      </c>
      <c r="F38" s="10">
        <v>56.424900000000001</v>
      </c>
      <c r="G38" s="10">
        <v>59.005899999999997</v>
      </c>
      <c r="H38" s="10">
        <v>49.284599999999998</v>
      </c>
      <c r="I38" s="10">
        <v>48.424700000000001</v>
      </c>
      <c r="J38" s="10">
        <v>60.706899999999997</v>
      </c>
      <c r="K38" s="10">
        <v>255.989</v>
      </c>
      <c r="L38" s="10">
        <v>75.144599999999997</v>
      </c>
      <c r="M38" s="10">
        <v>82.910399999999996</v>
      </c>
      <c r="N38" s="10">
        <v>195.57499999999999</v>
      </c>
      <c r="O38" s="10">
        <v>55.402999999999999</v>
      </c>
      <c r="P38" s="10">
        <v>59.562800000000003</v>
      </c>
      <c r="Q38" s="10">
        <v>64.114999999999995</v>
      </c>
      <c r="R38" s="10">
        <v>34.49</v>
      </c>
      <c r="S38" s="10">
        <v>126.9</v>
      </c>
    </row>
    <row r="39" spans="1:19" x14ac:dyDescent="0.2">
      <c r="A39">
        <v>1995</v>
      </c>
      <c r="B39" s="10">
        <v>88.557400000000001</v>
      </c>
      <c r="C39" s="10">
        <v>75.221599999999995</v>
      </c>
      <c r="D39" s="10">
        <v>62.979399999999998</v>
      </c>
      <c r="E39" s="10">
        <v>70.704099999999997</v>
      </c>
      <c r="F39" s="10">
        <v>53.742899999999999</v>
      </c>
      <c r="G39" s="10">
        <v>62.115200000000002</v>
      </c>
      <c r="H39" s="10">
        <v>51.868400000000001</v>
      </c>
      <c r="I39" s="10">
        <v>56.585799999999999</v>
      </c>
      <c r="J39" s="10">
        <v>57.6541</v>
      </c>
      <c r="K39" s="10">
        <v>276.416</v>
      </c>
      <c r="L39" s="10">
        <v>73.433300000000003</v>
      </c>
      <c r="M39" s="10">
        <v>83.773600000000002</v>
      </c>
      <c r="N39" s="10">
        <v>198.90299999999999</v>
      </c>
      <c r="O39" s="10">
        <v>55.758200000000002</v>
      </c>
      <c r="P39" s="10">
        <v>58.961799999999997</v>
      </c>
      <c r="Q39" s="10">
        <v>64.709999999999994</v>
      </c>
      <c r="R39" s="10">
        <v>35.975000000000001</v>
      </c>
      <c r="S39" s="10">
        <v>129.07499999999999</v>
      </c>
    </row>
    <row r="40" spans="1:19" x14ac:dyDescent="0.2">
      <c r="A40">
        <v>1996</v>
      </c>
      <c r="B40" s="10">
        <v>88.775700000000001</v>
      </c>
      <c r="C40" s="10">
        <v>79.0869</v>
      </c>
      <c r="D40" s="10">
        <v>65.744399999999999</v>
      </c>
      <c r="E40" s="10">
        <v>69.474299999999999</v>
      </c>
      <c r="F40" s="10">
        <v>52.692100000000003</v>
      </c>
      <c r="G40" s="10">
        <v>64.889200000000002</v>
      </c>
      <c r="H40" s="10">
        <v>53.5989</v>
      </c>
      <c r="I40" s="10">
        <v>67.088000000000008</v>
      </c>
      <c r="J40" s="10">
        <v>55.587499999999999</v>
      </c>
      <c r="K40" s="10">
        <v>279.82799999999997</v>
      </c>
      <c r="L40" s="10">
        <v>74.170299999999997</v>
      </c>
      <c r="M40" s="10">
        <v>84.288499999999999</v>
      </c>
      <c r="N40" s="10">
        <v>201.67099999999999</v>
      </c>
      <c r="O40" s="10">
        <v>61.135599999999997</v>
      </c>
      <c r="P40" s="10">
        <v>59.898499999999999</v>
      </c>
      <c r="Q40" s="10">
        <v>68.94</v>
      </c>
      <c r="R40" s="10">
        <v>34.799999999999997</v>
      </c>
      <c r="S40" s="10">
        <v>135.035</v>
      </c>
    </row>
    <row r="41" spans="1:19" x14ac:dyDescent="0.2">
      <c r="A41">
        <v>1997</v>
      </c>
      <c r="B41" s="10">
        <v>87.522900000000007</v>
      </c>
      <c r="C41" s="10">
        <v>81.479299999999995</v>
      </c>
      <c r="D41" s="10">
        <v>67.599999999999994</v>
      </c>
      <c r="E41" s="10">
        <v>66.334999999999994</v>
      </c>
      <c r="F41" s="10">
        <v>48.344700000000003</v>
      </c>
      <c r="G41" s="10">
        <v>66.283199999999994</v>
      </c>
      <c r="H41" s="10">
        <v>53.316699999999997</v>
      </c>
      <c r="I41" s="10">
        <v>68.324200000000005</v>
      </c>
      <c r="J41" s="10">
        <v>52.118299999999998</v>
      </c>
      <c r="K41" s="10">
        <v>301.798</v>
      </c>
      <c r="L41" s="10">
        <v>73.417599999999993</v>
      </c>
      <c r="M41" s="10">
        <v>82.1601</v>
      </c>
      <c r="N41" s="10">
        <v>208.93099999999998</v>
      </c>
      <c r="O41" s="10">
        <v>69.963000000000008</v>
      </c>
      <c r="P41" s="10">
        <v>60.744999999999997</v>
      </c>
      <c r="Q41" s="10">
        <v>69.41</v>
      </c>
      <c r="R41" s="10">
        <v>35.700000000000003</v>
      </c>
      <c r="S41" s="10">
        <v>143.04399999999998</v>
      </c>
    </row>
    <row r="42" spans="1:19" x14ac:dyDescent="0.2">
      <c r="A42">
        <v>1998</v>
      </c>
      <c r="B42" s="10">
        <v>87.522900000000007</v>
      </c>
      <c r="C42" s="10">
        <v>81.479299999999995</v>
      </c>
      <c r="D42" s="10">
        <v>68.402900000000002</v>
      </c>
      <c r="E42" s="10">
        <v>67.942899999999995</v>
      </c>
      <c r="F42" s="10">
        <v>45.841700000000003</v>
      </c>
      <c r="G42" s="10">
        <v>66.283199999999994</v>
      </c>
      <c r="H42" s="10">
        <v>51.7087</v>
      </c>
      <c r="I42" s="10">
        <v>70.287599999999998</v>
      </c>
      <c r="J42" s="10">
        <v>48.8065</v>
      </c>
      <c r="K42" s="10">
        <v>301.798</v>
      </c>
      <c r="L42" s="10">
        <v>73.417599999999993</v>
      </c>
      <c r="M42" s="10">
        <v>81.031300000000002</v>
      </c>
      <c r="N42" s="10">
        <v>219.75700000000001</v>
      </c>
      <c r="O42" s="10">
        <v>82.374200000000002</v>
      </c>
      <c r="P42" s="10">
        <v>62.547600000000003</v>
      </c>
      <c r="Q42" s="10">
        <v>61.325000000000003</v>
      </c>
      <c r="R42" s="10">
        <v>38.380000000000003</v>
      </c>
      <c r="S42" s="10">
        <v>146.40700000000001</v>
      </c>
    </row>
    <row r="43" spans="1:19" x14ac:dyDescent="0.2">
      <c r="A43">
        <v>1999</v>
      </c>
      <c r="B43" s="10">
        <v>87.522900000000007</v>
      </c>
      <c r="C43" s="10">
        <v>81.479299999999995</v>
      </c>
      <c r="D43" s="10">
        <v>85.62299999999999</v>
      </c>
      <c r="E43" s="10">
        <v>75.333699999999993</v>
      </c>
      <c r="F43" s="10">
        <v>48.951000000000001</v>
      </c>
      <c r="G43" s="10">
        <v>66.283199999999994</v>
      </c>
      <c r="H43" s="10">
        <v>52.170499999999997</v>
      </c>
      <c r="I43" s="10">
        <v>74.255899999999997</v>
      </c>
      <c r="J43" s="10">
        <v>53.078000000000003</v>
      </c>
      <c r="K43" s="10">
        <v>301.798</v>
      </c>
      <c r="L43" s="10">
        <v>73.417599999999993</v>
      </c>
      <c r="M43" s="10">
        <v>85.933599999999998</v>
      </c>
      <c r="N43" s="10">
        <v>229.79300000000001</v>
      </c>
      <c r="O43" s="10">
        <v>88.597999999999999</v>
      </c>
      <c r="P43" s="10">
        <v>64.483800000000002</v>
      </c>
      <c r="Q43" s="10">
        <v>63.67</v>
      </c>
      <c r="R43" s="10">
        <v>38.354999999999997</v>
      </c>
      <c r="S43" s="10">
        <v>155.845</v>
      </c>
    </row>
    <row r="44" spans="1:19" x14ac:dyDescent="0.2">
      <c r="A44">
        <v>2000</v>
      </c>
      <c r="B44" s="10">
        <v>86.714500000000001</v>
      </c>
      <c r="C44" s="10">
        <v>88.122100000000003</v>
      </c>
      <c r="D44" s="10">
        <v>98.0214</v>
      </c>
      <c r="E44" s="10">
        <v>84.727599999999995</v>
      </c>
      <c r="F44" s="10">
        <v>48.728700000000003</v>
      </c>
      <c r="G44" s="10">
        <v>65.267899999999997</v>
      </c>
      <c r="H44" s="10">
        <v>53.931800000000003</v>
      </c>
      <c r="I44" s="10">
        <v>76.667100000000005</v>
      </c>
      <c r="J44" s="10">
        <v>55.231400000000001</v>
      </c>
      <c r="K44" s="10">
        <v>292.37599999999998</v>
      </c>
      <c r="L44" s="10">
        <v>92.148499999999999</v>
      </c>
      <c r="M44" s="10">
        <v>91.060900000000004</v>
      </c>
      <c r="N44" s="10">
        <v>231.614</v>
      </c>
      <c r="O44" s="10">
        <v>90.119</v>
      </c>
      <c r="P44" s="10">
        <v>66.105800000000002</v>
      </c>
      <c r="Q44" s="10">
        <v>84.73</v>
      </c>
      <c r="R44" s="10">
        <v>37.844999999999999</v>
      </c>
      <c r="S44" s="10">
        <v>146.74799999999999</v>
      </c>
    </row>
    <row r="45" spans="1:19" x14ac:dyDescent="0.2">
      <c r="A45">
        <v>2001</v>
      </c>
      <c r="B45" s="10">
        <v>66.834599999999995</v>
      </c>
      <c r="C45" s="10">
        <v>91.833500000000001</v>
      </c>
      <c r="D45" s="10">
        <v>63.648299999999999</v>
      </c>
      <c r="E45" s="10">
        <v>86.773099999999999</v>
      </c>
      <c r="F45" s="10">
        <v>46.517200000000003</v>
      </c>
      <c r="G45" s="10">
        <v>62.238300000000002</v>
      </c>
      <c r="H45" s="10">
        <v>72.831800000000001</v>
      </c>
      <c r="I45" s="10">
        <v>83.396900000000002</v>
      </c>
      <c r="J45" s="10">
        <v>54.995399999999997</v>
      </c>
      <c r="K45" s="10">
        <v>312.11700000000002</v>
      </c>
      <c r="L45" s="10">
        <v>81.534099999999995</v>
      </c>
      <c r="M45" s="10">
        <v>90.451099999999997</v>
      </c>
      <c r="N45" s="10">
        <v>213.071</v>
      </c>
      <c r="O45" s="10">
        <v>96.009299999999996</v>
      </c>
      <c r="P45" s="10">
        <v>64.873199999999997</v>
      </c>
      <c r="Q45" s="10">
        <v>72.83</v>
      </c>
      <c r="R45" s="10">
        <v>39.03</v>
      </c>
      <c r="S45" s="10">
        <v>136.11199999999999</v>
      </c>
    </row>
    <row r="46" spans="1:19" x14ac:dyDescent="0.2">
      <c r="A46">
        <v>2002</v>
      </c>
      <c r="B46" s="10">
        <v>66.076599999999999</v>
      </c>
      <c r="C46" s="10">
        <v>92.695700000000002</v>
      </c>
      <c r="D46" s="10">
        <v>65.134500000000003</v>
      </c>
      <c r="E46" s="10">
        <v>84.520399999999995</v>
      </c>
      <c r="F46" s="10">
        <v>48.511600000000001</v>
      </c>
      <c r="G46" s="10">
        <v>62.898499999999999</v>
      </c>
      <c r="H46" s="10">
        <v>86.841300000000004</v>
      </c>
      <c r="I46" s="10">
        <v>81.604299999999995</v>
      </c>
      <c r="J46" s="10">
        <v>56.307699999999997</v>
      </c>
      <c r="K46" s="10">
        <v>298.21100000000001</v>
      </c>
      <c r="L46" s="10">
        <v>82.336600000000004</v>
      </c>
      <c r="M46" s="10">
        <v>88.926299999999998</v>
      </c>
      <c r="N46" s="10">
        <v>194.45400000000001</v>
      </c>
      <c r="O46" s="10">
        <v>97.8078</v>
      </c>
      <c r="P46" s="10">
        <v>62.290199999999999</v>
      </c>
      <c r="Q46" s="10">
        <v>73.92</v>
      </c>
      <c r="R46" s="10">
        <v>40.520000000000003</v>
      </c>
      <c r="S46" s="10">
        <v>139.232</v>
      </c>
    </row>
    <row r="47" spans="1:19" x14ac:dyDescent="0.2">
      <c r="A47">
        <v>2003</v>
      </c>
      <c r="B47" s="10">
        <v>67.368899999999996</v>
      </c>
      <c r="C47" s="10">
        <v>97.337599999999995</v>
      </c>
      <c r="D47" s="10">
        <v>67.987499999999997</v>
      </c>
      <c r="E47" s="10">
        <v>83.854100000000003</v>
      </c>
      <c r="F47" s="10">
        <v>52.3506</v>
      </c>
      <c r="G47" s="10">
        <v>66.626900000000006</v>
      </c>
      <c r="H47" s="10">
        <v>81.031499999999994</v>
      </c>
      <c r="I47" s="10">
        <v>85.145600000000002</v>
      </c>
      <c r="J47" s="10">
        <v>59.894199999999998</v>
      </c>
      <c r="K47" s="10">
        <v>286.46899999999999</v>
      </c>
      <c r="L47" s="10">
        <v>86.6982</v>
      </c>
      <c r="M47" s="10">
        <v>89.020300000000006</v>
      </c>
      <c r="N47" s="10">
        <v>195.965</v>
      </c>
      <c r="O47" s="10">
        <v>99.211100000000002</v>
      </c>
      <c r="P47" s="10">
        <v>62.743899999999996</v>
      </c>
      <c r="Q47" s="10">
        <v>74.555000000000007</v>
      </c>
      <c r="R47" s="10">
        <v>41.31</v>
      </c>
      <c r="S47" s="10">
        <v>142.41200000000001</v>
      </c>
    </row>
    <row r="48" spans="1:19" x14ac:dyDescent="0.2">
      <c r="A48">
        <v>2004</v>
      </c>
      <c r="B48" s="10">
        <v>68.632499999999993</v>
      </c>
      <c r="C48" s="10">
        <v>101.316</v>
      </c>
      <c r="D48" s="10">
        <v>68.746700000000004</v>
      </c>
      <c r="E48" s="10">
        <v>83.718800000000002</v>
      </c>
      <c r="F48" s="10">
        <v>54.031500000000001</v>
      </c>
      <c r="G48" s="10">
        <v>69.612899999999996</v>
      </c>
      <c r="H48" s="10">
        <v>80.252899999999997</v>
      </c>
      <c r="I48" s="10">
        <v>89.275000000000006</v>
      </c>
      <c r="J48" s="10">
        <v>61.552399999999999</v>
      </c>
      <c r="K48" s="10">
        <v>299.29000000000002</v>
      </c>
      <c r="L48" s="10">
        <v>89.988900000000001</v>
      </c>
      <c r="M48" s="10">
        <v>89.797999999999988</v>
      </c>
      <c r="N48" s="10">
        <v>195.01400000000001</v>
      </c>
      <c r="O48" s="10">
        <v>103.711</v>
      </c>
      <c r="P48" s="10">
        <v>62.761499999999998</v>
      </c>
      <c r="Q48" s="10">
        <v>69.430000000000007</v>
      </c>
      <c r="R48" s="10">
        <v>41.055</v>
      </c>
      <c r="S48" s="10">
        <v>143.53200000000001</v>
      </c>
    </row>
    <row r="49" spans="1:19" x14ac:dyDescent="0.2">
      <c r="A49">
        <v>2005</v>
      </c>
      <c r="B49" s="10">
        <v>71.484499999999997</v>
      </c>
      <c r="C49" s="10">
        <v>106.70299999999999</v>
      </c>
      <c r="D49" s="10">
        <v>70.355900000000005</v>
      </c>
      <c r="E49" s="10">
        <v>84.449200000000005</v>
      </c>
      <c r="F49" s="10">
        <v>56.384700000000002</v>
      </c>
      <c r="G49" s="10">
        <v>72.266599999999997</v>
      </c>
      <c r="H49" s="10">
        <v>84.722000000000008</v>
      </c>
      <c r="I49" s="10">
        <v>94.578100000000006</v>
      </c>
      <c r="J49" s="10">
        <v>62.811300000000003</v>
      </c>
      <c r="K49" s="10">
        <v>328.88599999999997</v>
      </c>
      <c r="L49" s="10">
        <v>95.010499999999993</v>
      </c>
      <c r="M49" s="10">
        <v>91.677599999999998</v>
      </c>
      <c r="N49" s="10">
        <v>194.44099999999997</v>
      </c>
      <c r="O49" s="10">
        <v>109.90600000000001</v>
      </c>
      <c r="P49" s="10">
        <v>63.660899999999998</v>
      </c>
      <c r="Q49" s="10">
        <v>72.099999999999994</v>
      </c>
      <c r="R49" s="10">
        <v>40.65</v>
      </c>
      <c r="S49" s="10">
        <v>146.35499999999999</v>
      </c>
    </row>
    <row r="50" spans="1:19" x14ac:dyDescent="0.2">
      <c r="A50">
        <v>2006</v>
      </c>
      <c r="B50" s="10">
        <v>74.850700000000003</v>
      </c>
      <c r="C50" s="10">
        <v>108.309</v>
      </c>
      <c r="D50" s="10">
        <v>71.486800000000002</v>
      </c>
      <c r="E50" s="10">
        <v>87.003399999999999</v>
      </c>
      <c r="F50" s="10">
        <v>58.505299999999998</v>
      </c>
      <c r="G50" s="10">
        <v>74.8994</v>
      </c>
      <c r="H50" s="10">
        <v>84.410200000000003</v>
      </c>
      <c r="I50" s="10">
        <v>105.934</v>
      </c>
      <c r="J50" s="10">
        <v>63.896299999999997</v>
      </c>
      <c r="K50" s="10">
        <v>361.94900000000001</v>
      </c>
      <c r="L50" s="10">
        <v>101.03</v>
      </c>
      <c r="M50" s="10">
        <v>92.655699999999996</v>
      </c>
      <c r="N50" s="10">
        <v>194.00900000000001</v>
      </c>
      <c r="O50" s="10">
        <v>118.664</v>
      </c>
      <c r="P50" s="10">
        <v>65.801999999999992</v>
      </c>
      <c r="Q50" s="10">
        <v>75.19</v>
      </c>
      <c r="R50" s="10">
        <v>41.57</v>
      </c>
      <c r="S50" s="10">
        <v>149.10599999999999</v>
      </c>
    </row>
    <row r="51" spans="1:19" x14ac:dyDescent="0.2">
      <c r="A51">
        <v>2007</v>
      </c>
      <c r="B51" s="10">
        <v>79.624499999999998</v>
      </c>
      <c r="C51" s="10">
        <v>109.015</v>
      </c>
      <c r="D51" s="10">
        <v>73.378</v>
      </c>
      <c r="E51" s="10">
        <v>89.925399999999996</v>
      </c>
      <c r="F51" s="10">
        <v>60.849400000000003</v>
      </c>
      <c r="G51" s="10">
        <v>77.936300000000003</v>
      </c>
      <c r="H51" s="10">
        <v>88.483999999999995</v>
      </c>
      <c r="I51" s="10">
        <v>119.846</v>
      </c>
      <c r="J51" s="10">
        <v>68.828900000000004</v>
      </c>
      <c r="K51" s="10">
        <v>380.21199999999999</v>
      </c>
      <c r="L51" s="10">
        <v>102.17399999999999</v>
      </c>
      <c r="M51" s="10">
        <v>92.457800000000006</v>
      </c>
      <c r="N51" s="10">
        <v>192.32</v>
      </c>
      <c r="O51" s="10">
        <v>129.74100000000001</v>
      </c>
      <c r="P51" s="10">
        <v>68.517200000000003</v>
      </c>
      <c r="Q51" s="10">
        <v>80.09</v>
      </c>
      <c r="R51" s="10">
        <v>43.414999999999999</v>
      </c>
      <c r="S51" s="10">
        <v>147.07599999999999</v>
      </c>
    </row>
    <row r="52" spans="1:19" x14ac:dyDescent="0.2">
      <c r="A52">
        <v>2008</v>
      </c>
      <c r="B52" s="10">
        <v>88.720799999999997</v>
      </c>
      <c r="C52" s="10">
        <v>112.958</v>
      </c>
      <c r="D52" s="10">
        <v>78.895899999999997</v>
      </c>
      <c r="E52" s="10">
        <v>100.425</v>
      </c>
      <c r="F52" s="10">
        <v>65.063599999999994</v>
      </c>
      <c r="G52" s="10">
        <v>84.674400000000006</v>
      </c>
      <c r="H52" s="10">
        <v>97.821700000000007</v>
      </c>
      <c r="I52" s="10">
        <v>137.33600000000001</v>
      </c>
      <c r="J52" s="10">
        <v>76.590400000000002</v>
      </c>
      <c r="K52" s="10">
        <v>399.11400000000003</v>
      </c>
      <c r="L52" s="10">
        <v>102.75299999999999</v>
      </c>
      <c r="M52" s="10">
        <v>98.825900000000004</v>
      </c>
      <c r="N52" s="10">
        <v>198.93200000000002</v>
      </c>
      <c r="O52" s="10">
        <v>149.33000000000001</v>
      </c>
      <c r="P52" s="10">
        <v>73.426999999999992</v>
      </c>
      <c r="Q52" s="10">
        <v>89.29</v>
      </c>
      <c r="R52" s="10">
        <v>45.094999999999999</v>
      </c>
      <c r="S52" s="10">
        <v>145.995</v>
      </c>
    </row>
    <row r="53" spans="1:19" x14ac:dyDescent="0.2">
      <c r="A53">
        <v>2009</v>
      </c>
      <c r="B53" s="10">
        <v>93.769400000000005</v>
      </c>
      <c r="C53" s="10">
        <v>113.71899999999999</v>
      </c>
      <c r="D53" s="10">
        <v>84.374499999999998</v>
      </c>
      <c r="E53" s="10">
        <v>109.84299999999999</v>
      </c>
      <c r="F53" s="10">
        <v>70.767499999999998</v>
      </c>
      <c r="G53" s="10">
        <v>90.614800000000002</v>
      </c>
      <c r="H53" s="10">
        <v>106.929</v>
      </c>
      <c r="I53" s="10">
        <v>149.357</v>
      </c>
      <c r="J53" s="10">
        <v>82.7654</v>
      </c>
      <c r="K53" s="10">
        <v>381.96699999999998</v>
      </c>
      <c r="L53" s="10">
        <v>110.46799999999999</v>
      </c>
      <c r="M53" s="10">
        <v>101.45100000000001</v>
      </c>
      <c r="N53" s="10">
        <v>205.28400000000002</v>
      </c>
      <c r="O53" s="10">
        <v>165.226</v>
      </c>
      <c r="P53" s="10">
        <v>73.540800000000004</v>
      </c>
      <c r="Q53" s="10">
        <v>94.39</v>
      </c>
      <c r="R53" s="10">
        <v>49.38</v>
      </c>
      <c r="S53" s="10">
        <v>149.77500000000001</v>
      </c>
    </row>
    <row r="54" spans="1:19" x14ac:dyDescent="0.2">
      <c r="A54" s="2">
        <v>2010</v>
      </c>
      <c r="B54" s="10">
        <v>89.921700000000001</v>
      </c>
      <c r="C54" s="10">
        <v>111.24</v>
      </c>
      <c r="D54" s="10">
        <v>81.679500000000004</v>
      </c>
      <c r="E54" s="10">
        <v>108.742</v>
      </c>
      <c r="F54" s="10">
        <v>70.602000000000004</v>
      </c>
      <c r="G54" s="10">
        <v>89.503299999999996</v>
      </c>
      <c r="H54" s="10">
        <v>109.82799999999999</v>
      </c>
      <c r="I54" s="10">
        <v>150.47499999999999</v>
      </c>
      <c r="J54" s="10">
        <v>82.305099999999996</v>
      </c>
      <c r="K54" s="10">
        <v>339.11699999999996</v>
      </c>
      <c r="L54" s="10">
        <v>110.72200000000001</v>
      </c>
      <c r="M54" s="10">
        <v>97.451300000000003</v>
      </c>
      <c r="N54" s="10">
        <v>198.48099999999999</v>
      </c>
      <c r="O54" s="10">
        <v>162.87899999999999</v>
      </c>
      <c r="P54" s="10">
        <v>68.243899999999996</v>
      </c>
      <c r="Q54" s="10">
        <v>90.45</v>
      </c>
      <c r="R54" s="10">
        <v>47.91</v>
      </c>
      <c r="S54" s="10">
        <v>150.18799999999999</v>
      </c>
    </row>
    <row r="55" spans="1:19" x14ac:dyDescent="0.2">
      <c r="A55">
        <v>2011</v>
      </c>
      <c r="B55" s="10">
        <v>87.684600000000003</v>
      </c>
      <c r="C55" s="10">
        <v>110.37899999999999</v>
      </c>
      <c r="D55" s="10">
        <v>82.411900000000003</v>
      </c>
      <c r="E55" s="10">
        <v>106.545</v>
      </c>
      <c r="F55" s="10">
        <v>71.162499999999994</v>
      </c>
      <c r="G55" s="10">
        <v>88.147499999999994</v>
      </c>
      <c r="H55" s="10">
        <v>104.333</v>
      </c>
      <c r="I55" s="10">
        <v>138.84299999999999</v>
      </c>
      <c r="J55" s="10">
        <v>79.943399999999997</v>
      </c>
      <c r="K55" s="10">
        <v>330.60199999999998</v>
      </c>
      <c r="L55" s="10">
        <v>112.988</v>
      </c>
      <c r="M55" s="10">
        <v>100.274</v>
      </c>
      <c r="N55" s="10">
        <v>206.91099999999997</v>
      </c>
      <c r="O55" s="10">
        <v>157.76499999999999</v>
      </c>
      <c r="P55" s="10">
        <v>68.432199999999995</v>
      </c>
      <c r="Q55" s="10">
        <v>88.14</v>
      </c>
      <c r="R55" s="10">
        <v>47.06</v>
      </c>
      <c r="S55" s="10">
        <v>157.77000000000001</v>
      </c>
    </row>
    <row r="56" spans="1:19" x14ac:dyDescent="0.2">
      <c r="A56">
        <v>2012</v>
      </c>
      <c r="B56" s="10">
        <v>88.042299999999997</v>
      </c>
      <c r="C56" s="10">
        <v>111.962</v>
      </c>
      <c r="D56" s="10">
        <v>86.141599999999997</v>
      </c>
      <c r="E56" s="10">
        <v>106.44799999999999</v>
      </c>
      <c r="F56" s="10">
        <v>72.053700000000006</v>
      </c>
      <c r="G56" s="10">
        <v>89.047000000000011</v>
      </c>
      <c r="H56" s="10">
        <v>101.111</v>
      </c>
      <c r="I56" s="10">
        <v>128.80700000000002</v>
      </c>
      <c r="J56" s="10">
        <v>82.611800000000002</v>
      </c>
      <c r="L56" s="10">
        <v>115.81200000000001</v>
      </c>
      <c r="M56" s="10">
        <v>100.339</v>
      </c>
      <c r="N56" s="10">
        <v>210.815</v>
      </c>
      <c r="O56" s="10">
        <v>149.47299999999998</v>
      </c>
      <c r="P56" s="10">
        <v>70.005300000000005</v>
      </c>
      <c r="Q56" s="10">
        <v>88.795000000000002</v>
      </c>
      <c r="R56" s="10">
        <v>47.52</v>
      </c>
      <c r="S56" s="10">
        <v>173.29599999999999</v>
      </c>
    </row>
    <row r="57" spans="1:19" x14ac:dyDescent="0.2">
      <c r="A57">
        <v>2013</v>
      </c>
      <c r="B57" s="10">
        <v>88.735399999999998</v>
      </c>
      <c r="C57" s="10">
        <v>115.845</v>
      </c>
      <c r="D57" s="10">
        <v>88.113</v>
      </c>
      <c r="E57" s="10">
        <v>107.32299999999999</v>
      </c>
      <c r="F57" s="10">
        <v>71.127399999999994</v>
      </c>
      <c r="G57" s="10">
        <v>89.872600000000006</v>
      </c>
      <c r="H57" s="10">
        <v>104.88</v>
      </c>
      <c r="I57" s="10">
        <v>126.95200000000001</v>
      </c>
      <c r="J57" s="10">
        <v>85.435000000000002</v>
      </c>
      <c r="L57" s="10">
        <v>115.479</v>
      </c>
      <c r="M57" s="10">
        <v>95.452100000000002</v>
      </c>
      <c r="N57" s="10">
        <v>212.52099999999999</v>
      </c>
      <c r="O57" s="10">
        <v>145.93700000000001</v>
      </c>
      <c r="P57" s="10">
        <v>71.188500000000005</v>
      </c>
      <c r="Q57" s="10">
        <v>89.515000000000001</v>
      </c>
      <c r="R57" s="10">
        <v>49.5</v>
      </c>
      <c r="S57" s="10">
        <v>182.58900000000003</v>
      </c>
    </row>
    <row r="58" spans="1:19" x14ac:dyDescent="0.2">
      <c r="A58">
        <v>2014</v>
      </c>
      <c r="B58" s="10">
        <v>89.5411</v>
      </c>
      <c r="C58" s="10">
        <v>119.34299999999999</v>
      </c>
      <c r="D58" s="10">
        <v>88.231499999999997</v>
      </c>
      <c r="E58" s="10">
        <v>107.76299999999999</v>
      </c>
      <c r="F58" s="10">
        <v>72.519300000000001</v>
      </c>
      <c r="G58" s="10">
        <v>90.128200000000007</v>
      </c>
      <c r="H58" s="10">
        <v>108.185</v>
      </c>
      <c r="I58" s="10">
        <v>125.80200000000001</v>
      </c>
      <c r="J58" s="10">
        <v>86.960499999999996</v>
      </c>
      <c r="L58" s="10">
        <v>120.42100000000001</v>
      </c>
      <c r="M58" s="10">
        <v>95.579400000000007</v>
      </c>
      <c r="N58" s="10">
        <v>216.55700000000002</v>
      </c>
      <c r="O58" s="10">
        <v>139.07399999999998</v>
      </c>
      <c r="P58" s="10">
        <v>71.811300000000003</v>
      </c>
      <c r="Q58" s="10">
        <v>90.37</v>
      </c>
      <c r="R58" s="10">
        <v>52.66</v>
      </c>
      <c r="S58" s="10">
        <v>186.58700000000002</v>
      </c>
    </row>
    <row r="59" spans="1:19" x14ac:dyDescent="0.2">
      <c r="A59">
        <v>2015</v>
      </c>
      <c r="B59" s="10">
        <v>90.283100000000005</v>
      </c>
      <c r="C59" s="10">
        <v>123.78200000000001</v>
      </c>
      <c r="D59" s="10">
        <v>90.421599999999998</v>
      </c>
      <c r="E59" s="10">
        <v>108.36200000000001</v>
      </c>
      <c r="F59" s="10">
        <v>75.274900000000002</v>
      </c>
      <c r="G59" s="10">
        <v>91.206299999999999</v>
      </c>
      <c r="H59" s="10">
        <v>99.373500000000007</v>
      </c>
      <c r="I59" s="10">
        <v>98.157200000000003</v>
      </c>
      <c r="J59" s="10">
        <v>88.741500000000002</v>
      </c>
      <c r="L59" s="10">
        <v>123.083</v>
      </c>
      <c r="M59" s="10">
        <v>95.182299999999998</v>
      </c>
      <c r="N59" s="10">
        <v>214.62299999999999</v>
      </c>
      <c r="O59" s="10">
        <v>134.52600000000001</v>
      </c>
      <c r="P59" s="10">
        <v>71.950900000000004</v>
      </c>
      <c r="Q59" s="10">
        <v>91.715000000000003</v>
      </c>
      <c r="R59" s="10">
        <v>56.115000000000002</v>
      </c>
      <c r="S59" s="10">
        <v>188.48699999999999</v>
      </c>
    </row>
    <row r="60" spans="1:19" x14ac:dyDescent="0.2">
      <c r="A60">
        <v>2016</v>
      </c>
      <c r="B60" s="10">
        <v>92.26</v>
      </c>
      <c r="C60" s="10">
        <v>125.346</v>
      </c>
      <c r="D60" s="10">
        <v>92.9392</v>
      </c>
      <c r="E60" s="10">
        <v>109.75</v>
      </c>
      <c r="F60" s="10">
        <v>76.746399999999994</v>
      </c>
      <c r="G60" s="10">
        <v>94.040199999999999</v>
      </c>
      <c r="H60" s="10">
        <v>89.820499999999996</v>
      </c>
      <c r="I60" s="10">
        <v>98.5398</v>
      </c>
      <c r="J60" s="10">
        <v>90.922200000000004</v>
      </c>
      <c r="L60" s="10">
        <v>119.94</v>
      </c>
      <c r="M60" s="10">
        <v>97.868300000000005</v>
      </c>
      <c r="N60" s="10">
        <v>217.702</v>
      </c>
      <c r="O60" s="10">
        <v>136.15100000000001</v>
      </c>
      <c r="P60" s="10">
        <v>73.535499999999999</v>
      </c>
      <c r="S60" s="10">
        <v>190.30500000000001</v>
      </c>
    </row>
    <row r="61" spans="1:19" x14ac:dyDescent="0.2">
      <c r="A61">
        <v>2017</v>
      </c>
    </row>
    <row r="62" spans="1:19" x14ac:dyDescent="0.2">
      <c r="A62">
        <v>2018</v>
      </c>
    </row>
    <row r="63" spans="1:19" x14ac:dyDescent="0.2">
      <c r="A63">
        <v>2019</v>
      </c>
    </row>
    <row r="64" spans="1:19" x14ac:dyDescent="0.2">
      <c r="A64">
        <v>2020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2A70-ABC6-4933-8FC6-64233C2ACBE4}">
  <dimension ref="A1:Q64"/>
  <sheetViews>
    <sheetView workbookViewId="0">
      <selection activeCell="H15" sqref="H15"/>
    </sheetView>
  </sheetViews>
  <sheetFormatPr defaultRowHeight="12.75" x14ac:dyDescent="0.2"/>
  <cols>
    <col min="17" max="17" width="9.140625" style="5"/>
  </cols>
  <sheetData>
    <row r="1" spans="1:17" x14ac:dyDescent="0.2">
      <c r="A1" t="s">
        <v>143</v>
      </c>
      <c r="B1" s="1" t="s">
        <v>24</v>
      </c>
      <c r="Q1" s="23"/>
    </row>
    <row r="2" spans="1:17" s="3" customFormat="1" x14ac:dyDescent="0.2">
      <c r="A2" s="3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15</v>
      </c>
      <c r="G2" s="2" t="s">
        <v>9</v>
      </c>
      <c r="H2" s="2" t="s">
        <v>7</v>
      </c>
      <c r="I2" s="2" t="s">
        <v>6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12" t="s">
        <v>95</v>
      </c>
    </row>
    <row r="3" spans="1:17" x14ac:dyDescent="0.2">
      <c r="A3" t="s">
        <v>2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s="5" t="s">
        <v>25</v>
      </c>
    </row>
    <row r="4" spans="1:17" x14ac:dyDescent="0.2">
      <c r="A4">
        <v>1960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>
        <v>1961</v>
      </c>
      <c r="B5" s="37">
        <v>4.1690245344164545E-2</v>
      </c>
      <c r="C5" s="37">
        <v>1.0890814561634876E-3</v>
      </c>
      <c r="D5" s="37">
        <v>7.5650931024360268E-2</v>
      </c>
      <c r="E5" s="37">
        <v>7.8345945965214714E-3</v>
      </c>
      <c r="F5" s="37">
        <v>4.1553323910107576E-2</v>
      </c>
      <c r="G5" s="37">
        <v>2.1709348401437456E-2</v>
      </c>
      <c r="H5" s="37">
        <v>1.211027323324565E-4</v>
      </c>
      <c r="I5" s="37">
        <v>1.4440782866632418E-2</v>
      </c>
      <c r="J5" s="37">
        <v>2.8942361688369278E-2</v>
      </c>
      <c r="K5" s="37">
        <v>-4.7675872758951687E-2</v>
      </c>
      <c r="L5" s="37">
        <v>5.3169532016740018E-2</v>
      </c>
      <c r="M5" s="37">
        <v>-5.4177045892185305E-3</v>
      </c>
      <c r="N5" s="37">
        <v>6.629735682652349E-2</v>
      </c>
      <c r="O5" s="37">
        <v>2.4120110163168285E-2</v>
      </c>
      <c r="P5" s="37">
        <v>8.0411613068154253E-5</v>
      </c>
      <c r="Q5" s="37">
        <v>4.0039694356961419E-2</v>
      </c>
    </row>
    <row r="6" spans="1:17" x14ac:dyDescent="0.2">
      <c r="A6">
        <v>1962</v>
      </c>
      <c r="B6" s="37">
        <v>3.516349026591703E-2</v>
      </c>
      <c r="C6" s="37">
        <v>1.3930951150958659E-2</v>
      </c>
      <c r="D6" s="37">
        <v>4.4992416421933079E-2</v>
      </c>
      <c r="E6" s="37">
        <v>5.4159498865207212E-2</v>
      </c>
      <c r="F6" s="37">
        <v>3.6662730034858093E-2</v>
      </c>
      <c r="G6" s="37">
        <v>4.5493246599113579E-2</v>
      </c>
      <c r="H6" s="37">
        <v>4.3020344069462535E-2</v>
      </c>
      <c r="I6" s="37">
        <v>4.5338337018153929E-2</v>
      </c>
      <c r="J6" s="37">
        <v>4.9738955334755364E-2</v>
      </c>
      <c r="K6" s="37">
        <v>3.5861051213694761E-2</v>
      </c>
      <c r="L6" s="37">
        <v>4.1431277912850728E-2</v>
      </c>
      <c r="M6" s="37">
        <v>1.30458059160099E-2</v>
      </c>
      <c r="N6" s="37">
        <v>4.1660978341616417E-2</v>
      </c>
      <c r="O6" s="37">
        <v>3.2490439092184964E-2</v>
      </c>
      <c r="P6" s="37">
        <v>9.7608381423928137E-3</v>
      </c>
      <c r="Q6" s="37">
        <v>4.3811375933814567E-2</v>
      </c>
    </row>
    <row r="7" spans="1:17" x14ac:dyDescent="0.2">
      <c r="A7">
        <v>1963</v>
      </c>
      <c r="B7" s="37">
        <v>3.4952446663447212E-2</v>
      </c>
      <c r="C7" s="37">
        <v>2.9893036845241028E-2</v>
      </c>
      <c r="D7" s="37">
        <v>3.038333483821587E-2</v>
      </c>
      <c r="E7" s="37">
        <v>8.1699283343967366E-2</v>
      </c>
      <c r="F7" s="37">
        <v>5.018549855294685E-2</v>
      </c>
      <c r="G7" s="37">
        <v>5.3787337879549479E-2</v>
      </c>
      <c r="H7" s="37">
        <v>1.1049360572912281E-2</v>
      </c>
      <c r="I7" s="37">
        <v>2.6363379632191819E-2</v>
      </c>
      <c r="J7" s="37">
        <v>8.1720132666780909E-2</v>
      </c>
      <c r="K7" s="37">
        <v>3.095087350968484E-2</v>
      </c>
      <c r="L7" s="37">
        <v>4.5895926587891989E-2</v>
      </c>
      <c r="M7" s="37">
        <v>-5.0310006578491162E-3</v>
      </c>
      <c r="N7" s="37">
        <v>5.0733939461018895E-2</v>
      </c>
      <c r="O7" s="37">
        <v>1.3758057333772555E-2</v>
      </c>
      <c r="P7" s="37">
        <v>1.1526157907642887E-2</v>
      </c>
      <c r="Q7" s="37">
        <v>4.9067663531270789E-2</v>
      </c>
    </row>
    <row r="8" spans="1:17" x14ac:dyDescent="0.2">
      <c r="A8">
        <v>1964</v>
      </c>
      <c r="B8" s="37">
        <v>3.2029342548005602E-2</v>
      </c>
      <c r="C8" s="37">
        <v>4.5488924038558753E-2</v>
      </c>
      <c r="D8" s="37">
        <v>2.9805904865304989E-2</v>
      </c>
      <c r="E8" s="37">
        <v>6.1313670882265914E-2</v>
      </c>
      <c r="F8" s="37">
        <v>6.9299976778211647E-2</v>
      </c>
      <c r="G8" s="37">
        <v>3.9162125063782582E-2</v>
      </c>
      <c r="H8" s="37">
        <v>3.3486726698117142E-2</v>
      </c>
      <c r="I8" s="37">
        <v>9.2223207859044809E-2</v>
      </c>
      <c r="J8" s="37">
        <v>5.9130200043776338E-2</v>
      </c>
      <c r="K8" s="37">
        <v>5.6684689405451127E-2</v>
      </c>
      <c r="L8" s="37">
        <v>8.3203143796838575E-2</v>
      </c>
      <c r="M8" s="37">
        <v>2.3289703054491628E-2</v>
      </c>
      <c r="N8" s="37">
        <v>5.6364493450303588E-2</v>
      </c>
      <c r="O8" s="37">
        <v>3.5062597484087465E-2</v>
      </c>
      <c r="P8" s="37">
        <v>1.5103330454202091E-2</v>
      </c>
      <c r="Q8" s="37">
        <v>4.4495127506485321E-2</v>
      </c>
    </row>
    <row r="9" spans="1:17" x14ac:dyDescent="0.2">
      <c r="A9">
        <v>1965</v>
      </c>
      <c r="B9" s="37">
        <v>5.5384253003843309E-2</v>
      </c>
      <c r="C9" s="37">
        <v>5.0822641137945102E-2</v>
      </c>
      <c r="D9" s="37">
        <v>3.6578385817691572E-2</v>
      </c>
      <c r="E9" s="37">
        <v>8.7754687686520505E-2</v>
      </c>
      <c r="F9" s="37">
        <v>4.9125871640342211E-2</v>
      </c>
      <c r="G9" s="37">
        <v>2.9577085328525765E-2</v>
      </c>
      <c r="H9" s="37">
        <v>3.9972405403834621E-2</v>
      </c>
      <c r="I9" s="37">
        <v>4.3575678888363889E-2</v>
      </c>
      <c r="J9" s="37">
        <v>3.278367878342392E-2</v>
      </c>
      <c r="K9" s="37">
        <v>2.759799058682999E-2</v>
      </c>
      <c r="L9" s="37">
        <v>5.9361050276231619E-2</v>
      </c>
      <c r="M9" s="37">
        <v>6.1396301433990441E-2</v>
      </c>
      <c r="N9" s="37">
        <v>5.1469955112231069E-2</v>
      </c>
      <c r="O9" s="37">
        <v>5.7387931830932715E-2</v>
      </c>
      <c r="P9" s="37">
        <v>1.8104297987865614E-2</v>
      </c>
      <c r="Q9" s="37">
        <v>4.0509624278137757E-2</v>
      </c>
    </row>
    <row r="10" spans="1:17" x14ac:dyDescent="0.2">
      <c r="A10">
        <v>1966</v>
      </c>
      <c r="B10" s="37">
        <v>3.0742478868819312E-2</v>
      </c>
      <c r="C10" s="37">
        <v>4.0522575527579985E-2</v>
      </c>
      <c r="D10" s="37">
        <v>3.3847499523613322E-2</v>
      </c>
      <c r="E10" s="37">
        <v>7.853364129104845E-2</v>
      </c>
      <c r="F10" s="37">
        <v>4.6041640816600005E-2</v>
      </c>
      <c r="G10" s="37">
        <v>2.9285676304729336E-2</v>
      </c>
      <c r="H10" s="37">
        <v>4.704435431064935E-2</v>
      </c>
      <c r="I10" s="37">
        <v>4.3417280103991818E-2</v>
      </c>
      <c r="J10" s="37">
        <v>2.3844129705676398E-2</v>
      </c>
      <c r="K10" s="37">
        <v>3.8561083990551914E-2</v>
      </c>
      <c r="L10" s="37">
        <v>5.8115683954804265E-2</v>
      </c>
      <c r="M10" s="37">
        <v>2.0596580386784691E-2</v>
      </c>
      <c r="N10" s="37">
        <v>5.204523490536328E-2</v>
      </c>
      <c r="O10" s="37">
        <v>5.0648106130407378E-2</v>
      </c>
      <c r="P10" s="37">
        <v>2.7595060712690689E-2</v>
      </c>
      <c r="Q10" s="37">
        <v>3.601339768684042E-2</v>
      </c>
    </row>
    <row r="11" spans="1:17" x14ac:dyDescent="0.2">
      <c r="A11">
        <v>1967</v>
      </c>
      <c r="B11" s="37">
        <v>3.6640845919531095E-2</v>
      </c>
      <c r="C11" s="37">
        <v>3.6107696344624962E-2</v>
      </c>
      <c r="D11" s="37">
        <v>2.0215313925229239E-2</v>
      </c>
      <c r="E11" s="37">
        <v>6.6698428710807445E-2</v>
      </c>
      <c r="F11" s="37">
        <v>4.9238431005749206E-4</v>
      </c>
      <c r="G11" s="37">
        <v>3.4638349625499387E-2</v>
      </c>
      <c r="H11" s="37">
        <v>2.613947137168271E-2</v>
      </c>
      <c r="I11" s="37">
        <v>1.7486256535915068E-2</v>
      </c>
      <c r="J11" s="37">
        <v>3.5049743411806666E-2</v>
      </c>
      <c r="K11" s="37">
        <v>8.9528816159596403E-3</v>
      </c>
      <c r="L11" s="37">
        <v>4.5888051550437403E-2</v>
      </c>
      <c r="M11" s="37">
        <v>7.7464367522465771E-2</v>
      </c>
      <c r="N11" s="37">
        <v>5.8166806441616536E-2</v>
      </c>
      <c r="O11" s="37">
        <v>1.5182693185948448E-2</v>
      </c>
      <c r="P11" s="37">
        <v>3.3338140195272814E-2</v>
      </c>
      <c r="Q11" s="37">
        <v>3.3161483973523698E-2</v>
      </c>
    </row>
    <row r="12" spans="1:17" x14ac:dyDescent="0.2">
      <c r="A12">
        <v>1968</v>
      </c>
      <c r="B12" s="37">
        <v>6.2306511241429607E-2</v>
      </c>
      <c r="C12" s="37">
        <v>6.0397545310354683E-2</v>
      </c>
      <c r="D12" s="37">
        <v>5.7027008431614679E-2</v>
      </c>
      <c r="E12" s="37">
        <v>-4.3406350933908211E-2</v>
      </c>
      <c r="F12" s="37">
        <v>-4.8487998886030059E-2</v>
      </c>
      <c r="G12" s="37">
        <v>7.7372453570526467E-2</v>
      </c>
      <c r="H12" s="37">
        <v>4.8990167147723973E-2</v>
      </c>
      <c r="I12" s="37">
        <v>-5.9150411808627901E-2</v>
      </c>
      <c r="J12" s="37">
        <v>4.7100485296637462E-2</v>
      </c>
      <c r="K12" s="37">
        <v>8.3237361069477878E-2</v>
      </c>
      <c r="L12" s="37">
        <v>7.5422955937882286E-2</v>
      </c>
      <c r="M12" s="37">
        <v>6.3154933254128132E-2</v>
      </c>
      <c r="N12" s="37">
        <v>9.0968104856992138E-2</v>
      </c>
      <c r="O12" s="37">
        <v>-6.0130567949062019E-2</v>
      </c>
      <c r="P12" s="37">
        <v>7.6035516467584774E-2</v>
      </c>
      <c r="Q12" s="37">
        <v>5.1980411273127913E-2</v>
      </c>
    </row>
    <row r="13" spans="1:17" x14ac:dyDescent="0.2">
      <c r="A13">
        <v>1969</v>
      </c>
      <c r="B13" s="37">
        <v>3.3501926072148525E-2</v>
      </c>
      <c r="C13" s="37">
        <v>4.6042901444580675E-2</v>
      </c>
      <c r="D13" s="37">
        <v>6.2775647686263092E-2</v>
      </c>
      <c r="E13" s="37">
        <v>5.6612086883608637E-2</v>
      </c>
      <c r="F13" s="37">
        <v>4.7199954610354755E-2</v>
      </c>
      <c r="G13" s="37">
        <v>3.0729617240309093E-2</v>
      </c>
      <c r="H13" s="37">
        <v>3.7849671978539501E-2</v>
      </c>
      <c r="I13" s="37">
        <v>9.3709593859628626E-2</v>
      </c>
      <c r="J13" s="37">
        <v>4.3328930278153877E-2</v>
      </c>
      <c r="K13" s="37">
        <v>5.8137179890661805E-2</v>
      </c>
      <c r="L13" s="37">
        <v>6.8689462417178326E-2</v>
      </c>
      <c r="M13" s="37">
        <v>5.2896014847162665E-2</v>
      </c>
      <c r="N13" s="37">
        <v>5.4624163750707666E-2</v>
      </c>
      <c r="O13" s="37">
        <v>6.8857137855783623E-2</v>
      </c>
      <c r="P13" s="37">
        <v>5.4334137286990103E-2</v>
      </c>
      <c r="Q13" s="37">
        <v>4.8441212301852055E-2</v>
      </c>
    </row>
    <row r="14" spans="1:17" x14ac:dyDescent="0.2">
      <c r="A14">
        <v>1970</v>
      </c>
      <c r="B14" s="37">
        <v>4.6294413140964163E-2</v>
      </c>
      <c r="C14" s="37">
        <v>4.592225455751775E-2</v>
      </c>
      <c r="D14" s="37">
        <v>0.14755697066326334</v>
      </c>
      <c r="E14" s="37">
        <v>6.0439128845160006E-2</v>
      </c>
      <c r="F14" s="37">
        <v>3.7724194351027585E-2</v>
      </c>
      <c r="G14" s="37">
        <v>-1.7844512798654399E-2</v>
      </c>
      <c r="H14" s="37">
        <v>3.7254845623047039E-2</v>
      </c>
      <c r="I14" s="37">
        <v>9.2791293988511381E-2</v>
      </c>
      <c r="J14" s="37">
        <v>6.3044544828453564E-2</v>
      </c>
      <c r="K14" s="37">
        <v>0.14049911005014559</v>
      </c>
      <c r="L14" s="37">
        <v>5.4867304120031601E-2</v>
      </c>
      <c r="M14" s="37">
        <v>3.9575407315540989E-2</v>
      </c>
      <c r="N14" s="37">
        <v>6.6433566194993965E-2</v>
      </c>
      <c r="O14" s="37">
        <v>9.1522116007010101E-2</v>
      </c>
      <c r="P14" s="37">
        <v>5.1392140612862569E-2</v>
      </c>
      <c r="Q14" s="37">
        <v>6.5267845421447035E-2</v>
      </c>
    </row>
    <row r="15" spans="1:17" x14ac:dyDescent="0.2">
      <c r="A15">
        <v>1971</v>
      </c>
      <c r="B15" s="37">
        <v>7.5342708157583704E-2</v>
      </c>
      <c r="C15" s="37">
        <v>5.2410386842097978E-2</v>
      </c>
      <c r="D15" s="37">
        <v>9.9363098837552677E-2</v>
      </c>
      <c r="E15" s="37">
        <v>5.8712486682086507E-2</v>
      </c>
      <c r="F15" s="37">
        <v>5.0115400072547001E-2</v>
      </c>
      <c r="G15" s="37">
        <v>4.0826791095944781E-2</v>
      </c>
      <c r="H15" s="37">
        <v>4.3564263124027391E-3</v>
      </c>
      <c r="I15" s="37">
        <v>9.3992812248271385E-2</v>
      </c>
      <c r="J15" s="37">
        <v>5.8879170898589184E-2</v>
      </c>
      <c r="K15" s="37">
        <v>-3.3663522069180551E-3</v>
      </c>
      <c r="L15" s="37">
        <v>9.5932182094136564E-2</v>
      </c>
      <c r="M15" s="37">
        <v>3.7491905530677272E-2</v>
      </c>
      <c r="N15" s="37">
        <v>6.4044179686369773E-2</v>
      </c>
      <c r="O15" s="37">
        <v>7.334223326474687E-2</v>
      </c>
      <c r="P15" s="37">
        <v>2.4835890958371465E-2</v>
      </c>
      <c r="Q15" s="37">
        <v>6.8261148570103014E-2</v>
      </c>
    </row>
    <row r="16" spans="1:17" x14ac:dyDescent="0.2">
      <c r="A16">
        <v>1972</v>
      </c>
      <c r="B16" s="37">
        <v>8.2789897513420918E-2</v>
      </c>
      <c r="C16" s="37">
        <v>8.3163275559007932E-2</v>
      </c>
      <c r="D16" s="37">
        <v>6.3387718484645639E-2</v>
      </c>
      <c r="E16" s="37">
        <v>8.9631348449465964E-2</v>
      </c>
      <c r="F16" s="37">
        <v>2.0093338692677154E-2</v>
      </c>
      <c r="G16" s="37">
        <v>8.5953422190485185E-2</v>
      </c>
      <c r="H16" s="37">
        <v>-1.8725720508025123E-2</v>
      </c>
      <c r="I16" s="37">
        <v>7.9213101561360411E-2</v>
      </c>
      <c r="J16" s="37">
        <v>4.7865322123167964E-2</v>
      </c>
      <c r="K16" s="37">
        <v>8.6312432940713002E-2</v>
      </c>
      <c r="L16" s="37">
        <v>9.4327381092660811E-2</v>
      </c>
      <c r="M16" s="37">
        <v>3.8810623589491833E-2</v>
      </c>
      <c r="N16" s="37">
        <v>0.12308298821607533</v>
      </c>
      <c r="O16" s="37">
        <v>2.7086284391010018E-2</v>
      </c>
      <c r="P16" s="37">
        <v>-2.60017280239353E-2</v>
      </c>
      <c r="Q16" s="37">
        <v>6.8629103494641797E-2</v>
      </c>
    </row>
    <row r="17" spans="1:17" x14ac:dyDescent="0.2">
      <c r="A17">
        <v>1973</v>
      </c>
      <c r="B17" s="37">
        <v>0.14989421249077051</v>
      </c>
      <c r="C17" s="37">
        <v>0.10042444452128851</v>
      </c>
      <c r="D17" s="37">
        <v>0.14880417917476851</v>
      </c>
      <c r="E17" s="37">
        <v>0.11459834249628331</v>
      </c>
      <c r="F17" s="37">
        <v>0.11717431570358672</v>
      </c>
      <c r="G17" s="37">
        <v>0.10971659007075774</v>
      </c>
      <c r="H17" s="37">
        <v>9.5986248077161385E-2</v>
      </c>
      <c r="I17" s="37">
        <v>2.9781450351156646E-2</v>
      </c>
      <c r="J17" s="37">
        <v>3.1303534055773241E-2</v>
      </c>
      <c r="K17" s="37">
        <v>0.14725308748606603</v>
      </c>
      <c r="L17" s="37">
        <v>0.13018193708775394</v>
      </c>
      <c r="M17" s="37">
        <v>0.1263169283283494</v>
      </c>
      <c r="N17" s="37">
        <v>0.13908205605541246</v>
      </c>
      <c r="O17" s="37">
        <v>-2.7887134980085548E-2</v>
      </c>
      <c r="P17" s="37">
        <v>-4.0123671246812265E-2</v>
      </c>
      <c r="Q17" s="37">
        <v>0.11114474406100339</v>
      </c>
    </row>
    <row r="18" spans="1:17" x14ac:dyDescent="0.2">
      <c r="A18">
        <v>1974</v>
      </c>
      <c r="B18" s="37">
        <v>0.18723646017101592</v>
      </c>
      <c r="C18" s="37">
        <v>0.15251439473049366</v>
      </c>
      <c r="D18" s="37">
        <v>0.12991518694792203</v>
      </c>
      <c r="E18" s="37">
        <v>0.19020315605747795</v>
      </c>
      <c r="F18" s="37">
        <v>0.23626924119141357</v>
      </c>
      <c r="G18" s="37">
        <v>7.4924063288721587E-2</v>
      </c>
      <c r="H18" s="37">
        <v>0.23753265506050836</v>
      </c>
      <c r="I18" s="37">
        <v>3.6944173269966907E-2</v>
      </c>
      <c r="J18" s="37">
        <v>8.552357477451844E-2</v>
      </c>
      <c r="K18" s="37">
        <v>0.19715460926395867</v>
      </c>
      <c r="L18" s="37">
        <v>0.19936554338130996</v>
      </c>
      <c r="M18" s="37">
        <v>0.15091438388240208</v>
      </c>
      <c r="N18" s="37">
        <v>0.16969505201223534</v>
      </c>
      <c r="O18" s="37">
        <v>0.13455369685206309</v>
      </c>
      <c r="P18" s="37">
        <v>0.11831362409147594</v>
      </c>
      <c r="Q18" s="37">
        <v>0.12563373011671475</v>
      </c>
    </row>
    <row r="19" spans="1:17" x14ac:dyDescent="0.2">
      <c r="A19">
        <v>1975</v>
      </c>
      <c r="B19" s="37">
        <v>7.8782024275506846E-2</v>
      </c>
      <c r="C19" s="37">
        <v>0.12588129078803734</v>
      </c>
      <c r="D19" s="37">
        <v>6.7247493923743296E-2</v>
      </c>
      <c r="E19" s="37">
        <v>0.13456428155155109</v>
      </c>
      <c r="F19" s="37">
        <v>0.10684324307113791</v>
      </c>
      <c r="G19" s="37">
        <v>0.19330681969327035</v>
      </c>
      <c r="H19" s="37">
        <v>1.1967068884810139E-2</v>
      </c>
      <c r="I19" s="37">
        <v>9.721785764076829E-2</v>
      </c>
      <c r="J19" s="37">
        <v>0.13844971493441616</v>
      </c>
      <c r="K19" s="37">
        <v>-1.0887613220624814E-3</v>
      </c>
      <c r="L19" s="37">
        <v>8.9309357005794787E-2</v>
      </c>
      <c r="M19" s="37">
        <v>0.14981257860862263</v>
      </c>
      <c r="N19" s="37">
        <v>9.175389442632742E-3</v>
      </c>
      <c r="O19" s="37">
        <v>0.13758354263972006</v>
      </c>
      <c r="P19" s="37">
        <v>4.9110914068536182E-2</v>
      </c>
      <c r="Q19" s="37">
        <v>0.11964965312933051</v>
      </c>
    </row>
    <row r="20" spans="1:17" x14ac:dyDescent="0.2">
      <c r="A20">
        <v>1976</v>
      </c>
      <c r="B20" s="37">
        <v>0.12752099728032507</v>
      </c>
      <c r="C20" s="37">
        <v>0.1272326053089663</v>
      </c>
      <c r="D20" s="37">
        <v>0.11234636679012411</v>
      </c>
      <c r="E20" s="37">
        <v>9.0938381541859847E-2</v>
      </c>
      <c r="F20" s="37">
        <v>0.17461221240159919</v>
      </c>
      <c r="G20" s="37">
        <v>9.7291291568992744E-2</v>
      </c>
      <c r="H20" s="37">
        <v>0.12996987209127653</v>
      </c>
      <c r="I20" s="37">
        <v>8.5571852744255938E-2</v>
      </c>
      <c r="J20" s="37">
        <v>2.4440876001337042E-2</v>
      </c>
      <c r="K20" s="37">
        <v>0.16943868320648781</v>
      </c>
      <c r="L20" s="37">
        <v>0.14516349569606302</v>
      </c>
      <c r="M20" s="37">
        <v>8.9365614906592228E-2</v>
      </c>
      <c r="N20" s="37">
        <v>0.1624203684327048</v>
      </c>
      <c r="O20" s="37">
        <v>4.0191155689626168E-2</v>
      </c>
      <c r="P20" s="37">
        <v>0.1577064339100378</v>
      </c>
      <c r="Q20" s="37">
        <v>9.8090712541275327E-2</v>
      </c>
    </row>
    <row r="21" spans="1:17" x14ac:dyDescent="0.2">
      <c r="A21">
        <v>1977</v>
      </c>
      <c r="B21" s="37">
        <v>0.11205883971753083</v>
      </c>
      <c r="C21" s="37">
        <v>0.1266438022162788</v>
      </c>
      <c r="D21" s="37">
        <v>9.1736318103943226E-2</v>
      </c>
      <c r="E21" s="37">
        <v>6.0294409603581123E-2</v>
      </c>
      <c r="F21" s="37">
        <v>2.6174824377025896E-2</v>
      </c>
      <c r="G21" s="37">
        <v>3.6398290950130363E-2</v>
      </c>
      <c r="H21" s="37">
        <v>9.8417449169956761E-2</v>
      </c>
      <c r="I21" s="37">
        <v>7.5232949068099408E-2</v>
      </c>
      <c r="J21" s="37">
        <v>9.4119060891159734E-2</v>
      </c>
      <c r="K21" s="37">
        <v>6.598845290182842E-2</v>
      </c>
      <c r="L21" s="37">
        <v>0.10595793260370812</v>
      </c>
      <c r="M21" s="37">
        <v>-6.7873023002617217E-2</v>
      </c>
      <c r="N21" s="37">
        <v>0.14510838886247646</v>
      </c>
      <c r="O21" s="37">
        <v>7.9170580610522734E-2</v>
      </c>
      <c r="P21" s="37">
        <v>3.9848086705513985E-2</v>
      </c>
      <c r="Q21" s="37">
        <v>7.5866430163282761E-2</v>
      </c>
    </row>
    <row r="22" spans="1:17" x14ac:dyDescent="0.2">
      <c r="A22">
        <v>1978</v>
      </c>
      <c r="B22" s="37">
        <v>7.8479611049588005E-2</v>
      </c>
      <c r="C22" s="37">
        <v>6.0090534982911947E-2</v>
      </c>
      <c r="D22" s="37">
        <v>7.029487939852741E-2</v>
      </c>
      <c r="E22" s="37">
        <v>7.2447449789545093E-2</v>
      </c>
      <c r="F22" s="37">
        <v>-6.0018382334813047E-2</v>
      </c>
      <c r="G22" s="37">
        <v>6.5157021566973672E-2</v>
      </c>
      <c r="H22" s="37">
        <v>2.4557693737865982E-2</v>
      </c>
      <c r="I22" s="37">
        <v>8.6132464264013553E-2</v>
      </c>
      <c r="J22" s="37">
        <v>6.4351840220637779E-2</v>
      </c>
      <c r="K22" s="37">
        <v>7.032605559051186E-2</v>
      </c>
      <c r="L22" s="37">
        <v>6.854610144615636E-2</v>
      </c>
      <c r="M22" s="37">
        <v>-9.4679629756519557E-2</v>
      </c>
      <c r="N22" s="37">
        <v>0.18040379941006135</v>
      </c>
      <c r="O22" s="37">
        <v>9.5610017998605024E-2</v>
      </c>
      <c r="P22" s="37">
        <v>-4.223863462055899E-2</v>
      </c>
      <c r="Q22" s="37">
        <v>6.2693879635208116E-2</v>
      </c>
    </row>
    <row r="23" spans="1:17" x14ac:dyDescent="0.2">
      <c r="A23">
        <v>1979</v>
      </c>
      <c r="B23" s="37">
        <v>4.8701042358525459E-2</v>
      </c>
      <c r="C23" s="37">
        <v>4.6176139647021941E-2</v>
      </c>
      <c r="D23" s="37">
        <v>5.9697262138247886E-2</v>
      </c>
      <c r="E23" s="37">
        <v>0.21394170812999347</v>
      </c>
      <c r="F23" s="37">
        <v>6.3066566974586458E-2</v>
      </c>
      <c r="G23" s="37">
        <v>8.2572226490530642E-2</v>
      </c>
      <c r="H23" s="37">
        <v>0.10238442547751614</v>
      </c>
      <c r="I23" s="37">
        <v>0.12093815822912202</v>
      </c>
      <c r="J23" s="37">
        <v>9.5373610124439345E-2</v>
      </c>
      <c r="K23" s="37">
        <v>5.9011814632802473E-2</v>
      </c>
      <c r="L23" s="37">
        <v>4.8544609723155219E-2</v>
      </c>
      <c r="M23" s="37">
        <v>-1.0325987050460395E-2</v>
      </c>
      <c r="N23" s="37">
        <v>-9.0613203442079904E-2</v>
      </c>
      <c r="O23" s="37">
        <v>0.16203070317027191</v>
      </c>
      <c r="P23" s="37">
        <v>6.7722752899381788E-3</v>
      </c>
      <c r="Q23" s="37">
        <v>8.194235466198041E-2</v>
      </c>
    </row>
    <row r="24" spans="1:17" x14ac:dyDescent="0.2">
      <c r="A24">
        <v>1980</v>
      </c>
      <c r="B24" s="38">
        <v>7.3098994506348713E-2</v>
      </c>
      <c r="C24" s="38">
        <v>2.4193394957609637E-2</v>
      </c>
      <c r="D24" s="38">
        <v>4.7819015417380761E-2</v>
      </c>
      <c r="E24" s="38">
        <v>4.5276186592952072E-2</v>
      </c>
      <c r="F24" s="38">
        <v>0.12062927757241049</v>
      </c>
      <c r="G24" s="38">
        <v>0.10383653181538977</v>
      </c>
      <c r="H24" s="38">
        <v>1.8547467555761088E-2</v>
      </c>
      <c r="I24" s="38">
        <v>0.1279407497404037</v>
      </c>
      <c r="J24" s="38">
        <v>0.14816210215922077</v>
      </c>
      <c r="K24" s="38">
        <v>6.5517250702351593E-2</v>
      </c>
      <c r="L24" s="38">
        <v>5.6210555423181319E-2</v>
      </c>
      <c r="M24" s="38">
        <v>0.17840084458485883</v>
      </c>
      <c r="N24" s="38">
        <v>5.557997216302013E-3</v>
      </c>
      <c r="O24" s="38">
        <v>0.26042645175999946</v>
      </c>
      <c r="P24" s="38">
        <v>7.066652572225518E-2</v>
      </c>
      <c r="Q24" s="38">
        <v>8.060764416002586E-2</v>
      </c>
    </row>
    <row r="25" spans="1:17" x14ac:dyDescent="0.2">
      <c r="A25">
        <v>1981</v>
      </c>
      <c r="B25" s="38">
        <v>7.9215506596696628E-2</v>
      </c>
      <c r="C25" s="38">
        <v>3.3093342987845276E-2</v>
      </c>
      <c r="D25" s="38">
        <v>4.4997076348815224E-2</v>
      </c>
      <c r="E25" s="38">
        <v>8.7055284808624123E-2</v>
      </c>
      <c r="F25" s="38">
        <v>0.18638209762336455</v>
      </c>
      <c r="G25" s="38">
        <v>8.1859679801409069E-2</v>
      </c>
      <c r="H25" s="38">
        <v>0.15914054410850875</v>
      </c>
      <c r="I25" s="38">
        <v>0.13911215582933112</v>
      </c>
      <c r="J25" s="38">
        <v>0.11530330313686399</v>
      </c>
      <c r="K25" s="38">
        <v>5.2342859786000506E-2</v>
      </c>
      <c r="L25" s="38">
        <v>5.6584019450752532E-2</v>
      </c>
      <c r="M25" s="38">
        <v>0.17733699041491002</v>
      </c>
      <c r="N25" s="38">
        <v>0.28137290565829209</v>
      </c>
      <c r="O25" s="38">
        <v>0.19558589893257317</v>
      </c>
      <c r="P25" s="38">
        <v>0.31122711257241775</v>
      </c>
      <c r="Q25" s="38">
        <v>7.84846718923915E-2</v>
      </c>
    </row>
    <row r="26" spans="1:17" x14ac:dyDescent="0.2">
      <c r="A26">
        <v>1982</v>
      </c>
      <c r="B26" s="38">
        <v>0.11123082153079977</v>
      </c>
      <c r="C26" s="38">
        <v>-6.5125233599880872E-3</v>
      </c>
      <c r="D26" s="38">
        <v>0.10121339717262812</v>
      </c>
      <c r="E26" s="38">
        <v>8.0916692183545358E-2</v>
      </c>
      <c r="F26" s="38">
        <v>0.10485578019498654</v>
      </c>
      <c r="G26" s="38">
        <v>5.141038575816026E-2</v>
      </c>
      <c r="H26" s="38">
        <v>0.18209160481210951</v>
      </c>
      <c r="I26" s="38">
        <v>0.14376271032424626</v>
      </c>
      <c r="J26" s="38">
        <v>0.11772065035477519</v>
      </c>
      <c r="K26" s="38">
        <v>2.3160482840631325E-2</v>
      </c>
      <c r="L26" s="38">
        <v>0.1050426982324173</v>
      </c>
      <c r="M26" s="38">
        <v>3.8535924513765085E-2</v>
      </c>
      <c r="N26" s="38">
        <v>2.2952031353662417E-2</v>
      </c>
      <c r="O26" s="38">
        <v>6.3222327615076068E-2</v>
      </c>
      <c r="P26" s="38">
        <v>0.19060516765648305</v>
      </c>
      <c r="Q26" s="38">
        <v>8.7397426621852237E-2</v>
      </c>
    </row>
    <row r="27" spans="1:17" x14ac:dyDescent="0.2">
      <c r="A27">
        <v>1983</v>
      </c>
      <c r="B27" s="38">
        <v>7.8850130710446997E-2</v>
      </c>
      <c r="C27" s="38">
        <v>3.8484649911427304E-2</v>
      </c>
      <c r="D27" s="38">
        <v>7.309335052296495E-2</v>
      </c>
      <c r="E27" s="38">
        <v>-5.7824242082308963E-2</v>
      </c>
      <c r="F27" s="38">
        <v>2.8894369678988063E-2</v>
      </c>
      <c r="G27" s="38">
        <v>4.0666618960226941E-2</v>
      </c>
      <c r="H27" s="38">
        <v>9.2300014290023213E-3</v>
      </c>
      <c r="I27" s="38">
        <v>6.6816301228289632E-2</v>
      </c>
      <c r="J27" s="38">
        <v>0.12434476571422293</v>
      </c>
      <c r="K27" s="38">
        <v>4.9846988640622758E-2</v>
      </c>
      <c r="L27" s="38">
        <v>4.3581175530149174E-2</v>
      </c>
      <c r="M27" s="38">
        <v>1.7862534993628998E-4</v>
      </c>
      <c r="N27" s="38">
        <v>0.15087267100448898</v>
      </c>
      <c r="O27" s="38">
        <v>7.5960428581272055E-3</v>
      </c>
      <c r="P27" s="38">
        <v>0.13420972510771456</v>
      </c>
      <c r="Q27" s="38">
        <v>5.7930707007847193E-2</v>
      </c>
    </row>
    <row r="28" spans="1:17" x14ac:dyDescent="0.2">
      <c r="A28">
        <v>1984</v>
      </c>
      <c r="B28" s="38">
        <v>6.307359029522841E-2</v>
      </c>
      <c r="C28" s="38">
        <v>5.2878916143237475E-2</v>
      </c>
      <c r="D28" s="38">
        <v>3.4077678926728083E-2</v>
      </c>
      <c r="E28" s="38">
        <v>0.11049946917392628</v>
      </c>
      <c r="F28" s="38">
        <v>0.12754131895780407</v>
      </c>
      <c r="G28" s="38">
        <v>5.3500144695292295E-2</v>
      </c>
      <c r="H28" s="38">
        <v>7.4012241298492931E-2</v>
      </c>
      <c r="I28" s="38">
        <v>4.6584748120087838E-2</v>
      </c>
      <c r="J28" s="38">
        <v>8.1779310715335285E-2</v>
      </c>
      <c r="K28" s="38">
        <v>4.3040961809141187E-2</v>
      </c>
      <c r="L28" s="38">
        <v>2.8282700092423507E-2</v>
      </c>
      <c r="M28" s="38">
        <v>5.6989231953413988E-2</v>
      </c>
      <c r="N28" s="38">
        <v>0.13923489562416869</v>
      </c>
      <c r="O28" s="38">
        <v>4.403553773755231E-2</v>
      </c>
      <c r="P28" s="38">
        <v>0.15610558558425858</v>
      </c>
      <c r="Q28" s="38">
        <v>5.8216860316807839E-2</v>
      </c>
    </row>
    <row r="29" spans="1:17" x14ac:dyDescent="0.2">
      <c r="A29">
        <v>1985</v>
      </c>
      <c r="B29" s="38">
        <v>3.5069956055144402E-2</v>
      </c>
      <c r="C29" s="38">
        <v>5.6934677098599007E-2</v>
      </c>
      <c r="D29" s="38">
        <v>2.6306458693565737E-2</v>
      </c>
      <c r="E29" s="38">
        <v>6.2397881821079526E-2</v>
      </c>
      <c r="F29" s="38">
        <v>5.7283350233674923E-2</v>
      </c>
      <c r="G29" s="38">
        <v>6.4316614317715626E-2</v>
      </c>
      <c r="H29" s="38">
        <v>-4.7998481950153327E-3</v>
      </c>
      <c r="I29" s="38">
        <v>6.6337288364486824E-2</v>
      </c>
      <c r="J29" s="38">
        <v>4.3116299268231462E-2</v>
      </c>
      <c r="K29" s="38">
        <v>4.1049460268161475E-2</v>
      </c>
      <c r="L29" s="38">
        <v>1.3523897743418445E-2</v>
      </c>
      <c r="M29" s="38">
        <v>7.0197083042178754E-2</v>
      </c>
      <c r="N29" s="38">
        <v>4.5529065280608627E-2</v>
      </c>
      <c r="O29" s="38">
        <v>5.4582195547739687E-2</v>
      </c>
      <c r="P29" s="38">
        <v>6.4573970932651825E-2</v>
      </c>
      <c r="Q29" s="38">
        <v>4.3083027105010441E-2</v>
      </c>
    </row>
    <row r="30" spans="1:17" x14ac:dyDescent="0.2">
      <c r="A30">
        <v>1986</v>
      </c>
      <c r="B30" s="38">
        <v>7.3426278737777739E-2</v>
      </c>
      <c r="C30" s="38">
        <v>5.2740846374128125E-2</v>
      </c>
      <c r="D30" s="38">
        <v>7.463250004162969E-2</v>
      </c>
      <c r="E30" s="38">
        <v>4.0804271609736986E-2</v>
      </c>
      <c r="F30" s="38">
        <v>-1.2285559899177123E-2</v>
      </c>
      <c r="G30" s="38">
        <v>4.8619612417566849E-2</v>
      </c>
      <c r="H30" s="38">
        <v>-8.9113643364505002E-2</v>
      </c>
      <c r="I30" s="38">
        <v>3.0593368536512067E-2</v>
      </c>
      <c r="J30" s="38">
        <v>6.5947837320672775E-2</v>
      </c>
      <c r="K30" s="38">
        <v>2.4319344620676198E-2</v>
      </c>
      <c r="L30" s="38">
        <v>4.6956150120503359E-2</v>
      </c>
      <c r="M30" s="38">
        <v>4.6341537727971893E-2</v>
      </c>
      <c r="N30" s="38">
        <v>0.10774169807998835</v>
      </c>
      <c r="O30" s="38">
        <v>-8.7528915934947271E-2</v>
      </c>
      <c r="P30" s="38">
        <v>-0.23449269902455327</v>
      </c>
      <c r="Q30" s="38">
        <v>5.5438060704585013E-2</v>
      </c>
    </row>
    <row r="31" spans="1:17" x14ac:dyDescent="0.2">
      <c r="A31">
        <v>1987</v>
      </c>
      <c r="B31" s="38">
        <v>5.0711351974989327E-2</v>
      </c>
      <c r="C31" s="38">
        <v>3.4133591132457397E-2</v>
      </c>
      <c r="D31" s="38">
        <v>3.9699889929041277E-2</v>
      </c>
      <c r="E31" s="38">
        <v>2.4059655478639197E-2</v>
      </c>
      <c r="F31" s="38">
        <v>2.4855782991472175E-2</v>
      </c>
      <c r="G31" s="38">
        <v>5.4192767288272492E-3</v>
      </c>
      <c r="H31" s="38">
        <v>1.3440375868027932E-2</v>
      </c>
      <c r="I31" s="38">
        <v>-3.3831901380762197E-2</v>
      </c>
      <c r="J31" s="38">
        <v>3.8581194062904167E-2</v>
      </c>
      <c r="K31" s="38">
        <v>1.8057367867790219E-2</v>
      </c>
      <c r="L31" s="38">
        <v>1.7651429374325289E-2</v>
      </c>
      <c r="M31" s="38">
        <v>-9.8688486956723942E-3</v>
      </c>
      <c r="N31" s="38">
        <v>-1.0721829558590024E-2</v>
      </c>
      <c r="O31" s="38">
        <v>4.7303073910391902E-3</v>
      </c>
      <c r="P31" s="38">
        <v>-0.13514737148115152</v>
      </c>
      <c r="Q31" s="38">
        <v>2.6780885432676094E-2</v>
      </c>
    </row>
    <row r="32" spans="1:17" x14ac:dyDescent="0.2">
      <c r="A32">
        <v>1988</v>
      </c>
      <c r="B32" s="38">
        <v>1.4117474609155245E-2</v>
      </c>
      <c r="C32" s="38">
        <v>1.249526468401907E-2</v>
      </c>
      <c r="D32" s="38">
        <v>1.5378843258329056E-2</v>
      </c>
      <c r="E32" s="38">
        <v>9.0291903719430078E-2</v>
      </c>
      <c r="F32" s="38">
        <v>9.8271277875811691E-2</v>
      </c>
      <c r="G32" s="38">
        <v>1.6062298929990781E-2</v>
      </c>
      <c r="H32" s="38">
        <v>8.4395499284568132E-2</v>
      </c>
      <c r="I32" s="38">
        <v>3.3008873117888804E-2</v>
      </c>
      <c r="J32" s="38">
        <v>3.9155897055690225E-2</v>
      </c>
      <c r="K32" s="38">
        <v>1.8422073744450262E-2</v>
      </c>
      <c r="L32" s="38">
        <v>7.9016540342742303E-3</v>
      </c>
      <c r="M32" s="38">
        <v>8.023698925046352E-2</v>
      </c>
      <c r="N32" s="38">
        <v>9.8586840809418597E-2</v>
      </c>
      <c r="O32" s="38">
        <v>0.11581265450877165</v>
      </c>
      <c r="P32" s="38">
        <v>1.0664709655676674E-2</v>
      </c>
      <c r="Q32" s="38">
        <v>3.0092954376687686E-2</v>
      </c>
    </row>
    <row r="33" spans="1:17" x14ac:dyDescent="0.2">
      <c r="A33">
        <v>1989</v>
      </c>
      <c r="B33" s="38">
        <v>3.0355362989673118E-2</v>
      </c>
      <c r="C33" s="38">
        <v>4.7962898041298274E-2</v>
      </c>
      <c r="D33" s="38">
        <v>3.0434885939111922E-2</v>
      </c>
      <c r="E33" s="38">
        <v>0.12039911370992851</v>
      </c>
      <c r="F33" s="38">
        <v>0.10894234974757389</v>
      </c>
      <c r="G33" s="38">
        <v>3.4112381705442729E-2</v>
      </c>
      <c r="H33" s="38">
        <v>7.0325783399462161E-2</v>
      </c>
      <c r="I33" s="38">
        <v>4.8438978483009265E-2</v>
      </c>
      <c r="J33" s="38">
        <v>7.9873216198627972E-2</v>
      </c>
      <c r="K33" s="38">
        <v>4.0522982771101557E-2</v>
      </c>
      <c r="L33" s="38">
        <v>1.3189352912912788E-2</v>
      </c>
      <c r="M33" s="38">
        <v>8.2809425644773782E-2</v>
      </c>
      <c r="N33" s="38">
        <v>1.8864010435090783E-2</v>
      </c>
      <c r="O33" s="38">
        <v>6.1584056212748095E-2</v>
      </c>
      <c r="P33" s="38">
        <v>0.10918328633059993</v>
      </c>
      <c r="Q33" s="38">
        <v>5.2641515505270853E-2</v>
      </c>
    </row>
    <row r="34" spans="1:17" x14ac:dyDescent="0.2">
      <c r="A34">
        <v>1990</v>
      </c>
      <c r="B34" s="38">
        <v>3.8490724347176375E-2</v>
      </c>
      <c r="C34" s="38">
        <v>4.999383982617811E-2</v>
      </c>
      <c r="D34" s="38">
        <v>4.2164595097050395E-2</v>
      </c>
      <c r="E34" s="38">
        <v>7.8332578047139556E-2</v>
      </c>
      <c r="F34" s="38">
        <v>2.3158359088446545E-2</v>
      </c>
      <c r="G34" s="38">
        <v>4.1973385118186712E-2</v>
      </c>
      <c r="H34" s="38">
        <v>6.9223393436705472E-2</v>
      </c>
      <c r="I34" s="38">
        <v>8.2204996590204971E-3</v>
      </c>
      <c r="J34" s="38">
        <v>7.3705840836712611E-2</v>
      </c>
      <c r="K34" s="38">
        <v>4.7128114233706331E-2</v>
      </c>
      <c r="L34" s="38">
        <v>2.5435490913079839E-2</v>
      </c>
      <c r="M34" s="38">
        <v>6.3832754075007436E-2</v>
      </c>
      <c r="N34" s="38">
        <v>-0.16722032313955637</v>
      </c>
      <c r="O34" s="38">
        <v>1.8609447038595128E-2</v>
      </c>
      <c r="P34" s="38">
        <v>-0.10807976071696057</v>
      </c>
      <c r="Q34" s="38">
        <v>5.1225742527747364E-2</v>
      </c>
    </row>
    <row r="35" spans="1:17" x14ac:dyDescent="0.2">
      <c r="A35">
        <v>1991</v>
      </c>
      <c r="B35" s="38">
        <v>3.6394696472627608E-2</v>
      </c>
      <c r="C35" s="38">
        <v>3.3142373501831912E-2</v>
      </c>
      <c r="D35" s="38">
        <v>3.1032766694757186E-2</v>
      </c>
      <c r="E35" s="38">
        <v>7.4396857095332614E-2</v>
      </c>
      <c r="F35" s="38">
        <v>-1.4391655026321004E-2</v>
      </c>
      <c r="G35" s="38">
        <v>1.6626128443427035E-2</v>
      </c>
      <c r="H35" s="38">
        <v>6.8828691778645812E-2</v>
      </c>
      <c r="I35" s="38">
        <v>1.780015001785884E-2</v>
      </c>
      <c r="J35" s="38">
        <v>6.6997761903921926E-2</v>
      </c>
      <c r="K35" s="38">
        <v>2.2848153487833756E-2</v>
      </c>
      <c r="L35" s="38">
        <v>3.1187752354732368E-2</v>
      </c>
      <c r="M35" s="38">
        <v>0.1175922709961279</v>
      </c>
      <c r="N35" s="38">
        <v>0.1238565943711416</v>
      </c>
      <c r="O35" s="38">
        <v>8.2037757394638255E-2</v>
      </c>
      <c r="P35" s="38">
        <v>6.0537133932432319E-2</v>
      </c>
      <c r="Q35" s="38">
        <v>4.0618108386873075E-2</v>
      </c>
    </row>
    <row r="36" spans="1:17" x14ac:dyDescent="0.2">
      <c r="A36">
        <v>1992</v>
      </c>
      <c r="B36" s="38">
        <v>4.9139800253568566E-2</v>
      </c>
      <c r="C36" s="38">
        <v>4.8707438083605226E-2</v>
      </c>
      <c r="D36" s="38">
        <v>6.6477389825403854E-2</v>
      </c>
      <c r="E36" s="38">
        <v>3.3852664659611342E-2</v>
      </c>
      <c r="F36" s="38">
        <v>-0.13996059311156905</v>
      </c>
      <c r="G36" s="38">
        <v>3.7557443949104652E-2</v>
      </c>
      <c r="H36" s="38">
        <v>4.5603881803895518E-2</v>
      </c>
      <c r="I36" s="38">
        <v>3.7012500742463317E-2</v>
      </c>
      <c r="J36" s="38">
        <v>4.5604674427739411E-3</v>
      </c>
      <c r="K36" s="38">
        <v>5.1647676220710537E-2</v>
      </c>
      <c r="L36" s="38">
        <v>4.0421810360003363E-2</v>
      </c>
      <c r="M36" s="38">
        <v>0.10837444162008492</v>
      </c>
      <c r="N36" s="38">
        <v>2.9484950855547254E-2</v>
      </c>
      <c r="O36" s="38">
        <v>-2.0786792603970206E-2</v>
      </c>
      <c r="P36" s="38">
        <v>-2.3930083472332164E-2</v>
      </c>
      <c r="Q36" s="38">
        <v>3.8564881778595073E-2</v>
      </c>
    </row>
    <row r="37" spans="1:17" x14ac:dyDescent="0.2">
      <c r="A37">
        <v>1993</v>
      </c>
      <c r="B37" s="38">
        <v>6.9810722149301618E-2</v>
      </c>
      <c r="C37" s="38">
        <v>6.6499245194038714E-2</v>
      </c>
      <c r="D37" s="38">
        <v>8.2948569425896679E-2</v>
      </c>
      <c r="E37" s="38">
        <v>-7.3638704484347173E-2</v>
      </c>
      <c r="F37" s="38">
        <v>-0.12460665579367003</v>
      </c>
      <c r="G37" s="38">
        <v>4.7958536543915464E-2</v>
      </c>
      <c r="H37" s="38">
        <v>5.1163887978335154E-2</v>
      </c>
      <c r="I37" s="38">
        <v>1.7348883564594075E-4</v>
      </c>
      <c r="J37" s="38">
        <v>-0.10452030482466679</v>
      </c>
      <c r="K37" s="38">
        <v>8.535216612995189E-2</v>
      </c>
      <c r="L37" s="38">
        <v>6.0624535895628107E-2</v>
      </c>
      <c r="M37" s="38">
        <v>-2.3562829389141449E-2</v>
      </c>
      <c r="N37" s="38">
        <v>0.23692517927946088</v>
      </c>
      <c r="O37" s="38">
        <v>-2.9297006074178178E-2</v>
      </c>
      <c r="P37" s="38">
        <v>0.12647120228727005</v>
      </c>
      <c r="Q37" s="38">
        <v>1.0163412891202483E-2</v>
      </c>
    </row>
    <row r="38" spans="1:17" x14ac:dyDescent="0.2">
      <c r="A38">
        <v>1994</v>
      </c>
      <c r="B38" s="38">
        <v>3.1135476942936613E-2</v>
      </c>
      <c r="C38" s="38">
        <v>4.1064971278167661E-2</v>
      </c>
      <c r="D38" s="38">
        <v>2.755454232848642E-2</v>
      </c>
      <c r="E38" s="38">
        <v>-2.5541189355448246E-2</v>
      </c>
      <c r="F38" s="38">
        <v>9.6750199707963169E-2</v>
      </c>
      <c r="G38" s="38">
        <v>1.6933642386806724E-2</v>
      </c>
      <c r="H38" s="38">
        <v>3.6051180592618692E-2</v>
      </c>
      <c r="I38" s="38">
        <v>2.4752819043534657E-2</v>
      </c>
      <c r="J38" s="38">
        <v>-3.5200592566830835E-3</v>
      </c>
      <c r="K38" s="38">
        <v>5.5152216277130073E-2</v>
      </c>
      <c r="L38" s="38">
        <v>2.823570696787403E-2</v>
      </c>
      <c r="M38" s="38">
        <v>2.1811625020381697E-2</v>
      </c>
      <c r="N38" s="38">
        <v>7.1366156995479102E-2</v>
      </c>
      <c r="O38" s="38">
        <v>1.7932156046777337E-2</v>
      </c>
      <c r="P38" s="38">
        <v>5.4291822985286231E-3</v>
      </c>
      <c r="Q38" s="38">
        <v>1.8242673117035757E-2</v>
      </c>
    </row>
    <row r="39" spans="1:17" x14ac:dyDescent="0.2">
      <c r="A39">
        <v>1995</v>
      </c>
      <c r="B39" s="38">
        <v>4.4712720737928535E-2</v>
      </c>
      <c r="C39" s="38">
        <v>4.0383265122708067E-2</v>
      </c>
      <c r="D39" s="38">
        <v>4.6302663063253924E-2</v>
      </c>
      <c r="E39" s="38">
        <v>2.2793746672086002E-2</v>
      </c>
      <c r="F39" s="38">
        <v>0.12220216309220167</v>
      </c>
      <c r="G39" s="38">
        <v>1.996714460684057E-2</v>
      </c>
      <c r="H39" s="38">
        <v>4.2770041868092079E-2</v>
      </c>
      <c r="I39" s="38">
        <v>1.0960688515257999E-3</v>
      </c>
      <c r="J39" s="38">
        <v>-5.5820589737932913E-2</v>
      </c>
      <c r="K39" s="38">
        <v>5.1299753866210551E-2</v>
      </c>
      <c r="L39" s="38">
        <v>4.8324801276785401E-2</v>
      </c>
      <c r="M39" s="38">
        <v>5.8934505354880429E-2</v>
      </c>
      <c r="N39" s="38">
        <v>-1.9182620074075452E-2</v>
      </c>
      <c r="O39" s="38">
        <v>-4.1647805982552022E-2</v>
      </c>
      <c r="P39" s="38">
        <v>-7.420811926987092E-2</v>
      </c>
      <c r="Q39" s="38">
        <v>2.37413328081999E-2</v>
      </c>
    </row>
    <row r="40" spans="1:17" x14ac:dyDescent="0.2">
      <c r="A40">
        <v>1996</v>
      </c>
      <c r="B40" s="38">
        <v>-9.1296886952783041E-3</v>
      </c>
      <c r="C40" s="38">
        <v>-1.4752531640730204E-2</v>
      </c>
      <c r="D40" s="38">
        <v>-1.2719106230687061E-2</v>
      </c>
      <c r="E40" s="38">
        <v>4.8030780301698606E-2</v>
      </c>
      <c r="F40" s="38">
        <v>-2.1736914621873993E-2</v>
      </c>
      <c r="G40" s="38">
        <v>1.841486251129254E-2</v>
      </c>
      <c r="H40" s="38">
        <v>6.5178366445630687E-2</v>
      </c>
      <c r="I40" s="38">
        <v>4.7193916186318852E-2</v>
      </c>
      <c r="J40" s="38">
        <v>0.12830625139661578</v>
      </c>
      <c r="K40" s="38">
        <v>2.4717244232690838E-2</v>
      </c>
      <c r="L40" s="38">
        <v>-8.912877335749414E-3</v>
      </c>
      <c r="M40" s="38">
        <v>2.5356586161748851E-2</v>
      </c>
      <c r="N40" s="38">
        <v>-0.12055752119436836</v>
      </c>
      <c r="O40" s="38">
        <v>5.8264924297043663E-2</v>
      </c>
      <c r="P40" s="38">
        <v>4.7828741346015669E-2</v>
      </c>
      <c r="Q40" s="38">
        <v>2.5603612769206308E-2</v>
      </c>
    </row>
    <row r="41" spans="1:17" x14ac:dyDescent="0.2">
      <c r="A41">
        <v>1997</v>
      </c>
      <c r="B41" s="38">
        <v>-1.5989794788256795E-2</v>
      </c>
      <c r="C41" s="38">
        <v>-2.1980100606805664E-2</v>
      </c>
      <c r="D41" s="38">
        <v>-2.5693560873152776E-2</v>
      </c>
      <c r="E41" s="38">
        <v>-7.92986232354842E-3</v>
      </c>
      <c r="F41" s="38">
        <v>1.2001995988443426E-2</v>
      </c>
      <c r="G41" s="38">
        <v>-9.5085670253585164E-3</v>
      </c>
      <c r="H41" s="38">
        <v>5.1086725112480025E-2</v>
      </c>
      <c r="I41" s="38">
        <v>9.7736197233373012E-2</v>
      </c>
      <c r="J41" s="38">
        <v>4.0943505304284145E-2</v>
      </c>
      <c r="K41" s="38">
        <v>-4.0577327841504029E-2</v>
      </c>
      <c r="L41" s="38">
        <v>-6.5945858777309851E-3</v>
      </c>
      <c r="M41" s="38">
        <v>2.3786502530686704E-2</v>
      </c>
      <c r="N41" s="38">
        <v>1.235233062354979E-2</v>
      </c>
      <c r="O41" s="38">
        <v>0.16881066235368802</v>
      </c>
      <c r="P41" s="38">
        <v>0.13014633870742554</v>
      </c>
      <c r="Q41" s="38">
        <v>-2.0845264409778963E-3</v>
      </c>
    </row>
    <row r="42" spans="1:17" x14ac:dyDescent="0.2">
      <c r="A42">
        <v>1998</v>
      </c>
      <c r="B42" s="38">
        <v>2.2053889234836532E-3</v>
      </c>
      <c r="C42" s="38">
        <v>1.5298175398048564E-2</v>
      </c>
      <c r="D42" s="38">
        <v>3.6476624465455743E-3</v>
      </c>
      <c r="E42" s="38">
        <v>1.7224000664154637E-2</v>
      </c>
      <c r="F42" s="38">
        <v>1.3465425697146927E-2</v>
      </c>
      <c r="G42" s="38">
        <v>1.1151416153899696E-2</v>
      </c>
      <c r="H42" s="38">
        <v>-1.7039825226312644E-2</v>
      </c>
      <c r="I42" s="38">
        <v>1.2916270554947928E-2</v>
      </c>
      <c r="J42" s="38">
        <v>1.7578127575720082E-2</v>
      </c>
      <c r="K42" s="38">
        <v>-2.2396511615734305E-2</v>
      </c>
      <c r="L42" s="38">
        <v>1.6598753393160415E-2</v>
      </c>
      <c r="M42" s="38">
        <v>2.2204272512799328E-2</v>
      </c>
      <c r="N42" s="38">
        <v>-6.6360835855602929E-2</v>
      </c>
      <c r="O42" s="38">
        <v>3.3918965027268655E-2</v>
      </c>
      <c r="P42" s="38">
        <v>2.2665358811869041E-2</v>
      </c>
      <c r="Q42" s="38">
        <v>1.0502068275783927E-2</v>
      </c>
    </row>
    <row r="43" spans="1:17" x14ac:dyDescent="0.2">
      <c r="A43">
        <v>1999</v>
      </c>
      <c r="B43" s="38">
        <v>9.3826809254897725E-3</v>
      </c>
      <c r="C43" s="38">
        <v>1.2606312318890645E-2</v>
      </c>
      <c r="D43" s="38">
        <v>9.9518968782961181E-3</v>
      </c>
      <c r="E43" s="38">
        <v>3.1084105641209447E-2</v>
      </c>
      <c r="F43" s="38">
        <v>1.5595338623778154E-2</v>
      </c>
      <c r="G43" s="38">
        <v>8.3942476621583495E-3</v>
      </c>
      <c r="H43" s="38">
        <v>5.0719328776650308E-2</v>
      </c>
      <c r="I43" s="38">
        <v>4.0801224339516828E-2</v>
      </c>
      <c r="J43" s="38">
        <v>1.9875880500484833E-2</v>
      </c>
      <c r="K43" s="38">
        <v>6.3323871995225822E-2</v>
      </c>
      <c r="L43" s="38">
        <v>1.9963780990777558E-2</v>
      </c>
      <c r="M43" s="38">
        <v>3.9372765133885324E-2</v>
      </c>
      <c r="N43" s="38">
        <v>0.17485614082386114</v>
      </c>
      <c r="O43" s="38">
        <v>3.4363867267088288E-2</v>
      </c>
      <c r="P43" s="38">
        <v>6.4939057851640669E-2</v>
      </c>
      <c r="Q43" s="38">
        <v>1.6063315482744756E-2</v>
      </c>
    </row>
    <row r="44" spans="1:17" x14ac:dyDescent="0.2">
      <c r="A44">
        <v>2000</v>
      </c>
      <c r="B44" s="38">
        <v>1.354821799349093E-2</v>
      </c>
      <c r="C44" s="38">
        <v>2.0033893510941425E-2</v>
      </c>
      <c r="D44" s="38">
        <v>-4.5080246783584244E-3</v>
      </c>
      <c r="E44" s="38">
        <v>3.2235550856729134E-2</v>
      </c>
      <c r="F44" s="38">
        <v>1.6173434733783409E-2</v>
      </c>
      <c r="G44" s="38">
        <v>1.5413504789585808E-2</v>
      </c>
      <c r="H44" s="38">
        <v>-1.7011544976342385E-2</v>
      </c>
      <c r="I44" s="38">
        <v>6.6654287228600673E-2</v>
      </c>
      <c r="J44" s="38">
        <v>1.9462569013309228E-2</v>
      </c>
      <c r="K44" s="38">
        <v>2.1418811656775283E-2</v>
      </c>
      <c r="L44" s="38">
        <v>3.3631760813290335E-2</v>
      </c>
      <c r="M44" s="38">
        <v>3.40111569833077E-2</v>
      </c>
      <c r="N44" s="38">
        <v>0.18456943582072682</v>
      </c>
      <c r="O44" s="38">
        <v>9.8658344885765636E-2</v>
      </c>
      <c r="P44" s="38">
        <v>0.16526631837335337</v>
      </c>
      <c r="Q44" s="38">
        <v>1.4073102565229867E-2</v>
      </c>
    </row>
    <row r="45" spans="1:17" x14ac:dyDescent="0.2">
      <c r="A45">
        <v>2001</v>
      </c>
      <c r="B45" s="38">
        <v>1.9283895636499793E-2</v>
      </c>
      <c r="C45" s="38">
        <v>2.0798056501762474E-2</v>
      </c>
      <c r="D45" s="38">
        <v>1.2689148302954756E-2</v>
      </c>
      <c r="E45" s="38">
        <v>3.9988357753690806E-2</v>
      </c>
      <c r="F45" s="38">
        <v>3.2790744513660819E-2</v>
      </c>
      <c r="G45" s="38">
        <v>1.9884328480722857E-2</v>
      </c>
      <c r="H45" s="38">
        <v>2.1993802127715512E-2</v>
      </c>
      <c r="I45" s="38">
        <v>6.6209813560756281E-2</v>
      </c>
      <c r="J45" s="38">
        <v>2.9424010900116926E-2</v>
      </c>
      <c r="K45" s="38">
        <v>4.5597441024858298E-3</v>
      </c>
      <c r="L45" s="38">
        <v>4.0996583359356187E-2</v>
      </c>
      <c r="M45" s="38">
        <v>3.6472532048037465E-2</v>
      </c>
      <c r="N45" s="38">
        <v>-9.9631557186276254E-2</v>
      </c>
      <c r="O45" s="38">
        <v>-1.1995226061443987E-2</v>
      </c>
      <c r="P45" s="38">
        <v>5.2464786963200005E-2</v>
      </c>
      <c r="Q45" s="38">
        <v>2.415889524824788E-2</v>
      </c>
    </row>
    <row r="46" spans="1:17" x14ac:dyDescent="0.2">
      <c r="A46">
        <v>2002</v>
      </c>
      <c r="B46" s="38">
        <v>1.1390878899099732E-2</v>
      </c>
      <c r="C46" s="38">
        <v>1.665898179776093E-2</v>
      </c>
      <c r="D46" s="38">
        <v>1.3415129914224444E-2</v>
      </c>
      <c r="E46" s="38">
        <v>4.0325729657184617E-2</v>
      </c>
      <c r="F46" s="38">
        <v>9.656008050284548E-3</v>
      </c>
      <c r="G46" s="38">
        <v>2.0463446215682524E-2</v>
      </c>
      <c r="H46" s="38">
        <v>3.2939143725382536E-2</v>
      </c>
      <c r="I46" s="38">
        <v>5.1083079827709987E-2</v>
      </c>
      <c r="J46" s="38">
        <v>3.2991723289347519E-2</v>
      </c>
      <c r="K46" s="38">
        <v>1.6668163566697203E-2</v>
      </c>
      <c r="L46" s="38">
        <v>3.7011936710527493E-2</v>
      </c>
      <c r="M46" s="38">
        <v>4.121933434737457E-2</v>
      </c>
      <c r="N46" s="38">
        <v>-9.7475275677608053E-2</v>
      </c>
      <c r="O46" s="38">
        <v>1.0476242966301896E-2</v>
      </c>
      <c r="P46" s="38">
        <v>-3.8571974738284887E-2</v>
      </c>
      <c r="Q46" s="38">
        <v>2.4378878081497746E-2</v>
      </c>
    </row>
    <row r="47" spans="1:17" x14ac:dyDescent="0.2">
      <c r="A47">
        <v>2003</v>
      </c>
      <c r="B47" s="38">
        <v>1.2990755332658033E-2</v>
      </c>
      <c r="C47" s="38">
        <v>1.943960576317405E-2</v>
      </c>
      <c r="D47" s="38">
        <v>1.199641384376271E-2</v>
      </c>
      <c r="E47" s="38">
        <v>3.8440687143358687E-2</v>
      </c>
      <c r="F47" s="38">
        <v>2.1342487932187737E-3</v>
      </c>
      <c r="G47" s="38">
        <v>1.8422933873075031E-2</v>
      </c>
      <c r="H47" s="38">
        <v>3.395201007928339E-2</v>
      </c>
      <c r="I47" s="38">
        <v>3.9085550907585365E-2</v>
      </c>
      <c r="J47" s="38">
        <v>3.1317760874227218E-2</v>
      </c>
      <c r="K47" s="38">
        <v>2.6474640438623354E-2</v>
      </c>
      <c r="L47" s="38">
        <v>2.1470637849462015E-2</v>
      </c>
      <c r="M47" s="38">
        <v>3.3812343342175311E-2</v>
      </c>
      <c r="N47" s="38">
        <v>-0.12006498098451779</v>
      </c>
      <c r="O47" s="38">
        <v>-7.1958592678461386E-2</v>
      </c>
      <c r="P47" s="38">
        <v>-0.16080413330506449</v>
      </c>
      <c r="Q47" s="38">
        <v>2.1840551083523785E-2</v>
      </c>
    </row>
    <row r="48" spans="1:17" x14ac:dyDescent="0.2">
      <c r="A48">
        <v>2004</v>
      </c>
      <c r="B48" s="38">
        <v>1.7247606034968221E-2</v>
      </c>
      <c r="C48" s="38">
        <v>1.9610739778049613E-2</v>
      </c>
      <c r="D48" s="38">
        <v>1.0877898799669161E-2</v>
      </c>
      <c r="E48" s="38">
        <v>3.8463461868644799E-2</v>
      </c>
      <c r="F48" s="38">
        <v>6.0590336164265679E-3</v>
      </c>
      <c r="G48" s="38">
        <v>1.6096509129289061E-2</v>
      </c>
      <c r="H48" s="38">
        <v>3.0166917906337076E-2</v>
      </c>
      <c r="I48" s="38">
        <v>6.5754426456736681E-3</v>
      </c>
      <c r="J48" s="38">
        <v>2.4924058507267866E-2</v>
      </c>
      <c r="K48" s="38">
        <v>2.9121413124319595E-2</v>
      </c>
      <c r="L48" s="38">
        <v>1.1968493248796008E-2</v>
      </c>
      <c r="M48" s="38">
        <v>2.367817911282355E-2</v>
      </c>
      <c r="N48" s="38">
        <v>-3.7242994050939338E-2</v>
      </c>
      <c r="O48" s="38">
        <v>4.3834770176709448E-2</v>
      </c>
      <c r="P48" s="38">
        <v>-6.8445265314815096E-2</v>
      </c>
      <c r="Q48" s="38">
        <v>1.8960748737703703E-2</v>
      </c>
    </row>
    <row r="49" spans="1:17" x14ac:dyDescent="0.2">
      <c r="A49">
        <v>2005</v>
      </c>
      <c r="B49" s="38">
        <v>2.5061253892806334E-2</v>
      </c>
      <c r="C49" s="38">
        <v>2.1135451669911376E-2</v>
      </c>
      <c r="D49" s="38">
        <v>6.1877600528363885E-3</v>
      </c>
      <c r="E49" s="38">
        <v>4.06570974811018E-2</v>
      </c>
      <c r="F49" s="38">
        <v>9.1937741895682379E-3</v>
      </c>
      <c r="G49" s="38">
        <v>1.9178326013549629E-2</v>
      </c>
      <c r="H49" s="38">
        <v>2.2155940774422511E-2</v>
      </c>
      <c r="I49" s="38">
        <v>3.0991011328724838E-2</v>
      </c>
      <c r="J49" s="38">
        <v>1.8706276766830676E-2</v>
      </c>
      <c r="K49" s="38">
        <v>4.1100584277754315E-2</v>
      </c>
      <c r="L49" s="38">
        <v>1.9692241509114972E-2</v>
      </c>
      <c r="M49" s="38">
        <v>3.2756068381047498E-2</v>
      </c>
      <c r="N49" s="38">
        <v>-2.8155821913026458E-2</v>
      </c>
      <c r="O49" s="38">
        <v>1.7659401552524656E-2</v>
      </c>
      <c r="P49" s="38">
        <v>3.0524189394950163E-2</v>
      </c>
      <c r="Q49" s="38">
        <v>1.9015318791725022E-2</v>
      </c>
    </row>
    <row r="50" spans="1:17" x14ac:dyDescent="0.2">
      <c r="A50">
        <v>2006</v>
      </c>
      <c r="B50" s="38">
        <v>1.8744831162593734E-2</v>
      </c>
      <c r="C50" s="38">
        <v>2.2836075171034587E-2</v>
      </c>
      <c r="D50" s="38">
        <v>3.0358407968940071E-3</v>
      </c>
      <c r="E50" s="38">
        <v>3.9011076154203295E-2</v>
      </c>
      <c r="F50" s="38">
        <v>9.0831658787626779E-3</v>
      </c>
      <c r="G50" s="38">
        <v>2.1324289379704098E-2</v>
      </c>
      <c r="H50" s="38">
        <v>3.4353555335704833E-2</v>
      </c>
      <c r="I50" s="38">
        <v>3.42101394421368E-2</v>
      </c>
      <c r="J50" s="38">
        <v>1.8810467431512379E-2</v>
      </c>
      <c r="K50" s="38">
        <v>6.7990564844040868E-2</v>
      </c>
      <c r="L50" s="38">
        <v>2.528859160475605E-2</v>
      </c>
      <c r="M50" s="38">
        <v>3.1357180354491199E-2</v>
      </c>
      <c r="N50" s="38">
        <v>-7.3705201916356877E-2</v>
      </c>
      <c r="O50" s="38">
        <v>3.1928783163176711E-2</v>
      </c>
      <c r="P50" s="38">
        <v>2.0603984287832056E-2</v>
      </c>
      <c r="Q50" s="38">
        <v>1.9482273359540336E-2</v>
      </c>
    </row>
    <row r="51" spans="1:17" x14ac:dyDescent="0.2">
      <c r="A51">
        <v>2007</v>
      </c>
      <c r="B51" s="38">
        <v>2.1968671724699185E-2</v>
      </c>
      <c r="C51" s="38">
        <v>1.9876105723143134E-2</v>
      </c>
      <c r="D51" s="38">
        <v>1.6831426253959947E-2</v>
      </c>
      <c r="E51" s="38">
        <v>3.276859273094157E-2</v>
      </c>
      <c r="F51" s="38">
        <v>2.7275027625694115E-2</v>
      </c>
      <c r="G51" s="38">
        <v>2.5245013217579881E-2</v>
      </c>
      <c r="H51" s="38">
        <v>3.3653936215838343E-2</v>
      </c>
      <c r="I51" s="38">
        <v>1.2177096469017989E-2</v>
      </c>
      <c r="J51" s="38">
        <v>2.4054463969968687E-2</v>
      </c>
      <c r="K51" s="38">
        <v>1.4791485481888245E-2</v>
      </c>
      <c r="L51" s="38">
        <v>2.0510270549831233E-2</v>
      </c>
      <c r="M51" s="38">
        <v>2.9355535115680453E-2</v>
      </c>
      <c r="N51" s="38">
        <v>-0.10658214508999375</v>
      </c>
      <c r="O51" s="38">
        <v>2.1295254312937217E-2</v>
      </c>
      <c r="P51" s="38">
        <v>-6.1030338144666629E-2</v>
      </c>
      <c r="Q51" s="38">
        <v>2.4237887143535808E-2</v>
      </c>
    </row>
    <row r="52" spans="1:17" x14ac:dyDescent="0.2">
      <c r="A52">
        <v>2008</v>
      </c>
      <c r="B52" s="38">
        <v>1.9374308158959685E-2</v>
      </c>
      <c r="C52" s="38">
        <v>1.8971243268228299E-2</v>
      </c>
      <c r="D52" s="38">
        <v>8.3529335503538249E-3</v>
      </c>
      <c r="E52" s="38">
        <v>2.1129603854806334E-2</v>
      </c>
      <c r="F52" s="38">
        <v>3.0304977250727561E-2</v>
      </c>
      <c r="G52" s="38">
        <v>2.3394932521034306E-2</v>
      </c>
      <c r="H52" s="38">
        <v>4.2528574583710288E-2</v>
      </c>
      <c r="I52" s="38">
        <v>-3.9624519832743843E-3</v>
      </c>
      <c r="J52" s="38">
        <v>2.4503105463283603E-2</v>
      </c>
      <c r="K52" s="38">
        <v>3.810184727956667E-2</v>
      </c>
      <c r="L52" s="38">
        <v>2.2801316454597931E-2</v>
      </c>
      <c r="M52" s="38">
        <v>1.7227867522533913E-2</v>
      </c>
      <c r="N52" s="38">
        <v>4.6251549232263045E-2</v>
      </c>
      <c r="O52" s="38">
        <v>-0.12346390569403987</v>
      </c>
      <c r="P52" s="38">
        <v>-5.1360568606441781E-2</v>
      </c>
      <c r="Q52" s="38">
        <v>2.0159727673124905E-2</v>
      </c>
    </row>
    <row r="53" spans="1:17" x14ac:dyDescent="0.2">
      <c r="A53">
        <v>2009</v>
      </c>
      <c r="B53" s="38">
        <v>1.8716416115669432E-2</v>
      </c>
      <c r="C53" s="38">
        <v>7.7509065886287587E-3</v>
      </c>
      <c r="D53" s="38">
        <v>1.7417375376136413E-2</v>
      </c>
      <c r="E53" s="38">
        <v>2.5221543945468383E-3</v>
      </c>
      <c r="F53" s="38">
        <v>1.8600085068518624E-2</v>
      </c>
      <c r="G53" s="38">
        <v>6.6605073796388581E-4</v>
      </c>
      <c r="H53" s="38">
        <v>2.5373056988927445E-2</v>
      </c>
      <c r="I53" s="38">
        <v>-4.729561776102198E-2</v>
      </c>
      <c r="J53" s="38">
        <v>1.9389074877604884E-2</v>
      </c>
      <c r="K53" s="38">
        <v>1.3883357637486604E-2</v>
      </c>
      <c r="L53" s="38">
        <v>2.2045877881957665E-3</v>
      </c>
      <c r="M53" s="38">
        <v>1.0903540726611816E-2</v>
      </c>
      <c r="N53" s="38">
        <v>0.15061148933914037</v>
      </c>
      <c r="O53" s="38">
        <v>-9.6251124423424095E-2</v>
      </c>
      <c r="P53" s="38">
        <v>6.0636126580576821E-2</v>
      </c>
      <c r="Q53" s="38">
        <v>9.6840449436168541E-3</v>
      </c>
    </row>
    <row r="54" spans="1:17" x14ac:dyDescent="0.2">
      <c r="A54" s="2">
        <v>2010</v>
      </c>
      <c r="B54" s="38">
        <v>8.6926498455897061E-3</v>
      </c>
      <c r="C54" s="38">
        <v>1.8655618961817666E-2</v>
      </c>
      <c r="D54" s="38">
        <v>7.5484822422584585E-3</v>
      </c>
      <c r="E54" s="38">
        <v>1.6029009596323363E-3</v>
      </c>
      <c r="F54" s="38">
        <v>3.5015874078867526E-3</v>
      </c>
      <c r="G54" s="38">
        <v>1.0640168356355062E-2</v>
      </c>
      <c r="H54" s="38">
        <v>6.7068899888864664E-3</v>
      </c>
      <c r="I54" s="38">
        <v>-3.3124757048840436E-2</v>
      </c>
      <c r="J54" s="38">
        <v>3.1893706397561061E-3</v>
      </c>
      <c r="K54" s="38">
        <v>3.5528593901652528E-2</v>
      </c>
      <c r="L54" s="38">
        <v>9.3601932486233608E-3</v>
      </c>
      <c r="M54" s="38">
        <v>6.4141628314864363E-3</v>
      </c>
      <c r="N54" s="38">
        <v>9.534214641525196E-2</v>
      </c>
      <c r="O54" s="38">
        <v>5.3055131827846935E-2</v>
      </c>
      <c r="P54" s="38">
        <v>6.2370567780941855E-2</v>
      </c>
      <c r="Q54" s="38">
        <v>6.6128266216294307E-3</v>
      </c>
    </row>
    <row r="55" spans="1:17" x14ac:dyDescent="0.2">
      <c r="A55">
        <v>2011</v>
      </c>
      <c r="B55" s="38">
        <v>1.8168055837326058E-2</v>
      </c>
      <c r="C55" s="38">
        <v>1.9820689878147668E-2</v>
      </c>
      <c r="D55" s="38">
        <v>1.0647878599269411E-2</v>
      </c>
      <c r="E55" s="38">
        <v>2.8964005027010131E-4</v>
      </c>
      <c r="F55" s="38">
        <v>2.5512021173686783E-2</v>
      </c>
      <c r="G55" s="38">
        <v>9.4349545052336836E-3</v>
      </c>
      <c r="H55" s="38">
        <v>7.9518768577191423E-3</v>
      </c>
      <c r="I55" s="38">
        <v>-1.6354532274320377E-2</v>
      </c>
      <c r="J55" s="38">
        <v>1.4577144288130839E-2</v>
      </c>
      <c r="K55" s="38">
        <v>4.6631676309697667E-2</v>
      </c>
      <c r="L55" s="38">
        <v>1.9346493584890823E-3</v>
      </c>
      <c r="M55" s="38">
        <v>-2.699363004347255E-3</v>
      </c>
      <c r="N55" s="38">
        <v>2.9602519732522481E-2</v>
      </c>
      <c r="O55" s="38">
        <v>7.3750205567435501E-3</v>
      </c>
      <c r="P55" s="38">
        <v>-2.8083565578446823E-2</v>
      </c>
      <c r="Q55" s="38">
        <v>9.9656634088907126E-3</v>
      </c>
    </row>
    <row r="56" spans="1:17" x14ac:dyDescent="0.2">
      <c r="A56">
        <v>2012</v>
      </c>
      <c r="B56" s="38">
        <v>2.033422045583233E-2</v>
      </c>
      <c r="C56" s="38">
        <v>1.9554438275600106E-2</v>
      </c>
      <c r="D56" s="38">
        <v>1.5285519995234864E-2</v>
      </c>
      <c r="E56" s="38">
        <v>6.7927040435833419E-4</v>
      </c>
      <c r="F56" s="38">
        <v>2.9107869452004387E-2</v>
      </c>
      <c r="G56" s="38">
        <v>1.1551273040128152E-2</v>
      </c>
      <c r="H56" s="38">
        <v>-3.7107650998500219E-3</v>
      </c>
      <c r="I56" s="38">
        <v>2.171288960178952E-2</v>
      </c>
      <c r="J56" s="38">
        <v>1.370715194080141E-2</v>
      </c>
      <c r="K56" s="38">
        <v>2.5243645190521136E-2</v>
      </c>
      <c r="L56" s="38">
        <v>1.4357533334631079E-2</v>
      </c>
      <c r="M56" s="38">
        <v>-3.9836214731963082E-3</v>
      </c>
      <c r="N56" s="38">
        <v>7.1728928523166147E-2</v>
      </c>
      <c r="O56" s="38">
        <v>8.3457565223036489E-2</v>
      </c>
      <c r="P56" s="38">
        <v>9.9113104715766731E-2</v>
      </c>
      <c r="Q56" s="38">
        <v>1.2770879274738967E-2</v>
      </c>
    </row>
    <row r="57" spans="1:17" x14ac:dyDescent="0.2">
      <c r="A57">
        <v>2013</v>
      </c>
      <c r="B57" s="38">
        <v>1.6108445990521858E-2</v>
      </c>
      <c r="C57" s="38">
        <v>1.0407594694875399E-2</v>
      </c>
      <c r="D57" s="38">
        <v>1.9463260811980021E-2</v>
      </c>
      <c r="E57" s="38">
        <v>3.5298668545262757E-3</v>
      </c>
      <c r="F57" s="38">
        <v>2.5197027867078781E-2</v>
      </c>
      <c r="G57" s="38">
        <v>7.7508935193257855E-3</v>
      </c>
      <c r="H57" s="38">
        <v>-2.3804082933871484E-2</v>
      </c>
      <c r="I57" s="38">
        <v>1.3224452764705852E-2</v>
      </c>
      <c r="J57" s="38">
        <v>1.2046545695630684E-2</v>
      </c>
      <c r="K57" s="38">
        <v>1.6816936267467497E-2</v>
      </c>
      <c r="L57" s="38">
        <v>1.2718638366195911E-2</v>
      </c>
      <c r="M57" s="38">
        <v>2.2417390910874246E-2</v>
      </c>
      <c r="N57" s="38">
        <v>-0.23849001226299293</v>
      </c>
      <c r="O57" s="38">
        <v>-2.7767640446938024E-2</v>
      </c>
      <c r="P57" s="38">
        <v>-1.5770565759457789E-2</v>
      </c>
      <c r="Q57" s="38">
        <v>1.2250102132162155E-2</v>
      </c>
    </row>
    <row r="58" spans="1:17" x14ac:dyDescent="0.2">
      <c r="A58">
        <v>2014</v>
      </c>
      <c r="B58" s="38">
        <v>2.1523747706990726E-2</v>
      </c>
      <c r="C58" s="38">
        <v>7.0840026766463282E-3</v>
      </c>
      <c r="D58" s="38">
        <v>1.7435812255933492E-2</v>
      </c>
      <c r="E58" s="38">
        <v>-1.9517427573463308E-3</v>
      </c>
      <c r="F58" s="38">
        <v>1.6787205622605939E-2</v>
      </c>
      <c r="G58" s="38">
        <v>5.7528592195845718E-3</v>
      </c>
      <c r="H58" s="38">
        <v>-1.8490829164940159E-2</v>
      </c>
      <c r="I58" s="38">
        <v>-2.3714944309514152E-3</v>
      </c>
      <c r="J58" s="38">
        <v>9.5433849127370962E-3</v>
      </c>
      <c r="K58" s="38">
        <v>2.6993860894162225E-2</v>
      </c>
      <c r="L58" s="38">
        <v>2.5286533069595052E-3</v>
      </c>
      <c r="M58" s="38">
        <v>7.4747395350653889E-3</v>
      </c>
      <c r="N58" s="38">
        <v>-6.1587798837748231E-2</v>
      </c>
      <c r="O58" s="38">
        <v>6.909545753957147E-2</v>
      </c>
      <c r="P58" s="38">
        <v>1.845206164959734E-2</v>
      </c>
      <c r="Q58" s="38">
        <v>9.0585569464822768E-3</v>
      </c>
    </row>
    <row r="59" spans="1:17" x14ac:dyDescent="0.2">
      <c r="A59">
        <v>2015</v>
      </c>
      <c r="B59" s="38">
        <v>2.1446840660635402E-2</v>
      </c>
      <c r="C59" s="38">
        <v>9.9158972940189827E-3</v>
      </c>
      <c r="D59" s="38">
        <v>1.9597669975144782E-2</v>
      </c>
      <c r="E59" s="38">
        <v>5.1184781902753329E-3</v>
      </c>
      <c r="F59" s="38">
        <v>1.6565299402998335E-2</v>
      </c>
      <c r="G59" s="38">
        <v>1.1318196462515751E-2</v>
      </c>
      <c r="H59" s="38">
        <v>-3.4685664660685234E-3</v>
      </c>
      <c r="I59" s="38">
        <v>7.15407561962218E-2</v>
      </c>
      <c r="J59" s="38">
        <v>9.2874562294076313E-3</v>
      </c>
      <c r="K59" s="38">
        <v>-3.8074725465708781E-3</v>
      </c>
      <c r="L59" s="38">
        <v>7.6975780765948798E-3</v>
      </c>
      <c r="M59" s="38">
        <v>2.0090400882866177E-2</v>
      </c>
      <c r="N59" s="38">
        <v>6.4873143804536682E-2</v>
      </c>
      <c r="O59" s="38">
        <v>0.10925458916794906</v>
      </c>
      <c r="P59" s="38">
        <v>0.19076759566845247</v>
      </c>
      <c r="Q59" s="38">
        <v>1.3987008539660728E-2</v>
      </c>
    </row>
    <row r="60" spans="1:17" x14ac:dyDescent="0.2">
      <c r="A60">
        <v>2016</v>
      </c>
      <c r="B60" s="38">
        <v>1.4014496410510446E-2</v>
      </c>
      <c r="C60" s="38">
        <v>1.7894429670318068E-2</v>
      </c>
      <c r="D60" s="38">
        <v>1.3550494269921387E-2</v>
      </c>
      <c r="E60" s="38">
        <v>2.9335422975051983E-3</v>
      </c>
      <c r="F60" s="38">
        <v>1.3953484115472037E-3</v>
      </c>
      <c r="G60" s="38">
        <v>1.9723817518348952E-3</v>
      </c>
      <c r="H60" s="38">
        <v>-2.4444288792748736E-3</v>
      </c>
      <c r="I60" s="38">
        <v>-8.4500424183220346E-3</v>
      </c>
      <c r="J60" s="38">
        <v>1.1459140187398908E-2</v>
      </c>
      <c r="K60" s="38">
        <v>9.0530654764107155E-3</v>
      </c>
      <c r="L60" s="38">
        <v>4.5363813323877622E-3</v>
      </c>
      <c r="M60" s="38">
        <v>1.7356593527281028E-2</v>
      </c>
      <c r="N60" s="38">
        <v>0.11372337359108897</v>
      </c>
      <c r="O60" s="38">
        <v>-0.10095477873049852</v>
      </c>
      <c r="P60" s="38">
        <v>1.3230610474567861E-2</v>
      </c>
      <c r="Q60" s="38">
        <v>8.1040940124914584E-3</v>
      </c>
    </row>
    <row r="61" spans="1:17" x14ac:dyDescent="0.2">
      <c r="A61">
        <v>2017</v>
      </c>
      <c r="B61" s="38">
        <v>1.2443672171444931E-2</v>
      </c>
      <c r="C61" s="38">
        <v>1.6540939050896597E-2</v>
      </c>
      <c r="D61" s="38">
        <v>1.5197476073534055E-2</v>
      </c>
      <c r="E61" s="38">
        <v>1.2290232048500549E-2</v>
      </c>
      <c r="F61" s="38">
        <v>9.3678795740181897E-3</v>
      </c>
      <c r="G61" s="38">
        <v>6.5515606304851204E-3</v>
      </c>
      <c r="H61" s="38">
        <v>5.973523638862055E-3</v>
      </c>
      <c r="I61" s="38">
        <v>3.8811335308279737E-3</v>
      </c>
      <c r="J61" s="38">
        <v>5.280721628848184E-3</v>
      </c>
      <c r="K61" s="38">
        <v>2.1430128986807517E-2</v>
      </c>
      <c r="L61" s="38">
        <v>1.1448529576309596E-2</v>
      </c>
      <c r="M61" s="38">
        <v>1.5121996772820445E-2</v>
      </c>
      <c r="N61" s="38">
        <v>-5.4983817160337622E-2</v>
      </c>
      <c r="O61" s="38">
        <v>-4.5660064458306948E-2</v>
      </c>
      <c r="P61" s="38">
        <v>-1.539900624979218E-3</v>
      </c>
      <c r="Q61" s="38">
        <v>1.0949946575226299E-2</v>
      </c>
    </row>
    <row r="62" spans="1:17" x14ac:dyDescent="0.2">
      <c r="A62">
        <v>2018</v>
      </c>
      <c r="B62" s="38">
        <v>1.5924866135289761E-2</v>
      </c>
      <c r="C62" s="38">
        <v>1.1691975759205775E-2</v>
      </c>
      <c r="D62" s="38">
        <v>1.846475085153898E-2</v>
      </c>
      <c r="E62" s="38">
        <v>9.8289189769333873E-3</v>
      </c>
      <c r="F62" s="38">
        <v>1.9229124880295601E-2</v>
      </c>
      <c r="G62" s="38">
        <v>9.2980417616832511E-3</v>
      </c>
      <c r="H62" s="38">
        <v>5.482631915984193E-3</v>
      </c>
      <c r="I62" s="38">
        <v>1.512517966726179E-2</v>
      </c>
      <c r="J62" s="38">
        <v>8.4446210014439416E-3</v>
      </c>
      <c r="K62" s="38">
        <v>3.6862929450571791E-2</v>
      </c>
      <c r="L62" s="38">
        <v>2.1725868438057461E-2</v>
      </c>
      <c r="M62" s="38">
        <v>1.4174789070471761E-2</v>
      </c>
      <c r="N62" s="38">
        <v>-2.9598699266853323E-2</v>
      </c>
      <c r="O62" s="38">
        <v>9.6842983703551155E-3</v>
      </c>
      <c r="P62" s="38">
        <v>-2.2085028160124587E-2</v>
      </c>
      <c r="Q62" s="38">
        <v>1.398078403987757E-2</v>
      </c>
    </row>
    <row r="63" spans="1:17" x14ac:dyDescent="0.2">
      <c r="A63">
        <v>2019</v>
      </c>
      <c r="B63" s="38">
        <v>2.013487248681578E-2</v>
      </c>
      <c r="C63" s="38">
        <v>1.5195344990929449E-2</v>
      </c>
      <c r="D63" s="38">
        <v>2.0746404601464263E-2</v>
      </c>
      <c r="E63" s="38">
        <v>1.5510696817232272E-2</v>
      </c>
      <c r="F63" s="38">
        <v>1.451762360893305E-2</v>
      </c>
      <c r="G63" s="38">
        <v>1.320176913307769E-2</v>
      </c>
      <c r="H63" s="38">
        <v>1.0903349910254434E-2</v>
      </c>
      <c r="I63" s="38">
        <v>1.6752697526258409E-2</v>
      </c>
      <c r="J63" s="38">
        <v>6.5074554715165434E-3</v>
      </c>
      <c r="K63" s="38">
        <v>1.7452226769774981E-2</v>
      </c>
      <c r="L63" s="38">
        <v>2.3320579281633336E-2</v>
      </c>
      <c r="M63" s="38">
        <v>1.3677070451368678E-2</v>
      </c>
      <c r="N63" s="38">
        <v>4.1568290949458131E-2</v>
      </c>
      <c r="O63" s="38">
        <v>4.2990283679221974E-2</v>
      </c>
      <c r="P63" s="38">
        <v>6.3758619142152639E-2</v>
      </c>
      <c r="Q63" s="38">
        <v>1.6047351197920001E-2</v>
      </c>
    </row>
    <row r="64" spans="1:17" x14ac:dyDescent="0.2">
      <c r="A64">
        <v>2020</v>
      </c>
      <c r="B64" s="38">
        <v>1.8358157597177183E-2</v>
      </c>
      <c r="C64" s="38">
        <v>1.5670354738838377E-2</v>
      </c>
      <c r="D64" s="38">
        <v>2.0547997684531083E-2</v>
      </c>
      <c r="E64" s="38">
        <v>1.6813198312592093E-2</v>
      </c>
      <c r="F64" s="38">
        <v>1.8947621165787965E-2</v>
      </c>
      <c r="G64" s="38">
        <v>1.2432450712361209E-2</v>
      </c>
      <c r="H64" s="38">
        <v>1.2376858558401871E-2</v>
      </c>
      <c r="I64" s="38">
        <v>1.8709557724190695E-2</v>
      </c>
      <c r="J64" s="38">
        <v>1.0340060294316444E-2</v>
      </c>
      <c r="K64" s="38">
        <v>1.6878666060017089E-2</v>
      </c>
      <c r="L64" s="38">
        <v>1.6251041711538683E-2</v>
      </c>
      <c r="M64" s="38">
        <v>1.6148076017147517E-2</v>
      </c>
      <c r="N64" s="38">
        <v>2.2854054068552898E-3</v>
      </c>
      <c r="O64" s="38">
        <v>2.3410630347587613E-2</v>
      </c>
      <c r="P64" s="38">
        <v>2.0159223457236308E-2</v>
      </c>
      <c r="Q64" s="38">
        <v>1.6229875428946272E-2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12C4-D3FD-44F9-AA10-C6F9368258B4}">
  <dimension ref="A1:Q62"/>
  <sheetViews>
    <sheetView tabSelected="1" topLeftCell="A21" workbookViewId="0">
      <selection activeCell="I33" sqref="I33:I35"/>
    </sheetView>
  </sheetViews>
  <sheetFormatPr defaultRowHeight="12.75" x14ac:dyDescent="0.2"/>
  <cols>
    <col min="17" max="17" width="9.140625" style="10"/>
  </cols>
  <sheetData>
    <row r="1" spans="1:17" x14ac:dyDescent="0.2">
      <c r="A1" t="s">
        <v>144</v>
      </c>
      <c r="B1" s="1" t="s">
        <v>103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20" t="s">
        <v>95</v>
      </c>
    </row>
    <row r="3" spans="1:17" x14ac:dyDescent="0.2">
      <c r="A3" t="s">
        <v>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s="10" t="s">
        <v>96</v>
      </c>
    </row>
    <row r="4" spans="1:17" x14ac:dyDescent="0.2">
      <c r="A4">
        <v>1960</v>
      </c>
      <c r="B4" s="28" t="s">
        <v>149</v>
      </c>
      <c r="C4" s="28" t="s">
        <v>149</v>
      </c>
      <c r="D4" s="28" t="s">
        <v>149</v>
      </c>
      <c r="E4" s="28" t="s">
        <v>149</v>
      </c>
      <c r="F4" s="28" t="s">
        <v>149</v>
      </c>
      <c r="G4" s="28" t="s">
        <v>149</v>
      </c>
      <c r="H4" s="28" t="s">
        <v>149</v>
      </c>
      <c r="I4" s="28" t="s">
        <v>149</v>
      </c>
      <c r="J4" s="28" t="s">
        <v>149</v>
      </c>
      <c r="K4" s="28" t="s">
        <v>149</v>
      </c>
      <c r="L4" s="28" t="s">
        <v>149</v>
      </c>
      <c r="M4" s="28" t="s">
        <v>149</v>
      </c>
      <c r="N4" s="28" t="s">
        <v>149</v>
      </c>
      <c r="O4" s="28" t="s">
        <v>149</v>
      </c>
      <c r="P4" s="28" t="s">
        <v>149</v>
      </c>
      <c r="Q4" s="28" t="s">
        <v>149</v>
      </c>
    </row>
    <row r="5" spans="1:17" x14ac:dyDescent="0.2">
      <c r="A5">
        <v>1961</v>
      </c>
      <c r="B5" s="28" t="s">
        <v>149</v>
      </c>
      <c r="C5" s="28">
        <f>(1+0.01*('14_LTIR'!C5))/(1+'20_INFL-DEFL'!C5)-1</f>
        <v>5.7548243818658751E-2</v>
      </c>
      <c r="D5" s="28">
        <f>(1+0.01*('14_LTIR'!D5))/(1+'20_INFL-DEFL'!D5)-1</f>
        <v>-1.5665798762720229E-2</v>
      </c>
      <c r="E5" s="28" t="s">
        <v>149</v>
      </c>
      <c r="F5" s="28" t="s">
        <v>149</v>
      </c>
      <c r="G5" s="28">
        <f>(1+0.01*('14_LTIR'!G5))/(1+'20_INFL-DEFL'!G5)-1</f>
        <v>4.3153810491747713E-2</v>
      </c>
      <c r="H5" s="28">
        <f>(1+0.01*('14_LTIR'!H5))/(1+'20_INFL-DEFL'!H5)-1</f>
        <v>5.5072227870396784E-2</v>
      </c>
      <c r="I5" s="28" t="s">
        <v>149</v>
      </c>
      <c r="J5" s="28">
        <f>(1+0.01*('14_LTIR'!J5))/(1+'20_INFL-DEFL'!J5)-1</f>
        <v>2.0173761995346373E-2</v>
      </c>
      <c r="K5" s="28" t="s">
        <v>149</v>
      </c>
      <c r="L5" s="28">
        <f>(1+0.01*('14_LTIR'!L5))/(1+'20_INFL-DEFL'!L5)-1</f>
        <v>-1.3359228110025212E-2</v>
      </c>
      <c r="M5" s="28" t="s">
        <v>149</v>
      </c>
      <c r="N5" s="28" t="s">
        <v>149</v>
      </c>
      <c r="O5" s="28">
        <f>(1+0.01*('14_LTIR'!O5))/(1+'20_INFL-DEFL'!O5)-1</f>
        <v>3.776889981260978E-2</v>
      </c>
      <c r="P5" s="28">
        <f>(1+0.01*('14_LTIR'!P5))/(1+'20_INFL-DEFL'!P5)-1</f>
        <v>3.9116442970654974E-2</v>
      </c>
      <c r="Q5" s="28" t="s">
        <v>149</v>
      </c>
    </row>
    <row r="6" spans="1:17" x14ac:dyDescent="0.2">
      <c r="A6">
        <v>1962</v>
      </c>
      <c r="B6" s="28" t="s">
        <v>149</v>
      </c>
      <c r="C6" s="28">
        <f>(1+0.01*('14_LTIR'!C6))/(1+'20_INFL-DEFL'!C6)-1</f>
        <v>3.7348745302680175E-2</v>
      </c>
      <c r="D6" s="28">
        <f>(1+0.01*('14_LTIR'!D6))/(1+'20_INFL-DEFL'!D6)-1</f>
        <v>1.3500177949971492E-2</v>
      </c>
      <c r="E6" s="28" t="s">
        <v>149</v>
      </c>
      <c r="F6" s="28" t="s">
        <v>149</v>
      </c>
      <c r="G6" s="28">
        <f>(1+0.01*('14_LTIR'!G6))/(1+'20_INFL-DEFL'!G6)-1</f>
        <v>2.4301212354582047E-2</v>
      </c>
      <c r="H6" s="28">
        <f>(1+0.01*('14_LTIR'!H6))/(1+'20_INFL-DEFL'!H6)-1</f>
        <v>1.0814416031933449E-2</v>
      </c>
      <c r="I6" s="28" t="s">
        <v>149</v>
      </c>
      <c r="J6" s="28">
        <f>(1+0.01*('14_LTIR'!J6))/(1+'20_INFL-DEFL'!J6)-1</f>
        <v>7.2498468440840291E-4</v>
      </c>
      <c r="K6" s="28" t="s">
        <v>149</v>
      </c>
      <c r="L6" s="28">
        <f>(1+0.01*('14_LTIR'!L6))/(1+'20_INFL-DEFL'!L6)-1</f>
        <v>6.4211830519389501E-4</v>
      </c>
      <c r="M6" s="28" t="s">
        <v>149</v>
      </c>
      <c r="N6" s="28" t="s">
        <v>149</v>
      </c>
      <c r="O6" s="28">
        <f>(1+0.01*('14_LTIR'!O6))/(1+'20_INFL-DEFL'!O6)-1</f>
        <v>2.5675357276066846E-2</v>
      </c>
      <c r="P6" s="28">
        <f>(1+0.01*('14_LTIR'!P6))/(1+'20_INFL-DEFL'!P6)-1</f>
        <v>2.935265533978626E-2</v>
      </c>
      <c r="Q6" s="28" t="s">
        <v>149</v>
      </c>
    </row>
    <row r="7" spans="1:17" x14ac:dyDescent="0.2">
      <c r="A7">
        <v>1963</v>
      </c>
      <c r="B7" s="28" t="s">
        <v>149</v>
      </c>
      <c r="C7" s="28">
        <f>(1+0.01*('14_LTIR'!C7))/(1+'20_INFL-DEFL'!C7)-1</f>
        <v>1.9523350906760717E-2</v>
      </c>
      <c r="D7" s="28">
        <f>(1+0.01*('14_LTIR'!D7))/(1+'20_INFL-DEFL'!D7)-1</f>
        <v>2.9228602737944032E-2</v>
      </c>
      <c r="E7" s="28" t="s">
        <v>149</v>
      </c>
      <c r="F7" s="28" t="s">
        <v>149</v>
      </c>
      <c r="G7" s="28">
        <f>(1+0.01*('14_LTIR'!G7))/(1+'20_INFL-DEFL'!G7)-1</f>
        <v>2.4400238260776419E-2</v>
      </c>
      <c r="H7" s="28">
        <f>(1+0.01*('14_LTIR'!H7))/(1+'20_INFL-DEFL'!H7)-1</f>
        <v>4.1887805955477253E-2</v>
      </c>
      <c r="I7" s="28" t="s">
        <v>149</v>
      </c>
      <c r="J7" s="28">
        <f>(1+0.01*('14_LTIR'!J7))/(1+'20_INFL-DEFL'!J7)-1</f>
        <v>-2.7567327043516165E-2</v>
      </c>
      <c r="K7" s="28" t="s">
        <v>149</v>
      </c>
      <c r="L7" s="28">
        <f>(1+0.01*('14_LTIR'!L7))/(1+'20_INFL-DEFL'!L7)-1</f>
        <v>-3.5337422146288766E-3</v>
      </c>
      <c r="M7" s="28" t="s">
        <v>149</v>
      </c>
      <c r="N7" s="28" t="s">
        <v>149</v>
      </c>
      <c r="O7" s="28">
        <f>(1+0.01*('14_LTIR'!O7))/(1+'20_INFL-DEFL'!O7)-1</f>
        <v>3.9893091229865618E-2</v>
      </c>
      <c r="P7" s="28">
        <f>(1+0.01*('14_LTIR'!P7))/(1+'20_INFL-DEFL'!P7)-1</f>
        <v>2.8248248321588232E-2</v>
      </c>
      <c r="Q7" s="28" t="s">
        <v>149</v>
      </c>
    </row>
    <row r="8" spans="1:17" x14ac:dyDescent="0.2">
      <c r="A8">
        <v>1964</v>
      </c>
      <c r="B8" s="28" t="s">
        <v>149</v>
      </c>
      <c r="C8" s="28">
        <f>(1+0.01*('14_LTIR'!C8))/(1+'20_INFL-DEFL'!C8)-1</f>
        <v>1.0053742052893888E-2</v>
      </c>
      <c r="D8" s="28">
        <f>(1+0.01*('14_LTIR'!D8))/(1+'20_INFL-DEFL'!D8)-1</f>
        <v>3.1553611201078802E-2</v>
      </c>
      <c r="E8" s="28" t="s">
        <v>149</v>
      </c>
      <c r="F8" s="28" t="s">
        <v>149</v>
      </c>
      <c r="G8" s="28">
        <f>(1+0.01*('14_LTIR'!G8))/(1+'20_INFL-DEFL'!G8)-1</f>
        <v>4.324433488514523E-2</v>
      </c>
      <c r="H8" s="28">
        <f>(1+0.01*('14_LTIR'!H8))/(1+'20_INFL-DEFL'!H8)-1</f>
        <v>2.0332407527881902E-2</v>
      </c>
      <c r="I8" s="28" t="s">
        <v>149</v>
      </c>
      <c r="J8" s="28">
        <f>(1+0.01*('14_LTIR'!J8))/(1+'20_INFL-DEFL'!J8)-1</f>
        <v>-1.6336046726879161E-3</v>
      </c>
      <c r="K8" s="28" t="s">
        <v>149</v>
      </c>
      <c r="L8" s="28">
        <f>(1+0.01*('14_LTIR'!L8))/(1+'20_INFL-DEFL'!L8)-1</f>
        <v>-3.1391289797822242E-2</v>
      </c>
      <c r="M8" s="28" t="s">
        <v>149</v>
      </c>
      <c r="N8" s="28" t="s">
        <v>149</v>
      </c>
      <c r="O8" s="28">
        <f>(1+0.01*('14_LTIR'!O8))/(1+'20_INFL-DEFL'!O8)-1</f>
        <v>2.3899426542937086E-2</v>
      </c>
      <c r="P8" s="28">
        <f>(1+0.01*('14_LTIR'!P8))/(1+'20_INFL-DEFL'!P8)-1</f>
        <v>2.5806899415920848E-2</v>
      </c>
      <c r="Q8" s="28" t="s">
        <v>149</v>
      </c>
    </row>
    <row r="9" spans="1:17" x14ac:dyDescent="0.2">
      <c r="A9">
        <v>1965</v>
      </c>
      <c r="B9" s="28">
        <f>(1+0.01*('14_LTIR'!B9))/(1+'20_INFL-DEFL'!B9)-1</f>
        <v>9.2058858832728685E-3</v>
      </c>
      <c r="C9" s="28">
        <f>(1+0.01*('14_LTIR'!C9))/(1+'20_INFL-DEFL'!C9)-1</f>
        <v>1.292069501600368E-2</v>
      </c>
      <c r="D9" s="28">
        <f>(1+0.01*('14_LTIR'!D9))/(1+'20_INFL-DEFL'!D9)-1</f>
        <v>3.2724601097629202E-2</v>
      </c>
      <c r="E9" s="28" t="s">
        <v>149</v>
      </c>
      <c r="F9" s="28" t="s">
        <v>149</v>
      </c>
      <c r="G9" s="28">
        <f>(1+0.01*('14_LTIR'!G9))/(1+'20_INFL-DEFL'!G9)-1</f>
        <v>5.499628486137742E-2</v>
      </c>
      <c r="H9" s="28">
        <f>(1+0.01*('14_LTIR'!H9))/(1+'20_INFL-DEFL'!H9)-1</f>
        <v>2.1180941418933008E-2</v>
      </c>
      <c r="I9" s="28" t="s">
        <v>149</v>
      </c>
      <c r="J9" s="28">
        <f>(1+0.01*('14_LTIR'!J9))/(1+'20_INFL-DEFL'!J9)-1</f>
        <v>2.0446025291037007E-2</v>
      </c>
      <c r="K9" s="28" t="s">
        <v>149</v>
      </c>
      <c r="L9" s="28">
        <f>(1+0.01*('14_LTIR'!L9))/(1+'20_INFL-DEFL'!L9)-1</f>
        <v>-6.8541790113373358E-3</v>
      </c>
      <c r="M9" s="28" t="s">
        <v>149</v>
      </c>
      <c r="N9" s="28" t="s">
        <v>149</v>
      </c>
      <c r="O9" s="28">
        <f>(1+0.01*('14_LTIR'!O9))/(1+'20_INFL-DEFL'!O9)-1</f>
        <v>7.76637213444209E-3</v>
      </c>
      <c r="P9" s="28">
        <f>(1+0.01*('14_LTIR'!P9))/(1+'20_INFL-DEFL'!P9)-1</f>
        <v>2.3372558252787279E-2</v>
      </c>
      <c r="Q9" s="28" t="s">
        <v>149</v>
      </c>
    </row>
    <row r="10" spans="1:17" x14ac:dyDescent="0.2">
      <c r="A10">
        <v>1966</v>
      </c>
      <c r="B10" s="28">
        <f>(1+0.01*('14_LTIR'!B10))/(1+'20_INFL-DEFL'!B10)-1</f>
        <v>3.721348631452126E-2</v>
      </c>
      <c r="C10" s="28">
        <f>(1+0.01*('14_LTIR'!C10))/(1+'20_INFL-DEFL'!C10)-1</f>
        <v>2.4965748061015036E-2</v>
      </c>
      <c r="D10" s="28">
        <f>(1+0.01*('14_LTIR'!D10))/(1+'20_INFL-DEFL'!D10)-1</f>
        <v>4.589893625341479E-2</v>
      </c>
      <c r="E10" s="28" t="s">
        <v>149</v>
      </c>
      <c r="F10" s="28" t="s">
        <v>149</v>
      </c>
      <c r="G10" s="28">
        <f>(1+0.01*('14_LTIR'!G10))/(1+'20_INFL-DEFL'!G10)-1</f>
        <v>5.3254723112500013E-2</v>
      </c>
      <c r="H10" s="28">
        <f>(1+0.01*('14_LTIR'!H10))/(1+'20_INFL-DEFL'!H10)-1</f>
        <v>1.7912942858756997E-2</v>
      </c>
      <c r="I10" s="28" t="s">
        <v>149</v>
      </c>
      <c r="J10" s="28">
        <f>(1+0.01*('14_LTIR'!J10))/(1+'20_INFL-DEFL'!J10)-1</f>
        <v>3.0332615476587499E-2</v>
      </c>
      <c r="K10" s="28" t="s">
        <v>149</v>
      </c>
      <c r="L10" s="28">
        <f>(1+0.01*('14_LTIR'!L10))/(1+'20_INFL-DEFL'!L10)-1</f>
        <v>4.0490053310453522E-3</v>
      </c>
      <c r="M10" s="28" t="s">
        <v>149</v>
      </c>
      <c r="N10" s="28" t="s">
        <v>149</v>
      </c>
      <c r="O10" s="28">
        <f>(1+0.01*('14_LTIR'!O10))/(1+'20_INFL-DEFL'!O10)-1</f>
        <v>1.7847930015937319E-2</v>
      </c>
      <c r="P10" s="28">
        <f>(1+0.01*('14_LTIR'!P10))/(1+'20_INFL-DEFL'!P10)-1</f>
        <v>1.8397265625428094E-2</v>
      </c>
      <c r="Q10" s="28" t="s">
        <v>149</v>
      </c>
    </row>
    <row r="11" spans="1:17" x14ac:dyDescent="0.2">
      <c r="A11">
        <v>1967</v>
      </c>
      <c r="B11" s="28">
        <f>(1+0.01*('14_LTIR'!B11))/(1+'20_INFL-DEFL'!B11)-1</f>
        <v>3.4302289187656765E-2</v>
      </c>
      <c r="C11" s="28">
        <f>(1+0.01*('14_LTIR'!C11))/(1+'20_INFL-DEFL'!C11)-1</f>
        <v>2.9622696331334186E-2</v>
      </c>
      <c r="D11" s="28">
        <f>(1+0.01*('14_LTIR'!D11))/(1+'20_INFL-DEFL'!D11)-1</f>
        <v>4.8014066644720854E-2</v>
      </c>
      <c r="E11" s="28" t="s">
        <v>149</v>
      </c>
      <c r="F11" s="28" t="s">
        <v>149</v>
      </c>
      <c r="G11" s="28">
        <f>(1+0.01*('14_LTIR'!G11))/(1+'20_INFL-DEFL'!G11)-1</f>
        <v>4.567939163632162E-2</v>
      </c>
      <c r="H11" s="28">
        <f>(1+0.01*('14_LTIR'!H11))/(1+'20_INFL-DEFL'!H11)-1</f>
        <v>3.9917116309309941E-2</v>
      </c>
      <c r="I11" s="28" t="s">
        <v>149</v>
      </c>
      <c r="J11" s="28">
        <f>(1+0.01*('14_LTIR'!J11))/(1+'20_INFL-DEFL'!J11)-1</f>
        <v>2.0144207291395766E-2</v>
      </c>
      <c r="K11" s="28" t="s">
        <v>149</v>
      </c>
      <c r="L11" s="28">
        <f>(1+0.01*('14_LTIR'!L11))/(1+'20_INFL-DEFL'!L11)-1</f>
        <v>1.349279057987407E-2</v>
      </c>
      <c r="M11" s="28" t="s">
        <v>149</v>
      </c>
      <c r="N11" s="28" t="s">
        <v>149</v>
      </c>
      <c r="O11" s="28">
        <f>(1+0.01*('14_LTIR'!O11))/(1+'20_INFL-DEFL'!O11)-1</f>
        <v>5.2125895338090533E-2</v>
      </c>
      <c r="P11" s="28">
        <f>(1+0.01*('14_LTIR'!P11))/(1+'20_INFL-DEFL'!P11)-1</f>
        <v>1.4963020528599991E-2</v>
      </c>
      <c r="Q11" s="28" t="s">
        <v>149</v>
      </c>
    </row>
    <row r="12" spans="1:17" x14ac:dyDescent="0.2">
      <c r="A12">
        <v>1968</v>
      </c>
      <c r="B12" s="28">
        <f>(1+0.01*('14_LTIR'!B12))/(1+'20_INFL-DEFL'!B12)-1</f>
        <v>1.4208223896633898E-2</v>
      </c>
      <c r="C12" s="28">
        <f>(1+0.01*('14_LTIR'!C12))/(1+'20_INFL-DEFL'!C12)-1</f>
        <v>4.8118318570344876E-3</v>
      </c>
      <c r="D12" s="28">
        <f>(1+0.01*('14_LTIR'!D12))/(1+'20_INFL-DEFL'!D12)-1</f>
        <v>7.8266605322228067E-3</v>
      </c>
      <c r="E12" s="28" t="s">
        <v>149</v>
      </c>
      <c r="F12" s="28" t="s">
        <v>149</v>
      </c>
      <c r="G12" s="28">
        <f>(1+0.01*('14_LTIR'!G12))/(1+'20_INFL-DEFL'!G12)-1</f>
        <v>3.8311230399425966E-3</v>
      </c>
      <c r="H12" s="28">
        <f>(1+0.01*('14_LTIR'!H12))/(1+'20_INFL-DEFL'!H12)-1</f>
        <v>1.9551978173488305E-2</v>
      </c>
      <c r="I12" s="28" t="s">
        <v>149</v>
      </c>
      <c r="J12" s="28">
        <f>(1+0.01*('14_LTIR'!J12))/(1+'20_INFL-DEFL'!J12)-1</f>
        <v>8.5947001550792379E-3</v>
      </c>
      <c r="K12" s="28" t="s">
        <v>149</v>
      </c>
      <c r="L12" s="28">
        <f>(1+0.01*('14_LTIR'!L12))/(1+'20_INFL-DEFL'!L12)-1</f>
        <v>-1.2295586461933405E-2</v>
      </c>
      <c r="M12" s="28" t="s">
        <v>149</v>
      </c>
      <c r="N12" s="28" t="s">
        <v>149</v>
      </c>
      <c r="O12" s="28">
        <f>(1+0.01*('14_LTIR'!O12))/(1+'20_INFL-DEFL'!O12)-1</f>
        <v>0.14494626945339228</v>
      </c>
      <c r="P12" s="28">
        <f>(1+0.01*('14_LTIR'!P12))/(1+'20_INFL-DEFL'!P12)-1</f>
        <v>-2.1593633399632051E-2</v>
      </c>
      <c r="Q12" s="28" t="s">
        <v>149</v>
      </c>
    </row>
    <row r="13" spans="1:17" x14ac:dyDescent="0.2">
      <c r="A13">
        <v>1969</v>
      </c>
      <c r="B13" s="28">
        <f>(1+0.01*('14_LTIR'!B13))/(1+'20_INFL-DEFL'!B13)-1</f>
        <v>4.0346392083008498E-2</v>
      </c>
      <c r="C13" s="28">
        <f>(1+0.01*('14_LTIR'!C13))/(1+'20_INFL-DEFL'!C13)-1</f>
        <v>2.5674949391014223E-2</v>
      </c>
      <c r="D13" s="28">
        <f>(1+0.01*('14_LTIR'!D13))/(1+'20_INFL-DEFL'!D13)-1</f>
        <v>5.2921351048846876E-3</v>
      </c>
      <c r="E13" s="28" t="s">
        <v>149</v>
      </c>
      <c r="F13" s="28" t="s">
        <v>149</v>
      </c>
      <c r="G13" s="28">
        <f>(1+0.01*('14_LTIR'!G13))/(1+'20_INFL-DEFL'!G13)-1</f>
        <v>4.6928294239956481E-2</v>
      </c>
      <c r="H13" s="28">
        <f>(1+0.01*('14_LTIR'!H13))/(1+'20_INFL-DEFL'!H13)-1</f>
        <v>3.9360544329685165E-2</v>
      </c>
      <c r="I13" s="28" t="s">
        <v>149</v>
      </c>
      <c r="J13" s="28">
        <f>(1+0.01*('14_LTIR'!J13))/(1+'20_INFL-DEFL'!J13)-1</f>
        <v>1.4061787511187696E-2</v>
      </c>
      <c r="K13" s="28" t="s">
        <v>149</v>
      </c>
      <c r="L13" s="28">
        <f>(1+0.01*('14_LTIR'!L13))/(1+'20_INFL-DEFL'!L13)-1</f>
        <v>1.6005936644614138E-3</v>
      </c>
      <c r="M13" s="28" t="s">
        <v>149</v>
      </c>
      <c r="N13" s="28" t="s">
        <v>149</v>
      </c>
      <c r="O13" s="28">
        <f>(1+0.01*('14_LTIR'!O13))/(1+'20_INFL-DEFL'!O13)-1</f>
        <v>2.0342159278492922E-2</v>
      </c>
      <c r="P13" s="28">
        <f>(1+0.01*('14_LTIR'!P13))/(1+'20_INFL-DEFL'!P13)-1</f>
        <v>7.0811163643256236E-3</v>
      </c>
      <c r="Q13" s="28" t="s">
        <v>149</v>
      </c>
    </row>
    <row r="14" spans="1:17" x14ac:dyDescent="0.2">
      <c r="A14">
        <v>1970</v>
      </c>
      <c r="B14" s="28">
        <f>(1+0.01*('14_LTIR'!B14))/(1+'20_INFL-DEFL'!B14)-1</f>
        <v>3.0493890111919608E-2</v>
      </c>
      <c r="C14" s="28">
        <f>(1+0.01*('14_LTIR'!C14))/(1+'20_INFL-DEFL'!C14)-1</f>
        <v>3.0669340194939165E-2</v>
      </c>
      <c r="D14" s="28">
        <f>(1+0.01*('14_LTIR'!D14))/(1+'20_INFL-DEFL'!D14)-1</f>
        <v>-5.6343146629045382E-2</v>
      </c>
      <c r="E14" s="28" t="s">
        <v>149</v>
      </c>
      <c r="F14" s="28" t="s">
        <v>149</v>
      </c>
      <c r="G14" s="28">
        <f>(1+0.01*('14_LTIR'!G14))/(1+'20_INFL-DEFL'!G14)-1</f>
        <v>9.7891335996725282E-2</v>
      </c>
      <c r="H14" s="28">
        <f>(1+0.01*('14_LTIR'!H14))/(1+'20_INFL-DEFL'!H14)-1</f>
        <v>4.1595519711491002E-2</v>
      </c>
      <c r="I14" s="28" t="s">
        <v>149</v>
      </c>
      <c r="J14" s="28">
        <f>(1+0.01*('14_LTIR'!J14))/(1+'20_INFL-DEFL'!J14)-1</f>
        <v>1.3410026175193712E-2</v>
      </c>
      <c r="K14" s="28" t="s">
        <v>149</v>
      </c>
      <c r="L14" s="28">
        <f>(1+0.01*('14_LTIR'!L14))/(1+'20_INFL-DEFL'!L14)-1</f>
        <v>2.2213880161463528E-2</v>
      </c>
      <c r="M14" s="28" t="s">
        <v>149</v>
      </c>
      <c r="N14" s="28" t="s">
        <v>149</v>
      </c>
      <c r="O14" s="28">
        <f>(1+0.01*('14_LTIR'!O14))/(1+'20_INFL-DEFL'!O14)-1</f>
        <v>1.0791205929008285E-3</v>
      </c>
      <c r="P14" s="28">
        <f>(1+0.01*('14_LTIR'!P14))/(1+'20_INFL-DEFL'!P14)-1</f>
        <v>1.3608489957702474E-2</v>
      </c>
      <c r="Q14" s="28" t="s">
        <v>149</v>
      </c>
    </row>
    <row r="15" spans="1:17" x14ac:dyDescent="0.2">
      <c r="A15">
        <v>1971</v>
      </c>
      <c r="B15" s="28">
        <f>(1+0.01*('14_LTIR'!B15))/(1+'20_INFL-DEFL'!B15)-1</f>
        <v>1.6341691156553928E-3</v>
      </c>
      <c r="C15" s="28">
        <f>(1+0.01*('14_LTIR'!C15))/(1+'20_INFL-DEFL'!C15)-1</f>
        <v>1.9754283516988158E-2</v>
      </c>
      <c r="D15" s="28">
        <f>(1+0.01*('14_LTIR'!D15))/(1+'20_INFL-DEFL'!D15)-1</f>
        <v>-1.7794938595117715E-2</v>
      </c>
      <c r="E15" s="28" t="s">
        <v>149</v>
      </c>
      <c r="F15" s="28">
        <f>(1+0.01*('14_LTIR'!F15))/(1+'20_INFL-DEFL'!F15)-1</f>
        <v>4.0266622053663603E-2</v>
      </c>
      <c r="G15" s="28">
        <f>(1+0.01*('14_LTIR'!G15))/(1+'20_INFL-DEFL'!G15)-1</f>
        <v>3.8597400881422939E-2</v>
      </c>
      <c r="H15" s="28">
        <f>(1+0.01*('14_LTIR'!H15))/(1+'20_INFL-DEFL'!H15)-1</f>
        <v>7.2826311229123419E-2</v>
      </c>
      <c r="I15" s="28" t="s">
        <v>149</v>
      </c>
      <c r="J15" s="28">
        <f>(1+0.01*('14_LTIR'!J15))/(1+'20_INFL-DEFL'!J15)-1</f>
        <v>1.0502453355441421E-2</v>
      </c>
      <c r="K15" s="28" t="s">
        <v>149</v>
      </c>
      <c r="L15" s="28">
        <f>(1+0.01*('14_LTIR'!L15))/(1+'20_INFL-DEFL'!L15)-1</f>
        <v>-2.3205981637969608E-2</v>
      </c>
      <c r="M15" s="28" t="s">
        <v>149</v>
      </c>
      <c r="N15" s="28" t="s">
        <v>149</v>
      </c>
      <c r="O15" s="28">
        <f>(1+0.01*('14_LTIR'!O15))/(1+'20_INFL-DEFL'!O15)-1</f>
        <v>1.4587860469840397E-2</v>
      </c>
      <c r="P15" s="28">
        <f>(1+0.01*('14_LTIR'!P15))/(1+'20_INFL-DEFL'!P15)-1</f>
        <v>3.1677373253653052E-2</v>
      </c>
      <c r="Q15" s="28" t="s">
        <v>149</v>
      </c>
    </row>
    <row r="16" spans="1:17" x14ac:dyDescent="0.2">
      <c r="A16">
        <v>1972</v>
      </c>
      <c r="B16" s="28">
        <f>(1+0.01*('14_LTIR'!B16))/(1+'20_INFL-DEFL'!B16)-1</f>
        <v>-8.3025317599154658E-3</v>
      </c>
      <c r="C16" s="28">
        <f>(1+0.01*('14_LTIR'!C16))/(1+'20_INFL-DEFL'!C16)-1</f>
        <v>-1.1783334836957926E-2</v>
      </c>
      <c r="D16" s="28">
        <f>(1+0.01*('14_LTIR'!D16))/(1+'20_INFL-DEFL'!D16)-1</f>
        <v>1.5151840890465396E-2</v>
      </c>
      <c r="E16" s="28" t="s">
        <v>149</v>
      </c>
      <c r="F16" s="28">
        <f>(1+0.01*('14_LTIR'!F16))/(1+'20_INFL-DEFL'!F16)-1</f>
        <v>6.9215883124783772E-2</v>
      </c>
      <c r="G16" s="28">
        <f>(1+0.01*('14_LTIR'!G16))/(1+'20_INFL-DEFL'!G16)-1</f>
        <v>-5.7584626216026225E-3</v>
      </c>
      <c r="H16" s="28">
        <f>(1+0.01*('14_LTIR'!H16))/(1+'20_INFL-DEFL'!H16)-1</f>
        <v>9.3985669894223856E-2</v>
      </c>
      <c r="I16" s="28" t="s">
        <v>149</v>
      </c>
      <c r="J16" s="28">
        <f>(1+0.01*('14_LTIR'!J16))/(1+'20_INFL-DEFL'!J16)-1</f>
        <v>1.721087385570752E-2</v>
      </c>
      <c r="K16" s="28" t="s">
        <v>149</v>
      </c>
      <c r="L16" s="28">
        <f>(1+0.01*('14_LTIR'!L16))/(1+'20_INFL-DEFL'!L16)-1</f>
        <v>-2.5245992716617871E-2</v>
      </c>
      <c r="M16" s="28" t="s">
        <v>149</v>
      </c>
      <c r="N16" s="28">
        <f>(1+0.01*('14_LTIR'!N16))/(1+'20_INFL-DEFL'!N16)-1</f>
        <v>-4.7977744103901099E-2</v>
      </c>
      <c r="O16" s="28">
        <f>(1+0.01*('14_LTIR'!O16))/(1+'20_INFL-DEFL'!O16)-1</f>
        <v>6.0962468840790374E-2</v>
      </c>
      <c r="P16" s="28">
        <f>(1+0.01*('14_LTIR'!P16))/(1+'20_INFL-DEFL'!P16)-1</f>
        <v>8.4498843983532135E-2</v>
      </c>
      <c r="Q16" s="28" t="s">
        <v>149</v>
      </c>
    </row>
    <row r="17" spans="1:17" x14ac:dyDescent="0.2">
      <c r="A17">
        <v>1973</v>
      </c>
      <c r="B17" s="28">
        <f>(1+0.01*('14_LTIR'!B17))/(1+'20_INFL-DEFL'!B17)-1</f>
        <v>-5.8609054431875807E-2</v>
      </c>
      <c r="C17" s="28">
        <f>(1+0.01*('14_LTIR'!C17))/(1+'20_INFL-DEFL'!C17)-1</f>
        <v>-2.3104216421099943E-2</v>
      </c>
      <c r="D17" s="28">
        <f>(1+0.01*('14_LTIR'!D17))/(1+'20_INFL-DEFL'!D17)-1</f>
        <v>-4.8837025658341804E-2</v>
      </c>
      <c r="E17" s="28" t="s">
        <v>149</v>
      </c>
      <c r="F17" s="28">
        <f>(1+0.01*('14_LTIR'!F17))/(1+'20_INFL-DEFL'!F17)-1</f>
        <v>-8.9281641757983365E-3</v>
      </c>
      <c r="G17" s="28">
        <f>(1+0.01*('14_LTIR'!G17))/(1+'20_INFL-DEFL'!G17)-1</f>
        <v>-2.4435599425461141E-2</v>
      </c>
      <c r="H17" s="28">
        <f>(1+0.01*('14_LTIR'!H17))/(1+'20_INFL-DEFL'!H17)-1</f>
        <v>-1.1940157187300904E-2</v>
      </c>
      <c r="I17" s="28">
        <f>(1+0.01*('14_LTIR'!I17))/(1+'20_INFL-DEFL'!I17)-1</f>
        <v>6.1196042740286227E-2</v>
      </c>
      <c r="J17" s="28">
        <f>(1+0.01*('14_LTIR'!J17))/(1+'20_INFL-DEFL'!J17)-1</f>
        <v>3.6746180627533098E-2</v>
      </c>
      <c r="K17" s="28">
        <f>(1+0.01*('14_LTIR'!K17))/(1+'20_INFL-DEFL'!K17)-1</f>
        <v>-6.9167900571921348E-2</v>
      </c>
      <c r="L17" s="28">
        <f>(1+0.01*('14_LTIR'!L17))/(1+'20_INFL-DEFL'!L17)-1</f>
        <v>-5.0506856652515975E-2</v>
      </c>
      <c r="M17" s="28" t="s">
        <v>149</v>
      </c>
      <c r="N17" s="28">
        <f>(1+0.01*('14_LTIR'!N17))/(1+'20_INFL-DEFL'!N17)-1</f>
        <v>-6.0647128701719955E-2</v>
      </c>
      <c r="O17" s="28">
        <f>(1+0.01*('14_LTIR'!O17))/(1+'20_INFL-DEFL'!O17)-1</f>
        <v>0.13957961041623057</v>
      </c>
      <c r="P17" s="28">
        <f>(1+0.01*('14_LTIR'!P17))/(1+'20_INFL-DEFL'!P17)-1</f>
        <v>0.10774687128825478</v>
      </c>
      <c r="Q17" s="28" t="s">
        <v>149</v>
      </c>
    </row>
    <row r="18" spans="1:17" x14ac:dyDescent="0.2">
      <c r="A18">
        <v>1974</v>
      </c>
      <c r="B18" s="28">
        <f>(1+0.01*('14_LTIR'!B18))/(1+'20_INFL-DEFL'!B18)-1</f>
        <v>-7.566854892417596E-2</v>
      </c>
      <c r="C18" s="28">
        <f>(1+0.01*('14_LTIR'!C18))/(1+'20_INFL-DEFL'!C18)-1</f>
        <v>-5.623738412885515E-2</v>
      </c>
      <c r="D18" s="28">
        <f>(1+0.01*('14_LTIR'!D18))/(1+'20_INFL-DEFL'!D18)-1</f>
        <v>-2.2935515202625933E-2</v>
      </c>
      <c r="E18" s="28" t="s">
        <v>149</v>
      </c>
      <c r="F18" s="28">
        <f>(1+0.01*('14_LTIR'!F18))/(1+'20_INFL-DEFL'!F18)-1</f>
        <v>-7.2855684013146238E-2</v>
      </c>
      <c r="G18" s="28">
        <f>(1+0.01*('14_LTIR'!G18))/(1+'20_INFL-DEFL'!G18)-1</f>
        <v>1.2071491516878696E-2</v>
      </c>
      <c r="H18" s="28">
        <f>(1+0.01*('14_LTIR'!H18))/(1+'20_INFL-DEFL'!H18)-1</f>
        <v>-0.10749829874509753</v>
      </c>
      <c r="I18" s="28">
        <f>(1+0.01*('14_LTIR'!I18))/(1+'20_INFL-DEFL'!I18)-1</f>
        <v>6.6016887403070212E-2</v>
      </c>
      <c r="J18" s="28">
        <f>(1+0.01*('14_LTIR'!J18))/(1+'20_INFL-DEFL'!J18)-1</f>
        <v>9.7431557188230045E-3</v>
      </c>
      <c r="K18" s="28">
        <f>(1+0.01*('14_LTIR'!K18))/(1+'20_INFL-DEFL'!K18)-1</f>
        <v>-0.10395867693353034</v>
      </c>
      <c r="L18" s="28">
        <f>(1+0.01*('14_LTIR'!L18))/(1+'20_INFL-DEFL'!L18)-1</f>
        <v>-7.7095380879983133E-2</v>
      </c>
      <c r="M18" s="28" t="s">
        <v>149</v>
      </c>
      <c r="N18" s="28">
        <f>(1+0.01*('14_LTIR'!N18))/(1+'20_INFL-DEFL'!N18)-1</f>
        <v>-7.5656515653371947E-2</v>
      </c>
      <c r="O18" s="28">
        <f>(1+0.01*('14_LTIR'!O18))/(1+'20_INFL-DEFL'!O18)-1</f>
        <v>1.3966992652621135E-2</v>
      </c>
      <c r="P18" s="28">
        <f>(1+0.01*('14_LTIR'!P18))/(1+'20_INFL-DEFL'!P18)-1</f>
        <v>-4.3381054336066538E-2</v>
      </c>
      <c r="Q18" s="28" t="s">
        <v>149</v>
      </c>
    </row>
    <row r="19" spans="1:17" x14ac:dyDescent="0.2">
      <c r="A19">
        <v>1975</v>
      </c>
      <c r="B19" s="28">
        <f>(1+0.01*('14_LTIR'!B19))/(1+'20_INFL-DEFL'!B19)-1</f>
        <v>1.6053266864660465E-2</v>
      </c>
      <c r="C19" s="28">
        <f>(1+0.01*('14_LTIR'!C19))/(1+'20_INFL-DEFL'!C19)-1</f>
        <v>-3.6132841997546072E-2</v>
      </c>
      <c r="D19" s="28">
        <f>(1+0.01*('14_LTIR'!D19))/(1+'20_INFL-DEFL'!D19)-1</f>
        <v>1.8882692337993445E-2</v>
      </c>
      <c r="E19" s="28" t="s">
        <v>149</v>
      </c>
      <c r="F19" s="28">
        <f>(1+0.01*('14_LTIR'!F19))/(1+'20_INFL-DEFL'!F19)-1</f>
        <v>2.9685104132446849E-2</v>
      </c>
      <c r="G19" s="28">
        <f>(1+0.01*('14_LTIR'!G19))/(1+'20_INFL-DEFL'!G19)-1</f>
        <v>-8.1292437194153577E-2</v>
      </c>
      <c r="H19" s="28">
        <f>(1+0.01*('14_LTIR'!H19))/(1+'20_INFL-DEFL'!H19)-1</f>
        <v>8.224865578571916E-2</v>
      </c>
      <c r="I19" s="28">
        <f>(1+0.01*('14_LTIR'!I19))/(1+'20_INFL-DEFL'!I19)-1</f>
        <v>-3.2973010925537727E-3</v>
      </c>
      <c r="J19" s="28">
        <f>(1+0.01*('14_LTIR'!J19))/(1+'20_INFL-DEFL'!J19)-1</f>
        <v>-3.3422394011147105E-2</v>
      </c>
      <c r="K19" s="28">
        <f>(1+0.01*('14_LTIR'!K19))/(1+'20_INFL-DEFL'!K19)-1</f>
        <v>6.8463301516734409E-2</v>
      </c>
      <c r="L19" s="28">
        <f>(1+0.01*('14_LTIR'!L19))/(1+'20_INFL-DEFL'!L19)-1</f>
        <v>2.0110384438691842E-3</v>
      </c>
      <c r="M19" s="28" t="s">
        <v>149</v>
      </c>
      <c r="N19" s="28">
        <f>(1+0.01*('14_LTIR'!N19))/(1+'20_INFL-DEFL'!N19)-1</f>
        <v>7.3747944446477032E-2</v>
      </c>
      <c r="O19" s="28">
        <f>(1+0.01*('14_LTIR'!O19))/(1+'20_INFL-DEFL'!O19)-1</f>
        <v>6.8711062241126886E-3</v>
      </c>
      <c r="P19" s="28">
        <f>(1+0.01*('14_LTIR'!P19))/(1+'20_INFL-DEFL'!P19)-1</f>
        <v>1.9720589743204453E-2</v>
      </c>
      <c r="Q19" s="28" t="s">
        <v>149</v>
      </c>
    </row>
    <row r="20" spans="1:17" x14ac:dyDescent="0.2">
      <c r="A20">
        <v>1976</v>
      </c>
      <c r="B20" s="28">
        <f>(1+0.01*('14_LTIR'!B20))/(1+'20_INFL-DEFL'!B20)-1</f>
        <v>-3.5494680255941269E-2</v>
      </c>
      <c r="C20" s="28">
        <f>(1+0.01*('14_LTIR'!C20))/(1+'20_INFL-DEFL'!C20)-1</f>
        <v>-3.2231684159817031E-2</v>
      </c>
      <c r="D20" s="28">
        <f>(1+0.01*('14_LTIR'!D20))/(1+'20_INFL-DEFL'!D20)-1</f>
        <v>-2.773090083364671E-2</v>
      </c>
      <c r="E20" s="28" t="s">
        <v>149</v>
      </c>
      <c r="F20" s="28">
        <f>(1+0.01*('14_LTIR'!F20))/(1+'20_INFL-DEFL'!F20)-1</f>
        <v>-2.4273723787788026E-2</v>
      </c>
      <c r="G20" s="28">
        <f>(1+0.01*('14_LTIR'!G20))/(1+'20_INFL-DEFL'!G20)-1</f>
        <v>4.0178104618904253E-3</v>
      </c>
      <c r="H20" s="28">
        <f>(1+0.01*('14_LTIR'!H20))/(1+'20_INFL-DEFL'!H20)-1</f>
        <v>-3.2452079473066275E-2</v>
      </c>
      <c r="I20" s="28">
        <f>(1+0.01*('14_LTIR'!I20))/(1+'20_INFL-DEFL'!I20)-1</f>
        <v>1.5317408252350395E-2</v>
      </c>
      <c r="J20" s="28">
        <f>(1+0.01*('14_LTIR'!J20))/(1+'20_INFL-DEFL'!J20)-1</f>
        <v>9.9721834994926262E-2</v>
      </c>
      <c r="K20" s="28">
        <f>(1+0.01*('14_LTIR'!K20))/(1+'20_INFL-DEFL'!K20)-1</f>
        <v>-8.3064366350651953E-2</v>
      </c>
      <c r="L20" s="28">
        <f>(1+0.01*('14_LTIR'!L20))/(1+'20_INFL-DEFL'!L20)-1</f>
        <v>-4.6424371625423344E-2</v>
      </c>
      <c r="M20" s="28" t="s">
        <v>149</v>
      </c>
      <c r="N20" s="28">
        <f>(1+0.01*('14_LTIR'!N20))/(1+'20_INFL-DEFL'!N20)-1</f>
        <v>-6.8925468452287419E-2</v>
      </c>
      <c r="O20" s="28">
        <f>(1+0.01*('14_LTIR'!O20))/(1+'20_INFL-DEFL'!O20)-1</f>
        <v>0.10143216824452184</v>
      </c>
      <c r="P20" s="28">
        <f>(1+0.01*('14_LTIR'!P20))/(1+'20_INFL-DEFL'!P20)-1</f>
        <v>-7.7659094980052745E-2</v>
      </c>
      <c r="Q20" s="28" t="s">
        <v>149</v>
      </c>
    </row>
    <row r="21" spans="1:17" x14ac:dyDescent="0.2">
      <c r="A21">
        <v>1977</v>
      </c>
      <c r="B21" s="28">
        <f>(1+0.01*('14_LTIR'!B21))/(1+'20_INFL-DEFL'!B21)-1</f>
        <v>-2.2263965568422472E-2</v>
      </c>
      <c r="C21" s="28">
        <f>(1+0.01*('14_LTIR'!C21))/(1+'20_INFL-DEFL'!C21)-1</f>
        <v>-3.465496560623138E-2</v>
      </c>
      <c r="D21" s="28">
        <f>(1+0.01*('14_LTIR'!D21))/(1+'20_INFL-DEFL'!D21)-1</f>
        <v>-2.3298957524944597E-2</v>
      </c>
      <c r="E21" s="28" t="s">
        <v>149</v>
      </c>
      <c r="F21" s="28">
        <f>(1+0.01*('14_LTIR'!F21))/(1+'20_INFL-DEFL'!F21)-1</f>
        <v>0.10010494623597577</v>
      </c>
      <c r="G21" s="28">
        <f>(1+0.01*('14_LTIR'!G21))/(1+'20_INFL-DEFL'!G21)-1</f>
        <v>6.8604618196240308E-2</v>
      </c>
      <c r="H21" s="28">
        <f>(1+0.01*('14_LTIR'!H21))/(1+'20_INFL-DEFL'!H21)-1</f>
        <v>2.5723446969716512E-4</v>
      </c>
      <c r="I21" s="28">
        <f>(1+0.01*('14_LTIR'!I21))/(1+'20_INFL-DEFL'!I21)-1</f>
        <v>1.8104961300500211E-2</v>
      </c>
      <c r="J21" s="28">
        <f>(1+0.01*('14_LTIR'!J21))/(1+'20_INFL-DEFL'!J21)-1</f>
        <v>4.8423376397160434E-2</v>
      </c>
      <c r="K21" s="28">
        <f>(1+0.01*('14_LTIR'!K21))/(1+'20_INFL-DEFL'!K21)-1</f>
        <v>4.1384567404669781E-3</v>
      </c>
      <c r="L21" s="28">
        <f>(1+0.01*('14_LTIR'!L21))/(1+'20_INFL-DEFL'!L21)-1</f>
        <v>-1.904044628002477E-2</v>
      </c>
      <c r="M21" s="28" t="s">
        <v>149</v>
      </c>
      <c r="N21" s="28">
        <f>(1+0.01*('14_LTIR'!N21))/(1+'20_INFL-DEFL'!N21)-1</f>
        <v>-6.1835534130368019E-2</v>
      </c>
      <c r="O21" s="28">
        <f>(1+0.01*('14_LTIR'!O21))/(1+'20_INFL-DEFL'!O21)-1</f>
        <v>4.2837916655700248E-2</v>
      </c>
      <c r="P21" s="28">
        <f>(1+0.01*('14_LTIR'!P21))/(1+'20_INFL-DEFL'!P21)-1</f>
        <v>2.9573467208960702E-2</v>
      </c>
      <c r="Q21" s="28" t="s">
        <v>149</v>
      </c>
    </row>
    <row r="22" spans="1:17" x14ac:dyDescent="0.2">
      <c r="A22">
        <v>1978</v>
      </c>
      <c r="B22" s="28">
        <f>(1+0.01*('14_LTIR'!B22))/(1+'20_INFL-DEFL'!B22)-1</f>
        <v>3.3569377791839994E-3</v>
      </c>
      <c r="C22" s="28">
        <f>(1+0.01*('14_LTIR'!C22))/(1+'20_INFL-DEFL'!C22)-1</f>
        <v>2.755374569735114E-2</v>
      </c>
      <c r="D22" s="28">
        <f>(1+0.01*('14_LTIR'!D22))/(1+'20_INFL-DEFL'!D22)-1</f>
        <v>-7.9369522942137616E-3</v>
      </c>
      <c r="E22" s="28">
        <f>(1+0.01*('14_LTIR'!E22))/(1+'20_INFL-DEFL'!E22)-1</f>
        <v>4.4619948716224211E-2</v>
      </c>
      <c r="F22" s="28">
        <f>(1+0.01*('14_LTIR'!F22))/(1+'20_INFL-DEFL'!F22)-1</f>
        <v>0.20044900750593841</v>
      </c>
      <c r="G22" s="28">
        <f>(1+0.01*('14_LTIR'!G22))/(1+'20_INFL-DEFL'!G22)-1</f>
        <v>3.0646165562523864E-2</v>
      </c>
      <c r="H22" s="28">
        <f>(1+0.01*('14_LTIR'!H22))/(1+'20_INFL-DEFL'!H22)-1</f>
        <v>6.8753869784669019E-2</v>
      </c>
      <c r="I22" s="28">
        <f>(1+0.01*('14_LTIR'!I22))/(1+'20_INFL-DEFL'!I22)-1</f>
        <v>1.2399533371016735E-2</v>
      </c>
      <c r="J22" s="28">
        <f>(1+0.01*('14_LTIR'!J22))/(1+'20_INFL-DEFL'!J22)-1</f>
        <v>6.2148771937717395E-2</v>
      </c>
      <c r="K22" s="28">
        <f>(1+0.01*('14_LTIR'!K22))/(1+'20_INFL-DEFL'!K22)-1</f>
        <v>-3.7615225467818592E-3</v>
      </c>
      <c r="L22" s="28">
        <f>(1+0.01*('14_LTIR'!L22))/(1+'20_INFL-DEFL'!L22)-1</f>
        <v>1.1187068613759843E-2</v>
      </c>
      <c r="M22" s="28" t="s">
        <v>149</v>
      </c>
      <c r="N22" s="28">
        <f>(1+0.01*('14_LTIR'!N22))/(1+'20_INFL-DEFL'!N22)-1</f>
        <v>-9.9375992748148678E-2</v>
      </c>
      <c r="O22" s="28">
        <f>(1+0.01*('14_LTIR'!O22))/(1+'20_INFL-DEFL'!O22)-1</f>
        <v>2.8011775629304347E-2</v>
      </c>
      <c r="P22" s="28">
        <f>(1+0.01*('14_LTIR'!P22))/(1+'20_INFL-DEFL'!P22)-1</f>
        <v>0.12648102022007013</v>
      </c>
      <c r="Q22" s="28" t="s">
        <v>149</v>
      </c>
    </row>
    <row r="23" spans="1:17" x14ac:dyDescent="0.2">
      <c r="A23">
        <v>1979</v>
      </c>
      <c r="B23" s="28">
        <f>(1+0.01*('14_LTIR'!B23))/(1+'20_INFL-DEFL'!B23)-1</f>
        <v>2.9464028730230796E-2</v>
      </c>
      <c r="C23" s="28">
        <f>(1+0.01*('14_LTIR'!C23))/(1+'20_INFL-DEFL'!C23)-1</f>
        <v>4.8485009771005005E-2</v>
      </c>
      <c r="D23" s="28">
        <f>(1+0.01*('14_LTIR'!D23))/(1+'20_INFL-DEFL'!D23)-1</f>
        <v>1.5478701746058032E-2</v>
      </c>
      <c r="E23" s="28">
        <f>(1+0.01*('14_LTIR'!E23))/(1+'20_INFL-DEFL'!E23)-1</f>
        <v>-6.6594390479033261E-2</v>
      </c>
      <c r="F23" s="28">
        <f>(1+0.01*('14_LTIR'!F23))/(1+'20_INFL-DEFL'!F23)-1</f>
        <v>8.2434567832202932E-2</v>
      </c>
      <c r="G23" s="28">
        <f>(1+0.01*('14_LTIR'!G23))/(1+'20_INFL-DEFL'!G23)-1</f>
        <v>1.1479856221471296E-2</v>
      </c>
      <c r="H23" s="28">
        <f>(1+0.01*('14_LTIR'!H23))/(1+'20_INFL-DEFL'!H23)-1</f>
        <v>-3.1608079695127911E-3</v>
      </c>
      <c r="I23" s="28">
        <f>(1+0.01*('14_LTIR'!I23))/(1+'20_INFL-DEFL'!I23)-1</f>
        <v>-7.9738192187538415E-3</v>
      </c>
      <c r="J23" s="28">
        <f>(1+0.01*('14_LTIR'!J23))/(1+'20_INFL-DEFL'!J23)-1</f>
        <v>3.1794074235186542E-2</v>
      </c>
      <c r="K23" s="28">
        <f>(1+0.01*('14_LTIR'!K23))/(1+'20_INFL-DEFL'!K23)-1</f>
        <v>8.298477170667562E-3</v>
      </c>
      <c r="L23" s="28">
        <f>(1+0.01*('14_LTIR'!L23))/(1+'20_INFL-DEFL'!L23)-1</f>
        <v>4.1443530274137164E-2</v>
      </c>
      <c r="M23" s="28" t="s">
        <v>149</v>
      </c>
      <c r="N23" s="28">
        <f>(1+0.01*('14_LTIR'!N23))/(1+'20_INFL-DEFL'!N23)-1</f>
        <v>0.19124227897342583</v>
      </c>
      <c r="O23" s="28">
        <f>(1+0.01*('14_LTIR'!O23))/(1+'20_INFL-DEFL'!O23)-1</f>
        <v>-2.7736533193434276E-2</v>
      </c>
      <c r="P23" s="28">
        <f>(1+0.01*('14_LTIR'!P23))/(1+'20_INFL-DEFL'!P23)-1</f>
        <v>8.0085364574468354E-2</v>
      </c>
      <c r="Q23" s="28" t="s">
        <v>149</v>
      </c>
    </row>
    <row r="24" spans="1:17" x14ac:dyDescent="0.2">
      <c r="A24">
        <v>1980</v>
      </c>
      <c r="B24" s="39">
        <f>(1+0.01*('14_LTIR'!B24))/(1+'20_INFL-DEFL'!B24)-1</f>
        <v>1.8731734533865785E-2</v>
      </c>
      <c r="C24" s="39">
        <f>(1+0.01*('14_LTIR'!C24))/(1+'20_INFL-DEFL'!C24)-1</f>
        <v>9.2567092806055795E-2</v>
      </c>
      <c r="D24" s="39">
        <f>(1+0.01*('14_LTIR'!D24))/(1+'20_INFL-DEFL'!D24)-1</f>
        <v>3.5388730340848662E-2</v>
      </c>
      <c r="E24" s="39">
        <f>(1+0.01*('14_LTIR'!E24))/(1+'20_INFL-DEFL'!E24)-1</f>
        <v>0.10937187211705557</v>
      </c>
      <c r="F24" s="39">
        <f>(1+0.01*('14_LTIR'!F24))/(1+'20_INFL-DEFL'!F24)-1</f>
        <v>2.9332378767398026E-2</v>
      </c>
      <c r="G24" s="39">
        <f>(1+0.01*('14_LTIR'!G24))/(1+'20_INFL-DEFL'!G24)-1</f>
        <v>1.1019265836949677E-2</v>
      </c>
      <c r="H24" s="39">
        <f>(1+0.01*('14_LTIR'!H24))/(1+'20_INFL-DEFL'!H24)-1</f>
        <v>0.11069934002665049</v>
      </c>
      <c r="I24" s="39">
        <f>(1+0.01*('14_LTIR'!I24))/(1+'20_INFL-DEFL'!I24)-1</f>
        <v>3.852972797516041E-2</v>
      </c>
      <c r="J24" s="39">
        <f>(1+0.01*('14_LTIR'!J24))/(1+'20_INFL-DEFL'!J24)-1</f>
        <v>3.7781231697349149E-3</v>
      </c>
      <c r="K24" s="39">
        <f>(1+0.01*('14_LTIR'!K24))/(1+'20_INFL-DEFL'!K24)-1</f>
        <v>8.3365607565650812E-3</v>
      </c>
      <c r="L24" s="39">
        <f>(1+0.01*('14_LTIR'!L24))/(1+'20_INFL-DEFL'!L24)-1</f>
        <v>4.8465189363979588E-2</v>
      </c>
      <c r="M24" s="39" t="s">
        <v>149</v>
      </c>
      <c r="N24" s="39">
        <f>(1+0.01*('14_LTIR'!N24))/(1+'20_INFL-DEFL'!N24)-1</f>
        <v>8.2682453934890932E-2</v>
      </c>
      <c r="O24" s="39">
        <f>(1+0.01*('14_LTIR'!O24))/(1+'20_INFL-DEFL'!O24)-1</f>
        <v>-9.6575608668023727E-2</v>
      </c>
      <c r="P24" s="39">
        <f>(1+0.01*('14_LTIR'!P24))/(1+'20_INFL-DEFL'!P24)-1</f>
        <v>3.4962776343916202E-2</v>
      </c>
      <c r="Q24" s="39" t="s">
        <v>149</v>
      </c>
    </row>
    <row r="25" spans="1:17" x14ac:dyDescent="0.2">
      <c r="A25">
        <v>1981</v>
      </c>
      <c r="B25" s="39">
        <f>(1+0.01*('14_LTIR'!B25))/(1+'20_INFL-DEFL'!B25)-1</f>
        <v>2.491114447389986E-2</v>
      </c>
      <c r="C25" s="39">
        <f>(1+0.01*('14_LTIR'!C25))/(1+'20_INFL-DEFL'!C25)-1</f>
        <v>9.8061474986531394E-2</v>
      </c>
      <c r="D25" s="39">
        <f>(1+0.01*('14_LTIR'!D25))/(1+'20_INFL-DEFL'!D25)-1</f>
        <v>5.3687158482018438E-2</v>
      </c>
      <c r="E25" s="39">
        <f>(1+0.01*('14_LTIR'!E25))/(1+'20_INFL-DEFL'!E25)-1</f>
        <v>6.5355199670349196E-2</v>
      </c>
      <c r="F25" s="39">
        <f>(1+0.01*('14_LTIR'!F25))/(1+'20_INFL-DEFL'!F25)-1</f>
        <v>-1.1701202884950801E-2</v>
      </c>
      <c r="G25" s="39">
        <f>(1+0.01*('14_LTIR'!G25))/(1+'20_INFL-DEFL'!G25)-1</f>
        <v>3.8951742989743909E-2</v>
      </c>
      <c r="H25" s="39">
        <f>(1+0.01*('14_LTIR'!H25))/(1+'20_INFL-DEFL'!H25)-1</f>
        <v>-5.5260262594070131E-4</v>
      </c>
      <c r="I25" s="39">
        <f>(1+0.01*('14_LTIR'!I25))/(1+'20_INFL-DEFL'!I25)-1</f>
        <v>3.2821916594725886E-2</v>
      </c>
      <c r="J25" s="39">
        <f>(1+0.01*('14_LTIR'!J25))/(1+'20_INFL-DEFL'!J25)-1</f>
        <v>7.0202156348790012E-2</v>
      </c>
      <c r="K25" s="39">
        <f>(1+0.01*('14_LTIR'!K25))/(1+'20_INFL-DEFL'!K25)-1</f>
        <v>3.2743264130671745E-2</v>
      </c>
      <c r="L25" s="39">
        <f>(1+0.01*('14_LTIR'!L25))/(1+'20_INFL-DEFL'!L25)-1</f>
        <v>6.2291289038670872E-2</v>
      </c>
      <c r="M25" s="39" t="s">
        <v>149</v>
      </c>
      <c r="N25" s="39">
        <f>(1+0.01*('14_LTIR'!N25))/(1+'20_INFL-DEFL'!N25)-1</f>
        <v>-0.15418845270244808</v>
      </c>
      <c r="O25" s="39">
        <f>(1+0.01*('14_LTIR'!O25))/(1+'20_INFL-DEFL'!O25)-1</f>
        <v>-4.0219526656766869E-2</v>
      </c>
      <c r="P25" s="39">
        <f>(1+0.01*('14_LTIR'!P25))/(1+'20_INFL-DEFL'!P25)-1</f>
        <v>-0.13920327822868817</v>
      </c>
      <c r="Q25" s="39" t="s">
        <v>149</v>
      </c>
    </row>
    <row r="26" spans="1:17" x14ac:dyDescent="0.2">
      <c r="A26">
        <v>1982</v>
      </c>
      <c r="B26" s="39">
        <f>(1+0.01*('14_LTIR'!B26))/(1+'20_INFL-DEFL'!B26)-1</f>
        <v>-1.082657292948952E-2</v>
      </c>
      <c r="C26" s="39">
        <f>(1+0.01*('14_LTIR'!C26))/(1+'20_INFL-DEFL'!C26)-1</f>
        <v>0.14173557963329153</v>
      </c>
      <c r="D26" s="39">
        <f>(1+0.01*('14_LTIR'!D26))/(1+'20_INFL-DEFL'!D26)-1</f>
        <v>-1.045519170234277E-2</v>
      </c>
      <c r="E26" s="39">
        <f>(1+0.01*('14_LTIR'!E26))/(1+'20_INFL-DEFL'!E26)-1</f>
        <v>7.3070670836715035E-2</v>
      </c>
      <c r="F26" s="39">
        <f>(1+0.01*('14_LTIR'!F26))/(1+'20_INFL-DEFL'!F26)-1</f>
        <v>5.8871230952454612E-2</v>
      </c>
      <c r="G26" s="39">
        <f>(1+0.01*('14_LTIR'!G26))/(1+'20_INFL-DEFL'!G26)-1</f>
        <v>6.8850008733402746E-2</v>
      </c>
      <c r="H26" s="39">
        <f>(1+0.01*('14_LTIR'!H26))/(1+'20_INFL-DEFL'!H26)-1</f>
        <v>-2.1649426074874412E-2</v>
      </c>
      <c r="I26" s="39">
        <f>(1+0.01*('14_LTIR'!I26))/(1+'20_INFL-DEFL'!I26)-1</f>
        <v>8.7756748713272437E-3</v>
      </c>
      <c r="J26" s="39">
        <f>(1+0.01*('14_LTIR'!J26))/(1+'20_INFL-DEFL'!J26)-1</f>
        <v>7.5581809836304137E-2</v>
      </c>
      <c r="K26" s="39">
        <f>(1+0.01*('14_LTIR'!K26))/(1+'20_INFL-DEFL'!K26)-1</f>
        <v>7.8520934405440945E-2</v>
      </c>
      <c r="L26" s="39">
        <f>(1+0.01*('14_LTIR'!L26))/(1+'20_INFL-DEFL'!L26)-1</f>
        <v>-4.9111064512286084E-4</v>
      </c>
      <c r="M26" s="39" t="s">
        <v>149</v>
      </c>
      <c r="N26" s="39">
        <f>(1+0.01*('14_LTIR'!N26))/(1+'20_INFL-DEFL'!N26)-1</f>
        <v>5.860291275536067E-2</v>
      </c>
      <c r="O26" s="39">
        <f>(1+0.01*('14_LTIR'!O26))/(1+'20_INFL-DEFL'!O26)-1</f>
        <v>5.9891210644306137E-2</v>
      </c>
      <c r="P26" s="39">
        <f>(1+0.01*('14_LTIR'!P26))/(1+'20_INFL-DEFL'!P26)-1</f>
        <v>-5.7370125304370134E-2</v>
      </c>
      <c r="Q26" s="39" t="s">
        <v>149</v>
      </c>
    </row>
    <row r="27" spans="1:17" x14ac:dyDescent="0.2">
      <c r="A27">
        <v>1983</v>
      </c>
      <c r="B27" s="39">
        <f>(1+0.01*('14_LTIR'!B27))/(1+'20_INFL-DEFL'!B27)-1</f>
        <v>2.6415803348667222E-3</v>
      </c>
      <c r="C27" s="39">
        <f>(1+0.01*('14_LTIR'!C27))/(1+'20_INFL-DEFL'!C27)-1</f>
        <v>7.7916751196538181E-2</v>
      </c>
      <c r="D27" s="39">
        <f>(1+0.01*('14_LTIR'!D27))/(1+'20_INFL-DEFL'!D27)-1</f>
        <v>6.622582717124903E-3</v>
      </c>
      <c r="E27" s="39">
        <f>(1+0.01*('14_LTIR'!E27))/(1+'20_INFL-DEFL'!E27)-1</f>
        <v>0.24085128509762943</v>
      </c>
      <c r="F27" s="39">
        <f>(1+0.01*('14_LTIR'!F27))/(1+'20_INFL-DEFL'!F27)-1</f>
        <v>0.1069163497855794</v>
      </c>
      <c r="G27" s="39">
        <f>(1+0.01*('14_LTIR'!G27))/(1+'20_INFL-DEFL'!G27)-1</f>
        <v>8.6419012007542984E-2</v>
      </c>
      <c r="H27" s="39">
        <f>(1+0.01*('14_LTIR'!H27))/(1+'20_INFL-DEFL'!H27)-1</f>
        <v>0.12551152699745471</v>
      </c>
      <c r="I27" s="39">
        <f>(1+0.01*('14_LTIR'!I27))/(1+'20_INFL-DEFL'!I27)-1</f>
        <v>0.10825078191882453</v>
      </c>
      <c r="J27" s="39">
        <f>(1+0.01*('14_LTIR'!J27))/(1+'20_INFL-DEFL'!J27)-1</f>
        <v>5.2168370480665915E-2</v>
      </c>
      <c r="K27" s="39">
        <f>(1+0.01*('14_LTIR'!K27))/(1+'20_INFL-DEFL'!K27)-1</f>
        <v>4.6247702650693334E-2</v>
      </c>
      <c r="L27" s="39">
        <f>(1+0.01*('14_LTIR'!L27))/(1+'20_INFL-DEFL'!L27)-1</f>
        <v>4.265966607459637E-2</v>
      </c>
      <c r="M27" s="39" t="s">
        <v>149</v>
      </c>
      <c r="N27" s="39">
        <f>(1+0.01*('14_LTIR'!N27))/(1+'20_INFL-DEFL'!N27)-1</f>
        <v>-6.3232599780975285E-2</v>
      </c>
      <c r="O27" s="39">
        <f>(1+0.01*('14_LTIR'!O27))/(1+'20_INFL-DEFL'!O27)-1</f>
        <v>9.9448541756512077E-2</v>
      </c>
      <c r="P27" s="39">
        <f>(1+0.01*('14_LTIR'!P27))/(1+'20_INFL-DEFL'!P27)-1</f>
        <v>-2.2755690183544619E-2</v>
      </c>
      <c r="Q27" s="39" t="s">
        <v>149</v>
      </c>
    </row>
    <row r="28" spans="1:17" x14ac:dyDescent="0.2">
      <c r="A28">
        <v>1984</v>
      </c>
      <c r="B28" s="39">
        <f>(1+0.01*('14_LTIR'!B28))/(1+'20_INFL-DEFL'!B28)-1</f>
        <v>1.6110276711902349E-2</v>
      </c>
      <c r="C28" s="39">
        <f>(1+0.01*('14_LTIR'!C28))/(1+'20_INFL-DEFL'!C28)-1</f>
        <v>6.6029514686667623E-2</v>
      </c>
      <c r="D28" s="39">
        <f>(1+0.01*('14_LTIR'!D28))/(1+'20_INFL-DEFL'!D28)-1</f>
        <v>4.3925443899355487E-2</v>
      </c>
      <c r="E28" s="39">
        <f>(1+0.01*('14_LTIR'!E28))/(1+'20_INFL-DEFL'!E28)-1</f>
        <v>4.9257592952083318E-2</v>
      </c>
      <c r="F28" s="39">
        <f>(1+0.01*('14_LTIR'!F28))/(1+'20_INFL-DEFL'!F28)-1</f>
        <v>1.6548112897044165E-2</v>
      </c>
      <c r="G28" s="39">
        <f>(1+0.01*('14_LTIR'!G28))/(1+'20_INFL-DEFL'!G28)-1</f>
        <v>8.2202034561424053E-2</v>
      </c>
      <c r="H28" s="39">
        <f>(1+0.01*('14_LTIR'!H28))/(1+'20_INFL-DEFL'!H28)-1</f>
        <v>4.7380985751133808E-2</v>
      </c>
      <c r="I28" s="39">
        <f>(1+0.01*('14_LTIR'!I28))/(1+'20_INFL-DEFL'!I28)-1</f>
        <v>0.13196757561009731</v>
      </c>
      <c r="J28" s="39">
        <f>(1+0.01*('14_LTIR'!J28))/(1+'20_INFL-DEFL'!J28)-1</f>
        <v>6.8609825081222597E-2</v>
      </c>
      <c r="K28" s="39">
        <f>(1+0.01*('14_LTIR'!K28))/(1+'20_INFL-DEFL'!K28)-1</f>
        <v>5.7101341530781724E-2</v>
      </c>
      <c r="L28" s="39">
        <f>(1+0.01*('14_LTIR'!L28))/(1+'20_INFL-DEFL'!L28)-1</f>
        <v>5.5740799589864443E-2</v>
      </c>
      <c r="M28" s="39" t="s">
        <v>149</v>
      </c>
      <c r="N28" s="39">
        <f>(1+0.01*('14_LTIR'!N28))/(1+'20_INFL-DEFL'!N28)-1</f>
        <v>-5.7964249407923329E-2</v>
      </c>
      <c r="O28" s="39">
        <f>(1+0.01*('14_LTIR'!O28))/(1+'20_INFL-DEFL'!O28)-1</f>
        <v>6.4427368447832034E-2</v>
      </c>
      <c r="P28" s="39">
        <f>(1+0.01*('14_LTIR'!P28))/(1+'20_INFL-DEFL'!P28)-1</f>
        <v>-3.1316850325536216E-2</v>
      </c>
      <c r="Q28" s="39" t="s">
        <v>149</v>
      </c>
    </row>
    <row r="29" spans="1:17" x14ac:dyDescent="0.2">
      <c r="A29">
        <v>1985</v>
      </c>
      <c r="B29" s="39">
        <f>(1+0.01*('14_LTIR'!B29))/(1+'20_INFL-DEFL'!B29)-1</f>
        <v>4.1185664500713814E-2</v>
      </c>
      <c r="C29" s="39">
        <f>(1+0.01*('14_LTIR'!C29))/(1+'20_INFL-DEFL'!C29)-1</f>
        <v>4.9922974470141712E-2</v>
      </c>
      <c r="D29" s="39">
        <f>(1+0.01*('14_LTIR'!D29))/(1+'20_INFL-DEFL'!D29)-1</f>
        <v>4.208639723598484E-2</v>
      </c>
      <c r="E29" s="39">
        <f>(1+0.01*('14_LTIR'!E29))/(1+'20_INFL-DEFL'!E29)-1</f>
        <v>6.7114326373373334E-2</v>
      </c>
      <c r="F29" s="39">
        <f>(1+0.01*('14_LTIR'!F29))/(1+'20_INFL-DEFL'!F29)-1</f>
        <v>6.5655672862892533E-2</v>
      </c>
      <c r="G29" s="39">
        <f>(1+0.01*('14_LTIR'!G29))/(1+'20_INFL-DEFL'!G29)-1</f>
        <v>5.8895430963903372E-2</v>
      </c>
      <c r="H29" s="39">
        <f>(1+0.01*('14_LTIR'!H29))/(1+'20_INFL-DEFL'!H29)-1</f>
        <v>0.11655931521375629</v>
      </c>
      <c r="I29" s="39">
        <f>(1+0.01*('14_LTIR'!I29))/(1+'20_INFL-DEFL'!I29)-1</f>
        <v>8.5772778119571846E-2</v>
      </c>
      <c r="J29" s="39">
        <f>(1+0.01*('14_LTIR'!J29))/(1+'20_INFL-DEFL'!J29)-1</f>
        <v>9.0098966718955564E-2</v>
      </c>
      <c r="K29" s="39">
        <f>(1+0.01*('14_LTIR'!K29))/(1+'20_INFL-DEFL'!K29)-1</f>
        <v>5.1919281258659744E-2</v>
      </c>
      <c r="L29" s="39">
        <f>(1+0.01*('14_LTIR'!L29))/(1+'20_INFL-DEFL'!L29)-1</f>
        <v>5.9077148935406276E-2</v>
      </c>
      <c r="M29" s="39">
        <f>(1+0.01*('14_LTIR'!M29))/(1+'20_INFL-DEFL'!M29)-1</f>
        <v>0.19361192460814713</v>
      </c>
      <c r="N29" s="39">
        <f>(1+0.01*('14_LTIR'!N29))/(1+'20_INFL-DEFL'!N29)-1</f>
        <v>1.852739953641791E-2</v>
      </c>
      <c r="O29" s="39">
        <f>(1+0.01*('14_LTIR'!O29))/(1+'20_INFL-DEFL'!O29)-1</f>
        <v>5.2265062585882704E-2</v>
      </c>
      <c r="P29" s="39">
        <f>(1+0.01*('14_LTIR'!P29))/(1+'20_INFL-DEFL'!P29)-1</f>
        <v>4.0322260584430225E-2</v>
      </c>
      <c r="Q29" s="39">
        <f>(1+0.01*('14_LTIR'!Q29))/(1+'20_INFL-DEFL'!Q29)-1</f>
        <v>6.1674344441722928E-2</v>
      </c>
    </row>
    <row r="30" spans="1:17" x14ac:dyDescent="0.2">
      <c r="A30">
        <v>1986</v>
      </c>
      <c r="B30" s="39">
        <f>(1+0.01*('14_LTIR'!B30))/(1+'20_INFL-DEFL'!B30)-1</f>
        <v>9.0711517084085536E-4</v>
      </c>
      <c r="C30" s="39">
        <f>(1+0.01*('14_LTIR'!C30))/(1+'20_INFL-DEFL'!C30)-1</f>
        <v>3.1877886890640861E-2</v>
      </c>
      <c r="D30" s="39">
        <f>(1+0.01*('14_LTIR'!D30))/(1+'20_INFL-DEFL'!D30)-1</f>
        <v>-1.463988855820042E-2</v>
      </c>
      <c r="E30" s="39">
        <f>(1+0.01*('14_LTIR'!E30))/(1+'20_INFL-DEFL'!E30)-1</f>
        <v>6.9941804022071397E-2</v>
      </c>
      <c r="F30" s="39">
        <f>(1+0.01*('14_LTIR'!F30))/(1+'20_INFL-DEFL'!F30)-1</f>
        <v>0.12481903158831265</v>
      </c>
      <c r="G30" s="39">
        <f>(1+0.01*('14_LTIR'!G30))/(1+'20_INFL-DEFL'!G30)-1</f>
        <v>6.4828453308922951E-2</v>
      </c>
      <c r="H30" s="39">
        <f>(1+0.01*('14_LTIR'!H30))/(1+'20_INFL-DEFL'!H30)-1</f>
        <v>0.19158662559081363</v>
      </c>
      <c r="I30" s="39">
        <f>(1+0.01*('14_LTIR'!I30))/(1+'20_INFL-DEFL'!I30)-1</f>
        <v>0.12343047738035318</v>
      </c>
      <c r="J30" s="39">
        <f>(1+0.01*('14_LTIR'!J30))/(1+'20_INFL-DEFL'!J30)-1</f>
        <v>4.5735974099697874E-2</v>
      </c>
      <c r="K30" s="39">
        <f>(1+0.01*('14_LTIR'!K30))/(1+'20_INFL-DEFL'!K30)-1</f>
        <v>6.0216235984653199E-2</v>
      </c>
      <c r="L30" s="39">
        <f>(1+0.01*('14_LTIR'!L30))/(1+'20_INFL-DEFL'!L30)-1</f>
        <v>1.4273615831739139E-2</v>
      </c>
      <c r="M30" s="39">
        <f>(1+0.01*('14_LTIR'!M30))/(1+'20_INFL-DEFL'!M30)-1</f>
        <v>0.10633092375708886</v>
      </c>
      <c r="N30" s="39">
        <f>(1+0.01*('14_LTIR'!N30))/(1+'20_INFL-DEFL'!N30)-1</f>
        <v>-4.9959027610778084E-2</v>
      </c>
      <c r="O30" s="39">
        <f>(1+0.01*('14_LTIR'!O30))/(1+'20_INFL-DEFL'!O30)-1</f>
        <v>0.2069423560182484</v>
      </c>
      <c r="P30" s="39">
        <f>(1+0.01*('14_LTIR'!P30))/(1+'20_INFL-DEFL'!P30)-1</f>
        <v>0.41265798330339543</v>
      </c>
      <c r="Q30" s="39">
        <f>(1+0.01*('14_LTIR'!Q30))/(1+'20_INFL-DEFL'!Q30)-1</f>
        <v>3.2615981531340932E-2</v>
      </c>
    </row>
    <row r="31" spans="1:17" x14ac:dyDescent="0.2">
      <c r="A31">
        <v>1987</v>
      </c>
      <c r="B31" s="39">
        <f>(1+0.01*('14_LTIR'!B31))/(1+'20_INFL-DEFL'!B31)-1</f>
        <v>1.8452877651475408E-2</v>
      </c>
      <c r="C31" s="39">
        <f>(1+0.01*('14_LTIR'!C31))/(1+'20_INFL-DEFL'!C31)-1</f>
        <v>4.6093086305555753E-2</v>
      </c>
      <c r="D31" s="39">
        <f>(1+0.01*('14_LTIR'!D31))/(1+'20_INFL-DEFL'!D31)-1</f>
        <v>2.0871513290666721E-2</v>
      </c>
      <c r="E31" s="39">
        <f>(1+0.01*('14_LTIR'!E31))/(1+'20_INFL-DEFL'!E31)-1</f>
        <v>0.10159598023880068</v>
      </c>
      <c r="F31" s="39">
        <f>(1+0.01*('14_LTIR'!F31))/(1+'20_INFL-DEFL'!F31)-1</f>
        <v>8.6006459124660317E-2</v>
      </c>
      <c r="G31" s="39">
        <f>(1+0.01*('14_LTIR'!G31))/(1+'20_INFL-DEFL'!G31)-1</f>
        <v>9.8148827613724121E-2</v>
      </c>
      <c r="H31" s="39">
        <f>(1+0.01*('14_LTIR'!H31))/(1+'20_INFL-DEFL'!H31)-1</f>
        <v>8.0477969966526119E-2</v>
      </c>
      <c r="I31" s="39">
        <f>(1+0.01*('14_LTIR'!I31))/(1+'20_INFL-DEFL'!I31)-1</f>
        <v>0.21531646685298655</v>
      </c>
      <c r="J31" s="39">
        <f>(1+0.01*('14_LTIR'!J31))/(1+'20_INFL-DEFL'!J31)-1</f>
        <v>6.5299474248893707E-2</v>
      </c>
      <c r="K31" s="39">
        <f>(1+0.01*('14_LTIR'!K31))/(1+'20_INFL-DEFL'!K31)-1</f>
        <v>6.0549271659723347E-2</v>
      </c>
      <c r="L31" s="39">
        <f>(1+0.01*('14_LTIR'!L31))/(1+'20_INFL-DEFL'!L31)-1</f>
        <v>4.564290805765614E-2</v>
      </c>
      <c r="M31" s="39">
        <f>(1+0.01*('14_LTIR'!M31))/(1+'20_INFL-DEFL'!M31)-1</f>
        <v>0.16267425631795529</v>
      </c>
      <c r="N31" s="39">
        <f>(1+0.01*('14_LTIR'!N31))/(1+'20_INFL-DEFL'!N31)-1</f>
        <v>5.8650672067999787E-2</v>
      </c>
      <c r="O31" s="39">
        <f>(1+0.01*('14_LTIR'!O31))/(1+'20_INFL-DEFL'!O31)-1</f>
        <v>9.054140393672383E-2</v>
      </c>
      <c r="P31" s="39">
        <f>(1+0.01*('14_LTIR'!P31))/(1+'20_INFL-DEFL'!P31)-1</f>
        <v>0.2563990258790303</v>
      </c>
      <c r="Q31" s="39">
        <f>(1+0.01*('14_LTIR'!Q31))/(1+'20_INFL-DEFL'!Q31)-1</f>
        <v>6.3075610859304909E-2</v>
      </c>
    </row>
    <row r="32" spans="1:17" x14ac:dyDescent="0.2">
      <c r="A32">
        <v>1988</v>
      </c>
      <c r="B32" s="39">
        <f>(1+0.01*('14_LTIR'!B32))/(1+'20_INFL-DEFL'!B32)-1</f>
        <v>5.3724077096534151E-2</v>
      </c>
      <c r="C32" s="39">
        <f>(1+0.01*('14_LTIR'!C32))/(1+'20_INFL-DEFL'!C32)-1</f>
        <v>6.6770421229652932E-2</v>
      </c>
      <c r="D32" s="39">
        <f>(1+0.01*('14_LTIR'!D32))/(1+'20_INFL-DEFL'!D32)-1</f>
        <v>4.8771113432655833E-2</v>
      </c>
      <c r="E32" s="39">
        <f>(1+0.01*('14_LTIR'!E32))/(1+'20_INFL-DEFL'!E32)-1</f>
        <v>2.495487326628032E-2</v>
      </c>
      <c r="F32" s="39">
        <f>(1+0.01*('14_LTIR'!F32))/(1+'20_INFL-DEFL'!F32)-1</f>
        <v>-1.0809057939466626E-2</v>
      </c>
      <c r="G32" s="39">
        <f>(1+0.01*('14_LTIR'!G32))/(1+'20_INFL-DEFL'!G32)-1</f>
        <v>8.8122255066742206E-2</v>
      </c>
      <c r="H32" s="39">
        <f>(1+0.01*('14_LTIR'!H32))/(1+'20_INFL-DEFL'!H32)-1</f>
        <v>5.906056157239048E-3</v>
      </c>
      <c r="I32" s="39">
        <f>(1+0.01*('14_LTIR'!I32))/(1+'20_INFL-DEFL'!I32)-1</f>
        <v>0.12835429620455896</v>
      </c>
      <c r="J32" s="39">
        <f>(1+0.01*('14_LTIR'!J32))/(1+'20_INFL-DEFL'!J32)-1</f>
        <v>6.721234334732995E-2</v>
      </c>
      <c r="K32" s="39">
        <f>(1+0.01*('14_LTIR'!K32))/(1+'20_INFL-DEFL'!K32)-1</f>
        <v>5.2412381498462945E-2</v>
      </c>
      <c r="L32" s="39">
        <f>(1+0.01*('14_LTIR'!L32))/(1+'20_INFL-DEFL'!L32)-1</f>
        <v>5.5856983407442051E-2</v>
      </c>
      <c r="M32" s="39">
        <f>(1+0.01*('14_LTIR'!M32))/(1+'20_INFL-DEFL'!M32)-1</f>
        <v>5.6712565260373715E-2</v>
      </c>
      <c r="N32" s="39">
        <f>(1+0.01*('14_LTIR'!N32))/(1+'20_INFL-DEFL'!N32)-1</f>
        <v>-4.7230531881475413E-2</v>
      </c>
      <c r="O32" s="39">
        <f>(1+0.01*('14_LTIR'!O32))/(1+'20_INFL-DEFL'!O32)-1</f>
        <v>-1.7128909975649864E-2</v>
      </c>
      <c r="P32" s="39">
        <f>(1+0.01*('14_LTIR'!P32))/(1+'20_INFL-DEFL'!P32)-1</f>
        <v>7.830024100800359E-2</v>
      </c>
      <c r="Q32" s="39">
        <f>(1+0.01*('14_LTIR'!Q32))/(1+'20_INFL-DEFL'!Q32)-1</f>
        <v>5.9297649172130429E-2</v>
      </c>
    </row>
    <row r="33" spans="1:17" x14ac:dyDescent="0.2">
      <c r="A33">
        <v>1989</v>
      </c>
      <c r="B33" s="39">
        <f>(1+0.01*('14_LTIR'!B33))/(1+'20_INFL-DEFL'!B33)-1</f>
        <v>3.9932472318037648E-2</v>
      </c>
      <c r="C33" s="39">
        <f>(1+0.01*('14_LTIR'!C33))/(1+'20_INFL-DEFL'!C33)-1</f>
        <v>3.6868768952523556E-2</v>
      </c>
      <c r="D33" s="39">
        <f>(1+0.01*('14_LTIR'!D33))/(1+'20_INFL-DEFL'!D33)-1</f>
        <v>4.1793144475732236E-2</v>
      </c>
      <c r="E33" s="39">
        <f>(1+0.01*('14_LTIR'!E33))/(1+'20_INFL-DEFL'!E33)-1</f>
        <v>1.4816939862708045E-2</v>
      </c>
      <c r="F33" s="39">
        <f>(1+0.01*('14_LTIR'!F33))/(1+'20_INFL-DEFL'!F33)-1</f>
        <v>-1.7622511893447212E-2</v>
      </c>
      <c r="G33" s="39">
        <f>(1+0.01*('14_LTIR'!G33))/(1+'20_INFL-DEFL'!G33)-1</f>
        <v>8.3924745346756646E-2</v>
      </c>
      <c r="H33" s="39">
        <f>(1+0.01*('14_LTIR'!H33))/(1+'20_INFL-DEFL'!H33)-1</f>
        <v>1.6419502242317696E-2</v>
      </c>
      <c r="I33" s="50">
        <f t="shared" ref="I33:I35" si="0">I$32+1/3*(I$36-I$32)</f>
        <v>0.15123492349318668</v>
      </c>
      <c r="J33" s="39">
        <f>(1+0.01*('14_LTIR'!J33))/(1+'20_INFL-DEFL'!J33)-1</f>
        <v>4.4474465225126991E-2</v>
      </c>
      <c r="K33" s="39">
        <f>(1+0.01*('14_LTIR'!K33))/(1+'20_INFL-DEFL'!K33)-1</f>
        <v>3.5056426271098395E-2</v>
      </c>
      <c r="L33" s="39">
        <f>(1+0.01*('14_LTIR'!L33))/(1+'20_INFL-DEFL'!L33)-1</f>
        <v>5.8143768405895191E-2</v>
      </c>
      <c r="M33" s="39">
        <f>(1+0.01*('14_LTIR'!M33))/(1+'20_INFL-DEFL'!M33)-1</f>
        <v>6.1497963333274397E-2</v>
      </c>
      <c r="N33" s="39">
        <f>(1+0.01*('14_LTIR'!N33))/(1+'20_INFL-DEFL'!N33)-1</f>
        <v>3.2718782117618916E-2</v>
      </c>
      <c r="O33" s="39">
        <f>(1+0.01*('14_LTIR'!O33))/(1+'20_INFL-DEFL'!O33)-1</f>
        <v>3.7977156449656047E-2</v>
      </c>
      <c r="P33" s="39">
        <f>(1+0.01*('14_LTIR'!P33))/(1+'20_INFL-DEFL'!P33)-1</f>
        <v>-2.2253568580407612E-2</v>
      </c>
      <c r="Q33" s="50">
        <f>Q$32+1/3*(Q$36-Q$32)</f>
        <v>5.8885533118742638E-2</v>
      </c>
    </row>
    <row r="34" spans="1:17" x14ac:dyDescent="0.2">
      <c r="A34">
        <v>1990</v>
      </c>
      <c r="B34" s="39">
        <f>(1+0.01*('14_LTIR'!B34))/(1+'20_INFL-DEFL'!B34)-1</f>
        <v>4.7385378125315292E-2</v>
      </c>
      <c r="C34" s="39">
        <f>(1+0.01*('14_LTIR'!C34))/(1+'20_INFL-DEFL'!C34)-1</f>
        <v>4.7720432514267719E-2</v>
      </c>
      <c r="D34" s="39">
        <f>(1+0.01*('14_LTIR'!D34))/(1+'20_INFL-DEFL'!D34)-1</f>
        <v>4.3309286378843348E-2</v>
      </c>
      <c r="E34" s="39">
        <f>(1+0.01*('14_LTIR'!E34))/(1+'20_INFL-DEFL'!E34)-1</f>
        <v>6.3493789714537785E-2</v>
      </c>
      <c r="F34" s="39">
        <f>(1+0.01*('14_LTIR'!F34))/(1+'20_INFL-DEFL'!F34)-1</f>
        <v>7.5884285381518035E-2</v>
      </c>
      <c r="G34" s="39">
        <f>(1+0.01*('14_LTIR'!G34))/(1+'20_INFL-DEFL'!G34)-1</f>
        <v>8.7359827210450769E-2</v>
      </c>
      <c r="H34" s="39">
        <f>(1+0.01*('14_LTIR'!H34))/(1+'20_INFL-DEFL'!H34)-1</f>
        <v>2.8222920250837946E-2</v>
      </c>
      <c r="I34" s="50">
        <f t="shared" si="0"/>
        <v>0.15123492349318668</v>
      </c>
      <c r="J34" s="39">
        <f>(1+0.01*('14_LTIR'!J34))/(1+'20_INFL-DEFL'!J34)-1</f>
        <v>5.7459088715779538E-2</v>
      </c>
      <c r="K34" s="39">
        <f>(1+0.01*('14_LTIR'!K34))/(1+'20_INFL-DEFL'!K34)-1</f>
        <v>3.6358383705660247E-2</v>
      </c>
      <c r="L34" s="39">
        <f>(1+0.01*('14_LTIR'!L34))/(1+'20_INFL-DEFL'!L34)-1</f>
        <v>6.2182857578044315E-2</v>
      </c>
      <c r="M34" s="39">
        <f>(1+0.01*('14_LTIR'!M34))/(1+'20_INFL-DEFL'!M34)-1</f>
        <v>8.4756974796655893E-2</v>
      </c>
      <c r="N34" s="39">
        <f>(1+0.01*('14_LTIR'!N34))/(1+'20_INFL-DEFL'!N34)-1</f>
        <v>0.29109778957800003</v>
      </c>
      <c r="O34" s="39">
        <f>(1+0.01*('14_LTIR'!O34))/(1+'20_INFL-DEFL'!O34)-1</f>
        <v>9.7574740986708264E-2</v>
      </c>
      <c r="P34" s="39">
        <f>(1+0.01*('14_LTIR'!P34))/(1+'20_INFL-DEFL'!P34)-1</f>
        <v>0.21905519362809223</v>
      </c>
      <c r="Q34" s="50">
        <f t="shared" ref="Q34:Q35" si="1">Q$32+1/3*(Q$36-Q$32)</f>
        <v>5.8885533118742638E-2</v>
      </c>
    </row>
    <row r="35" spans="1:17" x14ac:dyDescent="0.2">
      <c r="A35">
        <v>1991</v>
      </c>
      <c r="B35" s="39">
        <f>(1+0.01*('14_LTIR'!B35))/(1+'20_INFL-DEFL'!B35)-1</f>
        <v>4.7477378738855602E-2</v>
      </c>
      <c r="C35" s="39">
        <f>(1+0.01*('14_LTIR'!C35))/(1+'20_INFL-DEFL'!C35)-1</f>
        <v>5.7840650069960642E-2</v>
      </c>
      <c r="D35" s="39">
        <f>(1+0.01*('14_LTIR'!D35))/(1+'20_INFL-DEFL'!D35)-1</f>
        <v>5.1857938013595728E-2</v>
      </c>
      <c r="E35" s="39">
        <f>(1+0.01*('14_LTIR'!E35))/(1+'20_INFL-DEFL'!E35)-1</f>
        <v>3.6674663225649162E-2</v>
      </c>
      <c r="F35" s="39">
        <f>(1+0.01*('14_LTIR'!F35))/(1+'20_INFL-DEFL'!F35)-1</f>
        <v>0.10804662477686811</v>
      </c>
      <c r="G35" s="39">
        <f>(1+0.01*('14_LTIR'!G35))/(1+'20_INFL-DEFL'!G35)-1</f>
        <v>9.4109199911142305E-2</v>
      </c>
      <c r="H35" s="39">
        <f>(1+0.01*('14_LTIR'!H35))/(1+'20_INFL-DEFL'!H35)-1</f>
        <v>2.0275754560153958E-2</v>
      </c>
      <c r="I35" s="50">
        <f t="shared" si="0"/>
        <v>0.15123492349318668</v>
      </c>
      <c r="J35" s="39">
        <f>(1+0.01*('14_LTIR'!J35))/(1+'20_INFL-DEFL'!J35)-1</f>
        <v>6.0639525598090271E-2</v>
      </c>
      <c r="K35" s="39">
        <f>(1+0.01*('14_LTIR'!K35))/(1+'20_INFL-DEFL'!K35)-1</f>
        <v>5.7439460893415006E-2</v>
      </c>
      <c r="L35" s="39">
        <f>(1+0.01*('14_LTIR'!L35))/(1+'20_INFL-DEFL'!L35)-1</f>
        <v>5.4512136627792529E-2</v>
      </c>
      <c r="M35" s="39">
        <f>(1+0.01*('14_LTIR'!M35))/(1+'20_INFL-DEFL'!M35)-1</f>
        <v>2.4881819358939072E-2</v>
      </c>
      <c r="N35" s="39">
        <f>(1+0.01*('14_LTIR'!N35))/(1+'20_INFL-DEFL'!N35)-1</f>
        <v>-5.2370199779870563E-2</v>
      </c>
      <c r="O35" s="39">
        <f>(1+0.01*('14_LTIR'!O35))/(1+'20_INFL-DEFL'!O35)-1</f>
        <v>1.7616984689388548E-2</v>
      </c>
      <c r="P35" s="39">
        <f>(1+0.01*('14_LTIR'!P35))/(1+'20_INFL-DEFL'!P35)-1</f>
        <v>1.8446186787471897E-2</v>
      </c>
      <c r="Q35" s="50">
        <f t="shared" si="1"/>
        <v>5.8885533118742638E-2</v>
      </c>
    </row>
    <row r="36" spans="1:17" x14ac:dyDescent="0.2">
      <c r="A36">
        <v>1992</v>
      </c>
      <c r="B36" s="39">
        <f>(1+0.01*('14_LTIR'!B36))/(1+'20_INFL-DEFL'!B36)-1</f>
        <v>2.3409844656065326E-2</v>
      </c>
      <c r="C36" s="39">
        <f>(1+0.01*('14_LTIR'!C36))/(1+'20_INFL-DEFL'!C36)-1</f>
        <v>3.6037278409559503E-2</v>
      </c>
      <c r="D36" s="39">
        <f>(1+0.01*('14_LTIR'!D36))/(1+'20_INFL-DEFL'!D36)-1</f>
        <v>1.117943079557282E-2</v>
      </c>
      <c r="E36" s="39">
        <f>(1+0.01*('14_LTIR'!E36))/(1+'20_INFL-DEFL'!E36)-1</f>
        <v>8.061819463204678E-2</v>
      </c>
      <c r="F36" s="39">
        <f>(1+0.01*('14_LTIR'!F36))/(1+'20_INFL-DEFL'!F36)-1</f>
        <v>0.26819770264491094</v>
      </c>
      <c r="G36" s="39">
        <f>(1+0.01*('14_LTIR'!G36))/(1+'20_INFL-DEFL'!G36)-1</f>
        <v>7.9265544795156018E-2</v>
      </c>
      <c r="H36" s="39">
        <f>(1+0.01*('14_LTIR'!H36))/(1+'20_INFL-DEFL'!H36)-1</f>
        <v>3.8538608068846347E-2</v>
      </c>
      <c r="I36" s="39">
        <f>(1+0.01*('14_LTIR'!I36))/(1+'20_INFL-DEFL'!I36)-1</f>
        <v>0.19699617807044212</v>
      </c>
      <c r="J36" s="39">
        <f>(1+0.01*('14_LTIR'!J36))/(1+'20_INFL-DEFL'!J36)-1</f>
        <v>0.12765735534434763</v>
      </c>
      <c r="K36" s="39">
        <f>(1+0.01*('14_LTIR'!K36))/(1+'20_INFL-DEFL'!K36)-1</f>
        <v>2.6104107297554524E-2</v>
      </c>
      <c r="L36" s="39">
        <f>(1+0.01*('14_LTIR'!L36))/(1+'20_INFL-DEFL'!L36)-1</f>
        <v>3.900167147203093E-2</v>
      </c>
      <c r="M36" s="39">
        <f>(1+0.01*('14_LTIR'!M36))/(1+'20_INFL-DEFL'!M36)-1</f>
        <v>2.699950238492832E-2</v>
      </c>
      <c r="N36" s="39">
        <f>(1+0.01*('14_LTIR'!N36))/(1+'20_INFL-DEFL'!N36)-1</f>
        <v>2.1773071209855832E-2</v>
      </c>
      <c r="O36" s="39">
        <f>(1+0.01*('14_LTIR'!O36))/(1+'20_INFL-DEFL'!O36)-1</f>
        <v>0.11375131765243984</v>
      </c>
      <c r="P36" s="39">
        <f>(1+0.01*('14_LTIR'!P36))/(1+'20_INFL-DEFL'!P36)-1</f>
        <v>9.7564817703950535E-2</v>
      </c>
      <c r="Q36" s="39">
        <f>(1+0.01*('14_LTIR'!Q36))/(1+'20_INFL-DEFL'!Q36)-1</f>
        <v>5.8061301011967048E-2</v>
      </c>
    </row>
    <row r="37" spans="1:17" x14ac:dyDescent="0.2">
      <c r="A37">
        <v>1993</v>
      </c>
      <c r="B37" s="39">
        <f>(1+0.01*('14_LTIR'!B37))/(1+'20_INFL-DEFL'!B37)-1</f>
        <v>-2.6273078883102263E-3</v>
      </c>
      <c r="C37" s="39">
        <f>(1+0.01*('14_LTIR'!C37))/(1+'20_INFL-DEFL'!C37)-1</f>
        <v>5.4390613327681692E-3</v>
      </c>
      <c r="D37" s="39">
        <f>(1+0.01*('14_LTIR'!D37))/(1+'20_INFL-DEFL'!D37)-1</f>
        <v>-1.6481456211128065E-2</v>
      </c>
      <c r="E37" s="39">
        <f>(1+0.01*('14_LTIR'!E37))/(1+'20_INFL-DEFL'!E37)-1</f>
        <v>0.18970860001930823</v>
      </c>
      <c r="F37" s="39">
        <f>(1+0.01*('14_LTIR'!F37))/(1+'20_INFL-DEFL'!F37)-1</f>
        <v>0.23030407659365459</v>
      </c>
      <c r="G37" s="39">
        <f>(1+0.01*('14_LTIR'!G37))/(1+'20_INFL-DEFL'!G37)-1</f>
        <v>3.8495285881374297E-2</v>
      </c>
      <c r="H37" s="39">
        <f>(1+0.01*('14_LTIR'!H37))/(1+'20_INFL-DEFL'!H37)-1</f>
        <v>1.582637323439684E-2</v>
      </c>
      <c r="I37" s="39">
        <f>(1+0.01*('14_LTIR'!I37))/(1+'20_INFL-DEFL'!I37)-1</f>
        <v>0.23248617740813171</v>
      </c>
      <c r="J37" s="39">
        <f>(1+0.01*('14_LTIR'!J37))/(1+'20_INFL-DEFL'!J37)-1</f>
        <v>0.24168086221351115</v>
      </c>
      <c r="K37" s="39">
        <f>(1+0.01*('14_LTIR'!K37))/(1+'20_INFL-DEFL'!K37)-1</f>
        <v>-1.9304486399710385E-2</v>
      </c>
      <c r="L37" s="39">
        <f>(1+0.01*('14_LTIR'!L37))/(1+'20_INFL-DEFL'!L37)-1</f>
        <v>2.8053887154886326E-3</v>
      </c>
      <c r="M37" s="39">
        <f>(1+0.01*('14_LTIR'!M37))/(1+'20_INFL-DEFL'!M37)-1</f>
        <v>0.12357459652386527</v>
      </c>
      <c r="N37" s="39">
        <f>(1+0.01*('14_LTIR'!N37))/(1+'20_INFL-DEFL'!N37)-1</f>
        <v>-0.15847779846607246</v>
      </c>
      <c r="O37" s="39">
        <f>(1+0.01*('14_LTIR'!O37))/(1+'20_INFL-DEFL'!O37)-1</f>
        <v>0.10795990815928858</v>
      </c>
      <c r="P37" s="39">
        <f>(1+0.01*('14_LTIR'!P37))/(1+'20_INFL-DEFL'!P37)-1</f>
        <v>-5.9274664236149799E-2</v>
      </c>
      <c r="Q37" s="39">
        <f>(1+0.01*('14_LTIR'!Q37))/(1+'20_INFL-DEFL'!Q37)-1</f>
        <v>6.9936223394388985E-2</v>
      </c>
    </row>
    <row r="38" spans="1:17" x14ac:dyDescent="0.2">
      <c r="A38">
        <v>1994</v>
      </c>
      <c r="B38" s="39">
        <f>(1+0.01*('14_LTIR'!B38))/(1+'20_INFL-DEFL'!B38)-1</f>
        <v>3.7981937323286141E-2</v>
      </c>
      <c r="C38" s="39">
        <f>(1+0.01*('14_LTIR'!C38))/(1+'20_INFL-DEFL'!C38)-1</f>
        <v>3.4997843292238651E-2</v>
      </c>
      <c r="D38" s="39">
        <f>(1+0.01*('14_LTIR'!D38))/(1+'20_INFL-DEFL'!D38)-1</f>
        <v>4.0042115504911324E-2</v>
      </c>
      <c r="E38" s="39">
        <f>(1+0.01*('14_LTIR'!E38))/(1+'20_INFL-DEFL'!E38)-1</f>
        <v>0.1287290832461927</v>
      </c>
      <c r="F38" s="39">
        <f>(1+0.01*('14_LTIR'!F38))/(1+'20_INFL-DEFL'!F38)-1</f>
        <v>-1.6002002746510979E-2</v>
      </c>
      <c r="G38" s="39">
        <f>(1+0.01*('14_LTIR'!G38))/(1+'20_INFL-DEFL'!G38)-1</f>
        <v>7.224302014511319E-2</v>
      </c>
      <c r="H38" s="39">
        <f>(1+0.01*('14_LTIR'!H38))/(1+'20_INFL-DEFL'!H38)-1</f>
        <v>3.4890959138432098E-2</v>
      </c>
      <c r="I38" s="39">
        <f>(1+0.01*('14_LTIR'!I38))/(1+'20_INFL-DEFL'!I38)-1</f>
        <v>0.17784501547072407</v>
      </c>
      <c r="J38" s="39">
        <f>(1+0.01*('14_LTIR'!J38))/(1+'20_INFL-DEFL'!J38)-1</f>
        <v>0.10910411219676353</v>
      </c>
      <c r="K38" s="39">
        <f>(1+0.01*('14_LTIR'!K38))/(1+'20_INFL-DEFL'!K38)-1</f>
        <v>1.5493294209767416E-2</v>
      </c>
      <c r="L38" s="39">
        <f>(1+0.01*('14_LTIR'!L38))/(1+'20_INFL-DEFL'!L38)-1</f>
        <v>3.9255875631040604E-2</v>
      </c>
      <c r="M38" s="39">
        <f>(1+0.01*('14_LTIR'!M38))/(1+'20_INFL-DEFL'!M38)-1</f>
        <v>8.1216902360024434E-2</v>
      </c>
      <c r="N38" s="39">
        <f>(1+0.01*('14_LTIR'!N38))/(1+'20_INFL-DEFL'!N38)-1</f>
        <v>-2.7036654841432806E-2</v>
      </c>
      <c r="O38" s="39">
        <f>(1+0.01*('14_LTIR'!O38))/(1+'20_INFL-DEFL'!O38)-1</f>
        <v>6.2448016378707782E-2</v>
      </c>
      <c r="P38" s="39">
        <f>(1+0.01*('14_LTIR'!P38))/(1+'20_INFL-DEFL'!P38)-1</f>
        <v>6.631080425679925E-2</v>
      </c>
      <c r="Q38" s="39">
        <f>(1+0.01*('14_LTIR'!Q38))/(1+'20_INFL-DEFL'!Q38)-1</f>
        <v>6.2486889975049253E-2</v>
      </c>
    </row>
    <row r="39" spans="1:17" x14ac:dyDescent="0.2">
      <c r="A39">
        <v>1995</v>
      </c>
      <c r="B39" s="39">
        <f>(1+0.01*('14_LTIR'!B39))/(1+'20_INFL-DEFL'!B39)-1</f>
        <v>2.554508883860529E-2</v>
      </c>
      <c r="C39" s="39">
        <f>(1+0.01*('14_LTIR'!C39))/(1+'20_INFL-DEFL'!C39)-1</f>
        <v>3.308082322261563E-2</v>
      </c>
      <c r="D39" s="39">
        <f>(1+0.01*('14_LTIR'!D39))/(1+'20_INFL-DEFL'!D39)-1</f>
        <v>2.121502479192694E-2</v>
      </c>
      <c r="E39" s="39">
        <f>(1+0.01*('14_LTIR'!E39))/(1+'20_INFL-DEFL'!E39)-1</f>
        <v>8.7902623202817276E-2</v>
      </c>
      <c r="F39" s="39">
        <f>(1+0.01*('14_LTIR'!F39))/(1+'20_INFL-DEFL'!F39)-1</f>
        <v>-3.5378797509000748E-2</v>
      </c>
      <c r="G39" s="39">
        <f>(1+0.01*('14_LTIR'!G39))/(1+'20_INFL-DEFL'!G39)-1</f>
        <v>6.6602983980768471E-2</v>
      </c>
      <c r="H39" s="39">
        <f>(1+0.01*('14_LTIR'!H39))/(1+'20_INFL-DEFL'!H39)-1</f>
        <v>3.1291614470868589E-2</v>
      </c>
      <c r="I39" s="39">
        <f>(1+0.01*('14_LTIR'!I39))/(1+'20_INFL-DEFL'!I39)-1</f>
        <v>0.16831944145159294</v>
      </c>
      <c r="J39" s="39">
        <f>(1+0.01*('14_LTIR'!J39))/(1+'20_INFL-DEFL'!J39)-1</f>
        <v>0.18843938747673938</v>
      </c>
      <c r="K39" s="39">
        <f>(1+0.01*('14_LTIR'!K39))/(1+'20_INFL-DEFL'!K39)-1</f>
        <v>1.9975507514921276E-2</v>
      </c>
      <c r="L39" s="39">
        <f>(1+0.01*('14_LTIR'!L39))/(1+'20_INFL-DEFL'!L39)-1</f>
        <v>1.9722130677470862E-2</v>
      </c>
      <c r="M39" s="39">
        <f>(1+0.01*('14_LTIR'!M39))/(1+'20_INFL-DEFL'!M39)-1</f>
        <v>5.2661892084091555E-2</v>
      </c>
      <c r="N39" s="39">
        <f>(1+0.01*('14_LTIR'!N39))/(1+'20_INFL-DEFL'!N39)-1</f>
        <v>5.3407108342667708E-2</v>
      </c>
      <c r="O39" s="39">
        <f>(1+0.01*('14_LTIR'!O39))/(1+'20_INFL-DEFL'!O39)-1</f>
        <v>0.13027340758639605</v>
      </c>
      <c r="P39" s="39">
        <f>(1+0.01*('14_LTIR'!P39))/(1+'20_INFL-DEFL'!P39)-1</f>
        <v>0.15241883430494707</v>
      </c>
      <c r="Q39" s="39">
        <f>(1+0.01*('14_LTIR'!Q39))/(1+'20_INFL-DEFL'!Q39)-1</f>
        <v>6.0095446203231928E-2</v>
      </c>
    </row>
    <row r="40" spans="1:17" x14ac:dyDescent="0.2">
      <c r="A40">
        <v>1996</v>
      </c>
      <c r="B40" s="39">
        <f>(1+0.01*('14_LTIR'!B40))/(1+'20_INFL-DEFL'!B40)-1</f>
        <v>7.2996120551879873E-2</v>
      </c>
      <c r="C40" s="39">
        <f>(1+0.01*('14_LTIR'!C40))/(1+'20_INFL-DEFL'!C40)-1</f>
        <v>8.0845203056827186E-2</v>
      </c>
      <c r="D40" s="39">
        <f>(1+0.01*('14_LTIR'!D40))/(1+'20_INFL-DEFL'!D40)-1</f>
        <v>7.5884286532331702E-2</v>
      </c>
      <c r="E40" s="39">
        <f>(1+0.01*('14_LTIR'!E40))/(1+'20_INFL-DEFL'!E40)-1</f>
        <v>3.7564946028558532E-2</v>
      </c>
      <c r="F40" s="39">
        <f>(1+0.01*('14_LTIR'!F40))/(1+'20_INFL-DEFL'!F40)-1</f>
        <v>9.673973804837388E-2</v>
      </c>
      <c r="G40" s="39">
        <f>(1+0.01*('14_LTIR'!G40))/(1+'20_INFL-DEFL'!G40)-1</f>
        <v>5.1437915349675567E-2</v>
      </c>
      <c r="H40" s="39">
        <f>(1+0.01*('14_LTIR'!H40))/(1+'20_INFL-DEFL'!H40)-1</f>
        <v>-1.9511910034053503E-3</v>
      </c>
      <c r="I40" s="39">
        <f>(1+0.01*('14_LTIR'!I40))/(1+'20_INFL-DEFL'!I40)-1</f>
        <v>9.2729801341210116E-2</v>
      </c>
      <c r="J40" s="39">
        <f>(1+0.01*('14_LTIR'!J40))/(1+'20_INFL-DEFL'!J40)-1</f>
        <v>-3.0405088471460173E-2</v>
      </c>
      <c r="K40" s="39">
        <f>(1+0.01*('14_LTIR'!K40))/(1+'20_INFL-DEFL'!K40)-1</f>
        <v>3.7554511728867146E-2</v>
      </c>
      <c r="L40" s="39">
        <f>(1+0.01*('14_LTIR'!L40))/(1+'20_INFL-DEFL'!L40)-1</f>
        <v>7.104610253280752E-2</v>
      </c>
      <c r="M40" s="39">
        <f>(1+0.01*('14_LTIR'!M40))/(1+'20_INFL-DEFL'!M40)-1</f>
        <v>5.8753622545852258E-2</v>
      </c>
      <c r="N40" s="39">
        <f>(1+0.01*('14_LTIR'!N40))/(1+'20_INFL-DEFL'!N40)-1</f>
        <v>0.17153767850655521</v>
      </c>
      <c r="O40" s="39">
        <f>(1+0.01*('14_LTIR'!O40))/(1+'20_INFL-DEFL'!O40)-1</f>
        <v>1.9971441193702422E-2</v>
      </c>
      <c r="P40" s="39">
        <f>(1+0.01*('14_LTIR'!P40))/(1+'20_INFL-DEFL'!P40)-1</f>
        <v>1.6769208517235956E-2</v>
      </c>
      <c r="Q40" s="39">
        <f>(1+0.01*('14_LTIR'!Q40))/(1+'20_INFL-DEFL'!Q40)-1</f>
        <v>4.5499792170968778E-2</v>
      </c>
    </row>
    <row r="41" spans="1:17" x14ac:dyDescent="0.2">
      <c r="A41">
        <v>1997</v>
      </c>
      <c r="B41" s="39">
        <f>(1+0.01*('14_LTIR'!B41))/(1+'20_INFL-DEFL'!B41)-1</f>
        <v>7.3972601506296032E-2</v>
      </c>
      <c r="C41" s="39">
        <f>(1+0.01*('14_LTIR'!C41))/(1+'20_INFL-DEFL'!C41)-1</f>
        <v>8.1266343001935581E-2</v>
      </c>
      <c r="D41" s="39">
        <f>(1+0.01*('14_LTIR'!D41))/(1+'20_INFL-DEFL'!D41)-1</f>
        <v>8.4258460763867449E-2</v>
      </c>
      <c r="E41" s="39">
        <f>(1+0.01*('14_LTIR'!E41))/(1+'20_INFL-DEFL'!E41)-1</f>
        <v>7.2504815528483535E-2</v>
      </c>
      <c r="F41" s="39">
        <f>(1+0.01*('14_LTIR'!F41))/(1+'20_INFL-DEFL'!F41)-1</f>
        <v>5.0294371170526597E-2</v>
      </c>
      <c r="G41" s="39">
        <f>(1+0.01*('14_LTIR'!G41))/(1+'20_INFL-DEFL'!G41)-1</f>
        <v>6.9771998751985143E-2</v>
      </c>
      <c r="H41" s="39">
        <f>(1+0.01*('14_LTIR'!H41))/(1+'20_INFL-DEFL'!H41)-1</f>
        <v>4.4841921935754314E-3</v>
      </c>
      <c r="I41" s="39">
        <f>(1+0.01*('14_LTIR'!I41))/(1+'20_INFL-DEFL'!I41)-1</f>
        <v>1.333474080854824E-3</v>
      </c>
      <c r="J41" s="39">
        <f>(1+0.01*('14_LTIR'!J41))/(1+'20_INFL-DEFL'!J41)-1</f>
        <v>2.65686798128697E-2</v>
      </c>
      <c r="K41" s="39">
        <f>(1+0.01*('14_LTIR'!K41))/(1+'20_INFL-DEFL'!K41)-1</f>
        <v>0.10066191955233417</v>
      </c>
      <c r="L41" s="39">
        <f>(1+0.01*('14_LTIR'!L41))/(1+'20_INFL-DEFL'!L41)-1</f>
        <v>6.2808783796352019E-2</v>
      </c>
      <c r="M41" s="39">
        <f>(1+0.01*('14_LTIR'!M41))/(1+'20_INFL-DEFL'!M41)-1</f>
        <v>3.888847662173589E-2</v>
      </c>
      <c r="N41" s="39">
        <f>(1+0.01*('14_LTIR'!N41))/(1+'20_INFL-DEFL'!N41)-1</f>
        <v>9.0360530615025692E-3</v>
      </c>
      <c r="O41" s="39">
        <f>(1+0.01*('14_LTIR'!O41))/(1+'20_INFL-DEFL'!O41)-1</f>
        <v>-8.3427252586254164E-2</v>
      </c>
      <c r="P41" s="39">
        <f>(1+0.01*('14_LTIR'!P41))/(1+'20_INFL-DEFL'!P41)-1</f>
        <v>-5.8086582647789431E-2</v>
      </c>
      <c r="Q41" s="39">
        <f>(1+0.01*('14_LTIR'!Q41))/(1+'20_INFL-DEFL'!Q41)-1</f>
        <v>6.2478993555049156E-2</v>
      </c>
    </row>
    <row r="42" spans="1:17" x14ac:dyDescent="0.2">
      <c r="A42">
        <v>1998</v>
      </c>
      <c r="B42" s="39">
        <f>(1+0.01*('14_LTIR'!B42))/(1+'20_INFL-DEFL'!B42)-1</f>
        <v>4.4795818873753612E-2</v>
      </c>
      <c r="C42" s="39">
        <f>(1+0.01*('14_LTIR'!C42))/(1+'20_INFL-DEFL'!C42)-1</f>
        <v>3.1716618213488701E-2</v>
      </c>
      <c r="D42" s="39">
        <f>(1+0.01*('14_LTIR'!D42))/(1+'20_INFL-DEFL'!D42)-1</f>
        <v>4.1899502312340742E-2</v>
      </c>
      <c r="E42" s="39">
        <f>(1+0.01*('14_LTIR'!E42))/(1+'20_INFL-DEFL'!E42)-1</f>
        <v>3.054980939847618E-2</v>
      </c>
      <c r="F42" s="39">
        <f>(1+0.01*('14_LTIR'!F42))/(1+'20_INFL-DEFL'!F42)-1</f>
        <v>3.4075730091233547E-2</v>
      </c>
      <c r="G42" s="39">
        <f>(1+0.01*('14_LTIR'!G42))/(1+'20_INFL-DEFL'!G42)-1</f>
        <v>3.6343304532846732E-2</v>
      </c>
      <c r="H42" s="39">
        <f>(1+0.01*('14_LTIR'!H42))/(1+'20_INFL-DEFL'!H42)-1</f>
        <v>6.45395681884251E-2</v>
      </c>
      <c r="I42" s="39">
        <f>(1+0.01*('14_LTIR'!I42))/(1+'20_INFL-DEFL'!I42)-1</f>
        <v>7.096709919139621E-2</v>
      </c>
      <c r="J42" s="39">
        <f>(1+0.01*('14_LTIR'!J42))/(1+'20_INFL-DEFL'!J42)-1</f>
        <v>3.0682530980361111E-2</v>
      </c>
      <c r="K42" s="39">
        <f>(1+0.01*('14_LTIR'!K42))/(1+'20_INFL-DEFL'!K42)-1</f>
        <v>7.1293231298637405E-2</v>
      </c>
      <c r="L42" s="39">
        <f>(1+0.01*('14_LTIR'!L42))/(1+'20_INFL-DEFL'!L42)-1</f>
        <v>2.9216292571384805E-2</v>
      </c>
      <c r="M42" s="39">
        <f>(1+0.01*('14_LTIR'!M42))/(1+'20_INFL-DEFL'!M42)-1</f>
        <v>2.6018016361663676E-2</v>
      </c>
      <c r="N42" s="39">
        <f>(1+0.01*('14_LTIR'!N42))/(1+'20_INFL-DEFL'!N42)-1</f>
        <v>8.5001614010408844E-2</v>
      </c>
      <c r="O42" s="39">
        <f>(1+0.01*('14_LTIR'!O42))/(1+'20_INFL-DEFL'!O42)-1</f>
        <v>2.1356639852475379E-2</v>
      </c>
      <c r="P42" s="39">
        <f>(1+0.01*('14_LTIR'!P42))/(1+'20_INFL-DEFL'!P42)-1</f>
        <v>2.995568484271538E-2</v>
      </c>
      <c r="Q42" s="39">
        <f>(1+0.01*('14_LTIR'!Q42))/(1+'20_INFL-DEFL'!Q42)-1</f>
        <v>3.6806581492384804E-2</v>
      </c>
    </row>
    <row r="43" spans="1:17" x14ac:dyDescent="0.2">
      <c r="A43">
        <v>1999</v>
      </c>
      <c r="B43" s="39">
        <f>(1+0.01*('14_LTIR'!B43))/(1+'20_INFL-DEFL'!B43)-1</f>
        <v>3.7069507711587457E-2</v>
      </c>
      <c r="C43" s="39">
        <f>(1+0.01*('14_LTIR'!C43))/(1+'20_INFL-DEFL'!C43)-1</f>
        <v>3.4459283194869794E-2</v>
      </c>
      <c r="D43" s="39">
        <f>(1+0.01*('14_LTIR'!D43))/(1+'20_INFL-DEFL'!D43)-1</f>
        <v>3.4603730365502017E-2</v>
      </c>
      <c r="E43" s="39">
        <f>(1+0.01*('14_LTIR'!E43))/(1+'20_INFL-DEFL'!E43)-1</f>
        <v>1.5727033585398953E-2</v>
      </c>
      <c r="F43" s="39">
        <f>(1+0.01*('14_LTIR'!F43))/(1+'20_INFL-DEFL'!F43)-1</f>
        <v>3.1020880244402527E-2</v>
      </c>
      <c r="G43" s="39">
        <f>(1+0.01*('14_LTIR'!G43))/(1+'20_INFL-DEFL'!G43)-1</f>
        <v>3.8482718864975674E-2</v>
      </c>
      <c r="H43" s="39">
        <f>(1+0.01*('14_LTIR'!H43))/(1+'20_INFL-DEFL'!H43)-1</f>
        <v>-4.3963489108252984E-3</v>
      </c>
      <c r="I43" s="39">
        <f>(1+0.01*('14_LTIR'!I43))/(1+'20_INFL-DEFL'!I43)-1</f>
        <v>2.1328544914587466E-2</v>
      </c>
      <c r="J43" s="39">
        <f>(1+0.01*('14_LTIR'!J43))/(1+'20_INFL-DEFL'!J43)-1</f>
        <v>2.6889663756002546E-2</v>
      </c>
      <c r="K43" s="39">
        <f>(1+0.01*('14_LTIR'!K43))/(1+'20_INFL-DEFL'!K43)-1</f>
        <v>-1.5727919249894251E-2</v>
      </c>
      <c r="L43" s="39">
        <f>(1+0.01*('14_LTIR'!L43))/(1+'20_INFL-DEFL'!L43)-1</f>
        <v>2.5820739422374173E-2</v>
      </c>
      <c r="M43" s="39">
        <f>(1+0.01*('14_LTIR'!M43))/(1+'20_INFL-DEFL'!M43)-1</f>
        <v>8.1080004679834339E-3</v>
      </c>
      <c r="N43" s="39">
        <f>(1+0.01*('14_LTIR'!N43))/(1+'20_INFL-DEFL'!N43)-1</f>
        <v>-0.13393651814554586</v>
      </c>
      <c r="O43" s="39">
        <f>(1+0.01*('14_LTIR'!O43))/(1+'20_INFL-DEFL'!O43)-1</f>
        <v>1.5213343418973402E-2</v>
      </c>
      <c r="P43" s="39">
        <f>(1+0.01*('14_LTIR'!P43))/(1+'20_INFL-DEFL'!P43)-1</f>
        <v>-8.0183535280102802E-3</v>
      </c>
      <c r="Q43" s="39">
        <f>(1+0.01*('14_LTIR'!Q43))/(1+'20_INFL-DEFL'!Q43)-1</f>
        <v>3.0009172708659992E-2</v>
      </c>
    </row>
    <row r="44" spans="1:17" x14ac:dyDescent="0.2">
      <c r="A44">
        <v>2000</v>
      </c>
      <c r="B44" s="39">
        <f>(1+0.01*('14_LTIR'!B44))/(1+'20_INFL-DEFL'!B44)-1</f>
        <v>4.1489670900668685E-2</v>
      </c>
      <c r="C44" s="39">
        <f>(1+0.01*('14_LTIR'!C44))/(1+'20_INFL-DEFL'!C44)-1</f>
        <v>3.51616811139559E-2</v>
      </c>
      <c r="D44" s="39">
        <f>(1+0.01*('14_LTIR'!D44))/(1+'20_INFL-DEFL'!D44)-1</f>
        <v>5.7366634884130407E-2</v>
      </c>
      <c r="E44" s="39">
        <f>(1+0.01*('14_LTIR'!E44))/(1+'20_INFL-DEFL'!E44)-1</f>
        <v>2.2344172436347343E-2</v>
      </c>
      <c r="F44" s="39">
        <f>(1+0.01*('14_LTIR'!F44))/(1+'20_INFL-DEFL'!F44)-1</f>
        <v>3.8307009350637466E-2</v>
      </c>
      <c r="G44" s="39">
        <f>(1+0.01*('14_LTIR'!G44))/(1+'20_INFL-DEFL'!G44)-1</f>
        <v>3.8788626529618453E-2</v>
      </c>
      <c r="H44" s="39">
        <f>(1+0.01*('14_LTIR'!H44))/(1+'20_INFL-DEFL'!H44)-1</f>
        <v>7.2138736334025122E-2</v>
      </c>
      <c r="I44" s="39">
        <f>(1+0.01*('14_LTIR'!I44))/(1+'20_INFL-DEFL'!I44)-1</f>
        <v>-5.300955798238749E-3</v>
      </c>
      <c r="J44" s="39">
        <f>(1+0.01*('14_LTIR'!J44))/(1+'20_INFL-DEFL'!J44)-1</f>
        <v>3.5643712767071234E-2</v>
      </c>
      <c r="K44" s="39">
        <f>(1+0.01*('14_LTIR'!K44))/(1+'20_INFL-DEFL'!K44)-1</f>
        <v>3.3072808095663042E-2</v>
      </c>
      <c r="L44" s="39">
        <f>(1+0.01*('14_LTIR'!L44))/(1+'20_INFL-DEFL'!L44)-1</f>
        <v>1.9705508246653958E-2</v>
      </c>
      <c r="M44" s="39">
        <f>(1+0.01*('14_LTIR'!M44))/(1+'20_INFL-DEFL'!M44)-1</f>
        <v>2.1168865412006133E-2</v>
      </c>
      <c r="N44" s="39">
        <f>(1+0.01*('14_LTIR'!N44))/(1+'20_INFL-DEFL'!N44)-1</f>
        <v>-0.14095369234733146</v>
      </c>
      <c r="O44" s="39">
        <f>(1+0.01*('14_LTIR'!O44))/(1+'20_INFL-DEFL'!O44)-1</f>
        <v>-4.1285214003887516E-2</v>
      </c>
      <c r="P44" s="39">
        <f>(1+0.01*('14_LTIR'!P44))/(1+'20_INFL-DEFL'!P44)-1</f>
        <v>-9.0079252028738344E-2</v>
      </c>
      <c r="Q44" s="39">
        <f>(1+0.01*('14_LTIR'!Q44))/(1+'20_INFL-DEFL'!Q44)-1</f>
        <v>3.9697273631395635E-2</v>
      </c>
    </row>
    <row r="45" spans="1:17" x14ac:dyDescent="0.2">
      <c r="A45">
        <v>2001</v>
      </c>
      <c r="B45" s="39">
        <f>(1+0.01*('14_LTIR'!B45))/(1+'20_INFL-DEFL'!B45)-1</f>
        <v>3.091984921808244E-2</v>
      </c>
      <c r="C45" s="39">
        <f>(1+0.01*('14_LTIR'!C45))/(1+'20_INFL-DEFL'!C45)-1</f>
        <v>2.9880487432319747E-2</v>
      </c>
      <c r="D45" s="39">
        <f>(1+0.01*('14_LTIR'!D45))/(1+'20_INFL-DEFL'!D45)-1</f>
        <v>3.4868401380836911E-2</v>
      </c>
      <c r="E45" s="39">
        <f>(1+0.01*('14_LTIR'!E45))/(1+'20_INFL-DEFL'!E45)-1</f>
        <v>1.0780545919307771E-2</v>
      </c>
      <c r="F45" s="39">
        <f>(1+0.01*('14_LTIR'!F45))/(1+'20_INFL-DEFL'!F45)-1</f>
        <v>1.6759692685365923E-2</v>
      </c>
      <c r="G45" s="39">
        <f>(1+0.01*('14_LTIR'!G45))/(1+'20_INFL-DEFL'!G45)-1</f>
        <v>2.9920718131569934E-2</v>
      </c>
      <c r="H45" s="39">
        <f>(1+0.01*('14_LTIR'!H45))/(1+'20_INFL-DEFL'!H45)-1</f>
        <v>2.681640320638623E-2</v>
      </c>
      <c r="I45" s="39">
        <f>(1+0.01*('14_LTIR'!I45))/(1+'20_INFL-DEFL'!I45)-1</f>
        <v>-1.2389506636259817E-2</v>
      </c>
      <c r="J45" s="39">
        <f>(1+0.01*('14_LTIR'!J45))/(1+'20_INFL-DEFL'!J45)-1</f>
        <v>2.1833558244119811E-2</v>
      </c>
      <c r="K45" s="39">
        <f>(1+0.01*('14_LTIR'!K45))/(1+'20_INFL-DEFL'!K45)-1</f>
        <v>4.38403550969102E-2</v>
      </c>
      <c r="L45" s="39">
        <f>(1+0.01*('14_LTIR'!L45))/(1+'20_INFL-DEFL'!L45)-1</f>
        <v>8.264596424399473E-3</v>
      </c>
      <c r="M45" s="39">
        <f>(1+0.01*('14_LTIR'!M45))/(1+'20_INFL-DEFL'!M45)-1</f>
        <v>1.4595146020967009E-2</v>
      </c>
      <c r="N45" s="39">
        <f>(1+0.01*('14_LTIR'!N45))/(1+'20_INFL-DEFL'!N45)-1</f>
        <v>0.12553922573412679</v>
      </c>
      <c r="O45" s="39">
        <f>(1+0.01*('14_LTIR'!O45))/(1+'20_INFL-DEFL'!O45)-1</f>
        <v>6.2849115408531109E-2</v>
      </c>
      <c r="P45" s="39">
        <f>(1+0.01*('14_LTIR'!P45))/(1+'20_INFL-DEFL'!P45)-1</f>
        <v>-2.2469036422808619E-3</v>
      </c>
      <c r="Q45" s="39">
        <f>(1+0.01*('14_LTIR'!Q45))/(1+'20_INFL-DEFL'!Q45)-1</f>
        <v>2.5104661855736676E-2</v>
      </c>
    </row>
    <row r="46" spans="1:17" x14ac:dyDescent="0.2">
      <c r="A46">
        <v>2002</v>
      </c>
      <c r="B46" s="39">
        <f>(1+0.01*('14_LTIR'!B46))/(1+'20_INFL-DEFL'!B46)-1</f>
        <v>3.777878750744823E-2</v>
      </c>
      <c r="C46" s="39">
        <f>(1+0.01*('14_LTIR'!C46))/(1+'20_INFL-DEFL'!C46)-1</f>
        <v>3.2696330625495484E-2</v>
      </c>
      <c r="D46" s="39">
        <f>(1+0.01*('14_LTIR'!D46))/(1+'20_INFL-DEFL'!D46)-1</f>
        <v>3.392969876884111E-2</v>
      </c>
      <c r="E46" s="39">
        <f>(1+0.01*('14_LTIR'!E46))/(1+'20_INFL-DEFL'!E46)-1</f>
        <v>8.9147755154259656E-3</v>
      </c>
      <c r="F46" s="39">
        <f>(1+0.01*('14_LTIR'!F46))/(1+'20_INFL-DEFL'!F46)-1</f>
        <v>4.0057199310699509E-2</v>
      </c>
      <c r="G46" s="39">
        <f>(1+0.01*('14_LTIR'!G46))/(1+'20_INFL-DEFL'!G46)-1</f>
        <v>2.8748265205490897E-2</v>
      </c>
      <c r="H46" s="39">
        <f>(1+0.01*('14_LTIR'!H46))/(1+'20_INFL-DEFL'!H46)-1</f>
        <v>1.5161451059096498E-2</v>
      </c>
      <c r="I46" s="39">
        <f>(1+0.01*('14_LTIR'!I46))/(1+'20_INFL-DEFL'!I46)-1</f>
        <v>1.1123780273303296E-4</v>
      </c>
      <c r="J46" s="39">
        <f>(1+0.01*('14_LTIR'!J46))/(1+'20_INFL-DEFL'!J46)-1</f>
        <v>1.6755484405565069E-2</v>
      </c>
      <c r="K46" s="39">
        <f>(1+0.01*('14_LTIR'!K46))/(1+'20_INFL-DEFL'!K46)-1</f>
        <v>2.9834549285867151E-2</v>
      </c>
      <c r="L46" s="39">
        <f>(1+0.01*('14_LTIR'!L46))/(1+'20_INFL-DEFL'!L46)-1</f>
        <v>1.146376706827712E-2</v>
      </c>
      <c r="M46" s="39">
        <f>(1+0.01*('14_LTIR'!M46))/(1+'20_INFL-DEFL'!M46)-1</f>
        <v>8.52910175567545E-3</v>
      </c>
      <c r="N46" s="39">
        <f>(1+0.01*('14_LTIR'!N46))/(1+'20_INFL-DEFL'!N46)-1</f>
        <v>0.1220745235099534</v>
      </c>
      <c r="O46" s="39">
        <f>(1+0.01*('14_LTIR'!O46))/(1+'20_INFL-DEFL'!O46)-1</f>
        <v>3.8223320243844672E-2</v>
      </c>
      <c r="P46" s="39">
        <f>(1+0.01*('14_LTIR'!P46))/(1+'20_INFL-DEFL'!P46)-1</f>
        <v>8.7964956831025676E-2</v>
      </c>
      <c r="Q46" s="39">
        <f>(1+0.01*('14_LTIR'!Q46))/(1+'20_INFL-DEFL'!Q46)-1</f>
        <v>2.4302493394950497E-2</v>
      </c>
    </row>
    <row r="47" spans="1:17" x14ac:dyDescent="0.2">
      <c r="A47">
        <v>2003</v>
      </c>
      <c r="B47" s="39">
        <f>(1+0.01*('14_LTIR'!B47))/(1+'20_INFL-DEFL'!B47)-1</f>
        <v>2.8044919973640559E-2</v>
      </c>
      <c r="C47" s="39">
        <f>(1+0.01*('14_LTIR'!C47))/(1+'20_INFL-DEFL'!C47)-1</f>
        <v>2.1934005811051982E-2</v>
      </c>
      <c r="D47" s="39">
        <f>(1+0.01*('14_LTIR'!D47))/(1+'20_INFL-DEFL'!D47)-1</f>
        <v>2.8363327936326677E-2</v>
      </c>
      <c r="E47" s="39">
        <f>(1+0.01*('14_LTIR'!E47))/(1+'20_INFL-DEFL'!E47)-1</f>
        <v>2.6571694376034127E-3</v>
      </c>
      <c r="F47" s="39">
        <f>(1+0.01*('14_LTIR'!F47))/(1+'20_INFL-DEFL'!F47)-1</f>
        <v>3.9082339770290186E-2</v>
      </c>
      <c r="G47" s="39">
        <f>(1+0.01*('14_LTIR'!G47))/(1+'20_INFL-DEFL'!G47)-1</f>
        <v>2.2463227570811872E-2</v>
      </c>
      <c r="H47" s="39">
        <f>(1+0.01*('14_LTIR'!H47))/(1+'20_INFL-DEFL'!H47)-1</f>
        <v>7.1067030665699082E-3</v>
      </c>
      <c r="I47" s="39">
        <f>(1+0.01*('14_LTIR'!I47))/(1+'20_INFL-DEFL'!I47)-1</f>
        <v>3.4784903796012401E-3</v>
      </c>
      <c r="J47" s="39">
        <f>(1+0.01*('14_LTIR'!J47))/(1+'20_INFL-DEFL'!J47)-1</f>
        <v>1.0842670949731126E-2</v>
      </c>
      <c r="K47" s="39">
        <f>(1+0.01*('14_LTIR'!K47))/(1+'20_INFL-DEFL'!K47)-1</f>
        <v>6.5519003552807487E-3</v>
      </c>
      <c r="L47" s="39">
        <f>(1+0.01*('14_LTIR'!L47))/(1+'20_INFL-DEFL'!L47)-1</f>
        <v>1.9314663994723036E-2</v>
      </c>
      <c r="M47" s="39">
        <f>(1+0.01*('14_LTIR'!M47))/(1+'20_INFL-DEFL'!M47)-1</f>
        <v>7.7264086749069261E-3</v>
      </c>
      <c r="N47" s="39">
        <f>(1+0.01*('14_LTIR'!N47))/(1+'20_INFL-DEFL'!N47)-1</f>
        <v>0.1476983847397384</v>
      </c>
      <c r="O47" s="39">
        <f>(1+0.01*('14_LTIR'!O47))/(1+'20_INFL-DEFL'!O47)-1</f>
        <v>0.12688937341527651</v>
      </c>
      <c r="P47" s="39">
        <f>(1+0.01*('14_LTIR'!P47))/(1+'20_INFL-DEFL'!P47)-1</f>
        <v>0.23928160430044265</v>
      </c>
      <c r="Q47" s="39">
        <f>(1+0.01*('14_LTIR'!Q47))/(1+'20_INFL-DEFL'!Q47)-1</f>
        <v>1.9271414601421899E-2</v>
      </c>
    </row>
    <row r="48" spans="1:17" x14ac:dyDescent="0.2">
      <c r="A48">
        <v>2004</v>
      </c>
      <c r="B48" s="39">
        <f>(1+0.01*('14_LTIR'!B48))/(1+'20_INFL-DEFL'!B48)-1</f>
        <v>2.3644581537805909E-2</v>
      </c>
      <c r="C48" s="39">
        <f>(1+0.01*('14_LTIR'!C48))/(1+'20_INFL-DEFL'!C48)-1</f>
        <v>2.1468251920056636E-2</v>
      </c>
      <c r="D48" s="39">
        <f>(1+0.01*('14_LTIR'!D48))/(1+'20_INFL-DEFL'!D48)-1</f>
        <v>2.9204418491477258E-2</v>
      </c>
      <c r="E48" s="39">
        <f>(1+0.01*('14_LTIR'!E48))/(1+'20_INFL-DEFL'!E48)-1</f>
        <v>2.4425877505509508E-3</v>
      </c>
      <c r="F48" s="39">
        <f>(1+0.01*('14_LTIR'!F48))/(1+'20_INFL-DEFL'!F48)-1</f>
        <v>3.45317374256775E-2</v>
      </c>
      <c r="G48" s="39">
        <f>(1+0.01*('14_LTIR'!G48))/(1+'20_INFL-DEFL'!G48)-1</f>
        <v>2.4607397669476061E-2</v>
      </c>
      <c r="H48" s="39">
        <f>(1+0.01*('14_LTIR'!H48))/(1+'20_INFL-DEFL'!H48)-1</f>
        <v>1.0515851271636123E-2</v>
      </c>
      <c r="I48" s="39">
        <f>(1+0.01*('14_LTIR'!I48))/(1+'20_INFL-DEFL'!I48)-1</f>
        <v>3.5789227342602148E-2</v>
      </c>
      <c r="J48" s="39">
        <f>(1+0.01*('14_LTIR'!J48))/(1+'20_INFL-DEFL'!J48)-1</f>
        <v>1.7246098719231773E-2</v>
      </c>
      <c r="K48" s="39">
        <f>(1+0.01*('14_LTIR'!K48))/(1+'20_INFL-DEFL'!K48)-1</f>
        <v>-7.0099904162856941E-4</v>
      </c>
      <c r="L48" s="39">
        <f>(1+0.01*('14_LTIR'!L48))/(1+'20_INFL-DEFL'!L48)-1</f>
        <v>2.8688152788237442E-2</v>
      </c>
      <c r="M48" s="39">
        <f>(1+0.01*('14_LTIR'!M48))/(1+'20_INFL-DEFL'!M48)-1</f>
        <v>1.7311906465111271E-2</v>
      </c>
      <c r="N48" s="39">
        <f>(1+0.01*('14_LTIR'!N48))/(1+'20_INFL-DEFL'!N48)-1</f>
        <v>5.4263945863930019E-2</v>
      </c>
      <c r="O48" s="39">
        <f>(1+0.01*('14_LTIR'!O48))/(1+'20_INFL-DEFL'!O48)-1</f>
        <v>5.2357231043043129E-3</v>
      </c>
      <c r="P48" s="39">
        <f>(1+0.01*('14_LTIR'!P48))/(1+'20_INFL-DEFL'!P48)-1</f>
        <v>0.11920423049789153</v>
      </c>
      <c r="Q48" s="39">
        <f>(1+0.01*('14_LTIR'!Q48))/(1+'20_INFL-DEFL'!Q48)-1</f>
        <v>2.1882893222255229E-2</v>
      </c>
    </row>
    <row r="49" spans="1:17" x14ac:dyDescent="0.2">
      <c r="A49">
        <v>2005</v>
      </c>
      <c r="B49" s="39">
        <f>(1+0.01*('14_LTIR'!B49))/(1+'20_INFL-DEFL'!B49)-1</f>
        <v>8.6226516450869095E-3</v>
      </c>
      <c r="C49" s="39">
        <f>(1+0.01*('14_LTIR'!C49))/(1+'20_INFL-DEFL'!C49)-1</f>
        <v>1.2892068636496834E-2</v>
      </c>
      <c r="D49" s="39">
        <f>(1+0.01*('14_LTIR'!D49))/(1+'20_INFL-DEFL'!D49)-1</f>
        <v>2.7144277670133388E-2</v>
      </c>
      <c r="E49" s="39">
        <f>(1+0.01*('14_LTIR'!E49))/(1+'20_INFL-DEFL'!E49)-1</f>
        <v>-6.4931066125981651E-3</v>
      </c>
      <c r="F49" s="39">
        <f>(1+0.01*('14_LTIR'!F49))/(1+'20_INFL-DEFL'!F49)-1</f>
        <v>2.3886617641681651E-2</v>
      </c>
      <c r="G49" s="39">
        <f>(1+0.01*('14_LTIR'!G49))/(1+'20_INFL-DEFL'!G49)-1</f>
        <v>1.4052176759359325E-2</v>
      </c>
      <c r="H49" s="39">
        <f>(1+0.01*('14_LTIR'!H49))/(1+'20_INFL-DEFL'!H49)-1</f>
        <v>1.1685163436538026E-2</v>
      </c>
      <c r="I49" s="39">
        <f>(1+0.01*('14_LTIR'!I49))/(1+'20_INFL-DEFL'!I49)-1</f>
        <v>4.7614272261682355E-3</v>
      </c>
      <c r="J49" s="39">
        <f>(1+0.01*('14_LTIR'!J49))/(1+'20_INFL-DEFL'!J49)-1</f>
        <v>1.6583507551152676E-2</v>
      </c>
      <c r="K49" s="39">
        <f>(1+0.01*('14_LTIR'!K49))/(1+'20_INFL-DEFL'!K49)-1</f>
        <v>-1.6329434959973743E-2</v>
      </c>
      <c r="L49" s="39">
        <f>(1+0.01*('14_LTIR'!L49))/(1+'20_INFL-DEFL'!L49)-1</f>
        <v>1.3737241415266555E-2</v>
      </c>
      <c r="M49" s="39">
        <f>(1+0.01*('14_LTIR'!M49))/(1+'20_INFL-DEFL'!M49)-1</f>
        <v>1.5917908103213474E-3</v>
      </c>
      <c r="N49" s="39">
        <f>(1+0.01*('14_LTIR'!N49))/(1+'20_INFL-DEFL'!N49)-1</f>
        <v>4.3274243815311308E-2</v>
      </c>
      <c r="O49" s="39">
        <f>(1+0.01*('14_LTIR'!O49))/(1+'20_INFL-DEFL'!O49)-1</f>
        <v>2.6473099355614593E-2</v>
      </c>
      <c r="P49" s="39">
        <f>(1+0.01*('14_LTIR'!P49))/(1+'20_INFL-DEFL'!P49)-1</f>
        <v>1.1912200345590485E-2</v>
      </c>
      <c r="Q49" s="39">
        <f>(1+0.01*('14_LTIR'!Q49))/(1+'20_INFL-DEFL'!Q49)-1</f>
        <v>1.4921103665354041E-2</v>
      </c>
    </row>
    <row r="50" spans="1:17" x14ac:dyDescent="0.2">
      <c r="A50">
        <v>2006</v>
      </c>
      <c r="B50" s="39">
        <f>(1+0.01*('14_LTIR'!B50))/(1+'20_INFL-DEFL'!B50)-1</f>
        <v>1.8900875124374661E-2</v>
      </c>
      <c r="C50" s="39">
        <f>(1+0.01*('14_LTIR'!C50))/(1+'20_INFL-DEFL'!C50)-1</f>
        <v>1.4923138907095179E-2</v>
      </c>
      <c r="D50" s="39">
        <f>(1+0.01*('14_LTIR'!D50))/(1+'20_INFL-DEFL'!D50)-1</f>
        <v>3.4459545509007317E-2</v>
      </c>
      <c r="E50" s="39">
        <f>(1+0.01*('14_LTIR'!E50))/(1+'20_INFL-DEFL'!E50)-1</f>
        <v>-1.165604661969466E-3</v>
      </c>
      <c r="F50" s="39">
        <f>(1+0.01*('14_LTIR'!F50))/(1+'20_INFL-DEFL'!F50)-1</f>
        <v>2.8260142558619972E-2</v>
      </c>
      <c r="G50" s="39">
        <f>(1+0.01*('14_LTIR'!G50))/(1+'20_INFL-DEFL'!G50)-1</f>
        <v>1.6131713297744543E-2</v>
      </c>
      <c r="H50" s="39">
        <f>(1+0.01*('14_LTIR'!H50))/(1+'20_INFL-DEFL'!H50)-1</f>
        <v>3.5253368110788053E-3</v>
      </c>
      <c r="I50" s="39">
        <f>(1+0.01*('14_LTIR'!I50))/(1+'20_INFL-DEFL'!I50)-1</f>
        <v>6.2751855840088577E-3</v>
      </c>
      <c r="J50" s="39">
        <f>(1+0.01*('14_LTIR'!J50))/(1+'20_INFL-DEFL'!J50)-1</f>
        <v>2.1289075114401035E-2</v>
      </c>
      <c r="K50" s="39">
        <f>(1+0.01*('14_LTIR'!K50))/(1+'20_INFL-DEFL'!K50)-1</f>
        <v>-3.2762990606710729E-2</v>
      </c>
      <c r="L50" s="39">
        <f>(1+0.01*('14_LTIR'!L50))/(1+'20_INFL-DEFL'!L50)-1</f>
        <v>1.2202816355989521E-2</v>
      </c>
      <c r="M50" s="39">
        <f>(1+0.01*('14_LTIR'!M50))/(1+'20_INFL-DEFL'!M50)-1</f>
        <v>7.5074084836908028E-3</v>
      </c>
      <c r="N50" s="39">
        <f>(1+0.01*('14_LTIR'!N50))/(1+'20_INFL-DEFL'!N50)-1</f>
        <v>9.8354435439818033E-2</v>
      </c>
      <c r="O50" s="39">
        <f>(1+0.01*('14_LTIR'!O50))/(1+'20_INFL-DEFL'!O50)-1</f>
        <v>1.140700504616321E-2</v>
      </c>
      <c r="P50" s="39">
        <f>(1+0.01*('14_LTIR'!P50))/(1+'20_INFL-DEFL'!P50)-1</f>
        <v>2.674496291645867E-2</v>
      </c>
      <c r="Q50" s="39">
        <f>(1+0.01*('14_LTIR'!Q50))/(1+'20_INFL-DEFL'!Q50)-1</f>
        <v>1.8579876409267726E-2</v>
      </c>
    </row>
    <row r="51" spans="1:17" x14ac:dyDescent="0.2">
      <c r="A51">
        <v>2007</v>
      </c>
      <c r="B51" s="39">
        <f>(1+0.01*('14_LTIR'!B51))/(1+'20_INFL-DEFL'!B51)-1</f>
        <v>2.0579229928651133E-2</v>
      </c>
      <c r="C51" s="39">
        <f>(1+0.01*('14_LTIR'!C51))/(1+'20_INFL-DEFL'!C51)-1</f>
        <v>2.2967391965956541E-2</v>
      </c>
      <c r="D51" s="39">
        <f>(1+0.01*('14_LTIR'!D51))/(1+'20_INFL-DEFL'!D51)-1</f>
        <v>2.4948652343976807E-2</v>
      </c>
      <c r="E51" s="39">
        <f>(1+0.01*('14_LTIR'!E51))/(1+'20_INFL-DEFL'!E51)-1</f>
        <v>1.0003603267735972E-2</v>
      </c>
      <c r="F51" s="39">
        <f>(1+0.01*('14_LTIR'!F51))/(1+'20_INFL-DEFL'!F51)-1</f>
        <v>1.5404805868669325E-2</v>
      </c>
      <c r="G51" s="39">
        <f>(1+0.01*('14_LTIR'!G51))/(1+'20_INFL-DEFL'!G51)-1</f>
        <v>1.7220261064243125E-2</v>
      </c>
      <c r="H51" s="39">
        <f>(1+0.01*('14_LTIR'!H51))/(1+'20_INFL-DEFL'!H51)-1</f>
        <v>9.0417725475675503E-3</v>
      </c>
      <c r="I51" s="39">
        <f>(1+0.01*('14_LTIR'!I51))/(1+'20_INFL-DEFL'!I51)-1</f>
        <v>3.2428024350170226E-2</v>
      </c>
      <c r="J51" s="39">
        <f>(1+0.01*('14_LTIR'!J51))/(1+'20_INFL-DEFL'!J51)-1</f>
        <v>2.035588610123229E-2</v>
      </c>
      <c r="K51" s="39">
        <f>(1+0.01*('14_LTIR'!K51))/(1+'20_INFL-DEFL'!K51)-1</f>
        <v>2.9374028994692214E-2</v>
      </c>
      <c r="L51" s="39">
        <f>(1+0.01*('14_LTIR'!L51))/(1+'20_INFL-DEFL'!L51)-1</f>
        <v>2.1939739458090468E-2</v>
      </c>
      <c r="M51" s="39">
        <f>(1+0.01*('14_LTIR'!M51))/(1+'20_INFL-DEFL'!M51)-1</f>
        <v>1.4421125041748972E-2</v>
      </c>
      <c r="N51" s="39">
        <f>(1+0.01*('14_LTIR'!N51))/(1+'20_INFL-DEFL'!N51)-1</f>
        <v>0.13810127524530147</v>
      </c>
      <c r="O51" s="39">
        <f>(1+0.01*('14_LTIR'!O51))/(1+'20_INFL-DEFL'!O51)-1</f>
        <v>2.8693705922267387E-2</v>
      </c>
      <c r="P51" s="39">
        <f>(1+0.01*('14_LTIR'!P51))/(1+'20_INFL-DEFL'!P51)-1</f>
        <v>0.11430650265375975</v>
      </c>
      <c r="Q51" s="39">
        <f>(1+0.01*('14_LTIR'!Q51))/(1+'20_INFL-DEFL'!Q51)-1</f>
        <v>1.8604150554913046E-2</v>
      </c>
    </row>
    <row r="52" spans="1:17" x14ac:dyDescent="0.2">
      <c r="A52">
        <v>2008</v>
      </c>
      <c r="B52" s="39">
        <f>(1+0.01*('14_LTIR'!B52))/(1+'20_INFL-DEFL'!B52)-1</f>
        <v>2.3765256439308491E-2</v>
      </c>
      <c r="C52" s="39">
        <f>(1+0.01*('14_LTIR'!C52))/(1+'20_INFL-DEFL'!C52)-1</f>
        <v>2.4759046831246634E-2</v>
      </c>
      <c r="D52" s="39">
        <f>(1+0.01*('14_LTIR'!D52))/(1+'20_INFL-DEFL'!D52)-1</f>
        <v>3.1186567126772591E-2</v>
      </c>
      <c r="E52" s="39">
        <f>(1+0.01*('14_LTIR'!E52))/(1+'20_INFL-DEFL'!E52)-1</f>
        <v>2.2103360885816548E-2</v>
      </c>
      <c r="F52" s="39">
        <f>(1+0.01*('14_LTIR'!F52))/(1+'20_INFL-DEFL'!F52)-1</f>
        <v>1.4553965166008487E-2</v>
      </c>
      <c r="G52" s="39">
        <f>(1+0.01*('14_LTIR'!G52))/(1+'20_INFL-DEFL'!G52)-1</f>
        <v>1.9059179266128323E-2</v>
      </c>
      <c r="H52" s="39">
        <f>(1+0.01*('14_LTIR'!H52))/(1+'20_INFL-DEFL'!H52)-1</f>
        <v>-2.1925018582968914E-4</v>
      </c>
      <c r="I52" s="39">
        <f>(1+0.01*('14_LTIR'!I52))/(1+'20_INFL-DEFL'!I52)-1</f>
        <v>5.216916981366837E-2</v>
      </c>
      <c r="J52" s="39">
        <f>(1+0.01*('14_LTIR'!J52))/(1+'20_INFL-DEFL'!J52)-1</f>
        <v>2.1763618302194976E-2</v>
      </c>
      <c r="K52" s="39">
        <f>(1+0.01*('14_LTIR'!K52))/(1+'20_INFL-DEFL'!K52)-1</f>
        <v>7.7045934764428115E-3</v>
      </c>
      <c r="L52" s="39">
        <f>(1+0.01*('14_LTIR'!L52))/(1+'20_INFL-DEFL'!L52)-1</f>
        <v>1.9063999265264586E-2</v>
      </c>
      <c r="M52" s="39">
        <f>(1+0.01*('14_LTIR'!M52))/(1+'20_INFL-DEFL'!M52)-1</f>
        <v>2.7498393792132703E-2</v>
      </c>
      <c r="N52" s="39">
        <f>(1+0.01*('14_LTIR'!N52))/(1+'20_INFL-DEFL'!N52)-1</f>
        <v>-2.9965594082292046E-2</v>
      </c>
      <c r="O52" s="39">
        <f>(1+0.01*('14_LTIR'!O52))/(1+'20_INFL-DEFL'!O52)-1</f>
        <v>0.1921927765307021</v>
      </c>
      <c r="P52" s="39">
        <f>(1+0.01*('14_LTIR'!P52))/(1+'20_INFL-DEFL'!P52)-1</f>
        <v>9.2617453690886586E-2</v>
      </c>
      <c r="Q52" s="39">
        <f>(1+0.01*('14_LTIR'!Q52))/(1+'20_INFL-DEFL'!Q52)-1</f>
        <v>2.2560977171066643E-2</v>
      </c>
    </row>
    <row r="53" spans="1:17" x14ac:dyDescent="0.2">
      <c r="A53">
        <v>2009</v>
      </c>
      <c r="B53" s="39">
        <f>(1+0.01*('14_LTIR'!B53))/(1+'20_INFL-DEFL'!B53)-1</f>
        <v>2.0303573749401727E-2</v>
      </c>
      <c r="C53" s="39">
        <f>(1+0.01*('14_LTIR'!C53))/(1+'20_INFL-DEFL'!C53)-1</f>
        <v>3.1008747506021672E-2</v>
      </c>
      <c r="D53" s="39">
        <f>(1+0.01*('14_LTIR'!D53))/(1+'20_INFL-DEFL'!D53)-1</f>
        <v>1.4529557860556874E-2</v>
      </c>
      <c r="E53" s="39">
        <f>(1+0.01*('14_LTIR'!E53))/(1+'20_INFL-DEFL'!E53)-1</f>
        <v>3.7184061660928025E-2</v>
      </c>
      <c r="F53" s="39">
        <f>(1+0.01*('14_LTIR'!F53))/(1+'20_INFL-DEFL'!F53)-1</f>
        <v>3.3084539678999159E-2</v>
      </c>
      <c r="G53" s="39">
        <f>(1+0.01*('14_LTIR'!G53))/(1+'20_INFL-DEFL'!G53)-1</f>
        <v>3.6709498873221502E-2</v>
      </c>
      <c r="H53" s="39">
        <f>(1+0.01*('14_LTIR'!H53))/(1+'20_INFL-DEFL'!H53)-1</f>
        <v>1.0851604628414391E-2</v>
      </c>
      <c r="I53" s="39">
        <f>(1+0.01*('14_LTIR'!I53))/(1+'20_INFL-DEFL'!I53)-1</f>
        <v>0.10391011063512656</v>
      </c>
      <c r="J53" s="39">
        <f>(1+0.01*('14_LTIR'!J53))/(1+'20_INFL-DEFL'!J53)-1</f>
        <v>2.3259936472481701E-2</v>
      </c>
      <c r="K53" s="39">
        <f>(1+0.01*('14_LTIR'!K53))/(1+'20_INFL-DEFL'!K53)-1</f>
        <v>2.8027526192686336E-2</v>
      </c>
      <c r="L53" s="39">
        <f>(1+0.01*('14_LTIR'!L53))/(1+'20_INFL-DEFL'!L53)-1</f>
        <v>3.4619091385696743E-2</v>
      </c>
      <c r="M53" s="39">
        <f>(1+0.01*('14_LTIR'!M53))/(1+'20_INFL-DEFL'!M53)-1</f>
        <v>3.0859976265356526E-2</v>
      </c>
      <c r="N53" s="39">
        <f>(1+0.01*('14_LTIR'!N53))/(1+'20_INFL-DEFL'!N53)-1</f>
        <v>-0.11916401896689821</v>
      </c>
      <c r="O53" s="39">
        <f>(1+0.01*('14_LTIR'!O53))/(1+'20_INFL-DEFL'!O53)-1</f>
        <v>0.14368053773851885</v>
      </c>
      <c r="P53" s="39">
        <f>(1+0.01*('14_LTIR'!P53))/(1+'20_INFL-DEFL'!P53)-1</f>
        <v>-2.6527595916693847E-2</v>
      </c>
      <c r="Q53" s="39">
        <f>(1+0.01*('14_LTIR'!Q53))/(1+'20_INFL-DEFL'!Q53)-1</f>
        <v>2.8567127707751272E-2</v>
      </c>
    </row>
    <row r="54" spans="1:17" x14ac:dyDescent="0.2">
      <c r="A54">
        <v>2010</v>
      </c>
      <c r="B54" s="39">
        <f>(1+0.01*('14_LTIR'!B54))/(1+'20_INFL-DEFL'!B54)-1</f>
        <v>2.3403908175621213E-2</v>
      </c>
      <c r="C54" s="39">
        <f>(1+0.01*('14_LTIR'!C54))/(1+'20_INFL-DEFL'!C54)-1</f>
        <v>1.565237627063043E-2</v>
      </c>
      <c r="D54" s="39">
        <f>(1+0.01*('14_LTIR'!D54))/(1+'20_INFL-DEFL'!D54)-1</f>
        <v>1.9702791585336721E-2</v>
      </c>
      <c r="E54" s="39">
        <f>(1+0.01*('14_LTIR'!E54))/(1+'20_INFL-DEFL'!E54)-1</f>
        <v>4.0831649949480298E-2</v>
      </c>
      <c r="F54" s="39">
        <f>(1+0.01*('14_LTIR'!F54))/(1+'20_INFL-DEFL'!F54)-1</f>
        <v>5.3710341137911399E-2</v>
      </c>
      <c r="G54" s="39">
        <f>(1+0.01*('14_LTIR'!G54))/(1+'20_INFL-DEFL'!G54)-1</f>
        <v>1.9254955673583929E-2</v>
      </c>
      <c r="H54" s="39">
        <f>(1+0.01*('14_LTIR'!H54))/(1+'20_INFL-DEFL'!H54)-1</f>
        <v>2.4329931834859986E-2</v>
      </c>
      <c r="I54" s="39">
        <f>(1+0.01*('14_LTIR'!I54))/(1+'20_INFL-DEFL'!I54)-1</f>
        <v>0.1282737953557318</v>
      </c>
      <c r="J54" s="39">
        <f>(1+0.01*('14_LTIR'!J54))/(1+'20_INFL-DEFL'!J54)-1</f>
        <v>3.709232817779351E-2</v>
      </c>
      <c r="K54" s="39">
        <f>(1+0.01*('14_LTIR'!K54))/(1+'20_INFL-DEFL'!K54)-1</f>
        <v>-3.6972362947769177E-3</v>
      </c>
      <c r="L54" s="39">
        <f>(1+0.01*('14_LTIR'!L54))/(1+'20_INFL-DEFL'!L54)-1</f>
        <v>2.0349333061441044E-2</v>
      </c>
      <c r="M54" s="39">
        <f>(1+0.01*('14_LTIR'!M54))/(1+'20_INFL-DEFL'!M54)-1</f>
        <v>4.7282559135131574E-2</v>
      </c>
      <c r="N54" s="39">
        <f>(1+0.01*('14_LTIR'!N54))/(1+'20_INFL-DEFL'!N54)-1</f>
        <v>-7.6270366011809143E-2</v>
      </c>
      <c r="O54" s="39">
        <f>(1+0.01*('14_LTIR'!O54))/(1+'20_INFL-DEFL'!O54)-1</f>
        <v>-1.8474941377549237E-2</v>
      </c>
      <c r="P54" s="39">
        <f>(1+0.01*('14_LTIR'!P54))/(1+'20_INFL-DEFL'!P54)-1</f>
        <v>-2.8587546287524912E-2</v>
      </c>
      <c r="Q54" s="39">
        <f>(1+0.01*('14_LTIR'!Q54))/(1+'20_INFL-DEFL'!Q54)-1</f>
        <v>2.8857633849016517E-2</v>
      </c>
    </row>
    <row r="55" spans="1:17" x14ac:dyDescent="0.2">
      <c r="A55">
        <v>2011</v>
      </c>
      <c r="B55" s="39">
        <f>(1+0.01*('14_LTIR'!B55))/(1+'20_INFL-DEFL'!B55)-1</f>
        <v>1.4763716143413763E-2</v>
      </c>
      <c r="C55" s="39">
        <f>(1+0.01*('14_LTIR'!C55))/(1+'20_INFL-DEFL'!C55)-1</f>
        <v>2.2042414264549004E-2</v>
      </c>
      <c r="D55" s="39">
        <f>(1+0.01*('14_LTIR'!D55))/(1+'20_INFL-DEFL'!D55)-1</f>
        <v>1.5289322550349427E-2</v>
      </c>
      <c r="E55" s="39">
        <f>(1+0.01*('14_LTIR'!E55))/(1+'20_INFL-DEFL'!E55)-1</f>
        <v>5.4094691960431041E-2</v>
      </c>
      <c r="F55" s="39">
        <f>(1+0.01*('14_LTIR'!F55))/(1+'20_INFL-DEFL'!F55)-1</f>
        <v>6.8734424727308951E-2</v>
      </c>
      <c r="G55" s="39">
        <f>(1+0.01*('14_LTIR'!G55))/(1+'20_INFL-DEFL'!G55)-1</f>
        <v>2.0471894105247301E-2</v>
      </c>
      <c r="H55" s="39">
        <f>(1+0.01*('14_LTIR'!H55))/(1+'20_INFL-DEFL'!H55)-1</f>
        <v>2.5048937079210187E-2</v>
      </c>
      <c r="I55" s="39">
        <f>(1+0.01*('14_LTIR'!I55))/(1+'20_INFL-DEFL'!I55)-1</f>
        <v>0.17674511597790965</v>
      </c>
      <c r="J55" s="39">
        <f>(1+0.01*('14_LTIR'!J55))/(1+'20_INFL-DEFL'!J55)-1</f>
        <v>3.9053566241796345E-2</v>
      </c>
      <c r="K55" s="39">
        <f>(1+0.01*('14_LTIR'!K55))/(1+'20_INFL-DEFL'!K55)-1</f>
        <v>-1.6655024593904777E-2</v>
      </c>
      <c r="L55" s="39">
        <f>(1+0.01*('14_LTIR'!L55))/(1+'20_INFL-DEFL'!L55)-1</f>
        <v>2.7911351962342401E-2</v>
      </c>
      <c r="M55" s="39">
        <f>(1+0.01*('14_LTIR'!M55))/(1+'20_INFL-DEFL'!M55)-1</f>
        <v>0.10538383222230463</v>
      </c>
      <c r="N55" s="39">
        <f>(1+0.01*('14_LTIR'!N55))/(1+'20_INFL-DEFL'!N55)-1</f>
        <v>-1.787342142218451E-2</v>
      </c>
      <c r="O55" s="39">
        <f>(1+0.01*('14_LTIR'!O55))/(1+'20_INFL-DEFL'!O55)-1</f>
        <v>2.2955680825275993E-2</v>
      </c>
      <c r="P55" s="39">
        <f>(1+0.01*('14_LTIR'!P55))/(1+'20_INFL-DEFL'!P55)-1</f>
        <v>5.7292544509330856E-2</v>
      </c>
      <c r="Q55" s="39">
        <f>(1+0.01*('14_LTIR'!Q55))/(1+'20_INFL-DEFL'!Q55)-1</f>
        <v>3.1876338728632048E-2</v>
      </c>
    </row>
    <row r="56" spans="1:17" x14ac:dyDescent="0.2">
      <c r="A56">
        <v>2012</v>
      </c>
      <c r="B56" s="39">
        <f>(1+0.01*('14_LTIR'!B56))/(1+'20_INFL-DEFL'!B56)-1</f>
        <v>3.2987029903437382E-3</v>
      </c>
      <c r="C56" s="39">
        <f>(1+0.01*('14_LTIR'!C56))/(1+'20_INFL-DEFL'!C56)-1</f>
        <v>1.0245222160051304E-2</v>
      </c>
      <c r="D56" s="39">
        <f>(1+0.01*('14_LTIR'!D56))/(1+'20_INFL-DEFL'!D56)-1</f>
        <v>-2.8122138020469922E-4</v>
      </c>
      <c r="E56" s="39">
        <f>(1+0.01*('14_LTIR'!E56))/(1+'20_INFL-DEFL'!E56)-1</f>
        <v>5.7781480346122516E-2</v>
      </c>
      <c r="F56" s="39">
        <f>(1+0.01*('14_LTIR'!F56))/(1+'20_INFL-DEFL'!F56)-1</f>
        <v>3.1670276280513665E-2</v>
      </c>
      <c r="G56" s="39">
        <f>(1+0.01*('14_LTIR'!G56))/(1+'20_INFL-DEFL'!G56)-1</f>
        <v>7.264809165615338E-3</v>
      </c>
      <c r="H56" s="39">
        <f>(1+0.01*('14_LTIR'!H56))/(1+'20_INFL-DEFL'!H56)-1</f>
        <v>2.9219190652770344E-2</v>
      </c>
      <c r="I56" s="39">
        <f>(1+0.01*('14_LTIR'!I56))/(1+'20_INFL-DEFL'!I56)-1</f>
        <v>0.19896696270264469</v>
      </c>
      <c r="J56" s="39">
        <f>(1+0.01*('14_LTIR'!J56))/(1+'20_INFL-DEFL'!J56)-1</f>
        <v>4.0635846339184267E-2</v>
      </c>
      <c r="K56" s="39">
        <f>(1+0.01*('14_LTIR'!K56))/(1+'20_INFL-DEFL'!K56)-1</f>
        <v>-6.8702158980095129E-3</v>
      </c>
      <c r="L56" s="39">
        <f>(1+0.01*('14_LTIR'!L56))/(1+'20_INFL-DEFL'!L56)-1</f>
        <v>4.8725094485382314E-3</v>
      </c>
      <c r="M56" s="39">
        <f>(1+0.01*('14_LTIR'!M56))/(1+'20_INFL-DEFL'!M56)-1</f>
        <v>0.10992150714944282</v>
      </c>
      <c r="N56" s="39">
        <f>(1+0.01*('14_LTIR'!N56))/(1+'20_INFL-DEFL'!N56)-1</f>
        <v>-5.8903820586570621E-2</v>
      </c>
      <c r="O56" s="39">
        <f>(1+0.01*('14_LTIR'!O56))/(1+'20_INFL-DEFL'!O56)-1</f>
        <v>-6.0969222370456211E-2</v>
      </c>
      <c r="P56" s="39">
        <f>(1+0.01*('14_LTIR'!P56))/(1+'20_INFL-DEFL'!P56)-1</f>
        <v>-7.3889670105215077E-2</v>
      </c>
      <c r="Q56" s="39">
        <f>(1+0.01*('14_LTIR'!Q56))/(1+'20_INFL-DEFL'!Q56)-1</f>
        <v>2.3221505679648535E-2</v>
      </c>
    </row>
    <row r="57" spans="1:17" x14ac:dyDescent="0.2">
      <c r="A57">
        <v>2013</v>
      </c>
      <c r="B57" s="39">
        <f>(1+0.01*('14_LTIR'!B57))/(1+'20_INFL-DEFL'!B57)-1</f>
        <v>3.9282755942324776E-3</v>
      </c>
      <c r="C57" s="39">
        <f>(1+0.01*('14_LTIR'!C57))/(1+'20_INFL-DEFL'!C57)-1</f>
        <v>1.3551368157777466E-2</v>
      </c>
      <c r="D57" s="39">
        <f>(1+0.01*('14_LTIR'!D57))/(1+'20_INFL-DEFL'!D57)-1</f>
        <v>-3.6914138612338387E-3</v>
      </c>
      <c r="E57" s="39">
        <f>(1+0.01*('14_LTIR'!E57))/(1+'20_INFL-DEFL'!E57)-1</f>
        <v>4.1922153525274508E-2</v>
      </c>
      <c r="F57" s="39">
        <f>(1+0.01*('14_LTIR'!F57))/(1+'20_INFL-DEFL'!F57)-1</f>
        <v>1.2390761763472646E-2</v>
      </c>
      <c r="G57" s="39">
        <f>(1+0.01*('14_LTIR'!G57))/(1+'20_INFL-DEFL'!G57)-1</f>
        <v>1.0765662973303058E-2</v>
      </c>
      <c r="H57" s="39">
        <f>(1+0.01*('14_LTIR'!H57))/(1+'20_INFL-DEFL'!H57)-1</f>
        <v>4.6920994170444486E-2</v>
      </c>
      <c r="I57" s="39">
        <f>(1+0.01*('14_LTIR'!I57))/(1+'20_INFL-DEFL'!I57)-1</f>
        <v>8.6136439953805155E-2</v>
      </c>
      <c r="J57" s="39">
        <f>(1+0.01*('14_LTIR'!J57))/(1+'20_INFL-DEFL'!J57)-1</f>
        <v>3.0782629946092044E-2</v>
      </c>
      <c r="K57" s="39">
        <f>(1+0.01*('14_LTIR'!K57))/(1+'20_INFL-DEFL'!K57)-1</f>
        <v>1.6552278709189849E-3</v>
      </c>
      <c r="L57" s="39">
        <f>(1+0.01*('14_LTIR'!L57))/(1+'20_INFL-DEFL'!L57)-1</f>
        <v>6.7949392586530433E-3</v>
      </c>
      <c r="M57" s="39">
        <f>(1+0.01*('14_LTIR'!M57))/(1+'20_INFL-DEFL'!M57)-1</f>
        <v>3.9594992660541228E-2</v>
      </c>
      <c r="N57" s="39">
        <f>(1+0.01*('14_LTIR'!N57))/(1+'20_INFL-DEFL'!N57)-1</f>
        <v>0.32263531170893045</v>
      </c>
      <c r="O57" s="39">
        <f>(1+0.01*('14_LTIR'!O57))/(1+'20_INFL-DEFL'!O57)-1</f>
        <v>4.9440486088155655E-2</v>
      </c>
      <c r="P57" s="39">
        <f>(1+0.01*('14_LTIR'!P57))/(1+'20_INFL-DEFL'!P57)-1</f>
        <v>3.9798205984037605E-2</v>
      </c>
      <c r="Q57" s="39">
        <f>(1+0.01*('14_LTIR'!Q57))/(1+'20_INFL-DEFL'!Q57)-1</f>
        <v>1.6075161497699941E-2</v>
      </c>
    </row>
    <row r="58" spans="1:17" x14ac:dyDescent="0.2">
      <c r="A58">
        <v>2014</v>
      </c>
      <c r="B58" s="39">
        <f>(1+0.01*('14_LTIR'!B58))/(1+'20_INFL-DEFL'!B58)-1</f>
        <v>-6.4841837714092465E-3</v>
      </c>
      <c r="C58" s="39">
        <f>(1+0.01*('14_LTIR'!C58))/(1+'20_INFL-DEFL'!C58)-1</f>
        <v>9.9455430696275826E-3</v>
      </c>
      <c r="D58" s="39">
        <f>(1+0.01*('14_LTIR'!D58))/(1+'20_INFL-DEFL'!D58)-1</f>
        <v>-5.7358038567503211E-3</v>
      </c>
      <c r="E58" s="39">
        <f>(1+0.01*('14_LTIR'!E58))/(1+'20_INFL-DEFL'!E58)-1</f>
        <v>2.9208750725025157E-2</v>
      </c>
      <c r="F58" s="39">
        <f>(1+0.01*('14_LTIR'!F58))/(1+'20_INFL-DEFL'!F58)-1</f>
        <v>6.7986638100556718E-3</v>
      </c>
      <c r="G58" s="39">
        <f>(1+0.01*('14_LTIR'!G58))/(1+'20_INFL-DEFL'!G58)-1</f>
        <v>8.6971075450907875E-3</v>
      </c>
      <c r="H58" s="39">
        <f>(1+0.01*('14_LTIR'!H58))/(1+'20_INFL-DEFL'!H58)-1</f>
        <v>3.5853795573810077E-2</v>
      </c>
      <c r="I58" s="39">
        <f>(1+0.01*('14_LTIR'!I58))/(1+'20_INFL-DEFL'!I58)-1</f>
        <v>7.184186701849482E-2</v>
      </c>
      <c r="J58" s="39">
        <f>(1+0.01*('14_LTIR'!J58))/(1+'20_INFL-DEFL'!J58)-1</f>
        <v>1.9173633720492411E-2</v>
      </c>
      <c r="K58" s="39">
        <f>(1+0.01*('14_LTIR'!K58))/(1+'20_INFL-DEFL'!K58)-1</f>
        <v>-1.3236555165311858E-2</v>
      </c>
      <c r="L58" s="39">
        <f>(1+0.01*('14_LTIR'!L58))/(1+'20_INFL-DEFL'!L58)-1</f>
        <v>1.1941151660405547E-2</v>
      </c>
      <c r="M58" s="39">
        <f>(1+0.01*('14_LTIR'!M58))/(1+'20_INFL-DEFL'!M58)-1</f>
        <v>2.98024945804507E-2</v>
      </c>
      <c r="N58" s="39">
        <f>(1+0.01*('14_LTIR'!N58))/(1+'20_INFL-DEFL'!N58)-1</f>
        <v>7.1490757211658096E-2</v>
      </c>
      <c r="O58" s="39">
        <f>(1+0.01*('14_LTIR'!O58))/(1+'20_INFL-DEFL'!O58)-1</f>
        <v>-4.4612908233038651E-2</v>
      </c>
      <c r="P58" s="39">
        <f>(1+0.01*('14_LTIR'!P58))/(1+'20_INFL-DEFL'!P58)-1</f>
        <v>6.7238691031870079E-3</v>
      </c>
      <c r="Q58" s="39">
        <f>(1+0.01*('14_LTIR'!Q58))/(1+'20_INFL-DEFL'!Q58)-1</f>
        <v>1.0443009457653085E-2</v>
      </c>
    </row>
    <row r="59" spans="1:17" x14ac:dyDescent="0.2">
      <c r="A59">
        <v>2015</v>
      </c>
      <c r="B59" s="39">
        <f>(1+0.01*('14_LTIR'!B59))/(1+'20_INFL-DEFL'!B59)-1</f>
        <v>-1.3654005382810697E-2</v>
      </c>
      <c r="C59" s="39">
        <f>(1+0.01*('14_LTIR'!C59))/(1+'20_INFL-DEFL'!C59)-1</f>
        <v>-1.5010133993145214E-3</v>
      </c>
      <c r="D59" s="39">
        <f>(1+0.01*('14_LTIR'!D59))/(1+'20_INFL-DEFL'!D59)-1</f>
        <v>-1.4317088401644473E-2</v>
      </c>
      <c r="E59" s="39">
        <f>(1+0.01*('14_LTIR'!E59))/(1+'20_INFL-DEFL'!E59)-1</f>
        <v>1.2119488472301931E-2</v>
      </c>
      <c r="F59" s="39">
        <f>(1+0.01*('14_LTIR'!F59))/(1+'20_INFL-DEFL'!F59)-1</f>
        <v>-4.687647124879124E-3</v>
      </c>
      <c r="G59" s="39">
        <f>(1+0.01*('14_LTIR'!G59))/(1+'20_INFL-DEFL'!G59)-1</f>
        <v>-4.0721075492566872E-3</v>
      </c>
      <c r="H59" s="39">
        <f>(1+0.01*('14_LTIR'!H59))/(1+'20_INFL-DEFL'!H59)-1</f>
        <v>1.1909876664883301E-2</v>
      </c>
      <c r="I59" s="39">
        <f>(1+0.01*('14_LTIR'!I59))/(1+'20_INFL-DEFL'!I59)-1</f>
        <v>2.3479502443835232E-2</v>
      </c>
      <c r="J59" s="39">
        <f>(1+0.01*('14_LTIR'!J59))/(1+'20_INFL-DEFL'!J59)-1</f>
        <v>7.7406527965571126E-3</v>
      </c>
      <c r="K59" s="39">
        <f>(1+0.01*('14_LTIR'!K59))/(1+'20_INFL-DEFL'!K59)-1</f>
        <v>7.5361662928372652E-3</v>
      </c>
      <c r="L59" s="39">
        <f>(1+0.01*('14_LTIR'!L59))/(1+'20_INFL-DEFL'!L59)-1</f>
        <v>-7.9148555474084503E-4</v>
      </c>
      <c r="M59" s="39">
        <f>(1+0.01*('14_LTIR'!M59))/(1+'20_INFL-DEFL'!M59)-1</f>
        <v>4.0286616887847959E-3</v>
      </c>
      <c r="N59" s="39">
        <f>(1+0.01*('14_LTIR'!N59))/(1+'20_INFL-DEFL'!N59)-1</f>
        <v>-5.7540322207415562E-2</v>
      </c>
      <c r="O59" s="39">
        <f>(1+0.01*('14_LTIR'!O59))/(1+'20_INFL-DEFL'!O59)-1</f>
        <v>-8.2356737632678256E-2</v>
      </c>
      <c r="P59" s="39">
        <f>(1+0.01*('14_LTIR'!P59))/(1+'20_INFL-DEFL'!P59)-1</f>
        <v>-0.14231794372378737</v>
      </c>
      <c r="Q59" s="39">
        <f>(1+0.01*('14_LTIR'!Q59))/(1+'20_INFL-DEFL'!Q59)-1</f>
        <v>-2.5324807103387359E-3</v>
      </c>
    </row>
    <row r="60" spans="1:17" x14ac:dyDescent="0.2">
      <c r="A60">
        <v>2016</v>
      </c>
      <c r="B60" s="39">
        <f>(1+0.01*('14_LTIR'!B60))/(1+'20_INFL-DEFL'!B60)-1</f>
        <v>-1.0073323849578597E-2</v>
      </c>
      <c r="C60" s="39">
        <f>(1+0.01*('14_LTIR'!C60))/(1+'20_INFL-DEFL'!C60)-1</f>
        <v>-1.2864231582993546E-2</v>
      </c>
      <c r="D60" s="39">
        <f>(1+0.01*('14_LTIR'!D60))/(1+'20_INFL-DEFL'!D60)-1</f>
        <v>-1.2481365596919591E-2</v>
      </c>
      <c r="E60" s="39">
        <f>(1+0.01*('14_LTIR'!E60))/(1+'20_INFL-DEFL'!E60)-1</f>
        <v>1.0934381232651891E-2</v>
      </c>
      <c r="F60" s="39">
        <f>(1+0.01*('14_LTIR'!F60))/(1+'20_INFL-DEFL'!F60)-1</f>
        <v>5.9962846821464133E-3</v>
      </c>
      <c r="G60" s="39">
        <f>(1+0.01*('14_LTIR'!G60))/(1+'20_INFL-DEFL'!G60)-1</f>
        <v>1.724217433163755E-3</v>
      </c>
      <c r="H60" s="39">
        <f>(1+0.01*('14_LTIR'!H60))/(1+'20_INFL-DEFL'!H60)-1</f>
        <v>7.1619357217846957E-3</v>
      </c>
      <c r="I60" s="39">
        <f>(1+0.01*('14_LTIR'!I60))/(1+'20_INFL-DEFL'!I60)-1</f>
        <v>9.2834497863149235E-2</v>
      </c>
      <c r="J60" s="39">
        <f>(1+0.01*('14_LTIR'!J60))/(1+'20_INFL-DEFL'!J60)-1</f>
        <v>3.4018772245840712E-3</v>
      </c>
      <c r="K60" s="39">
        <f>(1+0.01*('14_LTIR'!K60))/(1+'20_INFL-DEFL'!K60)-1</f>
        <v>-6.4942724031236132E-3</v>
      </c>
      <c r="L60" s="39">
        <f>(1+0.01*('14_LTIR'!L60))/(1+'20_INFL-DEFL'!L60)-1</f>
        <v>-1.6289916052790732E-3</v>
      </c>
      <c r="M60" s="39">
        <f>(1+0.01*('14_LTIR'!M60))/(1+'20_INFL-DEFL'!M60)-1</f>
        <v>1.4098701049342965E-2</v>
      </c>
      <c r="N60" s="39">
        <f>(1+0.01*('14_LTIR'!N60))/(1+'20_INFL-DEFL'!N60)-1</f>
        <v>-0.10255991415784615</v>
      </c>
      <c r="O60" s="39">
        <f>(1+0.01*('14_LTIR'!O60))/(1+'20_INFL-DEFL'!O60)-1</f>
        <v>0.12586105354157562</v>
      </c>
      <c r="P60" s="39">
        <f>(1+0.01*('14_LTIR'!P60))/(1+'20_INFL-DEFL'!P60)-1</f>
        <v>5.0031942116885997E-3</v>
      </c>
      <c r="Q60" s="39">
        <f>(1+0.01*('14_LTIR'!Q60))/(1+'20_INFL-DEFL'!Q60)-1</f>
        <v>-2.7437247218253802E-4</v>
      </c>
    </row>
    <row r="61" spans="1:17" x14ac:dyDescent="0.2">
      <c r="A61">
        <v>2017</v>
      </c>
      <c r="B61" s="39">
        <f>(1+0.01*('14_LTIR'!B61))/(1+'20_INFL-DEFL'!B61)-1</f>
        <v>-6.5620165882372961E-3</v>
      </c>
      <c r="C61" s="39">
        <f>(1+0.01*('14_LTIR'!C61))/(1+'20_INFL-DEFL'!C61)-1</f>
        <v>-9.1889452672883065E-3</v>
      </c>
      <c r="D61" s="39">
        <f>(1+0.01*('14_LTIR'!D61))/(1+'20_INFL-DEFL'!D61)-1</f>
        <v>-1.1817874212942781E-2</v>
      </c>
      <c r="E61" s="39">
        <f>(1+0.01*('14_LTIR'!E61))/(1+'20_INFL-DEFL'!E61)-1</f>
        <v>3.2695840053713621E-3</v>
      </c>
      <c r="F61" s="39">
        <f>(1+0.01*('14_LTIR'!F61))/(1+'20_INFL-DEFL'!F61)-1</f>
        <v>-1.3551843700391197E-3</v>
      </c>
      <c r="G61" s="39">
        <f>(1+0.01*('14_LTIR'!G61))/(1+'20_INFL-DEFL'!G61)-1</f>
        <v>-1.0447161095517021E-3</v>
      </c>
      <c r="H61" s="39">
        <f>(1+0.01*('14_LTIR'!H61))/(1+'20_INFL-DEFL'!H61)-1</f>
        <v>2.1138492327770209E-3</v>
      </c>
      <c r="I61" s="39">
        <f>(1+0.01*('14_LTIR'!I61))/(1+'20_INFL-DEFL'!I61)-1</f>
        <v>5.570267694193598E-2</v>
      </c>
      <c r="J61" s="39">
        <f>(1+0.01*('14_LTIR'!J61))/(1+'20_INFL-DEFL'!J61)-1</f>
        <v>1.5736179985148757E-2</v>
      </c>
      <c r="K61" s="39">
        <f>(1+0.01*('14_LTIR'!K61))/(1+'20_INFL-DEFL'!K61)-1</f>
        <v>-1.569380864328751E-2</v>
      </c>
      <c r="L61" s="39">
        <f>(1+0.01*('14_LTIR'!L61))/(1+'20_INFL-DEFL'!L61)-1</f>
        <v>-6.1778028180307087E-3</v>
      </c>
      <c r="M61" s="39">
        <f>(1+0.01*('14_LTIR'!M61))/(1+'20_INFL-DEFL'!M61)-1</f>
        <v>1.5148921288345552E-2</v>
      </c>
      <c r="N61" s="39">
        <f>(1+0.01*('14_LTIR'!N61))/(1+'20_INFL-DEFL'!N61)-1</f>
        <v>5.8817846900054871E-2</v>
      </c>
      <c r="O61" s="39">
        <f>(1+0.01*('14_LTIR'!O61))/(1+'20_INFL-DEFL'!O61)-1</f>
        <v>5.9685299060628694E-2</v>
      </c>
      <c r="P61" s="39">
        <f>(1+0.01*('14_LTIR'!P61))/(1+'20_INFL-DEFL'!P61)-1</f>
        <v>2.4878210597025996E-2</v>
      </c>
      <c r="Q61" s="39">
        <f>(1+0.01*('14_LTIR'!Q61))/(1+'20_INFL-DEFL'!Q61)-1</f>
        <v>-6.4689906502468641E-4</v>
      </c>
    </row>
    <row r="62" spans="1:17" x14ac:dyDescent="0.2">
      <c r="A62">
        <v>2018</v>
      </c>
      <c r="B62" s="39">
        <f>(1+0.01*('14_LTIR'!B62))/(1+'20_INFL-DEFL'!B62)-1</f>
        <v>-8.8833991923257249E-3</v>
      </c>
      <c r="C62" s="39">
        <f>(1+0.01*('14_LTIR'!C62))/(1+'20_INFL-DEFL'!C62)-1</f>
        <v>-3.7481524515998732E-3</v>
      </c>
      <c r="D62" s="39">
        <f>(1+0.01*('14_LTIR'!D62))/(1+'20_INFL-DEFL'!D62)-1</f>
        <v>-1.4202505132794196E-2</v>
      </c>
      <c r="E62" s="39">
        <f>(1+0.01*('14_LTIR'!E62))/(1+'20_INFL-DEFL'!E62)-1</f>
        <v>4.3285361915510467E-3</v>
      </c>
      <c r="F62" s="39">
        <f>(1+0.01*('14_LTIR'!F62))/(1+'20_INFL-DEFL'!F62)-1</f>
        <v>-9.5455718864373429E-3</v>
      </c>
      <c r="G62" s="39">
        <f>(1+0.01*('14_LTIR'!G62))/(1+'20_INFL-DEFL'!G62)-1</f>
        <v>-2.6731863632410979E-3</v>
      </c>
      <c r="H62" s="39">
        <f>(1+0.01*('14_LTIR'!H62))/(1+'20_INFL-DEFL'!H62)-1</f>
        <v>2.3047320863216481E-3</v>
      </c>
      <c r="I62" s="39">
        <f>(1+0.01*('14_LTIR'!I62))/(1+'20_INFL-DEFL'!I62)-1</f>
        <v>2.6375880402764285E-2</v>
      </c>
      <c r="J62" s="39">
        <f>(1+0.01*('14_LTIR'!J62))/(1+'20_INFL-DEFL'!J62)-1</f>
        <v>1.7507534504991762E-2</v>
      </c>
      <c r="K62" s="39">
        <f>(1+0.01*('14_LTIR'!K62))/(1+'20_INFL-DEFL'!K62)-1</f>
        <v>-3.0151458367923101E-2</v>
      </c>
      <c r="L62" s="39">
        <f>(1+0.01*('14_LTIR'!L62))/(1+'20_INFL-DEFL'!L62)-1</f>
        <v>-1.5587222492862818E-2</v>
      </c>
      <c r="M62" s="39">
        <f>(1+0.01*('14_LTIR'!M62))/(1+'20_INFL-DEFL'!M62)-1</f>
        <v>4.1661565393484867E-3</v>
      </c>
      <c r="N62" s="39">
        <f>(1+0.01*('14_LTIR'!N62))/(1+'20_INFL-DEFL'!N62)-1</f>
        <v>3.1222855167199803E-2</v>
      </c>
      <c r="O62" s="39">
        <f>(1+0.01*('14_LTIR'!O62))/(1+'20_INFL-DEFL'!O62)-1</f>
        <v>4.3733488148443023E-3</v>
      </c>
      <c r="P62" s="39">
        <f>(1+0.01*('14_LTIR'!P62))/(1+'20_INFL-DEFL'!P62)-1</f>
        <v>5.2340980181358354E-2</v>
      </c>
      <c r="Q62" s="39">
        <f>(1+0.01*('14_LTIR'!Q62))/(1+'20_INFL-DEFL'!Q62)-1</f>
        <v>-3.2198815709993944E-3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87CD-379F-4DC0-AAE9-7539E3DB81FF}">
  <dimension ref="A1:X62"/>
  <sheetViews>
    <sheetView workbookViewId="0">
      <selection activeCell="I14" sqref="I14"/>
    </sheetView>
  </sheetViews>
  <sheetFormatPr defaultRowHeight="12.75" x14ac:dyDescent="0.2"/>
  <cols>
    <col min="17" max="17" width="9.5703125" style="10" bestFit="1" customWidth="1"/>
  </cols>
  <sheetData>
    <row r="1" spans="1:24" x14ac:dyDescent="0.2">
      <c r="A1" t="s">
        <v>145</v>
      </c>
      <c r="B1" s="1" t="s">
        <v>104</v>
      </c>
    </row>
    <row r="2" spans="1:24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20" t="s">
        <v>95</v>
      </c>
      <c r="T2" s="2"/>
      <c r="X2" s="2"/>
    </row>
    <row r="3" spans="1:24" x14ac:dyDescent="0.2">
      <c r="A3" t="s">
        <v>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</row>
    <row r="4" spans="1:24" x14ac:dyDescent="0.2">
      <c r="A4" s="18">
        <v>1960</v>
      </c>
      <c r="B4" s="28" t="s">
        <v>149</v>
      </c>
      <c r="C4" s="10" t="s">
        <v>149</v>
      </c>
      <c r="D4" s="10">
        <f>(1+0.01*'15_STIR'!D4)/(1+'20_INFL-DEFL'!D4)-1</f>
        <v>5.0999999999999934E-2</v>
      </c>
      <c r="E4" s="10" t="s">
        <v>149</v>
      </c>
      <c r="F4" s="10" t="s">
        <v>149</v>
      </c>
      <c r="G4" s="10" t="s">
        <v>149</v>
      </c>
      <c r="H4" s="10">
        <f>(1+0.01*'15_STIR'!H4)/(1+'20_INFL-DEFL'!H4)-1</f>
        <v>4.0999999999999925E-2</v>
      </c>
      <c r="I4" s="10" t="s">
        <v>149</v>
      </c>
      <c r="J4" s="10">
        <f>(1+0.01*'15_STIR'!J4)/(1+'20_INFL-DEFL'!J4)-1</f>
        <v>3.499999999999992E-2</v>
      </c>
      <c r="K4" s="10" t="s">
        <v>149</v>
      </c>
      <c r="L4" s="10">
        <f>(1+0.01*'15_STIR'!L4)/(1+'20_INFL-DEFL'!L4)-1</f>
        <v>2.0999999999999908E-2</v>
      </c>
      <c r="M4" s="10" t="s">
        <v>149</v>
      </c>
      <c r="N4" s="10" t="s">
        <v>149</v>
      </c>
      <c r="O4" s="10" t="s">
        <v>149</v>
      </c>
      <c r="P4" s="10" t="s">
        <v>149</v>
      </c>
      <c r="Q4" s="10" t="s">
        <v>149</v>
      </c>
    </row>
    <row r="5" spans="1:24" x14ac:dyDescent="0.2">
      <c r="A5" s="18">
        <v>1961</v>
      </c>
      <c r="B5" s="10" t="s">
        <v>149</v>
      </c>
      <c r="C5" s="10">
        <f>(1+0.01*'15_STIR'!C5)/(1+'20_INFL-DEFL'!C5)-1</f>
        <v>4.5161733737095311E-2</v>
      </c>
      <c r="D5" s="10">
        <f>(1+0.01*'15_STIR'!D5)/(1+'20_INFL-DEFL'!D5)-1</f>
        <v>-3.6955233224690076E-2</v>
      </c>
      <c r="E5" s="10" t="s">
        <v>149</v>
      </c>
      <c r="F5" s="10" t="s">
        <v>149</v>
      </c>
      <c r="G5" s="10" t="s">
        <v>149</v>
      </c>
      <c r="H5" s="10">
        <f>(1+0.01*'15_STIR'!H5)/(1+'20_INFL-DEFL'!H5)-1</f>
        <v>3.6374492217272847E-2</v>
      </c>
      <c r="I5" s="10" t="s">
        <v>149</v>
      </c>
      <c r="J5" s="10">
        <f>(1+0.01*'15_STIR'!J5)/(1+'20_INFL-DEFL'!J5)-1</f>
        <v>5.8872474661173513E-3</v>
      </c>
      <c r="K5" s="10" t="s">
        <v>149</v>
      </c>
      <c r="L5" s="10">
        <f>(1+0.01*'15_STIR'!L5)/(1+'20_INFL-DEFL'!L5)-1</f>
        <v>-3.9660786556134475E-2</v>
      </c>
      <c r="M5" s="10" t="s">
        <v>149</v>
      </c>
      <c r="N5" s="10" t="s">
        <v>149</v>
      </c>
      <c r="O5" s="10">
        <f>(1+0.01*'15_STIR'!O5)/(1+'20_INFL-DEFL'!O5)-1</f>
        <v>2.7516196154318218E-2</v>
      </c>
      <c r="P5" s="10">
        <f>(1+0.01*'15_STIR'!P5)/(1+'20_INFL-DEFL'!P5)-1</f>
        <v>2.3617689250442275E-2</v>
      </c>
      <c r="Q5" s="10" t="s">
        <v>149</v>
      </c>
    </row>
    <row r="6" spans="1:24" x14ac:dyDescent="0.2">
      <c r="A6" s="18">
        <v>1962</v>
      </c>
      <c r="B6" s="10" t="s">
        <v>149</v>
      </c>
      <c r="C6" s="10">
        <f>(1+0.01*'15_STIR'!C6)/(1+'20_INFL-DEFL'!C6)-1</f>
        <v>1.939880504359226E-2</v>
      </c>
      <c r="D6" s="10">
        <f>(1+0.01*'15_STIR'!D6)/(1+'20_INFL-DEFL'!D6)-1</f>
        <v>-1.0327746165743945E-2</v>
      </c>
      <c r="E6" s="10" t="s">
        <v>149</v>
      </c>
      <c r="F6" s="10" t="s">
        <v>149</v>
      </c>
      <c r="G6" s="10" t="s">
        <v>149</v>
      </c>
      <c r="H6" s="10">
        <f>(1+0.01*'15_STIR'!H6)/(1+'20_INFL-DEFL'!H6)-1</f>
        <v>-6.6349080426005846E-3</v>
      </c>
      <c r="I6" s="10" t="s">
        <v>149</v>
      </c>
      <c r="J6" s="10">
        <f>(1+0.01*'15_STIR'!J6)/(1+'20_INFL-DEFL'!J6)-1</f>
        <v>-1.4040591005842318E-2</v>
      </c>
      <c r="K6" s="10" t="s">
        <v>149</v>
      </c>
      <c r="L6" s="10">
        <f>(1+0.01*'15_STIR'!L6)/(1+'20_INFL-DEFL'!L6)-1</f>
        <v>-2.1730937405880946E-2</v>
      </c>
      <c r="M6" s="10" t="s">
        <v>149</v>
      </c>
      <c r="N6" s="10" t="s">
        <v>149</v>
      </c>
      <c r="O6" s="10">
        <f>(1+0.01*'15_STIR'!O6)/(1+'20_INFL-DEFL'!O6)-1</f>
        <v>8.4354881924841862E-3</v>
      </c>
      <c r="P6" s="10">
        <f>(1+0.01*'15_STIR'!P6)/(1+'20_INFL-DEFL'!P6)-1</f>
        <v>1.7765753215988278E-2</v>
      </c>
      <c r="Q6" s="10" t="s">
        <v>149</v>
      </c>
    </row>
    <row r="7" spans="1:24" x14ac:dyDescent="0.2">
      <c r="A7" s="18">
        <v>1963</v>
      </c>
      <c r="B7" s="10" t="s">
        <v>149</v>
      </c>
      <c r="C7" s="10">
        <f>(1+0.01*'15_STIR'!C7)/(1+'20_INFL-DEFL'!C7)-1</f>
        <v>5.9297062280039281E-3</v>
      </c>
      <c r="D7" s="10">
        <f>(1+0.01*'15_STIR'!D7)/(1+'20_INFL-DEFL'!D7)-1</f>
        <v>9.1389921045867961E-3</v>
      </c>
      <c r="E7" s="10" t="s">
        <v>149</v>
      </c>
      <c r="F7" s="10" t="s">
        <v>149</v>
      </c>
      <c r="G7" s="10" t="s">
        <v>149</v>
      </c>
      <c r="H7" s="10">
        <f>(1+0.01*'15_STIR'!H7)/(1+'20_INFL-DEFL'!H7)-1</f>
        <v>2.8436435003327931E-2</v>
      </c>
      <c r="I7" s="10" t="s">
        <v>149</v>
      </c>
      <c r="J7" s="10">
        <f>(1+0.01*'15_STIR'!J7)/(1+'20_INFL-DEFL'!J7)-1</f>
        <v>-4.3190591776822274E-2</v>
      </c>
      <c r="K7" s="10" t="s">
        <v>149</v>
      </c>
      <c r="L7" s="10">
        <f>(1+0.01*'15_STIR'!L7)/(1+'20_INFL-DEFL'!L7)-1</f>
        <v>-2.4950787095066596E-2</v>
      </c>
      <c r="M7" s="10" t="s">
        <v>149</v>
      </c>
      <c r="N7" s="10" t="s">
        <v>149</v>
      </c>
      <c r="O7" s="10">
        <f>(1+0.01*'15_STIR'!O7)/(1+'20_INFL-DEFL'!O7)-1</f>
        <v>2.2630589715425531E-2</v>
      </c>
      <c r="P7" s="10">
        <f>(1+0.01*'15_STIR'!P7)/(1+'20_INFL-DEFL'!P7)-1</f>
        <v>1.9943964804713499E-2</v>
      </c>
      <c r="Q7" s="10" t="s">
        <v>149</v>
      </c>
    </row>
    <row r="8" spans="1:24" x14ac:dyDescent="0.2">
      <c r="A8" s="18">
        <v>1964</v>
      </c>
      <c r="B8" s="10" t="s">
        <v>149</v>
      </c>
      <c r="C8" s="10">
        <f>(1+0.01*'15_STIR'!C8)/(1+'20_INFL-DEFL'!C8)-1</f>
        <v>2.8800649076319296E-3</v>
      </c>
      <c r="D8" s="10">
        <f>(1+0.01*'15_STIR'!D8)/(1+'20_INFL-DEFL'!D8)-1</f>
        <v>1.0772996233834986E-2</v>
      </c>
      <c r="E8" s="10" t="s">
        <v>149</v>
      </c>
      <c r="F8" s="10" t="s">
        <v>149</v>
      </c>
      <c r="G8" s="10" t="s">
        <v>149</v>
      </c>
      <c r="H8" s="10">
        <f>(1+0.01*'15_STIR'!H8)/(1+'20_INFL-DEFL'!H8)-1</f>
        <v>1.3075420276616789E-2</v>
      </c>
      <c r="I8" s="10" t="s">
        <v>149</v>
      </c>
      <c r="J8" s="10">
        <f>(1+0.01*'15_STIR'!J8)/(1+'20_INFL-DEFL'!J8)-1</f>
        <v>-2.2783034647467337E-2</v>
      </c>
      <c r="K8" s="10" t="s">
        <v>149</v>
      </c>
      <c r="L8" s="10">
        <f>(1+0.01*'15_STIR'!L8)/(1+'20_INFL-DEFL'!L8)-1</f>
        <v>-4.4962151444764564E-2</v>
      </c>
      <c r="M8" s="10" t="s">
        <v>149</v>
      </c>
      <c r="N8" s="10" t="s">
        <v>149</v>
      </c>
      <c r="O8" s="10">
        <f>(1+0.01*'15_STIR'!O8)/(1+'20_INFL-DEFL'!O8)-1</f>
        <v>1.4431400141615258E-2</v>
      </c>
      <c r="P8" s="10">
        <f>(1+0.01*'15_STIR'!P8)/(1+'20_INFL-DEFL'!P8)-1</f>
        <v>2.0290219653384511E-2</v>
      </c>
      <c r="Q8" s="10" t="s">
        <v>149</v>
      </c>
    </row>
    <row r="9" spans="1:24" x14ac:dyDescent="0.2">
      <c r="A9" s="18">
        <v>1965</v>
      </c>
      <c r="B9" s="10" t="s">
        <v>149</v>
      </c>
      <c r="C9" s="10">
        <f>(1+0.01*'15_STIR'!C9)/(1+'20_INFL-DEFL'!C9)-1</f>
        <v>-4.9736379621501126E-4</v>
      </c>
      <c r="D9" s="10">
        <f>(1+0.01*'15_STIR'!D9)/(1+'20_INFL-DEFL'!D9)-1</f>
        <v>1.429859466982486E-2</v>
      </c>
      <c r="E9" s="10" t="s">
        <v>149</v>
      </c>
      <c r="F9" s="10" t="s">
        <v>149</v>
      </c>
      <c r="G9" s="10" t="s">
        <v>149</v>
      </c>
      <c r="H9" s="10">
        <f>(1+0.01*'15_STIR'!H9)/(1+'20_INFL-DEFL'!H9)-1</f>
        <v>1.7573491245239659E-3</v>
      </c>
      <c r="I9" s="10" t="s">
        <v>149</v>
      </c>
      <c r="J9" s="10">
        <f>(1+0.01*'15_STIR'!J9)/(1+'20_INFL-DEFL'!J9)-1</f>
        <v>2.1459684753990516E-3</v>
      </c>
      <c r="K9" s="10" t="s">
        <v>149</v>
      </c>
      <c r="L9" s="10">
        <f>(1+0.01*'15_STIR'!L9)/(1+'20_INFL-DEFL'!L9)-1</f>
        <v>-1.865374441610701E-2</v>
      </c>
      <c r="M9" s="10" t="s">
        <v>149</v>
      </c>
      <c r="N9" s="10" t="s">
        <v>149</v>
      </c>
      <c r="O9" s="10">
        <f>(1+0.01*'15_STIR'!O9)/(1+'20_INFL-DEFL'!O9)-1</f>
        <v>1.0414406896056772E-2</v>
      </c>
      <c r="P9" s="10">
        <f>(1+0.01*'15_STIR'!P9)/(1+'20_INFL-DEFL'!P9)-1</f>
        <v>2.1211679446609955E-2</v>
      </c>
      <c r="Q9" s="10" t="s">
        <v>149</v>
      </c>
    </row>
    <row r="10" spans="1:24" x14ac:dyDescent="0.2">
      <c r="A10" s="18">
        <v>1966</v>
      </c>
      <c r="B10" s="10" t="s">
        <v>149</v>
      </c>
      <c r="C10" s="10">
        <f>(1+0.01*'15_STIR'!C10)/(1+'20_INFL-DEFL'!C10)-1</f>
        <v>1.4394136969902993E-2</v>
      </c>
      <c r="D10" s="10">
        <f>(1+0.01*'15_STIR'!D10)/(1+'20_INFL-DEFL'!D10)-1</f>
        <v>3.1390026567110318E-2</v>
      </c>
      <c r="E10" s="10" t="s">
        <v>149</v>
      </c>
      <c r="F10" s="10" t="s">
        <v>149</v>
      </c>
      <c r="G10" s="10" t="s">
        <v>149</v>
      </c>
      <c r="H10" s="10">
        <f>(1+0.01*'15_STIR'!H10)/(1+'20_INFL-DEFL'!H10)-1</f>
        <v>8.1720099614512876E-4</v>
      </c>
      <c r="I10" s="10" t="s">
        <v>149</v>
      </c>
      <c r="J10" s="10">
        <f>(1+0.01*'15_STIR'!J10)/(1+'20_INFL-DEFL'!J10)-1</f>
        <v>1.0896063151263569E-2</v>
      </c>
      <c r="K10" s="10" t="s">
        <v>149</v>
      </c>
      <c r="L10" s="10">
        <f>(1+0.01*'15_STIR'!L10)/(1+'20_INFL-DEFL'!L10)-1</f>
        <v>-8.8985392595375412E-3</v>
      </c>
      <c r="M10" s="10">
        <f>(1+0.01*'15_STIR'!M10)/(1+'20_INFL-DEFL'!M10)-1</f>
        <v>9.0176861162198918E-3</v>
      </c>
      <c r="N10" s="10" t="s">
        <v>149</v>
      </c>
      <c r="O10" s="10">
        <f>(1+0.01*'15_STIR'!O10)/(1+'20_INFL-DEFL'!O10)-1</f>
        <v>1.8419006094120949E-2</v>
      </c>
      <c r="P10" s="10">
        <f>(1+0.01*'15_STIR'!P10)/(1+'20_INFL-DEFL'!P10)-1</f>
        <v>2.0440872178522529E-2</v>
      </c>
      <c r="Q10" s="10" t="s">
        <v>149</v>
      </c>
    </row>
    <row r="11" spans="1:24" x14ac:dyDescent="0.2">
      <c r="A11" s="18">
        <v>1967</v>
      </c>
      <c r="B11" s="10">
        <f>(1+0.01*'15_STIR'!B11)/(1+'20_INFL-DEFL'!B11)-1</f>
        <v>1.0475329158804891E-2</v>
      </c>
      <c r="C11" s="10">
        <f>(1+0.01*'15_STIR'!C11)/(1+'20_INFL-DEFL'!C11)-1</f>
        <v>1.8330433913751998E-2</v>
      </c>
      <c r="D11" s="10">
        <f>(1+0.01*'15_STIR'!D11)/(1+'20_INFL-DEFL'!D11)-1</f>
        <v>2.2039157585531655E-2</v>
      </c>
      <c r="E11" s="10" t="s">
        <v>149</v>
      </c>
      <c r="F11" s="10" t="s">
        <v>149</v>
      </c>
      <c r="G11" s="10" t="s">
        <v>149</v>
      </c>
      <c r="H11" s="10">
        <f>(1+0.01*'15_STIR'!H11)/(1+'20_INFL-DEFL'!H11)-1</f>
        <v>2.101130424258657E-2</v>
      </c>
      <c r="I11" s="10" t="s">
        <v>149</v>
      </c>
      <c r="J11" s="10">
        <f>(1+0.01*'15_STIR'!J11)/(1+'20_INFL-DEFL'!J11)-1</f>
        <v>-4.8058957671681668E-5</v>
      </c>
      <c r="K11" s="10" t="s">
        <v>149</v>
      </c>
      <c r="L11" s="10">
        <f>(1+0.01*'15_STIR'!L11)/(1+'20_INFL-DEFL'!L11)-1</f>
        <v>9.6754948874533397E-4</v>
      </c>
      <c r="M11" s="10">
        <f>(1+0.01*'15_STIR'!M11)/(1+'20_INFL-DEFL'!M11)-1</f>
        <v>-4.2938187950332551E-2</v>
      </c>
      <c r="N11" s="10" t="s">
        <v>149</v>
      </c>
      <c r="O11" s="10">
        <f>(1+0.01*'15_STIR'!O11)/(1+'20_INFL-DEFL'!O11)-1</f>
        <v>4.7102169033227392E-2</v>
      </c>
      <c r="P11" s="10">
        <f>(1+0.01*'15_STIR'!P11)/(1+'20_INFL-DEFL'!P11)-1</f>
        <v>9.3501434127858385E-3</v>
      </c>
      <c r="Q11" s="10" t="s">
        <v>149</v>
      </c>
    </row>
    <row r="12" spans="1:24" x14ac:dyDescent="0.2">
      <c r="A12" s="18">
        <v>1968</v>
      </c>
      <c r="B12" s="10">
        <f>(1+0.01*'15_STIR'!B12)/(1+'20_INFL-DEFL'!B12)-1</f>
        <v>-1.9680300384300353E-2</v>
      </c>
      <c r="C12" s="10">
        <f>(1+0.01*'15_STIR'!C12)/(1+'20_INFL-DEFL'!C12)-1</f>
        <v>-1.4709148827565133E-2</v>
      </c>
      <c r="D12" s="10">
        <f>(1+0.01*'15_STIR'!D12)/(1+'20_INFL-DEFL'!D12)-1</f>
        <v>-1.8095099064682096E-2</v>
      </c>
      <c r="E12" s="10" t="s">
        <v>149</v>
      </c>
      <c r="F12" s="10" t="s">
        <v>149</v>
      </c>
      <c r="G12" s="10" t="s">
        <v>149</v>
      </c>
      <c r="H12" s="10">
        <f>(1+0.01*'15_STIR'!H12)/(1+'20_INFL-DEFL'!H12)-1</f>
        <v>1.2497574584443116E-2</v>
      </c>
      <c r="I12" s="10" t="s">
        <v>149</v>
      </c>
      <c r="J12" s="10">
        <f>(1+0.01*'15_STIR'!J12)/(1+'20_INFL-DEFL'!J12)-1</f>
        <v>-1.1556183448057089E-2</v>
      </c>
      <c r="K12" s="10" t="s">
        <v>149</v>
      </c>
      <c r="L12" s="10">
        <f>(1+0.01*'15_STIR'!L12)/(1+'20_INFL-DEFL'!L12)-1</f>
        <v>-2.7824360427369021E-2</v>
      </c>
      <c r="M12" s="10">
        <f>(1+0.01*'15_STIR'!M12)/(1+'20_INFL-DEFL'!M12)-1</f>
        <v>-2.74230334095239E-2</v>
      </c>
      <c r="N12" s="10" t="s">
        <v>149</v>
      </c>
      <c r="O12" s="10">
        <f>(1+0.01*'15_STIR'!O12)/(1+'20_INFL-DEFL'!O12)-1</f>
        <v>0.14824459993876116</v>
      </c>
      <c r="P12" s="10">
        <f>(1+0.01*'15_STIR'!P12)/(1+'20_INFL-DEFL'!P12)-1</f>
        <v>-2.0943097251626352E-2</v>
      </c>
      <c r="Q12" s="10" t="s">
        <v>149</v>
      </c>
    </row>
    <row r="13" spans="1:24" x14ac:dyDescent="0.2">
      <c r="A13" s="18">
        <v>1969</v>
      </c>
      <c r="B13" s="10">
        <f>(1+0.01*'15_STIR'!B13)/(1+'20_INFL-DEFL'!B13)-1</f>
        <v>1.1028594761472776E-2</v>
      </c>
      <c r="C13" s="10">
        <f>(1+0.01*'15_STIR'!C13)/(1+'20_INFL-DEFL'!C13)-1</f>
        <v>2.6057342885055013E-2</v>
      </c>
      <c r="D13" s="10">
        <f>(1+0.01*'15_STIR'!D13)/(1+'20_INFL-DEFL'!D13)-1</f>
        <v>-4.5876546916346905E-3</v>
      </c>
      <c r="E13" s="10" t="s">
        <v>149</v>
      </c>
      <c r="F13" s="10" t="s">
        <v>149</v>
      </c>
      <c r="G13" s="10" t="s">
        <v>149</v>
      </c>
      <c r="H13" s="10">
        <f>(1+0.01*'15_STIR'!H13)/(1+'20_INFL-DEFL'!H13)-1</f>
        <v>5.3428092255163318E-2</v>
      </c>
      <c r="I13" s="10" t="s">
        <v>149</v>
      </c>
      <c r="J13" s="10">
        <f>(1+0.01*'15_STIR'!J13)/(1+'20_INFL-DEFL'!J13)-1</f>
        <v>-5.9702459094020943E-3</v>
      </c>
      <c r="K13" s="10" t="s">
        <v>149</v>
      </c>
      <c r="L13" s="10">
        <f>(1+0.01*'15_STIR'!L13)/(1+'20_INFL-DEFL'!L13)-1</f>
        <v>-1.0844555714964343E-2</v>
      </c>
      <c r="M13" s="10">
        <f>(1+0.01*'15_STIR'!M13)/(1+'20_INFL-DEFL'!M13)-1</f>
        <v>-1.794670563921319E-2</v>
      </c>
      <c r="N13" s="10" t="s">
        <v>149</v>
      </c>
      <c r="O13" s="10">
        <f>(1+0.01*'15_STIR'!O13)/(1+'20_INFL-DEFL'!O13)-1</f>
        <v>2.155841162313088E-2</v>
      </c>
      <c r="P13" s="10">
        <f>(1+0.01*'15_STIR'!P13)/(1+'20_INFL-DEFL'!P13)-1</f>
        <v>1.2392525529554499E-2</v>
      </c>
      <c r="Q13" s="10" t="s">
        <v>149</v>
      </c>
    </row>
    <row r="14" spans="1:24" x14ac:dyDescent="0.2">
      <c r="A14" s="18">
        <v>1970</v>
      </c>
      <c r="B14" s="10">
        <f>(1+0.01*'15_STIR'!B14)/(1+'20_INFL-DEFL'!B14)-1</f>
        <v>9.4673035950745277E-3</v>
      </c>
      <c r="C14" s="10">
        <f>(1+0.01*'15_STIR'!C14)/(1+'20_INFL-DEFL'!C14)-1</f>
        <v>3.3346403416224746E-2</v>
      </c>
      <c r="D14" s="10">
        <f>(1+0.01*'15_STIR'!D14)/(1+'20_INFL-DEFL'!D14)-1</f>
        <v>-4.7106132458085814E-2</v>
      </c>
      <c r="E14" s="10" t="s">
        <v>149</v>
      </c>
      <c r="F14" s="10" t="s">
        <v>149</v>
      </c>
      <c r="G14" s="10">
        <f>(1+0.01*'15_STIR'!G14)/(1+'20_INFL-DEFL'!G14)-1</f>
        <v>0.12619642654732255</v>
      </c>
      <c r="H14" s="10">
        <f>(1+0.01*'15_STIR'!H14)/(1+'20_INFL-DEFL'!H14)-1</f>
        <v>4.70907941120422E-2</v>
      </c>
      <c r="I14" s="10" t="s">
        <v>149</v>
      </c>
      <c r="J14" s="10">
        <f>(1+0.01*'15_STIR'!J14)/(1+'20_INFL-DEFL'!J14)-1</f>
        <v>-9.9191937720306544E-3</v>
      </c>
      <c r="K14" s="10" t="s">
        <v>149</v>
      </c>
      <c r="L14" s="10">
        <f>(1+0.01*'15_STIR'!L14)/(1+'20_INFL-DEFL'!L14)-1</f>
        <v>6.2877063817059486E-3</v>
      </c>
      <c r="M14" s="10">
        <f>(1+0.01*'15_STIR'!M14)/(1+'20_INFL-DEFL'!M14)-1</f>
        <v>2.3656470022226372E-5</v>
      </c>
      <c r="N14" s="10">
        <f>(1+0.01*'15_STIR'!N14)/(1+'20_INFL-DEFL'!N14)-1</f>
        <v>1.5909508423990859E-2</v>
      </c>
      <c r="O14" s="10">
        <f>(1+0.01*'15_STIR'!O14)/(1+'20_INFL-DEFL'!O14)-1</f>
        <v>-1.0006316726742348E-2</v>
      </c>
      <c r="P14" s="10">
        <f>(1+0.01*'15_STIR'!P14)/(1+'20_INFL-DEFL'!P14)-1</f>
        <v>1.085024221361186E-2</v>
      </c>
      <c r="Q14" s="10" t="s">
        <v>149</v>
      </c>
    </row>
    <row r="15" spans="1:24" x14ac:dyDescent="0.2">
      <c r="A15" s="18">
        <v>1971</v>
      </c>
      <c r="B15" s="10">
        <f>(1+0.01*'15_STIR'!B15)/(1+'20_INFL-DEFL'!B15)-1</f>
        <v>-2.9239709275060255E-2</v>
      </c>
      <c r="C15" s="10">
        <f>(1+0.01*'15_STIR'!C15)/(1+'20_INFL-DEFL'!C15)-1</f>
        <v>1.0353500607036548E-3</v>
      </c>
      <c r="D15" s="10">
        <f>(1+0.01*'15_STIR'!D15)/(1+'20_INFL-DEFL'!D15)-1</f>
        <v>-2.5708611529200565E-2</v>
      </c>
      <c r="E15" s="10" t="s">
        <v>149</v>
      </c>
      <c r="F15" s="10">
        <f>(1+0.01*'15_STIR'!F15)/(1+'20_INFL-DEFL'!F15)-1</f>
        <v>1.3983796377463387E-2</v>
      </c>
      <c r="G15" s="10">
        <f>(1+0.01*'15_STIR'!G15)/(1+'20_INFL-DEFL'!G15)-1</f>
        <v>3.8501323416031408E-2</v>
      </c>
      <c r="H15" s="10">
        <f>(1+0.01*'15_STIR'!H15)/(1+'20_INFL-DEFL'!H15)-1</f>
        <v>5.5203085513341188E-2</v>
      </c>
      <c r="I15" s="10" t="s">
        <v>149</v>
      </c>
      <c r="J15" s="10">
        <f>(1+0.01*'15_STIR'!J15)/(1+'20_INFL-DEFL'!J15)-1</f>
        <v>-1.8691187370412088E-3</v>
      </c>
      <c r="K15" s="10" t="s">
        <v>149</v>
      </c>
      <c r="L15" s="10">
        <f>(1+0.01*'15_STIR'!L15)/(1+'20_INFL-DEFL'!L15)-1</f>
        <v>-4.6930077366519662E-2</v>
      </c>
      <c r="M15" s="10">
        <f>(1+0.01*'15_STIR'!M15)/(1+'20_INFL-DEFL'!M15)-1</f>
        <v>5.6945933147312111E-3</v>
      </c>
      <c r="N15" s="10">
        <f>(1+0.01*'15_STIR'!N15)/(1+'20_INFL-DEFL'!N15)-1</f>
        <v>5.223658230000261E-4</v>
      </c>
      <c r="O15" s="10">
        <f>(1+0.01*'15_STIR'!O15)/(1+'20_INFL-DEFL'!O15)-1</f>
        <v>-1.0567210450899256E-2</v>
      </c>
      <c r="P15" s="10">
        <f>(1+0.01*'15_STIR'!P15)/(1+'20_INFL-DEFL'!P15)-1</f>
        <v>1.7919072900984379E-2</v>
      </c>
      <c r="Q15" s="10" t="s">
        <v>149</v>
      </c>
    </row>
    <row r="16" spans="1:24" x14ac:dyDescent="0.2">
      <c r="A16" s="18">
        <v>1972</v>
      </c>
      <c r="B16" s="10">
        <f>(1+0.01*'15_STIR'!B16)/(1+'20_INFL-DEFL'!B16)-1</f>
        <v>-2.8712770210377325E-2</v>
      </c>
      <c r="C16" s="10">
        <f>(1+0.01*'15_STIR'!C16)/(1+'20_INFL-DEFL'!C16)-1</f>
        <v>-3.8187479664744672E-2</v>
      </c>
      <c r="D16" s="10">
        <f>(1+0.01*'15_STIR'!D16)/(1+'20_INFL-DEFL'!D16)-1</f>
        <v>-6.3831078417176945E-3</v>
      </c>
      <c r="E16" s="10" t="s">
        <v>149</v>
      </c>
      <c r="F16" s="10">
        <f>(1+0.01*'15_STIR'!F16)/(1+'20_INFL-DEFL'!F16)-1</f>
        <v>4.9413773617934531E-2</v>
      </c>
      <c r="G16" s="10">
        <f>(1+0.01*'15_STIR'!G16)/(1+'20_INFL-DEFL'!G16)-1</f>
        <v>-7.6001622370110988E-3</v>
      </c>
      <c r="H16" s="10">
        <f>(1+0.01*'15_STIR'!H16)/(1+'20_INFL-DEFL'!H16)-1</f>
        <v>7.3196375375507383E-2</v>
      </c>
      <c r="I16" s="10" t="s">
        <v>149</v>
      </c>
      <c r="J16" s="10">
        <f>(1+0.01*'15_STIR'!J16)/(1+'20_INFL-DEFL'!J16)-1</f>
        <v>3.7549461689023733E-3</v>
      </c>
      <c r="K16" s="10" t="s">
        <v>149</v>
      </c>
      <c r="L16" s="10">
        <f>(1+0.01*'15_STIR'!L16)/(1+'20_INFL-DEFL'!L16)-1</f>
        <v>-6.115846340775577E-2</v>
      </c>
      <c r="M16" s="10">
        <f>(1+0.01*'15_STIR'!M16)/(1+'20_INFL-DEFL'!M16)-1</f>
        <v>4.6104422709494219E-3</v>
      </c>
      <c r="N16" s="10">
        <f>(1+0.01*'15_STIR'!N16)/(1+'20_INFL-DEFL'!N16)-1</f>
        <v>-6.2936567428867773E-2</v>
      </c>
      <c r="O16" s="10">
        <f>(1+0.01*'15_STIR'!O16)/(1+'20_INFL-DEFL'!O16)-1</f>
        <v>3.9932103302604549E-2</v>
      </c>
      <c r="P16" s="10">
        <f>(1+0.01*'15_STIR'!P16)/(1+'20_INFL-DEFL'!P16)-1</f>
        <v>6.9611753916542396E-2</v>
      </c>
      <c r="Q16" s="10" t="s">
        <v>149</v>
      </c>
    </row>
    <row r="17" spans="1:17" x14ac:dyDescent="0.2">
      <c r="A17" s="18">
        <v>1973</v>
      </c>
      <c r="B17" s="10">
        <f>(1+0.01*'15_STIR'!B17)/(1+'20_INFL-DEFL'!B17)-1</f>
        <v>-7.0001406752376982E-2</v>
      </c>
      <c r="C17" s="10">
        <f>(1+0.01*'15_STIR'!C17)/(1+'20_INFL-DEFL'!C17)-1</f>
        <v>-3.1373752821628242E-2</v>
      </c>
      <c r="D17" s="10">
        <f>(1+0.01*'15_STIR'!D17)/(1+'20_INFL-DEFL'!D17)-1</f>
        <v>-2.32451967522882E-2</v>
      </c>
      <c r="E17" s="10" t="s">
        <v>149</v>
      </c>
      <c r="F17" s="10">
        <f>(1+0.01*'15_STIR'!F17)/(1+'20_INFL-DEFL'!F17)-1</f>
        <v>4.677590795776787E-3</v>
      </c>
      <c r="G17" s="10">
        <f>(1+0.01*'15_STIR'!G17)/(1+'20_INFL-DEFL'!G17)-1</f>
        <v>-1.4703384825234922E-2</v>
      </c>
      <c r="H17" s="10">
        <f>(1+0.01*'15_STIR'!H17)/(1+'20_INFL-DEFL'!H17)-1</f>
        <v>-3.1809231943171756E-3</v>
      </c>
      <c r="I17" s="10" t="s">
        <v>149</v>
      </c>
      <c r="J17" s="10">
        <f>(1+0.01*'15_STIR'!J17)/(1+'20_INFL-DEFL'!J17)-1</f>
        <v>3.7327968607683282E-2</v>
      </c>
      <c r="K17" s="10" t="s">
        <v>149</v>
      </c>
      <c r="L17" s="10">
        <f>(1+0.01*'15_STIR'!L17)/(1+'20_INFL-DEFL'!L17)-1</f>
        <v>-4.8471786081554114E-2</v>
      </c>
      <c r="M17" s="10">
        <f>(1+0.01*'15_STIR'!M17)/(1+'20_INFL-DEFL'!M17)-1</f>
        <v>-7.3262619297411069E-2</v>
      </c>
      <c r="N17" s="10">
        <f>(1+0.01*'15_STIR'!N17)/(1+'20_INFL-DEFL'!N17)-1</f>
        <v>-4.9234430265385765E-2</v>
      </c>
      <c r="O17" s="10">
        <f>(1+0.01*'15_STIR'!O17)/(1+'20_INFL-DEFL'!O17)-1</f>
        <v>0.14976361307295627</v>
      </c>
      <c r="P17" s="10">
        <f>(1+0.01*'15_STIR'!P17)/(1+'20_INFL-DEFL'!P17)-1</f>
        <v>0.11670635882054015</v>
      </c>
      <c r="Q17" s="10" t="s">
        <v>149</v>
      </c>
    </row>
    <row r="18" spans="1:17" x14ac:dyDescent="0.2">
      <c r="A18" s="18">
        <v>1974</v>
      </c>
      <c r="B18" s="10">
        <f>(1+0.01*'15_STIR'!B18)/(1+'20_INFL-DEFL'!B18)-1</f>
        <v>-9.6557395276171909E-2</v>
      </c>
      <c r="C18" s="10">
        <f>(1+0.01*'15_STIR'!C18)/(1+'20_INFL-DEFL'!C18)-1</f>
        <v>-4.0272290691299562E-2</v>
      </c>
      <c r="D18" s="10">
        <f>(1+0.01*'15_STIR'!D18)/(1+'20_INFL-DEFL'!D18)-1</f>
        <v>-2.8245648272176793E-2</v>
      </c>
      <c r="E18" s="10" t="s">
        <v>149</v>
      </c>
      <c r="F18" s="10">
        <f>(1+0.01*'15_STIR'!F18)/(1+'20_INFL-DEFL'!F18)-1</f>
        <v>-7.3421903714062875E-2</v>
      </c>
      <c r="G18" s="10">
        <f>(1+0.01*'15_STIR'!G18)/(1+'20_INFL-DEFL'!G18)-1</f>
        <v>2.7142323544246505E-2</v>
      </c>
      <c r="H18" s="10">
        <f>(1+0.01*'15_STIR'!H18)/(1+'20_INFL-DEFL'!H18)-1</f>
        <v>-8.705439377293922E-2</v>
      </c>
      <c r="I18" s="10" t="s">
        <v>149</v>
      </c>
      <c r="J18" s="10">
        <f>(1+0.01*'15_STIR'!J18)/(1+'20_INFL-DEFL'!J18)-1</f>
        <v>5.8291157093133705E-2</v>
      </c>
      <c r="K18" s="10" t="s">
        <v>149</v>
      </c>
      <c r="L18" s="10">
        <f>(1+0.01*'15_STIR'!L18)/(1+'20_INFL-DEFL'!L18)-1</f>
        <v>-7.9846835612204736E-2</v>
      </c>
      <c r="M18" s="10">
        <f>(1+0.01*'15_STIR'!M18)/(1+'20_INFL-DEFL'!M18)-1</f>
        <v>-8.5335960048647186E-2</v>
      </c>
      <c r="N18" s="10">
        <f>(1+0.01*'15_STIR'!N18)/(1+'20_INFL-DEFL'!N18)-1</f>
        <v>-1.9488029784362038E-2</v>
      </c>
      <c r="O18" s="10">
        <f>(1+0.01*'15_STIR'!O18)/(1+'20_INFL-DEFL'!O18)-1</f>
        <v>-2.2360938293786159E-4</v>
      </c>
      <c r="P18" s="10">
        <f>(1+0.01*'15_STIR'!P18)/(1+'20_INFL-DEFL'!P18)-1</f>
        <v>-3.5243802134214186E-2</v>
      </c>
      <c r="Q18" s="10" t="s">
        <v>149</v>
      </c>
    </row>
    <row r="19" spans="1:17" x14ac:dyDescent="0.2">
      <c r="A19" s="18">
        <v>1975</v>
      </c>
      <c r="B19" s="10">
        <f>(1+0.01*'15_STIR'!B19)/(1+'20_INFL-DEFL'!B19)-1</f>
        <v>-2.2137951632579034E-2</v>
      </c>
      <c r="C19" s="10">
        <f>(1+0.01*'15_STIR'!C19)/(1+'20_INFL-DEFL'!C19)-1</f>
        <v>-4.9544557889397267E-2</v>
      </c>
      <c r="D19" s="10">
        <f>(1+0.01*'15_STIR'!D19)/(1+'20_INFL-DEFL'!D19)-1</f>
        <v>-1.6816618475026135E-2</v>
      </c>
      <c r="E19" s="10" t="s">
        <v>149</v>
      </c>
      <c r="F19" s="10">
        <f>(1+0.01*'15_STIR'!F19)/(1+'20_INFL-DEFL'!F19)-1</f>
        <v>1.9485658356441782E-3</v>
      </c>
      <c r="G19" s="10">
        <f>(1+0.01*'15_STIR'!G19)/(1+'20_INFL-DEFL'!G19)-1</f>
        <v>-6.3778081577404389E-2</v>
      </c>
      <c r="H19" s="10">
        <f>(1+0.01*'15_STIR'!H19)/(1+'20_INFL-DEFL'!H19)-1</f>
        <v>6.3374523823057416E-2</v>
      </c>
      <c r="I19" s="10" t="s">
        <v>149</v>
      </c>
      <c r="J19" s="10">
        <f>(1+0.01*'15_STIR'!J19)/(1+'20_INFL-DEFL'!J19)-1</f>
        <v>-2.990884400755256E-2</v>
      </c>
      <c r="K19" s="10" t="s">
        <v>149</v>
      </c>
      <c r="L19" s="10">
        <f>(1+0.01*'15_STIR'!L19)/(1+'20_INFL-DEFL'!L19)-1</f>
        <v>-3.2873450297190687E-2</v>
      </c>
      <c r="M19" s="10">
        <f>(1+0.01*'15_STIR'!M19)/(1+'20_INFL-DEFL'!M19)-1</f>
        <v>-7.1500851650194375E-2</v>
      </c>
      <c r="N19" s="10">
        <f>(1+0.01*'15_STIR'!N19)/(1+'20_INFL-DEFL'!N19)-1</f>
        <v>9.0692471809004749E-2</v>
      </c>
      <c r="O19" s="10">
        <f>(1+0.01*'15_STIR'!O19)/(1+'20_INFL-DEFL'!O19)-1</f>
        <v>-2.7763712690877629E-2</v>
      </c>
      <c r="P19" s="10">
        <f>(1+0.01*'15_STIR'!P19)/(1+'20_INFL-DEFL'!P19)-1</f>
        <v>8.1870141815174602E-3</v>
      </c>
      <c r="Q19" s="10" t="s">
        <v>149</v>
      </c>
    </row>
    <row r="20" spans="1:17" x14ac:dyDescent="0.2">
      <c r="A20" s="18">
        <v>1976</v>
      </c>
      <c r="B20" s="10">
        <f>(1+0.01*'15_STIR'!B20)/(1+'20_INFL-DEFL'!B20)-1</f>
        <v>-7.1680259148407921E-2</v>
      </c>
      <c r="C20" s="10">
        <f>(1+0.01*'15_STIR'!C20)/(1+'20_INFL-DEFL'!C20)-1</f>
        <v>-2.1231292633170917E-2</v>
      </c>
      <c r="D20" s="10">
        <f>(1+0.01*'15_STIR'!D20)/(1+'20_INFL-DEFL'!D20)-1</f>
        <v>-6.2432322218594738E-2</v>
      </c>
      <c r="E20" s="10" t="s">
        <v>149</v>
      </c>
      <c r="F20" s="10">
        <f>(1+0.01*'15_STIR'!F20)/(1+'20_INFL-DEFL'!F20)-1</f>
        <v>-4.9132991971538753E-2</v>
      </c>
      <c r="G20" s="10">
        <f>(1+0.01*'15_STIR'!G20)/(1+'20_INFL-DEFL'!G20)-1</f>
        <v>2.4067181279864069E-2</v>
      </c>
      <c r="H20" s="10">
        <f>(1+0.01*'15_STIR'!H20)/(1+'20_INFL-DEFL'!H20)-1</f>
        <v>-3.8292943165993742E-2</v>
      </c>
      <c r="I20" s="10" t="s">
        <v>149</v>
      </c>
      <c r="J20" s="10">
        <f>(1+0.01*'15_STIR'!J20)/(1+'20_INFL-DEFL'!J20)-1</f>
        <v>0.13203214276905362</v>
      </c>
      <c r="K20" s="10" t="s">
        <v>149</v>
      </c>
      <c r="L20" s="10">
        <f>(1+0.01*'15_STIR'!L20)/(1+'20_INFL-DEFL'!L20)-1</f>
        <v>-6.2404622540491839E-2</v>
      </c>
      <c r="M20" s="10">
        <f>(1+0.01*'15_STIR'!M20)/(1+'20_INFL-DEFL'!M20)-1</f>
        <v>-4.5582629363769556E-3</v>
      </c>
      <c r="N20" s="10">
        <f>(1+0.01*'15_STIR'!N20)/(1+'20_INFL-DEFL'!N20)-1</f>
        <v>-7.7012043890288484E-2</v>
      </c>
      <c r="O20" s="10">
        <f>(1+0.01*'15_STIR'!O20)/(1+'20_INFL-DEFL'!O20)-1</f>
        <v>7.2495179273447174E-2</v>
      </c>
      <c r="P20" s="10">
        <f>(1+0.01*'15_STIR'!P20)/(1+'20_INFL-DEFL'!P20)-1</f>
        <v>-9.3034322653170354E-2</v>
      </c>
      <c r="Q20" s="10" t="s">
        <v>149</v>
      </c>
    </row>
    <row r="21" spans="1:17" x14ac:dyDescent="0.2">
      <c r="A21" s="18">
        <v>1977</v>
      </c>
      <c r="B21" s="10">
        <f>(1+0.01*'15_STIR'!B21)/(1+'20_INFL-DEFL'!B21)-1</f>
        <v>-3.3414454694653983E-2</v>
      </c>
      <c r="C21" s="10">
        <f>(1+0.01*'15_STIR'!C21)/(1+'20_INFL-DEFL'!C21)-1</f>
        <v>-4.6548698100601027E-2</v>
      </c>
      <c r="D21" s="10">
        <f>(1+0.01*'15_STIR'!D21)/(1+'20_INFL-DEFL'!D21)-1</f>
        <v>-4.436631565767124E-2</v>
      </c>
      <c r="E21" s="10">
        <f>(1+0.01*'15_STIR'!E21)/(1+'20_INFL-DEFL'!E21)-1</f>
        <v>8.9508715255701254E-2</v>
      </c>
      <c r="F21" s="10">
        <f>(1+0.01*'15_STIR'!F21)/(1+'20_INFL-DEFL'!F21)-1</f>
        <v>5.6447667831004855E-2</v>
      </c>
      <c r="G21" s="10">
        <f>(1+0.01*'15_STIR'!G21)/(1+'20_INFL-DEFL'!G21)-1</f>
        <v>7.8349906362183308E-2</v>
      </c>
      <c r="H21" s="10">
        <f>(1+0.01*'15_STIR'!H21)/(1+'20_INFL-DEFL'!H21)-1</f>
        <v>-7.0259710238476103E-3</v>
      </c>
      <c r="I21" s="10" t="s">
        <v>149</v>
      </c>
      <c r="J21" s="10">
        <f>(1+0.01*'15_STIR'!J21)/(1+'20_INFL-DEFL'!J21)-1</f>
        <v>4.1477148814021536E-2</v>
      </c>
      <c r="K21" s="10" t="s">
        <v>149</v>
      </c>
      <c r="L21" s="10">
        <f>(1+0.01*'15_STIR'!L21)/(1+'20_INFL-DEFL'!L21)-1</f>
        <v>-5.2857284061504139E-2</v>
      </c>
      <c r="M21" s="10">
        <f>(1+0.01*'15_STIR'!M21)/(1+'20_INFL-DEFL'!M21)-1</f>
        <v>0.19232682609412399</v>
      </c>
      <c r="N21" s="10">
        <f>(1+0.01*'15_STIR'!N21)/(1+'20_INFL-DEFL'!N21)-1</f>
        <v>-7.1266955736429827E-2</v>
      </c>
      <c r="O21" s="10">
        <f>(1+0.01*'15_STIR'!O21)/(1+'20_INFL-DEFL'!O21)-1</f>
        <v>6.7590740758016743E-4</v>
      </c>
      <c r="P21" s="10">
        <f>(1+0.01*'15_STIR'!P21)/(1+'20_INFL-DEFL'!P21)-1</f>
        <v>1.2936421643189089E-2</v>
      </c>
      <c r="Q21" s="10" t="s">
        <v>149</v>
      </c>
    </row>
    <row r="22" spans="1:17" x14ac:dyDescent="0.2">
      <c r="A22" s="18">
        <v>1978</v>
      </c>
      <c r="B22" s="10">
        <f>(1+0.01*'15_STIR'!B22)/(1+'20_INFL-DEFL'!B22)-1</f>
        <v>-1.3055055381052227E-2</v>
      </c>
      <c r="C22" s="10">
        <f>(1+0.01*'15_STIR'!C22)/(1+'20_INFL-DEFL'!C22)-1</f>
        <v>1.2177700480361375E-2</v>
      </c>
      <c r="D22" s="10">
        <f>(1+0.01*'15_STIR'!D22)/(1+'20_INFL-DEFL'!D22)-1</f>
        <v>-3.0827840096805281E-2</v>
      </c>
      <c r="E22" s="10">
        <f>(1+0.01*'15_STIR'!E22)/(1+'20_INFL-DEFL'!E22)-1</f>
        <v>9.6463980804613048E-2</v>
      </c>
      <c r="F22" s="10">
        <f>(1+0.01*'15_STIR'!F22)/(1+'20_INFL-DEFL'!F22)-1</f>
        <v>0.16874625987772407</v>
      </c>
      <c r="G22" s="10">
        <f>(1+0.01*'15_STIR'!G22)/(1+'20_INFL-DEFL'!G22)-1</f>
        <v>1.9380220958087557E-2</v>
      </c>
      <c r="H22" s="10">
        <f>(1+0.01*'15_STIR'!H22)/(1+'20_INFL-DEFL'!H22)-1</f>
        <v>5.2161343952395578E-2</v>
      </c>
      <c r="I22" s="10" t="s">
        <v>149</v>
      </c>
      <c r="J22" s="10">
        <f>(1+0.01*'15_STIR'!J22)/(1+'20_INFL-DEFL'!J22)-1</f>
        <v>4.7585918364046798E-2</v>
      </c>
      <c r="K22" s="10" t="s">
        <v>149</v>
      </c>
      <c r="L22" s="10">
        <f>(1+0.01*'15_STIR'!L22)/(1+'20_INFL-DEFL'!L22)-1</f>
        <v>1.0798771829143572E-3</v>
      </c>
      <c r="M22" s="10">
        <f>(1+0.01*'15_STIR'!M22)/(1+'20_INFL-DEFL'!M22)-1</f>
        <v>0.27546008899529184</v>
      </c>
      <c r="N22" s="10">
        <f>(1+0.01*'15_STIR'!N22)/(1+'20_INFL-DEFL'!N22)-1</f>
        <v>-0.10945728866226501</v>
      </c>
      <c r="O22" s="10">
        <f>(1+0.01*'15_STIR'!O22)/(1+'20_INFL-DEFL'!O22)-1</f>
        <v>-1.0131506470091312E-3</v>
      </c>
      <c r="P22" s="10">
        <f>(1+0.01*'15_STIR'!P22)/(1+'20_INFL-DEFL'!P22)-1</f>
        <v>0.12105169284483219</v>
      </c>
      <c r="Q22" s="10" t="s">
        <v>149</v>
      </c>
    </row>
    <row r="23" spans="1:17" x14ac:dyDescent="0.2">
      <c r="A23" s="18">
        <v>1979</v>
      </c>
      <c r="B23" s="10">
        <f>(1+0.01*'15_STIR'!B23)/(1+'20_INFL-DEFL'!B23)-1</f>
        <v>6.9599984615817956E-3</v>
      </c>
      <c r="C23" s="10">
        <f>(1+0.01*'15_STIR'!C23)/(1+'20_INFL-DEFL'!C23)-1</f>
        <v>6.0242112168838124E-2</v>
      </c>
      <c r="D23" s="10">
        <f>(1+0.01*'15_STIR'!D23)/(1+'20_INFL-DEFL'!D23)-1</f>
        <v>8.7786749991041191E-3</v>
      </c>
      <c r="E23" s="10">
        <f>(1+0.01*'15_STIR'!E23)/(1+'20_INFL-DEFL'!E23)-1</f>
        <v>-4.838923297271136E-2</v>
      </c>
      <c r="F23" s="10">
        <f>(1+0.01*'15_STIR'!F23)/(1+'20_INFL-DEFL'!F23)-1</f>
        <v>9.1370979055289681E-2</v>
      </c>
      <c r="G23" s="10">
        <f>(1+0.01*'15_STIR'!G23)/(1+'20_INFL-DEFL'!G23)-1</f>
        <v>2.4273424397631693E-3</v>
      </c>
      <c r="H23" s="10">
        <f>(1+0.01*'15_STIR'!H23)/(1+'20_INFL-DEFL'!H23)-1</f>
        <v>-5.0657695704446892E-3</v>
      </c>
      <c r="I23" s="10" t="s">
        <v>149</v>
      </c>
      <c r="J23" s="10">
        <f>(1+0.01*'15_STIR'!J23)/(1+'20_INFL-DEFL'!J23)-1</f>
        <v>2.2025717666157574E-2</v>
      </c>
      <c r="K23" s="10" t="s">
        <v>149</v>
      </c>
      <c r="L23" s="10">
        <f>(1+0.01*'15_STIR'!L23)/(1+'20_INFL-DEFL'!L23)-1</f>
        <v>4.5067601167032567E-2</v>
      </c>
      <c r="M23" s="10">
        <f>(1+0.01*'15_STIR'!M23)/(1+'20_INFL-DEFL'!M23)-1</f>
        <v>0.17291146863647677</v>
      </c>
      <c r="N23" s="10">
        <f>(1+0.01*'15_STIR'!N23)/(1+'20_INFL-DEFL'!N23)-1</f>
        <v>0.16408111928484148</v>
      </c>
      <c r="O23" s="10">
        <f>(1+0.01*'15_STIR'!O23)/(1+'20_INFL-DEFL'!O23)-1</f>
        <v>-1.9819358565517309E-2</v>
      </c>
      <c r="P23" s="10">
        <f>(1+0.01*'15_STIR'!P23)/(1+'20_INFL-DEFL'!P23)-1</f>
        <v>9.3693208509239678E-2</v>
      </c>
      <c r="Q23" s="10" t="s">
        <v>149</v>
      </c>
    </row>
    <row r="24" spans="1:17" x14ac:dyDescent="0.2">
      <c r="A24" s="18">
        <v>1980</v>
      </c>
      <c r="B24" s="6">
        <f>(1+0.01*'15_STIR'!B24)/(1+'20_INFL-DEFL'!B24)-1</f>
        <v>2.7677787087401429E-2</v>
      </c>
      <c r="C24" s="6">
        <f>(1+0.01*'15_STIR'!C24)/(1+'20_INFL-DEFL'!C24)-1</f>
        <v>0.11629308061229993</v>
      </c>
      <c r="D24" s="6">
        <f>(1+0.01*'15_STIR'!D24)/(1+'20_INFL-DEFL'!D24)-1</f>
        <v>4.5409544857005768E-2</v>
      </c>
      <c r="E24" s="6">
        <f>(1+0.01*'15_STIR'!E24)/(1+'20_INFL-DEFL'!E24)-1</f>
        <v>0.11472930785684143</v>
      </c>
      <c r="F24" s="6">
        <f>(1+0.01*'15_STIR'!F24)/(1+'20_INFL-DEFL'!F24)-1</f>
        <v>3.7185109528692584E-2</v>
      </c>
      <c r="G24" s="6">
        <f>(1+0.01*'15_STIR'!G24)/(1+'20_INFL-DEFL'!G24)-1</f>
        <v>3.0949753156315873E-2</v>
      </c>
      <c r="H24" s="6">
        <f>(1+0.01*'15_STIR'!H24)/(1+'20_INFL-DEFL'!H24)-1</f>
        <v>9.9899646982990031E-2</v>
      </c>
      <c r="I24" s="6">
        <f>(1+0.01*'15_STIR'!I24)/(1+'20_INFL-DEFL'!I24)-1</f>
        <v>3.2323728234827431E-2</v>
      </c>
      <c r="J24" s="6">
        <f>(1+0.01*'15_STIR'!J24)/(1+'20_INFL-DEFL'!J24)-1</f>
        <v>1.841020340335886E-2</v>
      </c>
      <c r="K24" s="6" t="s">
        <v>149</v>
      </c>
      <c r="L24" s="6">
        <f>(1+0.01*'15_STIR'!L24)/(1+'20_INFL-DEFL'!L24)-1</f>
        <v>4.6666305618457304E-2</v>
      </c>
      <c r="M24" s="6">
        <f>(1+0.01*'15_STIR'!M24)/(1+'20_INFL-DEFL'!M24)-1</f>
        <v>-1.2729831834212169E-2</v>
      </c>
      <c r="N24" s="6">
        <f>(1+0.01*'15_STIR'!N24)/(1+'20_INFL-DEFL'!N24)-1</f>
        <v>0.1007818575002577</v>
      </c>
      <c r="O24" s="6">
        <f>(1+0.01*'15_STIR'!O24)/(1+'20_INFL-DEFL'!O24)-1</f>
        <v>-7.3726199279808391E-2</v>
      </c>
      <c r="P24" s="6">
        <f>(1+0.01*'15_STIR'!P24)/(1+'20_INFL-DEFL'!P24)-1</f>
        <v>4.196775858611379E-2</v>
      </c>
      <c r="Q24" s="20">
        <f>(1+0.01*'15_STIR'!Q24)/(1+'20_INFL-DEFL'!Q24)-1</f>
        <v>4.1905961043958939E-2</v>
      </c>
    </row>
    <row r="25" spans="1:17" x14ac:dyDescent="0.2">
      <c r="A25" s="18">
        <v>1981</v>
      </c>
      <c r="B25" s="6">
        <f>(1+0.01*'15_STIR'!B25)/(1+'20_INFL-DEFL'!B25)-1</f>
        <v>3.1953296809133169E-2</v>
      </c>
      <c r="C25" s="6">
        <f>(1+0.01*'15_STIR'!C25)/(1+'20_INFL-DEFL'!C25)-1</f>
        <v>0.11858236997041227</v>
      </c>
      <c r="D25" s="6">
        <f>(1+0.01*'15_STIR'!D25)/(1+'20_INFL-DEFL'!D25)-1</f>
        <v>7.5122625151709865E-2</v>
      </c>
      <c r="E25" s="6">
        <f>(1+0.01*'15_STIR'!E25)/(1+'20_INFL-DEFL'!E25)-1</f>
        <v>6.8758890404120088E-2</v>
      </c>
      <c r="F25" s="6">
        <f>(1+0.01*'15_STIR'!F25)/(1+'20_INFL-DEFL'!F25)-1</f>
        <v>-1.675859545014502E-2</v>
      </c>
      <c r="G25" s="6">
        <f>(1+0.01*'15_STIR'!G25)/(1+'20_INFL-DEFL'!G25)-1</f>
        <v>4.1724745862492085E-2</v>
      </c>
      <c r="H25" s="6">
        <f>(1+0.01*'15_STIR'!H25)/(1+'20_INFL-DEFL'!H25)-1</f>
        <v>-5.124955846555812E-3</v>
      </c>
      <c r="I25" s="6">
        <f>(1+0.01*'15_STIR'!I25)/(1+'20_INFL-DEFL'!I25)-1</f>
        <v>2.5359964796124013E-2</v>
      </c>
      <c r="J25" s="6">
        <f>(1+0.01*'15_STIR'!J25)/(1+'20_INFL-DEFL'!J25)-1</f>
        <v>6.975384780474303E-2</v>
      </c>
      <c r="K25" s="6" t="s">
        <v>149</v>
      </c>
      <c r="L25" s="6">
        <f>(1+0.01*'15_STIR'!L25)/(1+'20_INFL-DEFL'!L25)-1</f>
        <v>5.7842991588134662E-2</v>
      </c>
      <c r="M25" s="6">
        <f>(1+0.01*'15_STIR'!M25)/(1+'20_INFL-DEFL'!M25)-1</f>
        <v>-1.4555722409495209E-2</v>
      </c>
      <c r="N25" s="6">
        <f>(1+0.01*'15_STIR'!N25)/(1+'20_INFL-DEFL'!N25)-1</f>
        <v>-0.16183649954090162</v>
      </c>
      <c r="O25" s="6">
        <f>(1+0.01*'15_STIR'!O25)/(1+'20_INFL-DEFL'!O25)-1</f>
        <v>-4.5237986648104078E-2</v>
      </c>
      <c r="P25" s="6">
        <f>(1+0.01*'15_STIR'!P25)/(1+'20_INFL-DEFL'!P25)-1</f>
        <v>-0.13081418995059446</v>
      </c>
      <c r="Q25" s="20">
        <f>(1+0.01*'15_STIR'!Q25)/(1+'20_INFL-DEFL'!Q25)-1</f>
        <v>6.489152320061109E-2</v>
      </c>
    </row>
    <row r="26" spans="1:17" x14ac:dyDescent="0.2">
      <c r="A26" s="18">
        <v>1982</v>
      </c>
      <c r="B26" s="6">
        <f>(1+0.01*'15_STIR'!B26)/(1+'20_INFL-DEFL'!B26)-1</f>
        <v>-2.1175457947057774E-2</v>
      </c>
      <c r="C26" s="6">
        <f>(1+0.01*'15_STIR'!C26)/(1+'20_INFL-DEFL'!C26)-1</f>
        <v>0.14998933239093315</v>
      </c>
      <c r="D26" s="6">
        <f>(1+0.01*'15_STIR'!D26)/(1+'20_INFL-DEFL'!D26)-1</f>
        <v>-1.2452987956591777E-2</v>
      </c>
      <c r="E26" s="6">
        <f>(1+0.01*'15_STIR'!E26)/(1+'20_INFL-DEFL'!E26)-1</f>
        <v>7.575357879897604E-2</v>
      </c>
      <c r="F26" s="6">
        <f>(1+0.01*'15_STIR'!F26)/(1+'20_INFL-DEFL'!F26)-1</f>
        <v>6.3849256228323048E-2</v>
      </c>
      <c r="G26" s="6">
        <f>(1+0.01*'15_STIR'!G26)/(1+'20_INFL-DEFL'!G26)-1</f>
        <v>8.111924268309223E-2</v>
      </c>
      <c r="H26" s="6">
        <f>(1+0.01*'15_STIR'!H26)/(1+'20_INFL-DEFL'!H26)-1</f>
        <v>-3.0362794783416525E-2</v>
      </c>
      <c r="I26" s="6">
        <f>(1+0.01*'15_STIR'!I26)/(1+'20_INFL-DEFL'!I26)-1</f>
        <v>3.9463858428255394E-2</v>
      </c>
      <c r="J26" s="6">
        <f>(1+0.01*'15_STIR'!J26)/(1+'20_INFL-DEFL'!J26)-1</f>
        <v>7.2539904867544136E-2</v>
      </c>
      <c r="K26" s="6" t="s">
        <v>149</v>
      </c>
      <c r="L26" s="6">
        <f>(1+0.01*'15_STIR'!L26)/(1+'20_INFL-DEFL'!L26)-1</f>
        <v>-2.0761820578621526E-2</v>
      </c>
      <c r="M26" s="6">
        <f>(1+0.01*'15_STIR'!M26)/(1+'20_INFL-DEFL'!M26)-1</f>
        <v>0.1250453377884222</v>
      </c>
      <c r="N26" s="6">
        <f>(1+0.01*'15_STIR'!N26)/(1+'20_INFL-DEFL'!N26)-1</f>
        <v>4.4526006352481939E-2</v>
      </c>
      <c r="O26" s="6">
        <f>(1+0.01*'15_STIR'!O26)/(1+'20_INFL-DEFL'!O26)-1</f>
        <v>5.5376632765973932E-2</v>
      </c>
      <c r="P26" s="6">
        <f>(1+0.01*'15_STIR'!P26)/(1+'20_INFL-DEFL'!P26)-1</f>
        <v>-7.1060642062401591E-2</v>
      </c>
      <c r="Q26" s="21">
        <f>(1+0.01*'15_STIR'!Q26)/(1+'20_INFL-DEFL'!Q26)-1</f>
        <v>4.1493740258628176E-2</v>
      </c>
    </row>
    <row r="27" spans="1:17" x14ac:dyDescent="0.2">
      <c r="A27" s="18">
        <v>1983</v>
      </c>
      <c r="B27" s="6">
        <f>(1+0.01*'15_STIR'!B27)/(1+'20_INFL-DEFL'!B27)-1</f>
        <v>-2.3219286903131575E-2</v>
      </c>
      <c r="C27" s="6">
        <f>(1+0.01*'15_STIR'!C27)/(1+'20_INFL-DEFL'!C27)-1</f>
        <v>6.328003990639397E-2</v>
      </c>
      <c r="D27" s="6">
        <f>(1+0.01*'15_STIR'!D27)/(1+'20_INFL-DEFL'!D27)-1</f>
        <v>-1.4065272621071823E-2</v>
      </c>
      <c r="E27" s="6">
        <f>(1+0.01*'15_STIR'!E27)/(1+'20_INFL-DEFL'!E27)-1</f>
        <v>0.27417840027346174</v>
      </c>
      <c r="F27" s="6">
        <f>(1+0.01*'15_STIR'!F27)/(1+'20_INFL-DEFL'!F27)-1</f>
        <v>0.10827703368205843</v>
      </c>
      <c r="G27" s="6">
        <f>(1+0.01*'15_STIR'!G27)/(1+'20_INFL-DEFL'!G27)-1</f>
        <v>9.7565713351331906E-2</v>
      </c>
      <c r="H27" s="6">
        <f>(1+0.01*'15_STIR'!H27)/(1+'20_INFL-DEFL'!H27)-1</f>
        <v>0.11441395757904527</v>
      </c>
      <c r="I27" s="6">
        <f>(1+0.01*'15_STIR'!I27)/(1+'20_INFL-DEFL'!I27)-1</f>
        <v>9.3252885859701262E-2</v>
      </c>
      <c r="J27" s="6">
        <f>(1+0.01*'15_STIR'!J27)/(1+'20_INFL-DEFL'!J27)-1</f>
        <v>5.2257311171323595E-2</v>
      </c>
      <c r="K27" s="6" t="s">
        <v>149</v>
      </c>
      <c r="L27" s="6">
        <f>(1+0.01*'15_STIR'!L27)/(1+'20_INFL-DEFL'!L27)-1</f>
        <v>1.257096695250981E-2</v>
      </c>
      <c r="M27" s="6">
        <f>(1+0.01*'15_STIR'!M27)/(1+'20_INFL-DEFL'!M27)-1</f>
        <v>0.20898404480193</v>
      </c>
      <c r="N27" s="6">
        <f>(1+0.01*'15_STIR'!N27)/(1+'20_INFL-DEFL'!N27)-1</f>
        <v>-7.4615266456487195E-2</v>
      </c>
      <c r="O27" s="6">
        <f>(1+0.01*'15_STIR'!O27)/(1+'20_INFL-DEFL'!O27)-1</f>
        <v>9.2898297691163645E-2</v>
      </c>
      <c r="P27" s="6">
        <f>(1+0.01*'15_STIR'!P27)/(1+'20_INFL-DEFL'!P27)-1</f>
        <v>-4.1887954278652106E-2</v>
      </c>
      <c r="Q27" s="21">
        <f>(1+0.01*'15_STIR'!Q27)/(1+'20_INFL-DEFL'!Q27)-1</f>
        <v>5.182854664199299E-2</v>
      </c>
    </row>
    <row r="28" spans="1:17" x14ac:dyDescent="0.2">
      <c r="A28" s="18">
        <v>1984</v>
      </c>
      <c r="B28" s="6">
        <f>(1+0.01*'15_STIR'!B28)/(1+'20_INFL-DEFL'!B28)-1</f>
        <v>2.4705812737217947E-3</v>
      </c>
      <c r="C28" s="6">
        <f>(1+0.01*'15_STIR'!C28)/(1+'20_INFL-DEFL'!C28)-1</f>
        <v>5.9286099189273189E-2</v>
      </c>
      <c r="D28" s="6">
        <f>(1+0.01*'15_STIR'!D28)/(1+'20_INFL-DEFL'!D28)-1</f>
        <v>2.4777946178922816E-2</v>
      </c>
      <c r="E28" s="6">
        <f>(1+0.01*'15_STIR'!E28)/(1+'20_INFL-DEFL'!E28)-1</f>
        <v>3.4669562566034706E-2</v>
      </c>
      <c r="F28" s="6">
        <f>(1+0.01*'15_STIR'!F28)/(1+'20_INFL-DEFL'!F28)-1</f>
        <v>4.220405019475848E-3</v>
      </c>
      <c r="G28" s="6">
        <f>(1+0.01*'15_STIR'!G28)/(1+'20_INFL-DEFL'!G28)-1</f>
        <v>9.9193014667247725E-2</v>
      </c>
      <c r="H28" s="6">
        <f>(1+0.01*'15_STIR'!H28)/(1+'20_INFL-DEFL'!H28)-1</f>
        <v>4.0025389887115681E-2</v>
      </c>
      <c r="I28" s="6">
        <f>(1+0.01*'15_STIR'!I28)/(1+'20_INFL-DEFL'!I28)-1</f>
        <v>0.10559608486405292</v>
      </c>
      <c r="J28" s="6">
        <f>(1+0.01*'15_STIR'!J28)/(1+'20_INFL-DEFL'!J28)-1</f>
        <v>8.4047354561202381E-2</v>
      </c>
      <c r="K28" s="6" t="s">
        <v>149</v>
      </c>
      <c r="L28" s="6">
        <f>(1+0.01*'15_STIR'!L28)/(1+'20_INFL-DEFL'!L28)-1</f>
        <v>3.1622918390685539E-2</v>
      </c>
      <c r="M28" s="6">
        <f>(1+0.01*'15_STIR'!M28)/(1+'20_INFL-DEFL'!M28)-1</f>
        <v>0.15857377064932443</v>
      </c>
      <c r="N28" s="6">
        <f>(1+0.01*'15_STIR'!N28)/(1+'20_INFL-DEFL'!N28)-1</f>
        <v>-6.6742070416049182E-2</v>
      </c>
      <c r="O28" s="6">
        <f>(1+0.01*'15_STIR'!O28)/(1+'20_INFL-DEFL'!O28)-1</f>
        <v>5.3699764266588845E-2</v>
      </c>
      <c r="P28" s="6">
        <f>(1+0.01*'15_STIR'!P28)/(1+'20_INFL-DEFL'!P28)-1</f>
        <v>-5.2508686352881861E-2</v>
      </c>
      <c r="Q28" s="21">
        <f>(1+0.01*'15_STIR'!Q28)/(1+'20_INFL-DEFL'!Q28)-1</f>
        <v>4.8228003726866753E-2</v>
      </c>
    </row>
    <row r="29" spans="1:17" x14ac:dyDescent="0.2">
      <c r="A29" s="18">
        <v>1985</v>
      </c>
      <c r="B29" s="6">
        <f>(1+0.01*'15_STIR'!B29)/(1+'20_INFL-DEFL'!B29)-1</f>
        <v>2.6017607590013814E-2</v>
      </c>
      <c r="C29" s="6">
        <f>(1+0.01*'15_STIR'!C29)/(1+'20_INFL-DEFL'!C29)-1</f>
        <v>3.6487896307146439E-2</v>
      </c>
      <c r="D29" s="6">
        <f>(1+0.01*'15_STIR'!D29)/(1+'20_INFL-DEFL'!D29)-1</f>
        <v>2.7373442959908845E-2</v>
      </c>
      <c r="E29" s="6">
        <f>(1+0.01*'15_STIR'!E29)/(1+'20_INFL-DEFL'!E29)-1</f>
        <v>5.6289756598923546E-2</v>
      </c>
      <c r="F29" s="6">
        <f>(1+0.01*'15_STIR'!F29)/(1+'20_INFL-DEFL'!F29)-1</f>
        <v>5.9602423278866112E-2</v>
      </c>
      <c r="G29" s="6">
        <f>(1+0.01*'15_STIR'!G29)/(1+'20_INFL-DEFL'!G29)-1</f>
        <v>5.9928958003885979E-2</v>
      </c>
      <c r="H29" s="6">
        <f>(1+0.01*'15_STIR'!H29)/(1+'20_INFL-DEFL'!H29)-1</f>
        <v>0.10480288613888145</v>
      </c>
      <c r="I29" s="6">
        <f>(1+0.01*'15_STIR'!I29)/(1+'20_INFL-DEFL'!I29)-1</f>
        <v>9.7495147895435563E-2</v>
      </c>
      <c r="J29" s="6">
        <f>(1+0.01*'15_STIR'!J29)/(1+'20_INFL-DEFL'!J29)-1</f>
        <v>0.1028492228594553</v>
      </c>
      <c r="K29" s="6" t="s">
        <v>149</v>
      </c>
      <c r="L29" s="6">
        <f>(1+0.01*'15_STIR'!L29)/(1+'20_INFL-DEFL'!L29)-1</f>
        <v>4.8421258113250376E-2</v>
      </c>
      <c r="M29" s="6">
        <f>(1+0.01*'15_STIR'!M29)/(1+'20_INFL-DEFL'!M29)-1</f>
        <v>0.13072631123243994</v>
      </c>
      <c r="N29" s="6">
        <f>(1+0.01*'15_STIR'!N29)/(1+'20_INFL-DEFL'!N29)-1</f>
        <v>1.833610882376191E-2</v>
      </c>
      <c r="O29" s="6">
        <f>(1+0.01*'15_STIR'!O29)/(1+'20_INFL-DEFL'!O29)-1</f>
        <v>6.4212922177287801E-2</v>
      </c>
      <c r="P29" s="6">
        <f>(1+0.01*'15_STIR'!P29)/(1+'20_INFL-DEFL'!P29)-1</f>
        <v>1.8059833879373155E-2</v>
      </c>
      <c r="Q29" s="21">
        <f>(1+0.01*'15_STIR'!Q29)/(1+'20_INFL-DEFL'!Q29)-1</f>
        <v>5.8111760348763974E-2</v>
      </c>
    </row>
    <row r="30" spans="1:17" x14ac:dyDescent="0.2">
      <c r="A30" s="18">
        <v>1986</v>
      </c>
      <c r="B30" s="6">
        <f>(1+0.01*'15_STIR'!B30)/(1+'20_INFL-DEFL'!B30)-1</f>
        <v>-1.8842727384652425E-2</v>
      </c>
      <c r="C30" s="6">
        <f>(1+0.01*'15_STIR'!C30)/(1+'20_INFL-DEFL'!C30)-1</f>
        <v>2.6368458791620419E-2</v>
      </c>
      <c r="D30" s="6">
        <f>(1+0.01*'15_STIR'!D30)/(1+'20_INFL-DEFL'!D30)-1</f>
        <v>-2.6643992286219165E-2</v>
      </c>
      <c r="E30" s="6">
        <f>(1+0.01*'15_STIR'!E30)/(1+'20_INFL-DEFL'!E30)-1</f>
        <v>7.2824190347561935E-2</v>
      </c>
      <c r="F30" s="6">
        <f>(1+0.01*'15_STIR'!F30)/(1+'20_INFL-DEFL'!F30)-1</f>
        <v>0.13747451124164645</v>
      </c>
      <c r="G30" s="6">
        <f>(1+0.01*'15_STIR'!G30)/(1+'20_INFL-DEFL'!G30)-1</f>
        <v>6.4923816774202336E-2</v>
      </c>
      <c r="H30" s="6">
        <f>(1+0.01*'15_STIR'!H30)/(1+'20_INFL-DEFL'!H30)-1</f>
        <v>0.18247462172827111</v>
      </c>
      <c r="I30" s="6">
        <f>(1+0.01*'15_STIR'!I30)/(1+'20_INFL-DEFL'!I30)-1</f>
        <v>0.16224306944738909</v>
      </c>
      <c r="J30" s="6">
        <f>(1+0.01*'15_STIR'!J30)/(1+'20_INFL-DEFL'!J30)-1</f>
        <v>5.8494572150972646E-2</v>
      </c>
      <c r="K30" s="6" t="s">
        <v>149</v>
      </c>
      <c r="L30" s="6">
        <f>(1+0.01*'15_STIR'!L30)/(1+'20_INFL-DEFL'!L30)-1</f>
        <v>9.2113216760669747E-3</v>
      </c>
      <c r="M30" s="6">
        <f>(1+0.01*'15_STIR'!M30)/(1+'20_INFL-DEFL'!M30)-1</f>
        <v>0.10441950198142003</v>
      </c>
      <c r="N30" s="6">
        <f>(1+0.01*'15_STIR'!N30)/(1+'20_INFL-DEFL'!N30)-1</f>
        <v>-5.0771491384200895E-2</v>
      </c>
      <c r="O30" s="6">
        <f>(1+0.01*'15_STIR'!O30)/(1+'20_INFL-DEFL'!O30)-1</f>
        <v>0.21636731221706529</v>
      </c>
      <c r="P30" s="6">
        <f>(1+0.01*'15_STIR'!P30)/(1+'20_INFL-DEFL'!P30)-1</f>
        <v>0.39554514847699052</v>
      </c>
      <c r="Q30" s="21">
        <f>(1+0.01*'15_STIR'!Q30)/(1+'20_INFL-DEFL'!Q30)-1</f>
        <v>3.0934183170937768E-2</v>
      </c>
    </row>
    <row r="31" spans="1:17" x14ac:dyDescent="0.2">
      <c r="A31" s="18">
        <v>1987</v>
      </c>
      <c r="B31" s="6">
        <f>(1+0.01*'15_STIR'!B31)/(1+'20_INFL-DEFL'!B31)-1</f>
        <v>-6.8633045235823031E-3</v>
      </c>
      <c r="C31" s="6">
        <f>(1+0.01*'15_STIR'!C31)/(1+'20_INFL-DEFL'!C31)-1</f>
        <v>3.5166064790254525E-2</v>
      </c>
      <c r="D31" s="6">
        <f>(1+0.01*'15_STIR'!D31)/(1+'20_INFL-DEFL'!D31)-1</f>
        <v>1.9246907006253977E-4</v>
      </c>
      <c r="E31" s="6">
        <f>(1+0.01*'15_STIR'!E31)/(1+'20_INFL-DEFL'!E31)-1</f>
        <v>0.130988799142433</v>
      </c>
      <c r="F31" s="6">
        <f>(1+0.01*'15_STIR'!F31)/(1+'20_INFL-DEFL'!F31)-1</f>
        <v>8.3567091516563607E-2</v>
      </c>
      <c r="G31" s="6">
        <f>(1+0.01*'15_STIR'!G31)/(1+'20_INFL-DEFL'!G31)-1</f>
        <v>9.4369309866298989E-2</v>
      </c>
      <c r="H31" s="6">
        <f>(1+0.01*'15_STIR'!H31)/(1+'20_INFL-DEFL'!H31)-1</f>
        <v>6.814374656508182E-2</v>
      </c>
      <c r="I31" s="6">
        <f>(1+0.01*'15_STIR'!I31)/(1+'20_INFL-DEFL'!I31)-1</f>
        <v>0.18954455404031467</v>
      </c>
      <c r="J31" s="6">
        <f>(1+0.01*'15_STIR'!J31)/(1+'20_INFL-DEFL'!J31)-1</f>
        <v>7.2520864394290285E-2</v>
      </c>
      <c r="K31" s="6" t="s">
        <v>149</v>
      </c>
      <c r="L31" s="6">
        <f>(1+0.01*'15_STIR'!L31)/(1+'20_INFL-DEFL'!L31)-1</f>
        <v>3.5325033295316777E-2</v>
      </c>
      <c r="M31" s="6">
        <f>(1+0.01*'15_STIR'!M31)/(1+'20_INFL-DEFL'!M31)-1</f>
        <v>0.15025165959044418</v>
      </c>
      <c r="N31" s="6">
        <f>(1+0.01*'15_STIR'!N31)/(1+'20_INFL-DEFL'!N31)-1</f>
        <v>5.3899733312419151E-2</v>
      </c>
      <c r="O31" s="6">
        <f>(1+0.01*'15_STIR'!O31)/(1+'20_INFL-DEFL'!O31)-1</f>
        <v>9.153669589979474E-2</v>
      </c>
      <c r="P31" s="6">
        <f>(1+0.01*'15_STIR'!P31)/(1+'20_INFL-DEFL'!P31)-1</f>
        <v>0.23940191039916492</v>
      </c>
      <c r="Q31" s="21">
        <f>(1+0.01*'15_STIR'!Q31)/(1+'20_INFL-DEFL'!Q31)-1</f>
        <v>5.5977846279348542E-2</v>
      </c>
    </row>
    <row r="32" spans="1:17" x14ac:dyDescent="0.2">
      <c r="A32" s="18">
        <v>1988</v>
      </c>
      <c r="B32" s="6">
        <f>(1+0.01*'15_STIR'!B32)/(1+'20_INFL-DEFL'!B32)-1</f>
        <v>3.1340082570901373E-2</v>
      </c>
      <c r="C32" s="6">
        <f>(1+0.01*'15_STIR'!C32)/(1+'20_INFL-DEFL'!C32)-1</f>
        <v>5.4128386796045369E-2</v>
      </c>
      <c r="D32" s="6">
        <f>(1+0.01*'15_STIR'!D32)/(1+'20_INFL-DEFL'!D32)-1</f>
        <v>2.6907352780759064E-2</v>
      </c>
      <c r="E32" s="6">
        <f>(1+0.01*'15_STIR'!E32)/(1+'20_INFL-DEFL'!E32)-1</f>
        <v>2.3945969140470202E-2</v>
      </c>
      <c r="F32" s="6">
        <f>(1+0.01*'15_STIR'!F32)/(1+'20_INFL-DEFL'!F32)-1</f>
        <v>-1.5907980321221982E-2</v>
      </c>
      <c r="G32" s="6">
        <f>(1+0.01*'15_STIR'!G32)/(1+'20_INFL-DEFL'!G32)-1</f>
        <v>8.2315524508770332E-2</v>
      </c>
      <c r="H32" s="6">
        <f>(1+0.01*'15_STIR'!H32)/(1+'20_INFL-DEFL'!H32)-1</f>
        <v>-4.606713406560603E-3</v>
      </c>
      <c r="I32" s="6">
        <f>(1+0.01*'15_STIR'!I32)/(1+'20_INFL-DEFL'!I32)-1</f>
        <v>0.12196519329193878</v>
      </c>
      <c r="J32" s="6">
        <f>(1+0.01*'15_STIR'!J32)/(1+'20_INFL-DEFL'!J32)-1</f>
        <v>7.0965389460093453E-2</v>
      </c>
      <c r="K32" s="6" t="s">
        <v>149</v>
      </c>
      <c r="L32" s="6">
        <f>(1+0.01*'15_STIR'!L32)/(1+'20_INFL-DEFL'!L32)-1</f>
        <v>3.9982418725503344E-2</v>
      </c>
      <c r="M32" s="6">
        <f>(1+0.01*'15_STIR'!M32)/(1+'20_INFL-DEFL'!M32)-1</f>
        <v>4.5696464054417962E-2</v>
      </c>
      <c r="N32" s="6">
        <f>(1+0.01*'15_STIR'!N32)/(1+'20_INFL-DEFL'!N32)-1</f>
        <v>-4.8777974411141511E-2</v>
      </c>
      <c r="O32" s="6">
        <f>(1+0.01*'15_STIR'!O32)/(1+'20_INFL-DEFL'!O32)-1</f>
        <v>-1.0945076182299007E-2</v>
      </c>
      <c r="P32" s="6">
        <f>(1+0.01*'15_STIR'!P32)/(1+'20_INFL-DEFL'!P32)-1</f>
        <v>6.840576274586363E-2</v>
      </c>
      <c r="Q32" s="21">
        <f>(1+0.01*'15_STIR'!Q32)/(1+'20_INFL-DEFL'!Q32)-1</f>
        <v>5.1493389405239398E-2</v>
      </c>
    </row>
    <row r="33" spans="1:17" x14ac:dyDescent="0.2">
      <c r="A33" s="18">
        <v>1989</v>
      </c>
      <c r="B33" s="6">
        <f>(1+0.01*'15_STIR'!B33)/(1+'20_INFL-DEFL'!B33)-1</f>
        <v>4.2941143026564044E-2</v>
      </c>
      <c r="C33" s="6">
        <f>(1+0.01*'15_STIR'!C33)/(1+'20_INFL-DEFL'!C33)-1</f>
        <v>3.7536731531454981E-2</v>
      </c>
      <c r="D33" s="6">
        <f>(1+0.01*'15_STIR'!D33)/(1+'20_INFL-DEFL'!D33)-1</f>
        <v>3.9075845170159829E-2</v>
      </c>
      <c r="E33" s="6">
        <f>(1+0.01*'15_STIR'!E33)/(1+'20_INFL-DEFL'!E33)-1</f>
        <v>2.6687709695754736E-2</v>
      </c>
      <c r="F33" s="6">
        <f>(1+0.01*'15_STIR'!F33)/(1+'20_INFL-DEFL'!F33)-1</f>
        <v>-9.8673747558334357E-3</v>
      </c>
      <c r="G33" s="6">
        <f>(1+0.01*'15_STIR'!G33)/(1+'20_INFL-DEFL'!G33)-1</f>
        <v>8.8469705916949914E-2</v>
      </c>
      <c r="H33" s="6">
        <f>(1+0.01*'15_STIR'!H33)/(1+'20_INFL-DEFL'!H33)-1</f>
        <v>2.2118701583873079E-2</v>
      </c>
      <c r="I33" s="6">
        <f>(1+0.01*'15_STIR'!I33)/(1+'20_INFL-DEFL'!I33)-1</f>
        <v>0.13187321756869563</v>
      </c>
      <c r="J33" s="6">
        <f>(1+0.01*'15_STIR'!J33)/(1+'20_INFL-DEFL'!J33)-1</f>
        <v>4.3455827126228641E-2</v>
      </c>
      <c r="K33" s="6" t="s">
        <v>149</v>
      </c>
      <c r="L33" s="6">
        <f>(1+0.01*'15_STIR'!L33)/(1+'20_INFL-DEFL'!L33)-1</f>
        <v>5.9920336620735926E-2</v>
      </c>
      <c r="M33" s="6">
        <f>(1+0.01*'15_STIR'!M33)/(1+'20_INFL-DEFL'!M33)-1</f>
        <v>5.004627136761175E-2</v>
      </c>
      <c r="N33" s="6">
        <f>(1+0.01*'15_STIR'!N33)/(1+'20_INFL-DEFL'!N33)-1</f>
        <v>3.5074346722335115E-2</v>
      </c>
      <c r="O33" s="6">
        <f>(1+0.01*'15_STIR'!O33)/(1+'20_INFL-DEFL'!O33)-1</f>
        <v>7.3301726162753322E-2</v>
      </c>
      <c r="P33" s="6">
        <f>(1+0.01*'15_STIR'!P33)/(1+'20_INFL-DEFL'!P33)-1</f>
        <v>-1.4770585287846472E-2</v>
      </c>
      <c r="Q33" s="21">
        <f>(1+0.01*'15_STIR'!Q33)/(1+'20_INFL-DEFL'!Q33)-1</f>
        <v>5.1994598055025154E-2</v>
      </c>
    </row>
    <row r="34" spans="1:17" x14ac:dyDescent="0.2">
      <c r="A34" s="18">
        <v>1990</v>
      </c>
      <c r="B34" s="6">
        <f>(1+0.01*'15_STIR'!B34)/(1+'20_INFL-DEFL'!B34)-1</f>
        <v>4.5074331965987646E-2</v>
      </c>
      <c r="C34" s="6">
        <f>(1+0.01*'15_STIR'!C34)/(1+'20_INFL-DEFL'!C34)-1</f>
        <v>4.5910898088509011E-2</v>
      </c>
      <c r="D34" s="6">
        <f>(1+0.01*'15_STIR'!D34)/(1+'20_INFL-DEFL'!D34)-1</f>
        <v>4.0430662393617256E-2</v>
      </c>
      <c r="E34" s="6">
        <f>(1+0.01*'15_STIR'!E34)/(1+'20_INFL-DEFL'!E34)-1</f>
        <v>6.7945106588124915E-2</v>
      </c>
      <c r="F34" s="6">
        <f>(1+0.01*'15_STIR'!F34)/(1+'20_INFL-DEFL'!F34)-1</f>
        <v>8.8492304350832773E-2</v>
      </c>
      <c r="G34" s="6">
        <f>(1+0.01*'15_STIR'!G34)/(1+'20_INFL-DEFL'!G34)-1</f>
        <v>9.4077849090833165E-2</v>
      </c>
      <c r="H34" s="6">
        <f>(1+0.01*'15_STIR'!H34)/(1+'20_INFL-DEFL'!H34)-1</f>
        <v>3.1776901601532126E-2</v>
      </c>
      <c r="I34" s="6">
        <f>(1+0.01*'15_STIR'!I34)/(1+'20_INFL-DEFL'!I34)-1</f>
        <v>0.18882724602938117</v>
      </c>
      <c r="J34" s="6">
        <f>(1+0.01*'15_STIR'!J34)/(1+'20_INFL-DEFL'!J34)-1</f>
        <v>4.6189707904205735E-2</v>
      </c>
      <c r="K34" s="6" t="s">
        <v>149</v>
      </c>
      <c r="L34" s="6">
        <f>(1+0.01*'15_STIR'!L34)/(1+'20_INFL-DEFL'!L34)-1</f>
        <v>5.9842388556572423E-2</v>
      </c>
      <c r="M34" s="6">
        <f>(1+0.01*'15_STIR'!M34)/(1+'20_INFL-DEFL'!M34)-1</f>
        <v>9.8950935212106295E-2</v>
      </c>
      <c r="N34" s="6">
        <f>(1+0.01*'15_STIR'!N34)/(1+'20_INFL-DEFL'!N34)-1</f>
        <v>0.29409978406641635</v>
      </c>
      <c r="O34" s="6">
        <f>(1+0.01*'15_STIR'!O34)/(1+'20_INFL-DEFL'!O34)-1</f>
        <v>0.12712483016711928</v>
      </c>
      <c r="P34" s="6">
        <f>(1+0.01*'15_STIR'!P34)/(1+'20_INFL-DEFL'!P34)-1</f>
        <v>0.21400989943943549</v>
      </c>
      <c r="Q34" s="21">
        <f>(1+0.01*'15_STIR'!Q34)/(1+'20_INFL-DEFL'!Q34)-1</f>
        <v>6.1538210923849368E-2</v>
      </c>
    </row>
    <row r="35" spans="1:17" x14ac:dyDescent="0.2">
      <c r="A35" s="18">
        <v>1991</v>
      </c>
      <c r="B35" s="6">
        <f>(1+0.01*'15_STIR'!B35)/(1+'20_INFL-DEFL'!B35)-1</f>
        <v>5.2687748898389453E-2</v>
      </c>
      <c r="C35" s="6">
        <f>(1+0.01*'15_STIR'!C35)/(1+'20_INFL-DEFL'!C35)-1</f>
        <v>5.8808570877052047E-2</v>
      </c>
      <c r="D35" s="6">
        <f>(1+0.01*'15_STIR'!D35)/(1+'20_INFL-DEFL'!D35)-1</f>
        <v>5.8938217356610423E-2</v>
      </c>
      <c r="E35" s="6">
        <f>(1+0.01*'15_STIR'!E35)/(1+'20_INFL-DEFL'!E35)-1</f>
        <v>5.3893626477287571E-2</v>
      </c>
      <c r="F35" s="6">
        <f>(1+0.01*'15_STIR'!F35)/(1+'20_INFL-DEFL'!F35)-1</f>
        <v>0.12052622690557002</v>
      </c>
      <c r="G35" s="6">
        <f>(1+0.01*'15_STIR'!G35)/(1+'20_INFL-DEFL'!G35)-1</f>
        <v>0.11230664682146863</v>
      </c>
      <c r="H35" s="6">
        <f>(1+0.01*'15_STIR'!H35)/(1+'20_INFL-DEFL'!H35)-1</f>
        <v>2.5608695230482148E-2</v>
      </c>
      <c r="I35" s="6">
        <f>(1+0.01*'15_STIR'!I35)/(1+'20_INFL-DEFL'!I35)-1</f>
        <v>0.20583593938207345</v>
      </c>
      <c r="J35" s="6">
        <f>(1+0.01*'15_STIR'!J35)/(1+'20_INFL-DEFL'!J35)-1</f>
        <v>5.1548597438417776E-2</v>
      </c>
      <c r="K35" s="6" t="s">
        <v>149</v>
      </c>
      <c r="L35" s="6">
        <f>(1+0.01*'15_STIR'!L35)/(1+'20_INFL-DEFL'!L35)-1</f>
        <v>5.974881635722995E-2</v>
      </c>
      <c r="M35" s="6">
        <f>(1+0.01*'15_STIR'!M35)/(1+'20_INFL-DEFL'!M35)-1</f>
        <v>5.2888455421393088E-2</v>
      </c>
      <c r="N35" s="6">
        <f>(1+0.01*'15_STIR'!N35)/(1+'20_INFL-DEFL'!N35)-1</f>
        <v>-4.4628998594973601E-2</v>
      </c>
      <c r="O35" s="6">
        <f>(1+0.01*'15_STIR'!O35)/(1+'20_INFL-DEFL'!O35)-1</f>
        <v>3.1110044335619591E-2</v>
      </c>
      <c r="P35" s="6">
        <f>(1+0.01*'15_STIR'!P35)/(1+'20_INFL-DEFL'!P35)-1</f>
        <v>-6.9505716381568217E-4</v>
      </c>
      <c r="Q35" s="22">
        <f>(1+0.01*'15_STIR'!Q35)/(1+'20_INFL-DEFL'!Q35)-1</f>
        <v>6.3992614655106417E-2</v>
      </c>
    </row>
    <row r="36" spans="1:17" x14ac:dyDescent="0.2">
      <c r="A36" s="18">
        <v>1992</v>
      </c>
      <c r="B36" s="6">
        <f>(1+0.01*'15_STIR'!B36)/(1+'20_INFL-DEFL'!B36)-1</f>
        <v>4.1996500119223734E-2</v>
      </c>
      <c r="C36" s="6">
        <f>(1+0.01*'15_STIR'!C36)/(1+'20_INFL-DEFL'!C36)-1</f>
        <v>4.299822837034184E-2</v>
      </c>
      <c r="D36" s="6">
        <f>(1+0.01*'15_STIR'!D36)/(1+'20_INFL-DEFL'!D36)-1</f>
        <v>2.6369626250773326E-2</v>
      </c>
      <c r="E36" s="6">
        <f>(1+0.01*'15_STIR'!E36)/(1+'20_INFL-DEFL'!E36)-1</f>
        <v>9.6287738807699252E-2</v>
      </c>
      <c r="F36" s="6">
        <f>(1+0.01*'15_STIR'!F36)/(1+'20_INFL-DEFL'!F36)-1</f>
        <v>0.30656803746409311</v>
      </c>
      <c r="G36" s="6">
        <f>(1+0.01*'15_STIR'!G36)/(1+'20_INFL-DEFL'!G36)-1</f>
        <v>9.1505830934554666E-2</v>
      </c>
      <c r="H36" s="6">
        <f>(1+0.01*'15_STIR'!H36)/(1+'20_INFL-DEFL'!H36)-1</f>
        <v>5.53709862823204E-2</v>
      </c>
      <c r="I36" s="6">
        <f>(1+0.01*'15_STIR'!I36)/(1+'20_INFL-DEFL'!I36)-1</f>
        <v>0.19130675774448092</v>
      </c>
      <c r="J36" s="6">
        <f>(1+0.01*'15_STIR'!J36)/(1+'20_INFL-DEFL'!J36)-1</f>
        <v>0.13492421506717034</v>
      </c>
      <c r="K36" s="6" t="s">
        <v>149</v>
      </c>
      <c r="L36" s="6">
        <f>(1+0.01*'15_STIR'!L36)/(1+'20_INFL-DEFL'!L36)-1</f>
        <v>5.1016029375269056E-2</v>
      </c>
      <c r="M36" s="6">
        <f>(1+0.01*'15_STIR'!M36)/(1+'20_INFL-DEFL'!M36)-1</f>
        <v>4.820172350945251E-2</v>
      </c>
      <c r="N36" s="6">
        <f>(1+0.01*'15_STIR'!N36)/(1+'20_INFL-DEFL'!N36)-1</f>
        <v>1.4682146768528748E-2</v>
      </c>
      <c r="O36" s="6">
        <f>(1+0.01*'15_STIR'!O36)/(1+'20_INFL-DEFL'!O36)-1</f>
        <v>0.12008293159838246</v>
      </c>
      <c r="P36" s="6">
        <f>(1+0.01*'15_STIR'!P36)/(1+'20_INFL-DEFL'!P36)-1</f>
        <v>6.3755764232252377E-2</v>
      </c>
      <c r="Q36" s="22">
        <f>(1+0.01*'15_STIR'!Q36)/(1+'20_INFL-DEFL'!Q36)-1</f>
        <v>7.1798754733266135E-2</v>
      </c>
    </row>
    <row r="37" spans="1:17" x14ac:dyDescent="0.2">
      <c r="A37" s="18">
        <v>1993</v>
      </c>
      <c r="B37" s="6">
        <f>(1+0.01*'15_STIR'!B37)/(1+'20_INFL-DEFL'!B37)-1</f>
        <v>2.3268395045594747E-3</v>
      </c>
      <c r="C37" s="6">
        <f>(1+0.01*'15_STIR'!C37)/(1+'20_INFL-DEFL'!C37)-1</f>
        <v>1.340906228523342E-2</v>
      </c>
      <c r="D37" s="6">
        <f>(1+0.01*'15_STIR'!D37)/(1+'20_INFL-DEFL'!D37)-1</f>
        <v>-9.7406005453137823E-3</v>
      </c>
      <c r="E37" s="6">
        <f>(1+0.01*'15_STIR'!E37)/(1+'20_INFL-DEFL'!E37)-1</f>
        <v>0.20568508788818196</v>
      </c>
      <c r="F37" s="6">
        <f>(1+0.01*'15_STIR'!F37)/(1+'20_INFL-DEFL'!F37)-1</f>
        <v>0.24823887139636613</v>
      </c>
      <c r="G37" s="6">
        <f>(1+0.01*'15_STIR'!G37)/(1+'20_INFL-DEFL'!G37)-1</f>
        <v>2.8380381874811178E-2</v>
      </c>
      <c r="H37" s="6">
        <f>(1+0.01*'15_STIR'!H37)/(1+'20_INFL-DEFL'!H37)-1</f>
        <v>3.3045381808608054E-2</v>
      </c>
      <c r="I37" s="6">
        <f>(1+0.01*'15_STIR'!I37)/(1+'20_INFL-DEFL'!I37)-1</f>
        <v>0.23448583049064675</v>
      </c>
      <c r="J37" s="6">
        <f>(1+0.01*'15_STIR'!J37)/(1+'20_INFL-DEFL'!J37)-1</f>
        <v>0.23051366316491428</v>
      </c>
      <c r="K37" s="6" t="s">
        <v>149</v>
      </c>
      <c r="L37" s="6">
        <f>(1+0.01*'15_STIR'!L37)/(1+'20_INFL-DEFL'!L37)-1</f>
        <v>7.4253082385291602E-3</v>
      </c>
      <c r="M37" s="6">
        <f>(1+0.01*'15_STIR'!M37)/(1+'20_INFL-DEFL'!M37)-1</f>
        <v>0.15982884929657959</v>
      </c>
      <c r="N37" s="6">
        <f>(1+0.01*'15_STIR'!N37)/(1+'20_INFL-DEFL'!N37)-1</f>
        <v>-0.16720912690931033</v>
      </c>
      <c r="O37" s="6">
        <f>(1+0.01*'15_STIR'!O37)/(1+'20_INFL-DEFL'!O37)-1</f>
        <v>9.1889081039544518E-2</v>
      </c>
      <c r="P37" s="6">
        <f>(1+0.01*'15_STIR'!P37)/(1+'20_INFL-DEFL'!P37)-1</f>
        <v>-8.2977001185187249E-2</v>
      </c>
      <c r="Q37" s="22">
        <f>(1+0.01*'15_STIR'!Q37)/(1+'20_INFL-DEFL'!Q37)-1</f>
        <v>7.7237386657559304E-2</v>
      </c>
    </row>
    <row r="38" spans="1:17" x14ac:dyDescent="0.2">
      <c r="A38" s="18">
        <v>1994</v>
      </c>
      <c r="B38" s="6">
        <f>(1+0.01*'15_STIR'!B38)/(1+'20_INFL-DEFL'!B38)-1</f>
        <v>1.8682824408464693E-2</v>
      </c>
      <c r="C38" s="6">
        <f>(1+0.01*'15_STIR'!C38)/(1+'20_INFL-DEFL'!C38)-1</f>
        <v>1.4153803199949744E-2</v>
      </c>
      <c r="D38" s="6">
        <f>(1+0.01*'15_STIR'!D38)/(1+'20_INFL-DEFL'!D38)-1</f>
        <v>2.4957758070340175E-2</v>
      </c>
      <c r="E38" s="6">
        <f>(1+0.01*'15_STIR'!E38)/(1+'20_INFL-DEFL'!E38)-1</f>
        <v>0.10841011256860855</v>
      </c>
      <c r="F38" s="6">
        <f>(1+0.01*'15_STIR'!F38)/(1+'20_INFL-DEFL'!F38)-1</f>
        <v>-3.4693588127993946E-2</v>
      </c>
      <c r="G38" s="6">
        <f>(1+0.01*'15_STIR'!G38)/(1+'20_INFL-DEFL'!G38)-1</f>
        <v>3.5859131897342245E-2</v>
      </c>
      <c r="H38" s="6">
        <f>(1+0.01*'15_STIR'!H38)/(1+'20_INFL-DEFL'!H38)-1</f>
        <v>2.1667674172757279E-2</v>
      </c>
      <c r="I38" s="6">
        <f>(1+0.01*'15_STIR'!I38)/(1+'20_INFL-DEFL'!I38)-1</f>
        <v>0.21551263568378931</v>
      </c>
      <c r="J38" s="6">
        <f>(1+0.01*'15_STIR'!J38)/(1+'20_INFL-DEFL'!J38)-1</f>
        <v>8.8330989574185725E-2</v>
      </c>
      <c r="K38" s="6" t="s">
        <v>149</v>
      </c>
      <c r="L38" s="6">
        <f>(1+0.01*'15_STIR'!L38)/(1+'20_INFL-DEFL'!L38)-1</f>
        <v>2.2917209422355089E-2</v>
      </c>
      <c r="M38" s="6">
        <f>(1+0.01*'15_STIR'!M38)/(1+'20_INFL-DEFL'!M38)-1</f>
        <v>8.7284556953283188E-2</v>
      </c>
      <c r="N38" s="6">
        <f>(1+0.01*'15_STIR'!N38)/(1+'20_INFL-DEFL'!N38)-1</f>
        <v>-4.5144376345726989E-2</v>
      </c>
      <c r="O38" s="6">
        <f>(1+0.01*'15_STIR'!O38)/(1+'20_INFL-DEFL'!O38)-1</f>
        <v>3.7102515849285256E-2</v>
      </c>
      <c r="P38" s="6">
        <f>(1+0.01*'15_STIR'!P38)/(1+'20_INFL-DEFL'!P38)-1</f>
        <v>4.1843640946737537E-2</v>
      </c>
      <c r="Q38" s="22">
        <f>(1+0.01*'15_STIR'!Q38)/(1+'20_INFL-DEFL'!Q38)-1</f>
        <v>4.681112581645408E-2</v>
      </c>
    </row>
    <row r="39" spans="1:17" x14ac:dyDescent="0.2">
      <c r="A39" s="18">
        <v>1995</v>
      </c>
      <c r="B39" s="6">
        <f>(1+0.01*'15_STIR'!B39)/(1+'20_INFL-DEFL'!B39)-1</f>
        <v>4.6642416848063917E-4</v>
      </c>
      <c r="C39" s="6">
        <f>(1+0.01*'15_STIR'!C39)/(1+'20_INFL-DEFL'!C39)-1</f>
        <v>6.3599012970585456E-3</v>
      </c>
      <c r="D39" s="6">
        <f>(1+0.01*'15_STIR'!D39)/(1+'20_INFL-DEFL'!D39)-1</f>
        <v>-1.4361648080438716E-3</v>
      </c>
      <c r="E39" s="6">
        <f>(1+0.01*'15_STIR'!E39)/(1+'20_INFL-DEFL'!E39)-1</f>
        <v>6.9130509995758427E-2</v>
      </c>
      <c r="F39" s="6">
        <f>(1+0.01*'15_STIR'!F39)/(1+'20_INFL-DEFL'!F39)-1</f>
        <v>-5.2933566736781623E-2</v>
      </c>
      <c r="G39" s="6">
        <f>(1+0.01*'15_STIR'!G39)/(1+'20_INFL-DEFL'!G39)-1</f>
        <v>3.6798102362039398E-2</v>
      </c>
      <c r="H39" s="6">
        <f>(1+0.01*'15_STIR'!H39)/(1+'20_INFL-DEFL'!H39)-1</f>
        <v>2.208536609917422E-2</v>
      </c>
      <c r="I39" s="6">
        <f>(1+0.01*'15_STIR'!I39)/(1+'20_INFL-DEFL'!I39)-1</f>
        <v>0.16222612015127247</v>
      </c>
      <c r="J39" s="6">
        <f>(1+0.01*'15_STIR'!J39)/(1+'20_INFL-DEFL'!J39)-1</f>
        <v>0.16852791747891138</v>
      </c>
      <c r="K39" s="6" t="s">
        <v>149</v>
      </c>
      <c r="L39" s="6">
        <f>(1+0.01*'15_STIR'!L39)/(1+'20_INFL-DEFL'!L39)-1</f>
        <v>-4.4116110495073801E-3</v>
      </c>
      <c r="M39" s="6">
        <f>(1+0.01*'15_STIR'!M39)/(1+'20_INFL-DEFL'!M39)-1</f>
        <v>3.6796888238202374E-2</v>
      </c>
      <c r="N39" s="6">
        <f>(1+0.01*'15_STIR'!N39)/(1+'20_INFL-DEFL'!N39)-1</f>
        <v>3.1996394758467162E-2</v>
      </c>
      <c r="O39" s="6">
        <f>(1+0.01*'15_STIR'!O39)/(1+'20_INFL-DEFL'!O39)-1</f>
        <v>0.11389112130583245</v>
      </c>
      <c r="P39" s="6">
        <f>(1+0.01*'15_STIR'!P39)/(1+'20_INFL-DEFL'!P39)-1</f>
        <v>0.14539781788074424</v>
      </c>
      <c r="Q39" s="22">
        <f>(1+0.01*'15_STIR'!Q39)/(1+'20_INFL-DEFL'!Q39)-1</f>
        <v>4.1026018825078392E-2</v>
      </c>
    </row>
    <row r="40" spans="1:17" x14ac:dyDescent="0.2">
      <c r="A40" s="18">
        <v>1996</v>
      </c>
      <c r="B40" s="6">
        <f>(1+0.01*'15_STIR'!B40)/(1+'20_INFL-DEFL'!B40)-1</f>
        <v>4.2921549076667453E-2</v>
      </c>
      <c r="C40" s="6">
        <f>(1+0.01*'15_STIR'!C40)/(1+'20_INFL-DEFL'!C40)-1</f>
        <v>4.7249582603093643E-2</v>
      </c>
      <c r="D40" s="6">
        <f>(1+0.01*'15_STIR'!D40)/(1+'20_INFL-DEFL'!D40)-1</f>
        <v>4.6004239034022731E-2</v>
      </c>
      <c r="E40" s="6">
        <f>(1+0.01*'15_STIR'!E40)/(1+'20_INFL-DEFL'!E40)-1</f>
        <v>2.592406655315993E-2</v>
      </c>
      <c r="F40" s="6">
        <f>(1+0.01*'15_STIR'!F40)/(1+'20_INFL-DEFL'!F40)-1</f>
        <v>7.7624225790470458E-2</v>
      </c>
      <c r="G40" s="6">
        <f>(1+0.01*'15_STIR'!G40)/(1+'20_INFL-DEFL'!G40)-1</f>
        <v>1.7561740452809893E-2</v>
      </c>
      <c r="H40" s="6">
        <f>(1+0.01*'15_STIR'!H40)/(1+'20_INFL-DEFL'!H40)-1</f>
        <v>-2.4200985729413427E-2</v>
      </c>
      <c r="I40" s="6">
        <f>(1+0.01*'15_STIR'!I40)/(1+'20_INFL-DEFL'!I40)-1</f>
        <v>8.6618230312123456E-2</v>
      </c>
      <c r="J40" s="6">
        <f>(1+0.01*'15_STIR'!J40)/(1+'20_INFL-DEFL'!J40)-1</f>
        <v>-3.6697706270228725E-2</v>
      </c>
      <c r="K40" s="6" t="s">
        <v>149</v>
      </c>
      <c r="L40" s="6">
        <f>(1+0.01*'15_STIR'!L40)/(1+'20_INFL-DEFL'!L40)-1</f>
        <v>3.9161922749447298E-2</v>
      </c>
      <c r="M40" s="6">
        <f>(1+0.01*'15_STIR'!M40)/(1+'20_INFL-DEFL'!M40)-1</f>
        <v>4.7050376902382895E-2</v>
      </c>
      <c r="N40" s="6">
        <f>(1+0.01*'15_STIR'!N40)/(1+'20_INFL-DEFL'!N40)-1</f>
        <v>0.14356541131130984</v>
      </c>
      <c r="O40" s="6">
        <f>(1+0.01*'15_STIR'!O40)/(1+'20_INFL-DEFL'!O40)-1</f>
        <v>2.6789848532866589E-3</v>
      </c>
      <c r="P40" s="6">
        <f>(1+0.01*'15_STIR'!P40)/(1+'20_INFL-DEFL'!P40)-1</f>
        <v>6.9393578998833139E-3</v>
      </c>
      <c r="Q40" s="22">
        <f>(1+0.01*'15_STIR'!Q40)/(1+'20_INFL-DEFL'!Q40)-1</f>
        <v>2.3530440932860053E-2</v>
      </c>
    </row>
    <row r="41" spans="1:17" x14ac:dyDescent="0.2">
      <c r="A41" s="18">
        <v>1997</v>
      </c>
      <c r="B41" s="6">
        <f>(1+0.01*'15_STIR'!B41)/(1+'20_INFL-DEFL'!B41)-1</f>
        <v>5.1919984688840737E-2</v>
      </c>
      <c r="C41" s="6">
        <f>(1+0.01*'15_STIR'!C41)/(1+'20_INFL-DEFL'!C41)-1</f>
        <v>5.7647191679623511E-2</v>
      </c>
      <c r="D41" s="6">
        <f>(1+0.01*'15_STIR'!D41)/(1+'20_INFL-DEFL'!D41)-1</f>
        <v>6.0241376343312059E-2</v>
      </c>
      <c r="E41" s="6">
        <f>(1+0.01*'15_STIR'!E41)/(1+'20_INFL-DEFL'!E41)-1</f>
        <v>6.2223284402176837E-2</v>
      </c>
      <c r="F41" s="6">
        <f>(1+0.01*'15_STIR'!F41)/(1+'20_INFL-DEFL'!F41)-1</f>
        <v>4.7922834345981213E-2</v>
      </c>
      <c r="G41" s="6">
        <f>(1+0.01*'15_STIR'!G41)/(1+'20_INFL-DEFL'!G41)-1</f>
        <v>4.2209922906449648E-2</v>
      </c>
      <c r="H41" s="6">
        <f>(1+0.01*'15_STIR'!H41)/(1+'20_INFL-DEFL'!H41)-1</f>
        <v>-1.5685408937797907E-2</v>
      </c>
      <c r="I41" s="6">
        <f>(1+0.01*'15_STIR'!I41)/(1+'20_INFL-DEFL'!I41)-1</f>
        <v>2.7660382196699862E-2</v>
      </c>
      <c r="J41" s="6">
        <f>(1+0.01*'15_STIR'!J41)/(1+'20_INFL-DEFL'!J41)-1</f>
        <v>2.5800146270056556E-2</v>
      </c>
      <c r="K41" s="6" t="s">
        <v>149</v>
      </c>
      <c r="L41" s="6">
        <f>(1+0.01*'15_STIR'!L41)/(1+'20_INFL-DEFL'!L41)-1</f>
        <v>4.0058756789534522E-2</v>
      </c>
      <c r="M41" s="6">
        <f>(1+0.01*'15_STIR'!M41)/(1+'20_INFL-DEFL'!M41)-1</f>
        <v>3.2637173264854269E-2</v>
      </c>
      <c r="N41" s="6">
        <f>(1+0.01*'15_STIR'!N41)/(1+'20_INFL-DEFL'!N41)-1</f>
        <v>-6.5711614645588279E-3</v>
      </c>
      <c r="O41" s="6">
        <f>(1+0.01*'15_STIR'!O41)/(1+'20_INFL-DEFL'!O41)-1</f>
        <v>-8.5223950774967694E-2</v>
      </c>
      <c r="P41" s="6">
        <f>(1+0.01*'15_STIR'!P41)/(1+'20_INFL-DEFL'!P41)-1</f>
        <v>-6.4368954900678843E-2</v>
      </c>
      <c r="Q41" s="22">
        <f>(1+0.01*'15_STIR'!Q41)/(1+'20_INFL-DEFL'!Q41)-1</f>
        <v>4.628919749709226E-2</v>
      </c>
    </row>
    <row r="42" spans="1:17" x14ac:dyDescent="0.2">
      <c r="A42" s="18">
        <v>1998</v>
      </c>
      <c r="B42" s="6">
        <f>(1+0.01*'15_STIR'!B42)/(1+'20_INFL-DEFL'!B42)-1</f>
        <v>3.3520684929265743E-2</v>
      </c>
      <c r="C42" s="6">
        <f>(1+0.01*'15_STIR'!C42)/(1+'20_INFL-DEFL'!C42)-1</f>
        <v>1.979893699116575E-2</v>
      </c>
      <c r="D42" s="6">
        <f>(1+0.01*'15_STIR'!D42)/(1+'20_INFL-DEFL'!D42)-1</f>
        <v>3.1437663568647745E-2</v>
      </c>
      <c r="E42" s="6">
        <f>(1+0.01*'15_STIR'!E42)/(1+'20_INFL-DEFL'!E42)-1</f>
        <v>2.4848017073272333E-2</v>
      </c>
      <c r="F42" s="6">
        <f>(1+0.01*'15_STIR'!F42)/(1+'20_INFL-DEFL'!F42)-1</f>
        <v>4.0686710426740547E-2</v>
      </c>
      <c r="G42" s="6">
        <f>(1+0.01*'15_STIR'!G42)/(1+'20_INFL-DEFL'!G42)-1</f>
        <v>2.4277851421575791E-2</v>
      </c>
      <c r="H42" s="6">
        <f>(1+0.01*'15_STIR'!H42)/(1+'20_INFL-DEFL'!H42)-1</f>
        <v>5.3552347874553874E-2</v>
      </c>
      <c r="I42" s="6">
        <f>(1+0.01*'15_STIR'!I42)/(1+'20_INFL-DEFL'!I42)-1</f>
        <v>0.12526576295939651</v>
      </c>
      <c r="J42" s="6">
        <f>(1+0.01*'15_STIR'!J42)/(1+'20_INFL-DEFL'!J42)-1</f>
        <v>3.0977348637964086E-2</v>
      </c>
      <c r="K42" s="6" t="s">
        <v>149</v>
      </c>
      <c r="L42" s="6">
        <f>(1+0.01*'15_STIR'!L42)/(1+'20_INFL-DEFL'!L42)-1</f>
        <v>1.7313858145203254E-2</v>
      </c>
      <c r="M42" s="6">
        <f>(1+0.01*'15_STIR'!M42)/(1+'20_INFL-DEFL'!M42)-1</f>
        <v>2.053965929489654E-2</v>
      </c>
      <c r="N42" s="6">
        <f>(1+0.01*'15_STIR'!N42)/(1+'20_INFL-DEFL'!N42)-1</f>
        <v>7.7504070774404132E-2</v>
      </c>
      <c r="O42" s="6">
        <f>(1+0.01*'15_STIR'!O42)/(1+'20_INFL-DEFL'!O42)-1</f>
        <v>3.8959566789326772E-2</v>
      </c>
      <c r="P42" s="6">
        <f>(1+0.01*'15_STIR'!P42)/(1+'20_INFL-DEFL'!P42)-1</f>
        <v>3.2204709883196347E-2</v>
      </c>
      <c r="Q42" s="22">
        <f>(1+0.01*'15_STIR'!Q42)/(1+'20_INFL-DEFL'!Q42)-1</f>
        <v>3.0009652306757895E-2</v>
      </c>
    </row>
    <row r="43" spans="1:17" x14ac:dyDescent="0.2">
      <c r="A43" s="18">
        <v>1999</v>
      </c>
      <c r="B43" s="6">
        <f>(1+0.01*'15_STIR'!B43)/(1+'20_INFL-DEFL'!B43)-1</f>
        <v>2.0029389701806011E-2</v>
      </c>
      <c r="C43" s="6">
        <f>(1+0.01*'15_STIR'!C43)/(1+'20_INFL-DEFL'!C43)-1</f>
        <v>1.6782126947434861E-2</v>
      </c>
      <c r="D43" s="6">
        <f>(1+0.01*'15_STIR'!D43)/(1+'20_INFL-DEFL'!D43)-1</f>
        <v>1.9454494003561029E-2</v>
      </c>
      <c r="E43" s="6">
        <f>(1+0.01*'15_STIR'!E43)/(1+'20_INFL-DEFL'!E43)-1</f>
        <v>-1.4393642895760284E-3</v>
      </c>
      <c r="F43" s="6">
        <f>(1+0.01*'15_STIR'!F43)/(1+'20_INFL-DEFL'!F43)-1</f>
        <v>1.378960777350513E-2</v>
      </c>
      <c r="G43" s="6">
        <f>(1+0.01*'15_STIR'!G43)/(1+'20_INFL-DEFL'!G43)-1</f>
        <v>2.1029227791614868E-2</v>
      </c>
      <c r="H43" s="6">
        <f>(1+0.01*'15_STIR'!H43)/(1+'20_INFL-DEFL'!H43)-1</f>
        <v>-2.0099876530528249E-2</v>
      </c>
      <c r="I43" s="6">
        <f>(1+0.01*'15_STIR'!I43)/(1+'20_INFL-DEFL'!I43)-1</f>
        <v>5.7742798773724902E-2</v>
      </c>
      <c r="J43" s="6">
        <f>(1+0.01*'15_STIR'!J43)/(1+'20_INFL-DEFL'!J43)-1</f>
        <v>9.5346107162994631E-3</v>
      </c>
      <c r="K43" s="6">
        <f>(1+0.01*'15_STIR'!K43)/(1+'20_INFL-DEFL'!K43)-1</f>
        <v>-3.1715522319597844E-2</v>
      </c>
      <c r="L43" s="6">
        <f>(1+0.01*'15_STIR'!L43)/(1+'20_INFL-DEFL'!L43)-1</f>
        <v>9.4476090120201306E-3</v>
      </c>
      <c r="M43" s="6">
        <f>(1+0.01*'15_STIR'!M43)/(1+'20_INFL-DEFL'!M43)-1</f>
        <v>-9.4025603341899577E-3</v>
      </c>
      <c r="N43" s="6">
        <f>(1+0.01*'15_STIR'!N43)/(1+'20_INFL-DEFL'!N43)-1</f>
        <v>-0.14695938917490525</v>
      </c>
      <c r="O43" s="6">
        <f>(1+0.01*'15_STIR'!O43)/(1+'20_INFL-DEFL'!O43)-1</f>
        <v>2.0433943413700195E-2</v>
      </c>
      <c r="P43" s="6">
        <f>(1+0.01*'15_STIR'!P43)/(1+'20_INFL-DEFL'!P43)-1</f>
        <v>-1.0178101527712591E-2</v>
      </c>
      <c r="Q43" s="10">
        <f>(1+0.01*'15_STIR'!Q43)/(1+'20_INFL-DEFL'!Q43)-1</f>
        <v>1.5574342933281526E-2</v>
      </c>
    </row>
    <row r="44" spans="1:17" x14ac:dyDescent="0.2">
      <c r="A44" s="18">
        <v>2000</v>
      </c>
      <c r="B44" s="6">
        <f>(1+0.01*'15_STIR'!B44)/(1+'20_INFL-DEFL'!B44)-1</f>
        <v>2.9946066173937025E-2</v>
      </c>
      <c r="C44" s="6">
        <f>(1+0.01*'15_STIR'!C44)/(1+'20_INFL-DEFL'!C44)-1</f>
        <v>2.3397366147228649E-2</v>
      </c>
      <c r="D44" s="6">
        <f>(1+0.01*'15_STIR'!D44)/(1+'20_INFL-DEFL'!D44)-1</f>
        <v>4.8627237464890616E-2</v>
      </c>
      <c r="E44" s="6">
        <f>(1+0.01*'15_STIR'!E44)/(1+'20_INFL-DEFL'!E44)-1</f>
        <v>1.1300181565718992E-2</v>
      </c>
      <c r="F44" s="6">
        <f>(1+0.01*'15_STIR'!F44)/(1+'20_INFL-DEFL'!F44)-1</f>
        <v>2.7285268752848646E-2</v>
      </c>
      <c r="G44" s="6">
        <f>(1+0.01*'15_STIR'!G44)/(1+'20_INFL-DEFL'!G44)-1</f>
        <v>2.8054083460626433E-2</v>
      </c>
      <c r="H44" s="6">
        <f>(1+0.01*'15_STIR'!H44)/(1+'20_INFL-DEFL'!H44)-1</f>
        <v>6.1965676875499476E-2</v>
      </c>
      <c r="I44" s="6">
        <f>(1+0.01*'15_STIR'!I44)/(1+'20_INFL-DEFL'!I44)-1</f>
        <v>9.8867204657278052E-3</v>
      </c>
      <c r="J44" s="6">
        <f>(1+0.01*'15_STIR'!J44)/(1+'20_INFL-DEFL'!J44)-1</f>
        <v>2.3970895773390399E-2</v>
      </c>
      <c r="K44" s="6">
        <f>(1+0.01*'15_STIR'!K44)/(1+'20_INFL-DEFL'!K44)-1</f>
        <v>2.2009765325116337E-2</v>
      </c>
      <c r="L44" s="6">
        <f>(1+0.01*'15_STIR'!L44)/(1+'20_INFL-DEFL'!L44)-1</f>
        <v>9.9341366780665297E-3</v>
      </c>
      <c r="M44" s="6">
        <f>(1+0.01*'15_STIR'!M44)/(1+'20_INFL-DEFL'!M44)-1</f>
        <v>9.5635747737410348E-3</v>
      </c>
      <c r="N44" s="6">
        <f>(1+0.01*'15_STIR'!N44)/(1+'20_INFL-DEFL'!N44)-1</f>
        <v>-0.15344768345705984</v>
      </c>
      <c r="O44" s="6">
        <f>(1+0.01*'15_STIR'!O44)/(1+'20_INFL-DEFL'!O44)-1</f>
        <v>-3.3457484810337057E-2</v>
      </c>
      <c r="P44" s="6">
        <f>(1+0.01*'15_STIR'!P44)/(1+'20_INFL-DEFL'!P44)-1</f>
        <v>-8.5788387424516666E-2</v>
      </c>
      <c r="Q44" s="10">
        <f>(1+0.01*'15_STIR'!Q44)/(1+'20_INFL-DEFL'!Q44)-1</f>
        <v>3.0524849102561591E-2</v>
      </c>
    </row>
    <row r="45" spans="1:17" x14ac:dyDescent="0.2">
      <c r="A45" s="18">
        <v>2001</v>
      </c>
      <c r="B45" s="6">
        <f>(1+0.01*'15_STIR'!B45)/(1+'20_INFL-DEFL'!B45)-1</f>
        <v>2.2874985529856007E-2</v>
      </c>
      <c r="C45" s="6">
        <f>(1+0.01*'15_STIR'!C45)/(1+'20_INFL-DEFL'!C45)-1</f>
        <v>2.1357743933165363E-2</v>
      </c>
      <c r="D45" s="6">
        <f>(1+0.01*'15_STIR'!D45)/(1+'20_INFL-DEFL'!D45)-1</f>
        <v>2.9536064198149248E-2</v>
      </c>
      <c r="E45" s="6">
        <f>(1+0.01*'15_STIR'!E45)/(1+'20_INFL-DEFL'!E45)-1</f>
        <v>2.5112225794048371E-3</v>
      </c>
      <c r="F45" s="6">
        <f>(1+0.01*'15_STIR'!F45)/(1+'20_INFL-DEFL'!F45)-1</f>
        <v>9.4978150592919253E-3</v>
      </c>
      <c r="G45" s="6">
        <f>(1+0.01*'15_STIR'!G45)/(1+'20_INFL-DEFL'!G45)-1</f>
        <v>2.2272792006830411E-2</v>
      </c>
      <c r="H45" s="6">
        <f>(1+0.01*'15_STIR'!H45)/(1+'20_INFL-DEFL'!H45)-1</f>
        <v>2.0162742503314401E-2</v>
      </c>
      <c r="I45" s="6">
        <f>(1+0.01*'15_STIR'!I45)/(1+'20_INFL-DEFL'!I45)-1</f>
        <v>-2.214368434849423E-2</v>
      </c>
      <c r="J45" s="6">
        <f>(1+0.01*'15_STIR'!J45)/(1+'20_INFL-DEFL'!J45)-1</f>
        <v>1.2799380003155392E-2</v>
      </c>
      <c r="K45" s="6">
        <f>(1+0.01*'15_STIR'!K45)/(1+'20_INFL-DEFL'!K45)-1</f>
        <v>3.7867589380162547E-2</v>
      </c>
      <c r="L45" s="6">
        <f>(1+0.01*'15_STIR'!L45)/(1+'20_INFL-DEFL'!L45)-1</f>
        <v>1.5402708003799948E-3</v>
      </c>
      <c r="M45" s="6">
        <f>(1+0.01*'15_STIR'!M45)/(1+'20_INFL-DEFL'!M45)-1</f>
        <v>5.9118478903197325E-3</v>
      </c>
      <c r="N45" s="6">
        <f>(1+0.01*'15_STIR'!N45)/(1+'20_INFL-DEFL'!N45)-1</f>
        <v>0.11232241422215128</v>
      </c>
      <c r="O45" s="6">
        <f>(1+0.01*'15_STIR'!O45)/(1+'20_INFL-DEFL'!O45)-1</f>
        <v>6.3152757666051773E-2</v>
      </c>
      <c r="P45" s="6">
        <f>(1+0.01*'15_STIR'!P45)/(1+'20_INFL-DEFL'!P45)-1</f>
        <v>-1.4028770507184873E-2</v>
      </c>
      <c r="Q45" s="10">
        <f>(1+0.01*'15_STIR'!Q45)/(1+'20_INFL-DEFL'!Q45)-1</f>
        <v>1.8414546648233499E-2</v>
      </c>
    </row>
    <row r="46" spans="1:17" x14ac:dyDescent="0.2">
      <c r="A46" s="18">
        <v>2002</v>
      </c>
      <c r="B46" s="6">
        <f>(1+0.01*'15_STIR'!B46)/(1+'20_INFL-DEFL'!B46)-1</f>
        <v>2.1563493952644119E-2</v>
      </c>
      <c r="C46" s="6">
        <f>(1+0.01*'15_STIR'!C46)/(1+'20_INFL-DEFL'!C46)-1</f>
        <v>1.6269976952340004E-2</v>
      </c>
      <c r="D46" s="6">
        <f>(1+0.01*'15_STIR'!D46)/(1+'20_INFL-DEFL'!D46)-1</f>
        <v>1.9522966947858711E-2</v>
      </c>
      <c r="E46" s="6">
        <f>(1+0.01*'15_STIR'!E46)/(1+'20_INFL-DEFL'!E46)-1</f>
        <v>-6.8495178520028288E-3</v>
      </c>
      <c r="F46" s="6">
        <f>(1+0.01*'15_STIR'!F46)/(1+'20_INFL-DEFL'!F46)-1</f>
        <v>2.331882518599615E-2</v>
      </c>
      <c r="G46" s="6">
        <f>(1+0.01*'15_STIR'!G46)/(1+'20_INFL-DEFL'!G46)-1</f>
        <v>1.2481146513919628E-2</v>
      </c>
      <c r="H46" s="6">
        <f>(1+0.01*'15_STIR'!H46)/(1+'20_INFL-DEFL'!H46)-1</f>
        <v>2.5253789267454252E-4</v>
      </c>
      <c r="I46" s="6">
        <f>(1+0.01*'15_STIR'!I46)/(1+'20_INFL-DEFL'!I46)-1</f>
        <v>-1.70139546253959E-2</v>
      </c>
      <c r="J46" s="6">
        <f>(1+0.01*'15_STIR'!J46)/(1+'20_INFL-DEFL'!J46)-1</f>
        <v>2.0162476228668957E-4</v>
      </c>
      <c r="K46" s="6">
        <f>(1+0.01*'15_STIR'!K46)/(1+'20_INFL-DEFL'!K46)-1</f>
        <v>1.6260798779520469E-2</v>
      </c>
      <c r="L46" s="6">
        <f>(1+0.01*'15_STIR'!L46)/(1+'20_INFL-DEFL'!L46)-1</f>
        <v>-3.6758850844276214E-3</v>
      </c>
      <c r="M46" s="6">
        <f>(1+0.01*'15_STIR'!M46)/(1+'20_INFL-DEFL'!M46)-1</f>
        <v>-7.7018684563719964E-3</v>
      </c>
      <c r="N46" s="6">
        <f>(1+0.01*'15_STIR'!N46)/(1+'20_INFL-DEFL'!N46)-1</f>
        <v>0.10888928915647411</v>
      </c>
      <c r="O46" s="6">
        <f>(1+0.01*'15_STIR'!O46)/(1+'20_INFL-DEFL'!O46)-1</f>
        <v>2.9811445091740385E-2</v>
      </c>
      <c r="P46" s="6">
        <f>(1+0.01*'15_STIR'!P46)/(1+'20_INFL-DEFL'!P46)-1</f>
        <v>5.8737599960134723E-2</v>
      </c>
      <c r="Q46" s="10">
        <f>(1+0.01*'15_STIR'!Q46)/(1+'20_INFL-DEFL'!Q46)-1</f>
        <v>8.9541039109286569E-3</v>
      </c>
    </row>
    <row r="47" spans="1:17" x14ac:dyDescent="0.2">
      <c r="A47" s="18">
        <v>2003</v>
      </c>
      <c r="B47" s="6">
        <f>(1+0.01*'15_STIR'!B47)/(1+'20_INFL-DEFL'!B47)-1</f>
        <v>1.0177037266205557E-2</v>
      </c>
      <c r="C47" s="6">
        <f>(1+0.01*'15_STIR'!C47)/(1+'20_INFL-DEFL'!C47)-1</f>
        <v>3.7867807126603648E-3</v>
      </c>
      <c r="D47" s="6">
        <f>(1+0.01*'15_STIR'!D47)/(1+'20_INFL-DEFL'!D47)-1</f>
        <v>1.1169591118711741E-2</v>
      </c>
      <c r="E47" s="6">
        <f>(1+0.01*'15_STIR'!E47)/(1+'20_INFL-DEFL'!E47)-1</f>
        <v>-1.4580213709662115E-2</v>
      </c>
      <c r="F47" s="6">
        <f>(1+0.01*'15_STIR'!F47)/(1+'20_INFL-DEFL'!F47)-1</f>
        <v>2.112067443286092E-2</v>
      </c>
      <c r="G47" s="6">
        <f>(1+0.01*'15_STIR'!G47)/(1+'20_INFL-DEFL'!G47)-1</f>
        <v>4.788841614531858E-3</v>
      </c>
      <c r="H47" s="6">
        <f>(1+0.01*'15_STIR'!H47)/(1+'20_INFL-DEFL'!H47)-1</f>
        <v>-1.0302228706404404E-2</v>
      </c>
      <c r="I47" s="6">
        <f>(1+0.01*'15_STIR'!I47)/(1+'20_INFL-DEFL'!I47)-1</f>
        <v>-1.5191772124824032E-2</v>
      </c>
      <c r="J47" s="6">
        <f>(1+0.01*'15_STIR'!J47)/(1+'20_INFL-DEFL'!J47)-1</f>
        <v>-7.7742875943789258E-3</v>
      </c>
      <c r="K47" s="6">
        <f>(1+0.01*'15_STIR'!K47)/(1+'20_INFL-DEFL'!K47)-1</f>
        <v>-3.0927607108410804E-3</v>
      </c>
      <c r="L47" s="6">
        <f>(1+0.01*'15_STIR'!L47)/(1+'20_INFL-DEFL'!L47)-1</f>
        <v>1.7909101669231209E-3</v>
      </c>
      <c r="M47" s="6">
        <f>(1+0.01*'15_STIR'!M47)/(1+'20_INFL-DEFL'!M47)-1</f>
        <v>-1.0168521792059737E-2</v>
      </c>
      <c r="N47" s="6">
        <f>(1+0.01*'15_STIR'!N47)/(1+'20_INFL-DEFL'!N47)-1</f>
        <v>0.13712942248795157</v>
      </c>
      <c r="O47" s="6">
        <f>(1+0.01*'15_STIR'!O47)/(1+'20_INFL-DEFL'!O47)-1</f>
        <v>0.11773029933416179</v>
      </c>
      <c r="P47" s="6">
        <f>(1+0.01*'15_STIR'!P47)/(1+'20_INFL-DEFL'!P47)-1</f>
        <v>0.20615465372395003</v>
      </c>
      <c r="Q47" s="10">
        <f>(1+0.01*'15_STIR'!Q47)/(1+'20_INFL-DEFL'!Q47)-1</f>
        <v>1.7809333506548786E-3</v>
      </c>
    </row>
    <row r="48" spans="1:17" x14ac:dyDescent="0.2">
      <c r="A48" s="18">
        <v>2004</v>
      </c>
      <c r="B48" s="6">
        <f>(1+0.01*'15_STIR'!B48)/(1+'20_INFL-DEFL'!B48)-1</f>
        <v>3.787075970665077E-3</v>
      </c>
      <c r="C48" s="6">
        <f>(1+0.01*'15_STIR'!C48)/(1+'20_INFL-DEFL'!C48)-1</f>
        <v>1.4606164527792842E-3</v>
      </c>
      <c r="D48" s="6">
        <f>(1+0.01*'15_STIR'!D48)/(1+'20_INFL-DEFL'!D48)-1</f>
        <v>1.0112102769749498E-2</v>
      </c>
      <c r="E48" s="6">
        <f>(1+0.01*'15_STIR'!E48)/(1+'20_INFL-DEFL'!E48)-1</f>
        <v>-1.6720339719416333E-2</v>
      </c>
      <c r="F48" s="6">
        <f>(1+0.01*'15_STIR'!F48)/(1+'20_INFL-DEFL'!F48)-1</f>
        <v>1.4950381519369005E-2</v>
      </c>
      <c r="G48" s="6">
        <f>(1+0.01*'15_STIR'!G48)/(1+'20_INFL-DEFL'!G48)-1</f>
        <v>4.9242279899164298E-3</v>
      </c>
      <c r="H48" s="6">
        <f>(1+0.01*'15_STIR'!H48)/(1+'20_INFL-DEFL'!H48)-1</f>
        <v>-8.8014065960925203E-3</v>
      </c>
      <c r="I48" s="6">
        <f>(1+0.01*'15_STIR'!I48)/(1+'20_INFL-DEFL'!I48)-1</f>
        <v>1.44296758483895E-2</v>
      </c>
      <c r="J48" s="6">
        <f>(1+0.01*'15_STIR'!J48)/(1+'20_INFL-DEFL'!J48)-1</f>
        <v>-3.7310652194441074E-3</v>
      </c>
      <c r="K48" s="6">
        <f>(1+0.01*'15_STIR'!K48)/(1+'20_INFL-DEFL'!K48)-1</f>
        <v>-7.7944283560940075E-3</v>
      </c>
      <c r="L48" s="6">
        <f>(1+0.01*'15_STIR'!L48)/(1+'20_INFL-DEFL'!L48)-1</f>
        <v>9.0235089453114536E-3</v>
      </c>
      <c r="M48" s="6">
        <f>(1+0.01*'15_STIR'!M48)/(1+'20_INFL-DEFL'!M48)-1</f>
        <v>-2.5185445635443893E-3</v>
      </c>
      <c r="N48" s="6">
        <f>(1+0.01*'15_STIR'!N48)/(1+'20_INFL-DEFL'!N48)-1</f>
        <v>3.9203032351588174E-2</v>
      </c>
      <c r="O48" s="6">
        <f>(1+0.01*'15_STIR'!O48)/(1+'20_INFL-DEFL'!O48)-1</f>
        <v>2.4575056288422825E-3</v>
      </c>
      <c r="P48" s="6">
        <f>(1+0.01*'15_STIR'!P48)/(1+'20_INFL-DEFL'!P48)-1</f>
        <v>9.086451086894054E-2</v>
      </c>
      <c r="Q48" s="10">
        <f>(1+0.01*'15_STIR'!Q48)/(1+'20_INFL-DEFL'!Q48)-1</f>
        <v>2.3841254585179605E-3</v>
      </c>
    </row>
    <row r="49" spans="1:17" x14ac:dyDescent="0.2">
      <c r="A49" s="18">
        <v>2005</v>
      </c>
      <c r="B49" s="6">
        <f>(1+0.01*'15_STIR'!B49)/(1+'20_INFL-DEFL'!B49)-1</f>
        <v>-3.0839658418470028E-3</v>
      </c>
      <c r="C49" s="6">
        <f>(1+0.01*'15_STIR'!C49)/(1+'20_INFL-DEFL'!C49)-1</f>
        <v>7.4872371617140665E-4</v>
      </c>
      <c r="D49" s="6">
        <f>(1+0.01*'15_STIR'!D49)/(1+'20_INFL-DEFL'!D49)-1</f>
        <v>1.5615614272964873E-2</v>
      </c>
      <c r="E49" s="6">
        <f>(1+0.01*'15_STIR'!E49)/(1+'20_INFL-DEFL'!E49)-1</f>
        <v>-1.8024282471625908E-2</v>
      </c>
      <c r="F49" s="6">
        <f>(1+0.01*'15_STIR'!F49)/(1+'20_INFL-DEFL'!F49)-1</f>
        <v>1.2590471855254526E-2</v>
      </c>
      <c r="G49" s="6">
        <f>(1+0.01*'15_STIR'!G49)/(1+'20_INFL-DEFL'!G49)-1</f>
        <v>2.6704590521424709E-3</v>
      </c>
      <c r="H49" s="6">
        <f>(1+0.01*'15_STIR'!H49)/(1+'20_INFL-DEFL'!H49)-1</f>
        <v>-2.5039308016794326E-4</v>
      </c>
      <c r="I49" s="6">
        <f>(1+0.01*'15_STIR'!I49)/(1+'20_INFL-DEFL'!I49)-1</f>
        <v>-8.8177406289977611E-3</v>
      </c>
      <c r="J49" s="6">
        <f>(1+0.01*'15_STIR'!J49)/(1+'20_INFL-DEFL'!J49)-1</f>
        <v>3.135077603826586E-3</v>
      </c>
      <c r="K49" s="6">
        <f>(1+0.01*'15_STIR'!K49)/(1+'20_INFL-DEFL'!K49)-1</f>
        <v>-1.844258332740667E-2</v>
      </c>
      <c r="L49" s="6">
        <f>(1+0.01*'15_STIR'!L49)/(1+'20_INFL-DEFL'!L49)-1</f>
        <v>2.1651223781182782E-3</v>
      </c>
      <c r="M49" s="6">
        <f>(1+0.01*'15_STIR'!M49)/(1+'20_INFL-DEFL'!M49)-1</f>
        <v>-1.0511744944830426E-2</v>
      </c>
      <c r="N49" s="6">
        <f>(1+0.01*'15_STIR'!N49)/(1+'20_INFL-DEFL'!N49)-1</f>
        <v>2.9588922341059698E-2</v>
      </c>
      <c r="O49" s="6">
        <f>(1+0.01*'15_STIR'!O49)/(1+'20_INFL-DEFL'!O49)-1</f>
        <v>2.942104047955385E-2</v>
      </c>
      <c r="P49" s="6">
        <f>(1+0.01*'15_STIR'!P49)/(1+'20_INFL-DEFL'!P49)-1</f>
        <v>4.9254647850915934E-3</v>
      </c>
      <c r="Q49" s="10">
        <f>(1+0.01*'15_STIR'!Q49)/(1+'20_INFL-DEFL'!Q49)-1</f>
        <v>2.9900759606713567E-3</v>
      </c>
    </row>
    <row r="50" spans="1:17" x14ac:dyDescent="0.2">
      <c r="A50" s="18">
        <v>2006</v>
      </c>
      <c r="B50" s="6">
        <f>(1+0.01*'15_STIR'!B50)/(1+'20_INFL-DEFL'!B50)-1</f>
        <v>1.1833354603280499E-2</v>
      </c>
      <c r="C50" s="6">
        <f>(1+0.01*'15_STIR'!C50)/(1+'20_INFL-DEFL'!C50)-1</f>
        <v>7.786120398259877E-3</v>
      </c>
      <c r="D50" s="6">
        <f>(1+0.01*'15_STIR'!D50)/(1+'20_INFL-DEFL'!D50)-1</f>
        <v>2.7680126745070144E-2</v>
      </c>
      <c r="E50" s="6">
        <f>(1+0.01*'15_STIR'!E50)/(1+'20_INFL-DEFL'!E50)-1</f>
        <v>-7.902780194216863E-3</v>
      </c>
      <c r="F50" s="6">
        <f>(1+0.01*'15_STIR'!F50)/(1+'20_INFL-DEFL'!F50)-1</f>
        <v>2.15213521100861E-2</v>
      </c>
      <c r="G50" s="6">
        <f>(1+0.01*'15_STIR'!G50)/(1+'20_INFL-DEFL'!G50)-1</f>
        <v>9.2778667058344144E-3</v>
      </c>
      <c r="H50" s="6">
        <f>(1+0.01*'15_STIR'!H50)/(1+'20_INFL-DEFL'!H50)-1</f>
        <v>-3.4355325772061907E-3</v>
      </c>
      <c r="I50" s="6">
        <f>(1+0.01*'15_STIR'!I50)/(1+'20_INFL-DEFL'!I50)-1</f>
        <v>-3.2973370808144775E-3</v>
      </c>
      <c r="J50" s="6">
        <f>(1+0.01*'15_STIR'!J50)/(1+'20_INFL-DEFL'!J50)-1</f>
        <v>1.1768167830778165E-2</v>
      </c>
      <c r="K50" s="6">
        <f>(1+0.01*'15_STIR'!K50)/(1+'20_INFL-DEFL'!K50)-1</f>
        <v>-3.4822933898738917E-2</v>
      </c>
      <c r="L50" s="6">
        <f>(1+0.01*'15_STIR'!L50)/(1+'20_INFL-DEFL'!L50)-1</f>
        <v>5.3754703215975752E-3</v>
      </c>
      <c r="M50" s="6">
        <f>(1+0.01*'15_STIR'!M50)/(1+'20_INFL-DEFL'!M50)-1</f>
        <v>-5.40239952854904E-4</v>
      </c>
      <c r="N50" s="6">
        <f>(1+0.01*'15_STIR'!N50)/(1+'20_INFL-DEFL'!N50)-1</f>
        <v>8.2808628608352031E-2</v>
      </c>
      <c r="O50" s="6">
        <f>(1+0.01*'15_STIR'!O50)/(1+'20_INFL-DEFL'!O50)-1</f>
        <v>1.6058488829071571E-2</v>
      </c>
      <c r="P50" s="6">
        <f>(1+0.01*'15_STIR'!P50)/(1+'20_INFL-DEFL'!P50)-1</f>
        <v>3.0762191991711596E-2</v>
      </c>
      <c r="Q50" s="10">
        <f>(1+0.01*'15_STIR'!Q50)/(1+'20_INFL-DEFL'!Q50)-1</f>
        <v>1.1215258900757252E-2</v>
      </c>
    </row>
    <row r="51" spans="1:17" x14ac:dyDescent="0.2">
      <c r="A51" s="18">
        <v>2007</v>
      </c>
      <c r="B51" s="6">
        <f>(1+0.01*'15_STIR'!B51)/(1+'20_INFL-DEFL'!B51)-1</f>
        <v>2.0383529213420237E-2</v>
      </c>
      <c r="C51" s="6">
        <f>(1+0.01*'15_STIR'!C51)/(1+'20_INFL-DEFL'!C51)-1</f>
        <v>2.2477136338636683E-2</v>
      </c>
      <c r="D51" s="6">
        <f>(1+0.01*'15_STIR'!D51)/(1+'20_INFL-DEFL'!D51)-1</f>
        <v>2.5538720652752644E-2</v>
      </c>
      <c r="E51" s="6">
        <f>(1+0.01*'15_STIR'!E51)/(1+'20_INFL-DEFL'!E51)-1</f>
        <v>9.7131219323125517E-3</v>
      </c>
      <c r="F51" s="6">
        <f>(1+0.01*'15_STIR'!F51)/(1+'20_INFL-DEFL'!F51)-1</f>
        <v>1.511277112438747E-2</v>
      </c>
      <c r="G51" s="6">
        <f>(1+0.01*'15_STIR'!G51)/(1+'20_INFL-DEFL'!G51)-1</f>
        <v>1.7122723403770967E-2</v>
      </c>
      <c r="H51" s="6">
        <f>(1+0.01*'15_STIR'!H51)/(1+'20_INFL-DEFL'!H51)-1</f>
        <v>8.848284192333189E-3</v>
      </c>
      <c r="I51" s="6">
        <f>(1+0.01*'15_STIR'!I51)/(1+'20_INFL-DEFL'!I51)-1</f>
        <v>3.0254491667327743E-2</v>
      </c>
      <c r="J51" s="6">
        <f>(1+0.01*'15_STIR'!J51)/(1+'20_INFL-DEFL'!J51)-1</f>
        <v>1.8305213921298913E-2</v>
      </c>
      <c r="K51" s="6">
        <f>(1+0.01*'15_STIR'!K51)/(1+'20_INFL-DEFL'!K51)-1</f>
        <v>2.7600265590336015E-2</v>
      </c>
      <c r="L51" s="6">
        <f>(1+0.01*'15_STIR'!L51)/(1+'20_INFL-DEFL'!L51)-1</f>
        <v>2.1841749263492805E-2</v>
      </c>
      <c r="M51" s="6">
        <f>(1+0.01*'15_STIR'!M51)/(1+'20_INFL-DEFL'!M51)-1</f>
        <v>1.3061050750369452E-2</v>
      </c>
      <c r="N51" s="6">
        <f>(1+0.01*'15_STIR'!N51)/(1+'20_INFL-DEFL'!N51)-1</f>
        <v>0.12813953119565258</v>
      </c>
      <c r="O51" s="6">
        <f>(1+0.01*'15_STIR'!O51)/(1+'20_INFL-DEFL'!O51)-1</f>
        <v>3.7897704433279555E-2</v>
      </c>
      <c r="P51" s="6">
        <f>(1+0.01*'15_STIR'!P51)/(1+'20_INFL-DEFL'!P51)-1</f>
        <v>0.12144198346020163</v>
      </c>
      <c r="Q51" s="10">
        <f>(1+0.01*'15_STIR'!Q51)/(1+'20_INFL-DEFL'!Q51)-1</f>
        <v>1.8260359327874731E-2</v>
      </c>
    </row>
    <row r="52" spans="1:17" x14ac:dyDescent="0.2">
      <c r="A52" s="18">
        <v>2008</v>
      </c>
      <c r="B52" s="6">
        <f>(1+0.01*'15_STIR'!B52)/(1+'20_INFL-DEFL'!B52)-1</f>
        <v>2.641394002725983E-2</v>
      </c>
      <c r="C52" s="6">
        <f>(1+0.01*'15_STIR'!C52)/(1+'20_INFL-DEFL'!C52)-1</f>
        <v>2.681994895569173E-2</v>
      </c>
      <c r="D52" s="6">
        <f>(1+0.01*'15_STIR'!D52)/(1+'20_INFL-DEFL'!D52)-1</f>
        <v>3.7632722816639985E-2</v>
      </c>
      <c r="E52" s="6">
        <f>(1+0.01*'15_STIR'!E52)/(1+'20_INFL-DEFL'!E52)-1</f>
        <v>2.4649560692564743E-2</v>
      </c>
      <c r="F52" s="6">
        <f>(1+0.01*'15_STIR'!F52)/(1+'20_INFL-DEFL'!F52)-1</f>
        <v>1.5524551567200673E-2</v>
      </c>
      <c r="G52" s="6">
        <f>(1+0.01*'15_STIR'!G52)/(1+'20_INFL-DEFL'!G52)-1</f>
        <v>2.2381454852958171E-2</v>
      </c>
      <c r="H52" s="6">
        <f>(1+0.01*'15_STIR'!H52)/(1+'20_INFL-DEFL'!H52)-1</f>
        <v>3.6175751036806592E-3</v>
      </c>
      <c r="I52" s="6">
        <f>(1+0.01*'15_STIR'!I52)/(1+'20_INFL-DEFL'!I52)-1</f>
        <v>5.046240684736758E-2</v>
      </c>
      <c r="J52" s="6">
        <f>(1+0.01*'15_STIR'!J52)/(1+'20_INFL-DEFL'!J52)-1</f>
        <v>2.1275576833766463E-2</v>
      </c>
      <c r="K52" s="6">
        <f>(1+0.01*'15_STIR'!K52)/(1+'20_INFL-DEFL'!K52)-1</f>
        <v>7.8972528003078413E-3</v>
      </c>
      <c r="L52" s="6">
        <f>(1+0.01*'15_STIR'!L52)/(1+'20_INFL-DEFL'!L52)-1</f>
        <v>2.29748272390351E-2</v>
      </c>
      <c r="M52" s="6">
        <f>(1+0.01*'15_STIR'!M52)/(1+'20_INFL-DEFL'!M52)-1</f>
        <v>2.8579764087933945E-2</v>
      </c>
      <c r="N52" s="6">
        <f>(1+0.01*'15_STIR'!N52)/(1+'20_INFL-DEFL'!N52)-1</f>
        <v>-3.5413614688983075E-2</v>
      </c>
      <c r="O52" s="6">
        <f>(1+0.01*'15_STIR'!O52)/(1+'20_INFL-DEFL'!O52)-1</f>
        <v>0.20371540527994614</v>
      </c>
      <c r="P52" s="6">
        <f>(1+0.01*'15_STIR'!P52)/(1+'20_INFL-DEFL'!P52)-1</f>
        <v>8.4816808097724294E-2</v>
      </c>
      <c r="Q52" s="10">
        <f>(1+0.01*'15_STIR'!Q52)/(1+'20_INFL-DEFL'!Q52)-1</f>
        <v>2.5754059500860293E-2</v>
      </c>
    </row>
    <row r="53" spans="1:17" x14ac:dyDescent="0.2">
      <c r="A53" s="18">
        <v>2009</v>
      </c>
      <c r="B53" s="6">
        <f>(1+0.01*'15_STIR'!B53)/(1+'20_INFL-DEFL'!B53)-1</f>
        <v>-6.3966929486778401E-3</v>
      </c>
      <c r="C53" s="6">
        <f>(1+0.01*'15_STIR'!C53)/(1+'20_INFL-DEFL'!C53)-1</f>
        <v>4.4148741343552622E-3</v>
      </c>
      <c r="D53" s="6">
        <f>(1+0.01*'15_STIR'!D53)/(1+'20_INFL-DEFL'!D53)-1</f>
        <v>-5.1280580638870532E-3</v>
      </c>
      <c r="E53" s="6">
        <f>(1+0.01*'15_STIR'!E53)/(1+'20_INFL-DEFL'!E53)-1</f>
        <v>9.6534979930671394E-3</v>
      </c>
      <c r="F53" s="6">
        <f>(1+0.01*'15_STIR'!F53)/(1+'20_INFL-DEFL'!F53)-1</f>
        <v>-6.2832167033327613E-3</v>
      </c>
      <c r="G53" s="6">
        <f>(1+0.01*'15_STIR'!G53)/(1+'20_INFL-DEFL'!G53)-1</f>
        <v>1.152627217994473E-2</v>
      </c>
      <c r="H53" s="6">
        <f>(1+0.01*'15_STIR'!H53)/(1+'20_INFL-DEFL'!H53)-1</f>
        <v>-1.2847087115406497E-2</v>
      </c>
      <c r="I53" s="6">
        <f>(1+0.01*'15_STIR'!I53)/(1+'20_INFL-DEFL'!I53)-1</f>
        <v>6.2449190819506395E-2</v>
      </c>
      <c r="J53" s="6">
        <f>(1+0.01*'15_STIR'!J53)/(1+'20_INFL-DEFL'!J53)-1</f>
        <v>-7.0523365952965822E-3</v>
      </c>
      <c r="K53" s="6">
        <f>(1+0.01*'15_STIR'!K53)/(1+'20_INFL-DEFL'!K53)-1</f>
        <v>-1.6603070015954735E-3</v>
      </c>
      <c r="L53" s="6">
        <f>(1+0.01*'15_STIR'!L53)/(1+'20_INFL-DEFL'!L53)-1</f>
        <v>9.9734249210168269E-3</v>
      </c>
      <c r="M53" s="6">
        <f>(1+0.01*'15_STIR'!M53)/(1+'20_INFL-DEFL'!M53)-1</f>
        <v>1.2824757468514747E-3</v>
      </c>
      <c r="N53" s="6">
        <f>(1+0.01*'15_STIR'!N53)/(1+'20_INFL-DEFL'!N53)-1</f>
        <v>-0.12681212615297754</v>
      </c>
      <c r="O53" s="6">
        <f>(1+0.01*'15_STIR'!O53)/(1+'20_INFL-DEFL'!O53)-1</f>
        <v>0.11989074327124105</v>
      </c>
      <c r="P53" s="6">
        <f>(1+0.01*'15_STIR'!P53)/(1+'20_INFL-DEFL'!P53)-1</f>
        <v>-5.0664054555466409E-2</v>
      </c>
      <c r="Q53" s="10">
        <f>(1+0.01*'15_STIR'!Q53)/(1+'20_INFL-DEFL'!Q53)-1</f>
        <v>2.9485640297994831E-3</v>
      </c>
    </row>
    <row r="54" spans="1:17" x14ac:dyDescent="0.2">
      <c r="A54" s="18">
        <v>2010</v>
      </c>
      <c r="B54" s="6">
        <f>(1+0.01*'15_STIR'!B54)/(1+'20_INFL-DEFL'!B54)-1</f>
        <v>-5.8754254398540873E-4</v>
      </c>
      <c r="C54" s="6">
        <f>(1+0.01*'15_STIR'!C54)/(1+'20_INFL-DEFL'!C54)-1</f>
        <v>-1.0362303771097481E-2</v>
      </c>
      <c r="D54" s="6">
        <f>(1+0.01*'15_STIR'!D54)/(1+'20_INFL-DEFL'!D54)-1</f>
        <v>5.4738582555757809E-4</v>
      </c>
      <c r="E54" s="6">
        <f>(1+0.01*'15_STIR'!E54)/(1+'20_INFL-DEFL'!E54)-1</f>
        <v>6.4867015003080564E-3</v>
      </c>
      <c r="F54" s="6">
        <f>(1+0.01*'15_STIR'!F54)/(1+'20_INFL-DEFL'!F54)-1</f>
        <v>4.5823670334106392E-3</v>
      </c>
      <c r="G54" s="6">
        <f>(1+0.01*'15_STIR'!G54)/(1+'20_INFL-DEFL'!G54)-1</f>
        <v>-2.5134250902437705E-3</v>
      </c>
      <c r="H54" s="6">
        <f>(1+0.01*'15_STIR'!H54)/(1+'20_INFL-DEFL'!H54)-1</f>
        <v>1.3838288234313545E-3</v>
      </c>
      <c r="I54" s="6">
        <f>(1+0.01*'15_STIR'!I54)/(1+'20_INFL-DEFL'!I54)-1</f>
        <v>4.2637100649109083E-2</v>
      </c>
      <c r="J54" s="6">
        <f>(1+0.01*'15_STIR'!J54)/(1+'20_INFL-DEFL'!J54)-1</f>
        <v>4.8950173356723248E-3</v>
      </c>
      <c r="K54" s="6">
        <f>(1+0.01*'15_STIR'!K54)/(1+'20_INFL-DEFL'!K54)-1</f>
        <v>-2.6487529232106843E-2</v>
      </c>
      <c r="L54" s="6">
        <f>(1+0.01*'15_STIR'!L54)/(1+'20_INFL-DEFL'!L54)-1</f>
        <v>-1.2485069819996308E-3</v>
      </c>
      <c r="M54" s="6">
        <f>(1+0.01*'15_STIR'!M54)/(1+'20_INFL-DEFL'!M54)-1</f>
        <v>1.6750928502144991E-3</v>
      </c>
      <c r="N54" s="6">
        <f>(1+0.01*'15_STIR'!N54)/(1+'20_INFL-DEFL'!N54)-1</f>
        <v>-8.4943455083649311E-2</v>
      </c>
      <c r="O54" s="6">
        <f>(1+0.01*'15_STIR'!O54)/(1+'20_INFL-DEFL'!O54)-1</f>
        <v>-4.3734777445038953E-2</v>
      </c>
      <c r="P54" s="6">
        <f>(1+0.01*'15_STIR'!P54)/(1+'20_INFL-DEFL'!P54)-1</f>
        <v>-5.5508472814827958E-2</v>
      </c>
      <c r="Q54" s="10">
        <f>(1+0.01*'15_STIR'!Q54)/(1+'20_INFL-DEFL'!Q54)-1</f>
        <v>1.5394135037709589E-3</v>
      </c>
    </row>
    <row r="55" spans="1:17" x14ac:dyDescent="0.2">
      <c r="A55" s="18">
        <v>2011</v>
      </c>
      <c r="B55" s="6">
        <f>(1+0.01*'15_STIR'!B55)/(1+'20_INFL-DEFL'!B55)-1</f>
        <v>-4.1918972146656186E-3</v>
      </c>
      <c r="C55" s="6">
        <f>(1+0.01*'15_STIR'!C55)/(1+'20_INFL-DEFL'!C55)-1</f>
        <v>-5.8056185140301642E-3</v>
      </c>
      <c r="D55" s="6">
        <f>(1+0.01*'15_STIR'!D55)/(1+'20_INFL-DEFL'!D55)-1</f>
        <v>3.2178580389818912E-3</v>
      </c>
      <c r="E55" s="6">
        <f>(1+0.01*'15_STIR'!E55)/(1+'20_INFL-DEFL'!E55)-1</f>
        <v>1.360641898585091E-2</v>
      </c>
      <c r="F55" s="6">
        <f>(1+0.01*'15_STIR'!F55)/(1+'20_INFL-DEFL'!F55)-1</f>
        <v>-1.1323144862209311E-2</v>
      </c>
      <c r="G55" s="6">
        <f>(1+0.01*'15_STIR'!G55)/(1+'20_INFL-DEFL'!G55)-1</f>
        <v>4.4233117496459418E-3</v>
      </c>
      <c r="H55" s="6">
        <f>(1+0.01*'15_STIR'!H55)/(1+'20_INFL-DEFL'!H55)-1</f>
        <v>5.901197546081427E-3</v>
      </c>
      <c r="I55" s="6">
        <f>(1+0.01*'15_STIR'!I55)/(1+'20_INFL-DEFL'!I55)-1</f>
        <v>3.0757557745142661E-2</v>
      </c>
      <c r="J55" s="6">
        <f>(1+0.01*'15_STIR'!J55)/(1+'20_INFL-DEFL'!J55)-1</f>
        <v>-6.6741527930425093E-4</v>
      </c>
      <c r="K55" s="6">
        <f>(1+0.01*'15_STIR'!K55)/(1+'20_INFL-DEFL'!K55)-1</f>
        <v>-3.1273347683404507E-2</v>
      </c>
      <c r="L55" s="6">
        <f>(1+0.01*'15_STIR'!L55)/(1+'20_INFL-DEFL'!L55)-1</f>
        <v>1.1942246581822413E-2</v>
      </c>
      <c r="M55" s="6">
        <f>(1+0.01*'15_STIR'!M55)/(1+'20_INFL-DEFL'!M55)-1</f>
        <v>1.6644291990379756E-2</v>
      </c>
      <c r="N55" s="6">
        <f>(1+0.01*'15_STIR'!N55)/(1+'20_INFL-DEFL'!N55)-1</f>
        <v>-2.6906033349373693E-2</v>
      </c>
      <c r="O55" s="6">
        <f>(1+0.01*'15_STIR'!O55)/(1+'20_INFL-DEFL'!O55)-1</f>
        <v>1.4145471291007183E-3</v>
      </c>
      <c r="P55" s="6">
        <f>(1+0.01*'15_STIR'!P55)/(1+'20_INFL-DEFL'!P55)-1</f>
        <v>3.2393284508235309E-2</v>
      </c>
      <c r="Q55" s="10">
        <f>(1+0.01*'15_STIR'!Q55)/(1+'20_INFL-DEFL'!Q55)-1</f>
        <v>3.8955548031502918E-3</v>
      </c>
    </row>
    <row r="56" spans="1:17" x14ac:dyDescent="0.2">
      <c r="A56" s="18">
        <v>2012</v>
      </c>
      <c r="B56" s="6">
        <f>(1+0.01*'15_STIR'!B56)/(1+'20_INFL-DEFL'!B56)-1</f>
        <v>-1.4342575366427024E-2</v>
      </c>
      <c r="C56" s="6">
        <f>(1+0.01*'15_STIR'!C56)/(1+'20_INFL-DEFL'!C56)-1</f>
        <v>-1.3588718518093512E-2</v>
      </c>
      <c r="D56" s="6">
        <f>(1+0.01*'15_STIR'!D56)/(1+'20_INFL-DEFL'!D56)-1</f>
        <v>-9.4412062483465453E-3</v>
      </c>
      <c r="E56" s="6">
        <f>(1+0.01*'15_STIR'!E56)/(1+'20_INFL-DEFL'!E56)-1</f>
        <v>5.0173214776527697E-3</v>
      </c>
      <c r="F56" s="6">
        <f>(1+0.01*'15_STIR'!F56)/(1+'20_INFL-DEFL'!F56)-1</f>
        <v>-2.2745788023629587E-2</v>
      </c>
      <c r="G56" s="6">
        <f>(1+0.01*'15_STIR'!G56)/(1+'20_INFL-DEFL'!G56)-1</f>
        <v>-5.7844552185106757E-3</v>
      </c>
      <c r="H56" s="6">
        <f>(1+0.01*'15_STIR'!H56)/(1+'20_INFL-DEFL'!H56)-1</f>
        <v>9.4458163053354749E-3</v>
      </c>
      <c r="I56" s="6">
        <f>(1+0.01*'15_STIR'!I56)/(1+'20_INFL-DEFL'!I56)-1</f>
        <v>-1.5672592334653346E-2</v>
      </c>
      <c r="J56" s="6">
        <f>(1+0.01*'15_STIR'!J56)/(1+'20_INFL-DEFL'!J56)-1</f>
        <v>-7.8988807817634843E-3</v>
      </c>
      <c r="K56" s="6">
        <f>(1+0.01*'15_STIR'!K56)/(1+'20_INFL-DEFL'!K56)-1</f>
        <v>-1.9062439725621827E-2</v>
      </c>
      <c r="L56" s="6">
        <f>(1+0.01*'15_STIR'!L56)/(1+'20_INFL-DEFL'!L56)-1</f>
        <v>-8.5349919038605337E-3</v>
      </c>
      <c r="M56" s="6">
        <f>(1+0.01*'15_STIR'!M56)/(1+'20_INFL-DEFL'!M56)-1</f>
        <v>9.7223516419673306E-3</v>
      </c>
      <c r="N56" s="6">
        <f>(1+0.01*'15_STIR'!N56)/(1+'20_INFL-DEFL'!N56)-1</f>
        <v>-6.5155401393699242E-2</v>
      </c>
      <c r="O56" s="6">
        <f>(1+0.01*'15_STIR'!O56)/(1+'20_INFL-DEFL'!O56)-1</f>
        <v>-6.9368259205947691E-2</v>
      </c>
      <c r="P56" s="6">
        <f>(1+0.01*'15_STIR'!P56)/(1+'20_INFL-DEFL'!P56)-1</f>
        <v>-8.6263282922357298E-2</v>
      </c>
      <c r="Q56" s="10">
        <f>(1+0.01*'15_STIR'!Q56)/(1+'20_INFL-DEFL'!Q56)-1</f>
        <v>-6.9576381182928637E-3</v>
      </c>
    </row>
    <row r="57" spans="1:17" x14ac:dyDescent="0.2">
      <c r="A57" s="18">
        <v>2013</v>
      </c>
      <c r="B57" s="6">
        <f>(1+0.01*'15_STIR'!B57)/(1+'20_INFL-DEFL'!B57)-1</f>
        <v>-1.3687954317674889E-2</v>
      </c>
      <c r="C57" s="6">
        <f>(1+0.01*'15_STIR'!C57)/(1+'20_INFL-DEFL'!C57)-1</f>
        <v>-8.1230532489752205E-3</v>
      </c>
      <c r="D57" s="6">
        <f>(1+0.01*'15_STIR'!D57)/(1+'20_INFL-DEFL'!D57)-1</f>
        <v>-1.6933676254532459E-2</v>
      </c>
      <c r="E57" s="6">
        <f>(1+0.01*'15_STIR'!E57)/(1+'20_INFL-DEFL'!E57)-1</f>
        <v>-1.3251891133989613E-3</v>
      </c>
      <c r="F57" s="6">
        <f>(1+0.01*'15_STIR'!F57)/(1+'20_INFL-DEFL'!F57)-1</f>
        <v>-2.2431812853500044E-2</v>
      </c>
      <c r="G57" s="6">
        <f>(1+0.01*'15_STIR'!G57)/(1+'20_INFL-DEFL'!G57)-1</f>
        <v>-5.5082000472762571E-3</v>
      </c>
      <c r="H57" s="6">
        <f>(1+0.01*'15_STIR'!H57)/(1+'20_INFL-DEFL'!H57)-1</f>
        <v>2.6638180389060073E-2</v>
      </c>
      <c r="I57" s="6">
        <f>(1+0.01*'15_STIR'!I57)/(1+'20_INFL-DEFL'!I57)-1</f>
        <v>-1.0880563269692445E-2</v>
      </c>
      <c r="J57" s="6">
        <f>(1+0.01*'15_STIR'!J57)/(1+'20_INFL-DEFL'!J57)-1</f>
        <v>-9.7293407477249128E-3</v>
      </c>
      <c r="K57" s="6">
        <f>(1+0.01*'15_STIR'!K57)/(1+'20_INFL-DEFL'!K57)-1</f>
        <v>-1.4375189619798556E-2</v>
      </c>
      <c r="L57" s="6">
        <f>(1+0.01*'15_STIR'!L57)/(1+'20_INFL-DEFL'!L57)-1</f>
        <v>-1.0386535773811323E-2</v>
      </c>
      <c r="M57" s="6">
        <f>(1+0.01*'15_STIR'!M57)/(1+'20_INFL-DEFL'!M57)-1</f>
        <v>-1.9774107023808107E-2</v>
      </c>
      <c r="N57" s="6">
        <f>(1+0.01*'15_STIR'!N57)/(1+'20_INFL-DEFL'!N57)-1</f>
        <v>0.31515018335632816</v>
      </c>
      <c r="O57" s="6">
        <f>(1+0.01*'15_STIR'!O57)/(1+'20_INFL-DEFL'!O57)-1</f>
        <v>3.3806363390380678E-2</v>
      </c>
      <c r="P57" s="6">
        <f>(1+0.01*'15_STIR'!P57)/(1+'20_INFL-DEFL'!P57)-1</f>
        <v>1.8766524467651369E-2</v>
      </c>
      <c r="Q57" s="10">
        <f>(1+0.01*'15_STIR'!Q57)/(1+'20_INFL-DEFL'!Q57)-1</f>
        <v>-9.9152463516885003E-3</v>
      </c>
    </row>
    <row r="58" spans="1:17" x14ac:dyDescent="0.2">
      <c r="A58" s="18">
        <v>2014</v>
      </c>
      <c r="B58" s="6">
        <f>(1+0.01*'15_STIR'!B58)/(1+'20_INFL-DEFL'!B58)-1</f>
        <v>-1.9014484734780845E-2</v>
      </c>
      <c r="C58" s="6">
        <f>(1+0.01*'15_STIR'!C58)/(1+'20_INFL-DEFL'!C58)-1</f>
        <v>-4.9489443416832479E-3</v>
      </c>
      <c r="D58" s="6">
        <f>(1+0.01*'15_STIR'!D58)/(1+'20_INFL-DEFL'!D58)-1</f>
        <v>-1.5073002219107901E-2</v>
      </c>
      <c r="E58" s="6">
        <f>(1+0.01*'15_STIR'!E58)/(1+'20_INFL-DEFL'!E58)-1</f>
        <v>4.0596661814131796E-3</v>
      </c>
      <c r="F58" s="6">
        <f>(1+0.01*'15_STIR'!F58)/(1+'20_INFL-DEFL'!F58)-1</f>
        <v>-1.444471915203982E-2</v>
      </c>
      <c r="G58" s="6">
        <f>(1+0.01*'15_STIR'!G58)/(1+'20_INFL-DEFL'!G58)-1</f>
        <v>-3.6319650360417954E-3</v>
      </c>
      <c r="H58" s="6">
        <f>(1+0.01*'15_STIR'!H58)/(1+'20_INFL-DEFL'!H58)-1</f>
        <v>2.0978743527604093E-2</v>
      </c>
      <c r="I58" s="6">
        <f>(1+0.01*'15_STIR'!I58)/(1+'20_INFL-DEFL'!I58)-1</f>
        <v>4.4821237624930177E-3</v>
      </c>
      <c r="J58" s="6">
        <f>(1+0.01*'15_STIR'!J58)/(1+'20_INFL-DEFL'!J58)-1</f>
        <v>-7.3730213321941962E-3</v>
      </c>
      <c r="K58" s="6">
        <f>(1+0.01*'15_STIR'!K58)/(1+'20_INFL-DEFL'!K58)-1</f>
        <v>-2.4239542067455155E-2</v>
      </c>
      <c r="L58" s="6">
        <f>(1+0.01*'15_STIR'!L58)/(1+'20_INFL-DEFL'!L58)-1</f>
        <v>-4.2757212529098698E-4</v>
      </c>
      <c r="M58" s="6">
        <f>(1+0.01*'15_STIR'!M58)/(1+'20_INFL-DEFL'!M58)-1</f>
        <v>-5.3348628249932917E-3</v>
      </c>
      <c r="N58" s="6">
        <f>(1+0.01*'15_STIR'!N58)/(1+'20_INFL-DEFL'!N58)-1</f>
        <v>6.7015112079595651E-2</v>
      </c>
      <c r="O58" s="6">
        <f>(1+0.01*'15_STIR'!O58)/(1+'20_INFL-DEFL'!O58)-1</f>
        <v>-5.9578830955058781E-2</v>
      </c>
      <c r="P58" s="6">
        <f>(1+0.01*'15_STIR'!P58)/(1+'20_INFL-DEFL'!P58)-1</f>
        <v>-1.5859422605945417E-2</v>
      </c>
      <c r="Q58" s="10">
        <f>(1+0.01*'15_STIR'!Q58)/(1+'20_INFL-DEFL'!Q58)-1</f>
        <v>-6.8914612522840146E-3</v>
      </c>
    </row>
    <row r="59" spans="1:17" x14ac:dyDescent="0.2">
      <c r="A59" s="18">
        <v>2015</v>
      </c>
      <c r="B59" s="6">
        <f>(1+0.01*'15_STIR'!B59)/(1+'20_INFL-DEFL'!B59)-1</f>
        <v>-2.1189884582379803E-2</v>
      </c>
      <c r="C59" s="6">
        <f>(1+0.01*'15_STIR'!C59)/(1+'20_INFL-DEFL'!C59)-1</f>
        <v>-1.0014098521586745E-2</v>
      </c>
      <c r="D59" s="6">
        <f>(1+0.01*'15_STIR'!D59)/(1+'20_INFL-DEFL'!D59)-1</f>
        <v>-1.9414687339985082E-2</v>
      </c>
      <c r="E59" s="6">
        <f>(1+0.01*'15_STIR'!E59)/(1+'20_INFL-DEFL'!E59)-1</f>
        <v>-5.288907034966428E-3</v>
      </c>
      <c r="F59" s="6">
        <f>(1+0.01*'15_STIR'!F59)/(1+'20_INFL-DEFL'!F59)-1</f>
        <v>-1.6489643521023778E-2</v>
      </c>
      <c r="G59" s="6">
        <f>(1+0.01*'15_STIR'!G59)/(1+'20_INFL-DEFL'!G59)-1</f>
        <v>-1.1386818216854389E-2</v>
      </c>
      <c r="H59" s="6">
        <f>(1+0.01*'15_STIR'!H59)/(1+'20_INFL-DEFL'!H59)-1</f>
        <v>3.2824518685463655E-3</v>
      </c>
      <c r="I59" s="6">
        <f>(1+0.01*'15_STIR'!I59)/(1+'20_INFL-DEFL'!I59)-1</f>
        <v>-6.6948695867509289E-2</v>
      </c>
      <c r="J59" s="6">
        <f>(1+0.01*'15_STIR'!J59)/(1+'20_INFL-DEFL'!J59)-1</f>
        <v>-9.3976757274308875E-3</v>
      </c>
      <c r="K59" s="6">
        <f>(1+0.01*'15_STIR'!K59)/(1+'20_INFL-DEFL'!K59)-1</f>
        <v>3.6237699511751931E-3</v>
      </c>
      <c r="L59" s="6">
        <f>(1+0.01*'15_STIR'!L59)/(1+'20_INFL-DEFL'!L59)-1</f>
        <v>-7.8347693279805508E-3</v>
      </c>
      <c r="M59" s="6">
        <f>(1+0.01*'15_STIR'!M59)/(1+'20_INFL-DEFL'!M59)-1</f>
        <v>-1.9888336235011517E-2</v>
      </c>
      <c r="N59" s="6">
        <f>(1+0.01*'15_STIR'!N59)/(1+'20_INFL-DEFL'!N59)-1</f>
        <v>-6.0053321070772325E-2</v>
      </c>
      <c r="O59" s="6">
        <f>(1+0.01*'15_STIR'!O59)/(1+'20_INFL-DEFL'!O59)-1</f>
        <v>-9.3355114487851942E-2</v>
      </c>
      <c r="P59" s="6">
        <f>(1+0.01*'15_STIR'!P59)/(1+'20_INFL-DEFL'!P59)-1</f>
        <v>-0.15754892419888078</v>
      </c>
      <c r="Q59" s="10">
        <f>(1+0.01*'15_STIR'!Q59)/(1+'20_INFL-DEFL'!Q59)-1</f>
        <v>-1.3988846425250667E-2</v>
      </c>
    </row>
    <row r="60" spans="1:17" x14ac:dyDescent="0.2">
      <c r="A60" s="18">
        <v>2016</v>
      </c>
      <c r="B60" s="6">
        <f>(1+0.01*'15_STIR'!B60)/(1+'20_INFL-DEFL'!B60)-1</f>
        <v>-1.6425961827440605E-2</v>
      </c>
      <c r="C60" s="6">
        <f>(1+0.01*'15_STIR'!C60)/(1+'20_INFL-DEFL'!C60)-1</f>
        <v>-2.0175075205951853E-2</v>
      </c>
      <c r="D60" s="6">
        <f>(1+0.01*'15_STIR'!D60)/(1+'20_INFL-DEFL'!D60)-1</f>
        <v>-1.5975682870723595E-2</v>
      </c>
      <c r="E60" s="6">
        <f>(1+0.01*'15_STIR'!E60)/(1+'20_INFL-DEFL'!E60)-1</f>
        <v>-5.5589020232922337E-3</v>
      </c>
      <c r="F60" s="6">
        <f>(1+0.01*'15_STIR'!F60)/(1+'20_INFL-DEFL'!F60)-1</f>
        <v>-4.0313902176107863E-3</v>
      </c>
      <c r="G60" s="6">
        <f>(1+0.01*'15_STIR'!G60)/(1+'20_INFL-DEFL'!G60)-1</f>
        <v>-4.6049660009268578E-3</v>
      </c>
      <c r="H60" s="6">
        <f>(1+0.01*'15_STIR'!H60)/(1+'20_INFL-DEFL'!H60)-1</f>
        <v>-1.9772143671514808E-4</v>
      </c>
      <c r="I60" s="6">
        <f>(1+0.01*'15_STIR'!I60)/(1+'20_INFL-DEFL'!I60)-1</f>
        <v>5.85787470808663E-3</v>
      </c>
      <c r="J60" s="6">
        <f>(1+0.01*'15_STIR'!J60)/(1+'20_INFL-DEFL'!J60)-1</f>
        <v>-1.3941054687376053E-2</v>
      </c>
      <c r="K60" s="6">
        <f>(1+0.01*'15_STIR'!K60)/(1+'20_INFL-DEFL'!K60)-1</f>
        <v>-1.158980917508956E-2</v>
      </c>
      <c r="L60" s="6">
        <f>(1+0.01*'15_STIR'!L60)/(1+'20_INFL-DEFL'!L60)-1</f>
        <v>-7.1456330161651094E-3</v>
      </c>
      <c r="M60" s="6">
        <f>(1+0.01*'15_STIR'!M60)/(1+'20_INFL-DEFL'!M60)-1</f>
        <v>-1.9657080569896346E-2</v>
      </c>
      <c r="N60" s="6">
        <f>(1+0.01*'15_STIR'!N60)/(1+'20_INFL-DEFL'!N60)-1</f>
        <v>-0.10226061811369014</v>
      </c>
      <c r="O60" s="6">
        <f>(1+0.01*'15_STIR'!O60)/(1+'20_INFL-DEFL'!O60)-1</f>
        <v>0.11785255760648439</v>
      </c>
      <c r="P60" s="6">
        <f>(1+0.01*'15_STIR'!P60)/(1+'20_INFL-DEFL'!P60)-1</f>
        <v>-5.7215775112168243E-3</v>
      </c>
      <c r="Q60" s="10">
        <f>(1+0.01*'15_STIR'!Q60)/(1+'20_INFL-DEFL'!Q60)-1</f>
        <v>-1.0659376423838185E-2</v>
      </c>
    </row>
    <row r="61" spans="1:17" x14ac:dyDescent="0.2">
      <c r="A61" s="18">
        <v>2017</v>
      </c>
      <c r="B61" s="6">
        <f>(1+0.01*'15_STIR'!B61)/(1+'20_INFL-DEFL'!B61)-1</f>
        <v>-1.5550170942032371E-2</v>
      </c>
      <c r="C61" s="6">
        <f>(1+0.01*'15_STIR'!C61)/(1+'20_INFL-DEFL'!C61)-1</f>
        <v>-1.9518091489184153E-2</v>
      </c>
      <c r="D61" s="6">
        <f>(1+0.01*'15_STIR'!D61)/(1+'20_INFL-DEFL'!D61)-1</f>
        <v>-1.8220569405941078E-2</v>
      </c>
      <c r="E61" s="6">
        <f>(1+0.01*'15_STIR'!E61)/(1+'20_INFL-DEFL'!E61)-1</f>
        <v>-1.5400950789529633E-2</v>
      </c>
      <c r="F61" s="6">
        <f>(1+0.01*'15_STIR'!F61)/(1+'20_INFL-DEFL'!F61)-1</f>
        <v>-1.2550309783351143E-2</v>
      </c>
      <c r="G61" s="6">
        <f>(1+0.01*'15_STIR'!G61)/(1+'20_INFL-DEFL'!G61)-1</f>
        <v>-9.7874376393736195E-3</v>
      </c>
      <c r="H61" s="6">
        <f>(1+0.01*'15_STIR'!H61)/(1+'20_INFL-DEFL'!H61)-1</f>
        <v>-9.2184569682484119E-3</v>
      </c>
      <c r="I61" s="6">
        <f>(1+0.01*'15_STIR'!I61)/(1+'20_INFL-DEFL'!I61)-1</f>
        <v>-7.153370345322263E-3</v>
      </c>
      <c r="J61" s="6">
        <f>(1+0.01*'15_STIR'!J61)/(1+'20_INFL-DEFL'!J61)-1</f>
        <v>-8.5356472517894577E-3</v>
      </c>
      <c r="K61" s="6">
        <f>(1+0.01*'15_STIR'!K61)/(1+'20_INFL-DEFL'!K61)-1</f>
        <v>-2.4211278172632467E-2</v>
      </c>
      <c r="L61" s="6">
        <f>(1+0.01*'15_STIR'!L61)/(1+'20_INFL-DEFL'!L61)-1</f>
        <v>-1.4581591791415827E-2</v>
      </c>
      <c r="M61" s="6">
        <f>(1+0.01*'15_STIR'!M61)/(1+'20_INFL-DEFL'!M61)-1</f>
        <v>-1.8147569288603616E-2</v>
      </c>
      <c r="N61" s="6">
        <f>(1+0.01*'15_STIR'!N61)/(1+'20_INFL-DEFL'!N61)-1</f>
        <v>5.8006572962188363E-2</v>
      </c>
      <c r="O61" s="6">
        <f>(1+0.01*'15_STIR'!O61)/(1+'20_INFL-DEFL'!O61)-1</f>
        <v>5.1616895221246795E-2</v>
      </c>
      <c r="P61" s="6">
        <f>(1+0.01*'15_STIR'!P61)/(1+'20_INFL-DEFL'!P61)-1</f>
        <v>1.4178400953468673E-2</v>
      </c>
      <c r="Q61" s="10">
        <f>(1+0.01*'15_STIR'!Q61)/(1+'20_INFL-DEFL'!Q61)-1</f>
        <v>-1.4095600502775141E-2</v>
      </c>
    </row>
    <row r="62" spans="1:17" x14ac:dyDescent="0.2">
      <c r="A62" s="18">
        <v>2018</v>
      </c>
      <c r="B62" s="6">
        <f>(1+0.01*'15_STIR'!B62)/(1+'20_INFL-DEFL'!B62)-1</f>
        <v>-1.8825079267961287E-2</v>
      </c>
      <c r="C62" s="6">
        <f>(1+0.01*'15_STIR'!C62)/(1+'20_INFL-DEFL'!C62)-1</f>
        <v>-1.4719871379853866E-2</v>
      </c>
      <c r="D62" s="6">
        <f>(1+0.01*'15_STIR'!D62)/(1+'20_INFL-DEFL'!D62)-1</f>
        <v>-2.1271969239411659E-2</v>
      </c>
      <c r="E62" s="6">
        <f>(1+0.01*'15_STIR'!E62)/(1+'20_INFL-DEFL'!E62)-1</f>
        <v>-1.2902105229995908E-2</v>
      </c>
      <c r="F62" s="6">
        <f>(1+0.01*'15_STIR'!F62)/(1+'20_INFL-DEFL'!F62)-1</f>
        <v>-2.2005969347598686E-2</v>
      </c>
      <c r="G62" s="6">
        <f>(1+0.01*'15_STIR'!G62)/(1+'20_INFL-DEFL'!G62)-1</f>
        <v>-1.2382904993918809E-2</v>
      </c>
      <c r="H62" s="6">
        <f>(1+0.01*'15_STIR'!H62)/(1+'20_INFL-DEFL'!H62)-1</f>
        <v>-8.6352878114255294E-3</v>
      </c>
      <c r="I62" s="6">
        <f>(1+0.01*'15_STIR'!I62)/(1+'20_INFL-DEFL'!I62)-1</f>
        <v>-1.8052137839067672E-2</v>
      </c>
      <c r="J62" s="6">
        <f>(1+0.01*'15_STIR'!J62)/(1+'20_INFL-DEFL'!J62)-1</f>
        <v>-1.154711003354858E-2</v>
      </c>
      <c r="K62" s="6">
        <f>(1+0.01*'15_STIR'!K62)/(1+'20_INFL-DEFL'!K62)-1</f>
        <v>-3.8638597554838672E-2</v>
      </c>
      <c r="L62" s="6">
        <f>(1+0.01*'15_STIR'!L62)/(1+'20_INFL-DEFL'!L62)-1</f>
        <v>-2.4395847465585208E-2</v>
      </c>
      <c r="M62" s="6">
        <f>(1+0.01*'15_STIR'!M62)/(1+'20_INFL-DEFL'!M62)-1</f>
        <v>-1.7131947330692787E-2</v>
      </c>
      <c r="N62" s="6">
        <f>(1+0.01*'15_STIR'!N62)/(1+'20_INFL-DEFL'!N62)-1</f>
        <v>2.9986253362262572E-2</v>
      </c>
      <c r="O62" s="6">
        <f>(1+0.01*'15_STIR'!O62)/(1+'20_INFL-DEFL'!O62)-1</f>
        <v>-2.4604704404780353E-3</v>
      </c>
      <c r="P62" s="6">
        <f>(1+0.01*'15_STIR'!P62)/(1+'20_INFL-DEFL'!P62)-1</f>
        <v>4.6205477430325326E-2</v>
      </c>
      <c r="Q62" s="10">
        <f>(1+0.01*'15_STIR'!Q62)/(1+'20_INFL-DEFL'!Q62)-1</f>
        <v>-1.6943895101666828E-2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AB6-6EBF-44A7-A59B-05737BFA21C6}">
  <dimension ref="A1:P64"/>
  <sheetViews>
    <sheetView workbookViewId="0">
      <selection activeCell="E9" sqref="E9"/>
    </sheetView>
  </sheetViews>
  <sheetFormatPr defaultRowHeight="15" x14ac:dyDescent="0.25"/>
  <cols>
    <col min="1" max="16384" width="9.140625" style="29"/>
  </cols>
  <sheetData>
    <row r="1" spans="1:16" x14ac:dyDescent="0.25">
      <c r="A1" s="33" t="s">
        <v>147</v>
      </c>
      <c r="B1" s="29" t="s">
        <v>108</v>
      </c>
      <c r="E1" s="29" t="s">
        <v>109</v>
      </c>
    </row>
    <row r="2" spans="1:16" x14ac:dyDescent="0.25">
      <c r="B2" s="29" t="s">
        <v>110</v>
      </c>
      <c r="C2" s="29" t="s">
        <v>110</v>
      </c>
      <c r="D2" s="29" t="s">
        <v>110</v>
      </c>
      <c r="E2" s="29" t="s">
        <v>110</v>
      </c>
      <c r="F2" s="29" t="s">
        <v>110</v>
      </c>
      <c r="G2" s="29" t="s">
        <v>110</v>
      </c>
      <c r="H2" s="29" t="s">
        <v>110</v>
      </c>
      <c r="I2" s="29" t="s">
        <v>110</v>
      </c>
      <c r="J2" s="29" t="s">
        <v>110</v>
      </c>
      <c r="K2" s="29" t="s">
        <v>110</v>
      </c>
      <c r="L2" s="29" t="s">
        <v>110</v>
      </c>
      <c r="M2" s="29" t="s">
        <v>110</v>
      </c>
      <c r="N2" s="29" t="s">
        <v>110</v>
      </c>
      <c r="O2" s="29" t="s">
        <v>110</v>
      </c>
      <c r="P2" s="29" t="s">
        <v>110</v>
      </c>
    </row>
    <row r="3" spans="1:16" x14ac:dyDescent="0.25">
      <c r="B3" s="29" t="s">
        <v>13</v>
      </c>
      <c r="C3" s="29" t="s">
        <v>4</v>
      </c>
      <c r="D3" s="29" t="s">
        <v>5</v>
      </c>
      <c r="E3" s="29" t="s">
        <v>8</v>
      </c>
      <c r="F3" s="29" t="s">
        <v>6</v>
      </c>
      <c r="G3" s="29" t="s">
        <v>15</v>
      </c>
      <c r="H3" s="29" t="s">
        <v>9</v>
      </c>
      <c r="I3" s="29" t="s">
        <v>7</v>
      </c>
      <c r="J3" s="29" t="s">
        <v>10</v>
      </c>
      <c r="K3" s="29" t="s">
        <v>11</v>
      </c>
      <c r="L3" s="29" t="s">
        <v>12</v>
      </c>
      <c r="M3" s="29" t="s">
        <v>14</v>
      </c>
      <c r="N3" s="29" t="s">
        <v>17</v>
      </c>
      <c r="O3" s="29" t="s">
        <v>16</v>
      </c>
      <c r="P3" s="29" t="s">
        <v>18</v>
      </c>
    </row>
    <row r="4" spans="1:16" x14ac:dyDescent="0.25">
      <c r="A4" s="29">
        <v>1960</v>
      </c>
      <c r="B4" s="35">
        <v>229.09018654475287</v>
      </c>
      <c r="C4" s="35">
        <v>229.55425743826856</v>
      </c>
      <c r="D4" s="35">
        <v>249.6055243388565</v>
      </c>
      <c r="E4" s="35">
        <v>173.60548436173093</v>
      </c>
      <c r="F4" s="35">
        <v>217.70258311902165</v>
      </c>
      <c r="G4" s="35">
        <v>226.36829667943806</v>
      </c>
      <c r="H4" s="35">
        <v>155.31545485140131</v>
      </c>
      <c r="I4" s="35">
        <v>189.96166737356219</v>
      </c>
      <c r="J4" s="35">
        <v>209.0774190290995</v>
      </c>
      <c r="K4" s="35">
        <v>296.06611541561233</v>
      </c>
      <c r="L4" s="35">
        <v>254.7219247015104</v>
      </c>
      <c r="M4" s="35">
        <v>124.5723416670094</v>
      </c>
      <c r="N4" s="35">
        <v>177.84148336244047</v>
      </c>
      <c r="O4" s="35">
        <v>235.89500595502835</v>
      </c>
      <c r="P4" s="35">
        <v>257.06875237712978</v>
      </c>
    </row>
    <row r="5" spans="1:16" x14ac:dyDescent="0.25">
      <c r="A5" s="29">
        <v>1961</v>
      </c>
      <c r="B5" s="35">
        <v>233.71508718843782</v>
      </c>
      <c r="C5" s="35">
        <v>234.0758457366455</v>
      </c>
      <c r="D5" s="35">
        <v>252.7841773631699</v>
      </c>
      <c r="E5" s="35">
        <v>183.11687695519348</v>
      </c>
      <c r="F5" s="35">
        <v>224.32622173135667</v>
      </c>
      <c r="G5" s="35">
        <v>230.16007180906746</v>
      </c>
      <c r="H5" s="35">
        <v>166.92510089032336</v>
      </c>
      <c r="I5" s="35">
        <v>195.38699592481444</v>
      </c>
      <c r="J5" s="35">
        <v>216.53627407739228</v>
      </c>
      <c r="K5" s="35">
        <v>299.18698480362303</v>
      </c>
      <c r="L5" s="35">
        <v>256.42359347867142</v>
      </c>
      <c r="M5" s="35">
        <v>127.28359116876729</v>
      </c>
      <c r="N5" s="35">
        <v>188.09913981780332</v>
      </c>
      <c r="O5" s="35">
        <v>237.71156407361605</v>
      </c>
      <c r="P5" s="35">
        <v>257.96161347473497</v>
      </c>
    </row>
    <row r="6" spans="1:16" x14ac:dyDescent="0.25">
      <c r="A6" s="29">
        <v>1962</v>
      </c>
      <c r="B6" s="35">
        <v>238.07459373119661</v>
      </c>
      <c r="C6" s="35">
        <v>238.93334332570561</v>
      </c>
      <c r="D6" s="35">
        <v>257.09249200893345</v>
      </c>
      <c r="E6" s="35">
        <v>186.52793324075006</v>
      </c>
      <c r="F6" s="35">
        <v>227.35772936948652</v>
      </c>
      <c r="G6" s="35">
        <v>236.51591503692515</v>
      </c>
      <c r="H6" s="35">
        <v>174.06832659442995</v>
      </c>
      <c r="I6" s="35">
        <v>196.89855018235187</v>
      </c>
      <c r="J6" s="35">
        <v>221.99725958865795</v>
      </c>
      <c r="K6" s="35">
        <v>303.34236562125744</v>
      </c>
      <c r="L6" s="35">
        <v>261.94869100026233</v>
      </c>
      <c r="M6" s="35">
        <v>138.29644596521871</v>
      </c>
      <c r="N6" s="35">
        <v>196.47641372806035</v>
      </c>
      <c r="O6" s="35">
        <v>241.65390953184775</v>
      </c>
      <c r="P6" s="35">
        <v>263.57458643178632</v>
      </c>
    </row>
    <row r="7" spans="1:16" x14ac:dyDescent="0.25">
      <c r="A7" s="29">
        <v>1963</v>
      </c>
      <c r="B7" s="35">
        <v>242.45574428571956</v>
      </c>
      <c r="C7" s="35">
        <v>243.17149454730185</v>
      </c>
      <c r="D7" s="35">
        <v>260.08780229278477</v>
      </c>
      <c r="E7" s="35">
        <v>195.26910106946701</v>
      </c>
      <c r="F7" s="35">
        <v>233.62091369641107</v>
      </c>
      <c r="G7" s="35">
        <v>240.02845934523879</v>
      </c>
      <c r="H7" s="35">
        <v>184.10415839556219</v>
      </c>
      <c r="I7" s="35">
        <v>202.35070516777981</v>
      </c>
      <c r="J7" s="35">
        <v>228.70364774413213</v>
      </c>
      <c r="K7" s="35">
        <v>306.3712292253565</v>
      </c>
      <c r="L7" s="35">
        <v>263.57287181415779</v>
      </c>
      <c r="M7" s="35">
        <v>140.80536679023464</v>
      </c>
      <c r="N7" s="35">
        <v>205.73770649987932</v>
      </c>
      <c r="O7" s="35">
        <v>243.41465266529033</v>
      </c>
      <c r="P7" s="35">
        <v>264.43281207209793</v>
      </c>
    </row>
    <row r="8" spans="1:16" x14ac:dyDescent="0.25">
      <c r="A8" s="29">
        <v>1964</v>
      </c>
      <c r="B8" s="35">
        <v>244.12033969564368</v>
      </c>
      <c r="C8" s="35">
        <v>247.53357045549146</v>
      </c>
      <c r="D8" s="35">
        <v>263.29587290103228</v>
      </c>
      <c r="E8" s="35">
        <v>202.68436004315564</v>
      </c>
      <c r="F8" s="35">
        <v>235.75692051554014</v>
      </c>
      <c r="G8" s="35">
        <v>244.48940814538798</v>
      </c>
      <c r="H8" s="35">
        <v>183.90445859751537</v>
      </c>
      <c r="I8" s="35">
        <v>205.14040865156792</v>
      </c>
      <c r="J8" s="35">
        <v>234.1627847137199</v>
      </c>
      <c r="K8" s="35">
        <v>306.49588936458542</v>
      </c>
      <c r="L8" s="35">
        <v>265.93400109628567</v>
      </c>
      <c r="M8" s="35">
        <v>149.40208021283308</v>
      </c>
      <c r="N8" s="35">
        <v>212.3308204809496</v>
      </c>
      <c r="O8" s="35">
        <v>243.59211312397926</v>
      </c>
      <c r="P8" s="35">
        <v>268.67156467879374</v>
      </c>
    </row>
    <row r="9" spans="1:16" x14ac:dyDescent="0.25">
      <c r="A9" s="29">
        <v>1965</v>
      </c>
      <c r="B9" s="35">
        <v>247.29904942184953</v>
      </c>
      <c r="C9" s="35">
        <v>250.87255699175452</v>
      </c>
      <c r="D9" s="35">
        <v>264.99909910437714</v>
      </c>
      <c r="E9" s="35">
        <v>209.59337590263257</v>
      </c>
      <c r="F9" s="35">
        <v>238.14426887872685</v>
      </c>
      <c r="G9" s="35">
        <v>248.48215961309612</v>
      </c>
      <c r="H9" s="35">
        <v>193.2607204690583</v>
      </c>
      <c r="I9" s="35">
        <v>209.09190789587649</v>
      </c>
      <c r="J9" s="35">
        <v>238.92952597613254</v>
      </c>
      <c r="K9" s="35">
        <v>308.78623529207943</v>
      </c>
      <c r="L9" s="35">
        <v>268.04479024622839</v>
      </c>
      <c r="M9" s="35">
        <v>152.51545173338832</v>
      </c>
      <c r="N9" s="35">
        <v>219.05866779919356</v>
      </c>
      <c r="O9" s="35">
        <v>247.60139931404024</v>
      </c>
      <c r="P9" s="35">
        <v>271.38207805659454</v>
      </c>
    </row>
    <row r="10" spans="1:16" x14ac:dyDescent="0.25">
      <c r="A10" s="29">
        <v>1966</v>
      </c>
      <c r="B10" s="35">
        <v>252.22097023389586</v>
      </c>
      <c r="C10" s="35">
        <v>256.28123660772064</v>
      </c>
      <c r="D10" s="35">
        <v>270.12482782454077</v>
      </c>
      <c r="E10" s="35">
        <v>214.19832487683789</v>
      </c>
      <c r="F10" s="35">
        <v>242.44702672181108</v>
      </c>
      <c r="G10" s="35">
        <v>253.47294388776191</v>
      </c>
      <c r="H10" s="35">
        <v>200.72103098834964</v>
      </c>
      <c r="I10" s="35">
        <v>212.33366182187351</v>
      </c>
      <c r="J10" s="35">
        <v>241.68135444694971</v>
      </c>
      <c r="K10" s="35">
        <v>315.03428998891013</v>
      </c>
      <c r="L10" s="35">
        <v>274.35695363751285</v>
      </c>
      <c r="M10" s="35">
        <v>157.90295950016932</v>
      </c>
      <c r="N10" s="35">
        <v>227.70950522530086</v>
      </c>
      <c r="O10" s="35">
        <v>252.16253796624602</v>
      </c>
      <c r="P10" s="35">
        <v>275.44315748323402</v>
      </c>
    </row>
    <row r="11" spans="1:16" x14ac:dyDescent="0.25">
      <c r="A11" s="29">
        <v>1967</v>
      </c>
      <c r="B11" s="35">
        <v>254.27501831082782</v>
      </c>
      <c r="C11" s="35">
        <v>258.73269657580653</v>
      </c>
      <c r="D11" s="35">
        <v>273.99241420544746</v>
      </c>
      <c r="E11" s="35">
        <v>218.77493532187739</v>
      </c>
      <c r="F11" s="35">
        <v>247.01743647066556</v>
      </c>
      <c r="G11" s="35">
        <v>256.98672533510791</v>
      </c>
      <c r="H11" s="35">
        <v>209.15646567151805</v>
      </c>
      <c r="I11" s="35">
        <v>213.83824757373202</v>
      </c>
      <c r="J11" s="35">
        <v>244.97189867376923</v>
      </c>
      <c r="K11" s="35">
        <v>315.79511237915597</v>
      </c>
      <c r="L11" s="35">
        <v>277.92931550060172</v>
      </c>
      <c r="M11" s="35">
        <v>166.60211343952312</v>
      </c>
      <c r="N11" s="35">
        <v>231.70722877193009</v>
      </c>
      <c r="O11" s="35">
        <v>253.57413841093728</v>
      </c>
      <c r="P11" s="35">
        <v>280.29063971864957</v>
      </c>
    </row>
    <row r="12" spans="1:16" x14ac:dyDescent="0.25">
      <c r="A12" s="29">
        <v>1968</v>
      </c>
      <c r="B12" s="35">
        <v>258.81068118019328</v>
      </c>
      <c r="C12" s="35">
        <v>260.96737967139194</v>
      </c>
      <c r="D12" s="35">
        <v>275.73893543907201</v>
      </c>
      <c r="E12" s="35">
        <v>224.14942433490677</v>
      </c>
      <c r="F12" s="35">
        <v>248.88026096735473</v>
      </c>
      <c r="G12" s="35">
        <v>260.93240152767805</v>
      </c>
      <c r="H12" s="35">
        <v>213.95853403482181</v>
      </c>
      <c r="I12" s="35">
        <v>214.45293755678176</v>
      </c>
      <c r="J12" s="35">
        <v>250.08976801128236</v>
      </c>
      <c r="K12" s="35">
        <v>316.16272487568693</v>
      </c>
      <c r="L12" s="35">
        <v>279.26451179103282</v>
      </c>
      <c r="M12" s="35">
        <v>171.42076783982554</v>
      </c>
      <c r="N12" s="35">
        <v>239.46974959122301</v>
      </c>
      <c r="O12" s="35">
        <v>254.56619413045405</v>
      </c>
      <c r="P12" s="35">
        <v>285.32279767532754</v>
      </c>
    </row>
    <row r="13" spans="1:16" x14ac:dyDescent="0.25">
      <c r="A13" s="29">
        <v>1969</v>
      </c>
      <c r="B13" s="35">
        <v>260.90968836333917</v>
      </c>
      <c r="C13" s="35">
        <v>264.00378851626334</v>
      </c>
      <c r="D13" s="35">
        <v>275.2292284744546</v>
      </c>
      <c r="E13" s="35">
        <v>226.92524576224338</v>
      </c>
      <c r="F13" s="35">
        <v>250.39707286579983</v>
      </c>
      <c r="G13" s="35">
        <v>264.63172580348197</v>
      </c>
      <c r="H13" s="35">
        <v>218.02146105072302</v>
      </c>
      <c r="I13" s="35">
        <v>219.54983730550066</v>
      </c>
      <c r="J13" s="35">
        <v>256.12040351090707</v>
      </c>
      <c r="K13" s="35">
        <v>316.05443222969342</v>
      </c>
      <c r="L13" s="35">
        <v>283.09386122232604</v>
      </c>
      <c r="M13" s="35">
        <v>175.77401150093459</v>
      </c>
      <c r="N13" s="35">
        <v>247.85697374240655</v>
      </c>
      <c r="O13" s="35">
        <v>256.67139035245839</v>
      </c>
      <c r="P13" s="35">
        <v>286.87600591419266</v>
      </c>
    </row>
    <row r="14" spans="1:16" x14ac:dyDescent="0.25">
      <c r="A14" s="29">
        <v>1970</v>
      </c>
      <c r="B14" s="35">
        <v>264.56254978538487</v>
      </c>
      <c r="C14" s="35">
        <v>267.46622251179974</v>
      </c>
      <c r="D14" s="35">
        <v>279.89286783863372</v>
      </c>
      <c r="E14" s="35">
        <v>231.7055627047786</v>
      </c>
      <c r="F14" s="35">
        <v>252.12592560346272</v>
      </c>
      <c r="G14" s="35">
        <v>268.0021032972802</v>
      </c>
      <c r="H14" s="35">
        <v>223.47236015769982</v>
      </c>
      <c r="I14" s="35">
        <v>227.06067091049508</v>
      </c>
      <c r="J14" s="35">
        <v>261.90379888163602</v>
      </c>
      <c r="K14" s="35">
        <v>319.77152169706011</v>
      </c>
      <c r="L14" s="35">
        <v>288.03878216273307</v>
      </c>
      <c r="M14" s="35">
        <v>180.74898807232998</v>
      </c>
      <c r="N14" s="35">
        <v>256.85834504850521</v>
      </c>
      <c r="O14" s="35">
        <v>261.35809923235831</v>
      </c>
      <c r="P14" s="35">
        <v>290.52878172060241</v>
      </c>
    </row>
    <row r="15" spans="1:16" x14ac:dyDescent="0.25">
      <c r="A15" s="29">
        <v>1971</v>
      </c>
      <c r="B15" s="35">
        <v>270.00171348020598</v>
      </c>
      <c r="C15" s="35">
        <v>273.21179304327973</v>
      </c>
      <c r="D15" s="35">
        <v>285.77959302131831</v>
      </c>
      <c r="E15" s="35">
        <v>238.64193254028308</v>
      </c>
      <c r="F15" s="35">
        <v>260.84271626073769</v>
      </c>
      <c r="G15" s="35">
        <v>273.60547494222169</v>
      </c>
      <c r="H15" s="35">
        <v>232.61513666799721</v>
      </c>
      <c r="I15" s="35">
        <v>232.34007658728217</v>
      </c>
      <c r="J15" s="35">
        <v>267.13656893920188</v>
      </c>
      <c r="K15" s="35">
        <v>328.53769988205727</v>
      </c>
      <c r="L15" s="35">
        <v>292.91744599196505</v>
      </c>
      <c r="M15" s="35">
        <v>183.80550025648307</v>
      </c>
      <c r="N15" s="35">
        <v>265.84789617380267</v>
      </c>
      <c r="O15" s="35">
        <v>262.77266013959365</v>
      </c>
      <c r="P15" s="35">
        <v>292.53867464721321</v>
      </c>
    </row>
    <row r="16" spans="1:16" x14ac:dyDescent="0.25">
      <c r="A16" s="29">
        <v>1972</v>
      </c>
      <c r="B16" s="35">
        <v>276.18890277386839</v>
      </c>
      <c r="C16" s="35">
        <v>278.75074866839418</v>
      </c>
      <c r="D16" s="35">
        <v>289.49837624132556</v>
      </c>
      <c r="E16" s="35">
        <v>241.61002265944828</v>
      </c>
      <c r="F16" s="35">
        <v>268.01961021061601</v>
      </c>
      <c r="G16" s="35">
        <v>278.25442361390657</v>
      </c>
      <c r="H16" s="35">
        <v>239.81230494004672</v>
      </c>
      <c r="I16" s="35">
        <v>234.15723954784357</v>
      </c>
      <c r="J16" s="35">
        <v>271.93049606905515</v>
      </c>
      <c r="K16" s="35">
        <v>329.69761691183544</v>
      </c>
      <c r="L16" s="35">
        <v>297.43351544333643</v>
      </c>
      <c r="M16" s="35">
        <v>192.15287314205537</v>
      </c>
      <c r="N16" s="35">
        <v>273.44256382473401</v>
      </c>
      <c r="O16" s="35">
        <v>265.06605937155121</v>
      </c>
      <c r="P16" s="35">
        <v>291.60832439752556</v>
      </c>
    </row>
    <row r="17" spans="1:16" x14ac:dyDescent="0.25">
      <c r="A17" s="29">
        <v>1973</v>
      </c>
      <c r="B17" s="35">
        <v>280.48980188226091</v>
      </c>
      <c r="C17" s="35">
        <v>282.03307254853542</v>
      </c>
      <c r="D17" s="35">
        <v>291.42675544978022</v>
      </c>
      <c r="E17" s="35">
        <v>244.53320934490944</v>
      </c>
      <c r="F17" s="35">
        <v>270.09942147332276</v>
      </c>
      <c r="G17" s="35">
        <v>282.17461552158136</v>
      </c>
      <c r="H17" s="35">
        <v>245.96448853917275</v>
      </c>
      <c r="I17" s="35">
        <v>236.63563158904859</v>
      </c>
      <c r="J17" s="35">
        <v>272.95120996452266</v>
      </c>
      <c r="K17" s="35">
        <v>331.32643013038819</v>
      </c>
      <c r="L17" s="35">
        <v>300.28807632785828</v>
      </c>
      <c r="M17" s="35">
        <v>201.77475084196982</v>
      </c>
      <c r="N17" s="35">
        <v>276.03955114067583</v>
      </c>
      <c r="O17" s="35">
        <v>267.87115757882225</v>
      </c>
      <c r="P17" s="35">
        <v>293.50931914973899</v>
      </c>
    </row>
    <row r="18" spans="1:16" x14ac:dyDescent="0.25">
      <c r="A18" s="29">
        <v>1974</v>
      </c>
      <c r="B18" s="35">
        <v>285.64463714886773</v>
      </c>
      <c r="C18" s="35">
        <v>286.46711963031089</v>
      </c>
      <c r="D18" s="35">
        <v>294.7996953786423</v>
      </c>
      <c r="E18" s="35">
        <v>250.71823558763947</v>
      </c>
      <c r="F18" s="35">
        <v>276.57266169024149</v>
      </c>
      <c r="G18" s="35">
        <v>285.43900175025306</v>
      </c>
      <c r="H18" s="35">
        <v>253.76622917133062</v>
      </c>
      <c r="I18" s="35">
        <v>241.41452900529563</v>
      </c>
      <c r="J18" s="35">
        <v>275.46916094686168</v>
      </c>
      <c r="K18" s="35">
        <v>337.36569891751338</v>
      </c>
      <c r="L18" s="35">
        <v>302.62415084638468</v>
      </c>
      <c r="M18" s="35">
        <v>211.05548582204099</v>
      </c>
      <c r="N18" s="35">
        <v>282.02630646845944</v>
      </c>
      <c r="O18" s="35">
        <v>271.6613212463626</v>
      </c>
      <c r="P18" s="35">
        <v>297.40918014800093</v>
      </c>
    </row>
    <row r="19" spans="1:16" x14ac:dyDescent="0.25">
      <c r="A19" s="29">
        <v>1975</v>
      </c>
      <c r="B19" s="35">
        <v>289.64004469043084</v>
      </c>
      <c r="C19" s="35">
        <v>291.74210242641186</v>
      </c>
      <c r="D19" s="35">
        <v>298.73399697774295</v>
      </c>
      <c r="E19" s="35">
        <v>256.59561559209072</v>
      </c>
      <c r="F19" s="35">
        <v>282.42756577477974</v>
      </c>
      <c r="G19" s="35">
        <v>290.39465653239449</v>
      </c>
      <c r="H19" s="35">
        <v>260.0999856122566</v>
      </c>
      <c r="I19" s="35">
        <v>244.43511274428334</v>
      </c>
      <c r="J19" s="35">
        <v>280.70673104276813</v>
      </c>
      <c r="K19" s="35">
        <v>344.84783510216857</v>
      </c>
      <c r="L19" s="35">
        <v>306.91363680480521</v>
      </c>
      <c r="M19" s="35">
        <v>215.4718275129641</v>
      </c>
      <c r="N19" s="35">
        <v>287.71045896264673</v>
      </c>
      <c r="O19" s="35">
        <v>277.58581741786145</v>
      </c>
      <c r="P19" s="35">
        <v>301.76945566217489</v>
      </c>
    </row>
    <row r="20" spans="1:16" x14ac:dyDescent="0.25">
      <c r="A20" s="29">
        <v>1976</v>
      </c>
      <c r="B20" s="35">
        <v>293.14288333523177</v>
      </c>
      <c r="C20" s="35">
        <v>295.30303444513038</v>
      </c>
      <c r="D20" s="35">
        <v>299.45051304176951</v>
      </c>
      <c r="E20" s="35">
        <v>260.61496929301808</v>
      </c>
      <c r="F20" s="35">
        <v>284.93427015459338</v>
      </c>
      <c r="G20" s="35">
        <v>293.69132391974904</v>
      </c>
      <c r="H20" s="35">
        <v>254.02816349203505</v>
      </c>
      <c r="I20" s="35">
        <v>246.9734828047645</v>
      </c>
      <c r="J20" s="35">
        <v>284.5477593167933</v>
      </c>
      <c r="K20" s="35">
        <v>348.47975388801041</v>
      </c>
      <c r="L20" s="35">
        <v>309.39784444119437</v>
      </c>
      <c r="M20" s="35">
        <v>216.83941754689909</v>
      </c>
      <c r="N20" s="35">
        <v>285.37151217361441</v>
      </c>
      <c r="O20" s="35">
        <v>275.10726237979895</v>
      </c>
      <c r="P20" s="35">
        <v>300.36485681955389</v>
      </c>
    </row>
    <row r="21" spans="1:16" x14ac:dyDescent="0.25">
      <c r="A21" s="29">
        <v>1977</v>
      </c>
      <c r="B21" s="35">
        <v>293.05038864215243</v>
      </c>
      <c r="C21" s="35">
        <v>293.780069090648</v>
      </c>
      <c r="D21" s="35">
        <v>298.97247111804518</v>
      </c>
      <c r="E21" s="35">
        <v>260.11801109024697</v>
      </c>
      <c r="F21" s="35">
        <v>287.60490177765655</v>
      </c>
      <c r="G21" s="35">
        <v>292.36730472039181</v>
      </c>
      <c r="H21" s="35">
        <v>258.55397847705626</v>
      </c>
      <c r="I21" s="35">
        <v>250.812907683801</v>
      </c>
      <c r="J21" s="35">
        <v>281.81534445671616</v>
      </c>
      <c r="K21" s="35">
        <v>341.61682871137805</v>
      </c>
      <c r="L21" s="35">
        <v>308.57875827758016</v>
      </c>
      <c r="M21" s="35">
        <v>208.48340655631279</v>
      </c>
      <c r="N21" s="35">
        <v>286.99476742286896</v>
      </c>
      <c r="O21" s="35">
        <v>273.66898755994282</v>
      </c>
      <c r="P21" s="35">
        <v>299.23437005887371</v>
      </c>
    </row>
    <row r="22" spans="1:16" x14ac:dyDescent="0.25">
      <c r="A22" s="29">
        <v>1978</v>
      </c>
      <c r="B22" s="35">
        <v>297.45716662732042</v>
      </c>
      <c r="C22" s="35">
        <v>298.7666446243112</v>
      </c>
      <c r="D22" s="35">
        <v>303.97981106766565</v>
      </c>
      <c r="E22" s="35">
        <v>262.13397927523408</v>
      </c>
      <c r="F22" s="35">
        <v>287.80675573065378</v>
      </c>
      <c r="G22" s="35">
        <v>295.94591284810906</v>
      </c>
      <c r="H22" s="35">
        <v>262.93921874621083</v>
      </c>
      <c r="I22" s="35">
        <v>250.56000018725427</v>
      </c>
      <c r="J22" s="35">
        <v>287.15522827269791</v>
      </c>
      <c r="K22" s="35">
        <v>344.01889090241161</v>
      </c>
      <c r="L22" s="35">
        <v>311.95369933084004</v>
      </c>
      <c r="M22" s="35">
        <v>207.94674778521104</v>
      </c>
      <c r="N22" s="35">
        <v>289.50234693526568</v>
      </c>
      <c r="O22" s="35">
        <v>276.47244759465411</v>
      </c>
      <c r="P22" s="35">
        <v>303.34725738003385</v>
      </c>
    </row>
    <row r="23" spans="1:16" x14ac:dyDescent="0.25">
      <c r="A23" s="29">
        <v>1979</v>
      </c>
      <c r="B23" s="35">
        <v>302.11486850193762</v>
      </c>
      <c r="C23" s="35">
        <v>299.23597786588027</v>
      </c>
      <c r="D23" s="35">
        <v>307.28312887285671</v>
      </c>
      <c r="E23" s="35">
        <v>263.76115132866454</v>
      </c>
      <c r="F23" s="35">
        <v>287.87726677453281</v>
      </c>
      <c r="G23" s="35">
        <v>298.68081811870849</v>
      </c>
      <c r="H23" s="35">
        <v>264.32169227748977</v>
      </c>
      <c r="I23" s="35">
        <v>257.04612907177562</v>
      </c>
      <c r="J23" s="35">
        <v>288.72036903045495</v>
      </c>
      <c r="K23" s="35">
        <v>345.39812050544219</v>
      </c>
      <c r="L23" s="35">
        <v>313.75604399995586</v>
      </c>
      <c r="M23" s="35">
        <v>212.37087015097077</v>
      </c>
      <c r="N23" s="35">
        <v>292.47367859492897</v>
      </c>
      <c r="O23" s="35">
        <v>278.8436884625828</v>
      </c>
      <c r="P23" s="35">
        <v>306.72633590351222</v>
      </c>
    </row>
    <row r="24" spans="1:16" x14ac:dyDescent="0.25">
      <c r="A24" s="29">
        <v>1980</v>
      </c>
      <c r="B24" s="35">
        <v>301.99175565864613</v>
      </c>
      <c r="C24" s="35">
        <v>301.77518078077446</v>
      </c>
      <c r="D24" s="35">
        <v>310.18995505939745</v>
      </c>
      <c r="E24" s="35">
        <v>264.21053194075847</v>
      </c>
      <c r="F24" s="35">
        <v>290.53187397196712</v>
      </c>
      <c r="G24" s="35">
        <v>301.88879736682321</v>
      </c>
      <c r="H24" s="35">
        <v>269.2470687653468</v>
      </c>
      <c r="I24" s="35">
        <v>262.68214011281611</v>
      </c>
      <c r="J24" s="35">
        <v>290.96921652933884</v>
      </c>
      <c r="K24" s="35">
        <v>349.1679930993123</v>
      </c>
      <c r="L24" s="35">
        <v>315.72548576728872</v>
      </c>
      <c r="M24" s="35">
        <v>216.90867669046821</v>
      </c>
      <c r="N24" s="35">
        <v>296.28984922918926</v>
      </c>
      <c r="O24" s="35">
        <v>282.82841225702441</v>
      </c>
      <c r="P24" s="35">
        <v>310.88889629708967</v>
      </c>
    </row>
    <row r="25" spans="1:16" x14ac:dyDescent="0.25">
      <c r="A25" s="29">
        <v>1981</v>
      </c>
      <c r="B25" s="35">
        <v>307.09637949140779</v>
      </c>
      <c r="C25" s="35">
        <v>303.85993055093502</v>
      </c>
      <c r="D25" s="35">
        <v>313.97124933215656</v>
      </c>
      <c r="E25" s="35">
        <v>263.43888590308256</v>
      </c>
      <c r="F25" s="35">
        <v>296.84710916652762</v>
      </c>
      <c r="G25" s="35">
        <v>304.7159967688055</v>
      </c>
      <c r="H25" s="35">
        <v>270.96212043632181</v>
      </c>
      <c r="I25" s="35">
        <v>264.07949178670771</v>
      </c>
      <c r="J25" s="35">
        <v>295.57275303989559</v>
      </c>
      <c r="K25" s="35">
        <v>351.3390788798705</v>
      </c>
      <c r="L25" s="35">
        <v>316.98046606280508</v>
      </c>
      <c r="M25" s="35">
        <v>222.26525307054723</v>
      </c>
      <c r="N25" s="35">
        <v>300.3438896758268</v>
      </c>
      <c r="O25" s="35">
        <v>286.30190285461526</v>
      </c>
      <c r="P25" s="35">
        <v>312.82190052866395</v>
      </c>
    </row>
    <row r="26" spans="1:16" x14ac:dyDescent="0.25">
      <c r="A26" s="29">
        <v>1982</v>
      </c>
      <c r="B26" s="35">
        <v>308.72253087441544</v>
      </c>
      <c r="C26" s="35">
        <v>307.83453373735279</v>
      </c>
      <c r="D26" s="35">
        <v>314.9722315867719</v>
      </c>
      <c r="E26" s="35">
        <v>263.88856414404188</v>
      </c>
      <c r="F26" s="35">
        <v>301.77110467658463</v>
      </c>
      <c r="G26" s="35">
        <v>305.68885177601629</v>
      </c>
      <c r="H26" s="35">
        <v>270.69708929475513</v>
      </c>
      <c r="I26" s="35">
        <v>266.12509338185794</v>
      </c>
      <c r="J26" s="35">
        <v>298.13180631555349</v>
      </c>
      <c r="K26" s="35">
        <v>352.76200152399662</v>
      </c>
      <c r="L26" s="35">
        <v>317.48059260466601</v>
      </c>
      <c r="M26" s="35">
        <v>225.57133271855</v>
      </c>
      <c r="N26" s="35">
        <v>302.12217071633648</v>
      </c>
      <c r="O26" s="35">
        <v>284.20019701804654</v>
      </c>
      <c r="P26" s="35">
        <v>311.46248456545425</v>
      </c>
    </row>
    <row r="27" spans="1:16" x14ac:dyDescent="0.25">
      <c r="A27" s="29">
        <v>1983</v>
      </c>
      <c r="B27" s="35">
        <v>308.34420428441274</v>
      </c>
      <c r="C27" s="35">
        <v>307.58185470515798</v>
      </c>
      <c r="D27" s="35">
        <v>315.2922194731197</v>
      </c>
      <c r="E27" s="35">
        <v>263.11242529109438</v>
      </c>
      <c r="F27" s="35">
        <v>302.58285402740648</v>
      </c>
      <c r="G27" s="35">
        <v>306.1497566202126</v>
      </c>
      <c r="H27" s="35">
        <v>268.56636956148259</v>
      </c>
      <c r="I27" s="35">
        <v>268.15989789486451</v>
      </c>
      <c r="J27" s="35">
        <v>298.52303162946657</v>
      </c>
      <c r="K27" s="35">
        <v>351.9602795842211</v>
      </c>
      <c r="L27" s="35">
        <v>316.06417977554349</v>
      </c>
      <c r="M27" s="35">
        <v>226.75993554895663</v>
      </c>
      <c r="N27" s="35">
        <v>305.1176290798328</v>
      </c>
      <c r="O27" s="35">
        <v>283.41615544186561</v>
      </c>
      <c r="P27" s="35">
        <v>312.91255453548217</v>
      </c>
    </row>
    <row r="28" spans="1:16" x14ac:dyDescent="0.25">
      <c r="A28" s="29">
        <v>1984</v>
      </c>
      <c r="B28" s="35">
        <v>310.16256863218871</v>
      </c>
      <c r="C28" s="35">
        <v>308.1569434192761</v>
      </c>
      <c r="D28" s="35">
        <v>314.98667563023128</v>
      </c>
      <c r="E28" s="35">
        <v>263.69892962076034</v>
      </c>
      <c r="F28" s="35">
        <v>304.929631778523</v>
      </c>
      <c r="G28" s="35">
        <v>307.88423017094709</v>
      </c>
      <c r="H28" s="35">
        <v>267.05087355850259</v>
      </c>
      <c r="I28" s="35">
        <v>269.33549527115423</v>
      </c>
      <c r="J28" s="35">
        <v>298.59637183304352</v>
      </c>
      <c r="K28" s="35">
        <v>353.02558885868348</v>
      </c>
      <c r="L28" s="35">
        <v>314.43801285555656</v>
      </c>
      <c r="M28" s="35">
        <v>228.17464651562358</v>
      </c>
      <c r="N28" s="35">
        <v>307.4550140235919</v>
      </c>
      <c r="O28" s="35">
        <v>285.38009035999096</v>
      </c>
      <c r="P28" s="35">
        <v>310.24534816864775</v>
      </c>
    </row>
    <row r="29" spans="1:16" x14ac:dyDescent="0.25">
      <c r="A29" s="29">
        <v>1985</v>
      </c>
      <c r="B29" s="35">
        <v>313.09098971700803</v>
      </c>
      <c r="C29" s="35">
        <v>308.46774897273156</v>
      </c>
      <c r="D29" s="35">
        <v>316.78613594190051</v>
      </c>
      <c r="E29" s="35">
        <v>264.86489723136185</v>
      </c>
      <c r="F29" s="35">
        <v>307.27122262041223</v>
      </c>
      <c r="G29" s="35">
        <v>308.52668655988089</v>
      </c>
      <c r="H29" s="35">
        <v>265.61091088275271</v>
      </c>
      <c r="I29" s="35">
        <v>268.37537191181553</v>
      </c>
      <c r="J29" s="35">
        <v>299.39167198543862</v>
      </c>
      <c r="K29" s="35">
        <v>355.75133649092277</v>
      </c>
      <c r="L29" s="35">
        <v>316.02084132299871</v>
      </c>
      <c r="M29" s="35">
        <v>228.64010011615747</v>
      </c>
      <c r="N29" s="35">
        <v>309.55831179409012</v>
      </c>
      <c r="O29" s="35">
        <v>289.35515672498821</v>
      </c>
      <c r="P29" s="35">
        <v>313.68098505491395</v>
      </c>
    </row>
    <row r="30" spans="1:16" x14ac:dyDescent="0.25">
      <c r="A30" s="29">
        <v>1986</v>
      </c>
      <c r="B30" s="35">
        <v>313.14559167197251</v>
      </c>
      <c r="C30" s="35">
        <v>310.74196742761558</v>
      </c>
      <c r="D30" s="35">
        <v>319.79062029407123</v>
      </c>
      <c r="E30" s="35">
        <v>266.10768828532628</v>
      </c>
      <c r="F30" s="35">
        <v>309.75769446144545</v>
      </c>
      <c r="G30" s="35">
        <v>309.46716132933705</v>
      </c>
      <c r="H30" s="35">
        <v>266.897773550377</v>
      </c>
      <c r="I30" s="35">
        <v>271.95838725063771</v>
      </c>
      <c r="J30" s="35">
        <v>302.04028760758979</v>
      </c>
      <c r="K30" s="35">
        <v>361.47122738220145</v>
      </c>
      <c r="L30" s="35">
        <v>318.5346039360212</v>
      </c>
      <c r="M30" s="35">
        <v>227.31500133598621</v>
      </c>
      <c r="N30" s="35">
        <v>312.93197369442635</v>
      </c>
      <c r="O30" s="35">
        <v>291.38339660333884</v>
      </c>
      <c r="P30" s="35">
        <v>319.55524694048114</v>
      </c>
    </row>
    <row r="31" spans="1:16" x14ac:dyDescent="0.25">
      <c r="A31" s="29">
        <v>1987</v>
      </c>
      <c r="B31" s="35">
        <v>315.43896179923127</v>
      </c>
      <c r="C31" s="35">
        <v>312.25860975597254</v>
      </c>
      <c r="D31" s="35">
        <v>322.19201846756476</v>
      </c>
      <c r="E31" s="35">
        <v>267.88370558047319</v>
      </c>
      <c r="F31" s="35">
        <v>312.64981030335048</v>
      </c>
      <c r="G31" s="35">
        <v>310.49618788387687</v>
      </c>
      <c r="H31" s="35">
        <v>268.70774371496708</v>
      </c>
      <c r="I31" s="35">
        <v>274.71322635775766</v>
      </c>
      <c r="J31" s="35">
        <v>304.3405511115447</v>
      </c>
      <c r="K31" s="35">
        <v>364.21000842841107</v>
      </c>
      <c r="L31" s="35">
        <v>320.53682032480077</v>
      </c>
      <c r="M31" s="35">
        <v>228.56403032707274</v>
      </c>
      <c r="N31" s="35">
        <v>317.96073880825742</v>
      </c>
      <c r="O31" s="35">
        <v>295.14709248834799</v>
      </c>
      <c r="P31" s="35">
        <v>322.62737021132796</v>
      </c>
    </row>
    <row r="32" spans="1:16" x14ac:dyDescent="0.25">
      <c r="A32" s="29">
        <v>1988</v>
      </c>
      <c r="B32" s="35">
        <v>317.53416065584463</v>
      </c>
      <c r="C32" s="35">
        <v>313.93270838092883</v>
      </c>
      <c r="D32" s="35">
        <v>324.25832021005743</v>
      </c>
      <c r="E32" s="35">
        <v>270.55189347561264</v>
      </c>
      <c r="F32" s="35">
        <v>314.88500746404952</v>
      </c>
      <c r="G32" s="35">
        <v>312.16349611639464</v>
      </c>
      <c r="H32" s="35">
        <v>268.86566996231704</v>
      </c>
      <c r="I32" s="35">
        <v>274.97557508989013</v>
      </c>
      <c r="J32" s="35">
        <v>306.73971968663147</v>
      </c>
      <c r="K32" s="35">
        <v>372.99676061640633</v>
      </c>
      <c r="L32" s="35">
        <v>322.64146774727277</v>
      </c>
      <c r="M32" s="35">
        <v>231.50199799267267</v>
      </c>
      <c r="N32" s="35">
        <v>320.01907378329713</v>
      </c>
      <c r="O32" s="35">
        <v>297.91977685054917</v>
      </c>
      <c r="P32" s="35">
        <v>325.02578828433241</v>
      </c>
    </row>
    <row r="33" spans="1:16" x14ac:dyDescent="0.25">
      <c r="A33" s="29">
        <v>1989</v>
      </c>
      <c r="B33" s="35">
        <v>318.75113274708821</v>
      </c>
      <c r="C33" s="35">
        <v>315.96562619568249</v>
      </c>
      <c r="D33" s="35">
        <v>325.55345063920532</v>
      </c>
      <c r="E33" s="35">
        <v>275.27506065288503</v>
      </c>
      <c r="F33" s="35">
        <v>317.92500522075704</v>
      </c>
      <c r="G33" s="35">
        <v>314.00401437631848</v>
      </c>
      <c r="H33" s="35">
        <v>266.60342033089808</v>
      </c>
      <c r="I33" s="35">
        <v>279.52737754744544</v>
      </c>
      <c r="J33" s="35">
        <v>309.44666556910431</v>
      </c>
      <c r="K33" s="35">
        <v>376.12743827947577</v>
      </c>
      <c r="L33" s="35">
        <v>323.83374841560311</v>
      </c>
      <c r="M33" s="35">
        <v>238.33314957068623</v>
      </c>
      <c r="N33" s="35">
        <v>323.23903691355895</v>
      </c>
      <c r="O33" s="35">
        <v>302.71999436006161</v>
      </c>
      <c r="P33" s="35">
        <v>327.43617221298103</v>
      </c>
    </row>
    <row r="34" spans="1:16" x14ac:dyDescent="0.25">
      <c r="A34" s="29">
        <v>1990</v>
      </c>
      <c r="B34" s="35">
        <v>321.68887747009416</v>
      </c>
      <c r="C34" s="35">
        <v>319.96908118076567</v>
      </c>
      <c r="D34" s="35">
        <v>328.41141638114777</v>
      </c>
      <c r="E34" s="35">
        <v>279.64637965162427</v>
      </c>
      <c r="F34" s="35">
        <v>322.451642101066</v>
      </c>
      <c r="G34" s="35">
        <v>317.76289847392877</v>
      </c>
      <c r="H34" s="35">
        <v>269.91883717023831</v>
      </c>
      <c r="I34" s="35">
        <v>284.07155166443459</v>
      </c>
      <c r="J34" s="35">
        <v>312.9547683234689</v>
      </c>
      <c r="K34" s="35">
        <v>383.17821827224719</v>
      </c>
      <c r="L34" s="35">
        <v>326.44023851392836</v>
      </c>
      <c r="M34" s="35">
        <v>243.24332965414081</v>
      </c>
      <c r="N34" s="35">
        <v>329.09679307243516</v>
      </c>
      <c r="O34" s="35">
        <v>307.93130116411714</v>
      </c>
      <c r="P34" s="35">
        <v>330.49556376922163</v>
      </c>
    </row>
    <row r="35" spans="1:16" x14ac:dyDescent="0.25">
      <c r="A35" s="29">
        <v>1991</v>
      </c>
      <c r="B35" s="35">
        <v>324.87450779254664</v>
      </c>
      <c r="C35" s="35">
        <v>322.82555620285063</v>
      </c>
      <c r="D35" s="35">
        <v>331.07660991994277</v>
      </c>
      <c r="E35" s="35">
        <v>283.83520453950558</v>
      </c>
      <c r="F35" s="35">
        <v>326.8025199918053</v>
      </c>
      <c r="G35" s="35">
        <v>321.150269369478</v>
      </c>
      <c r="H35" s="35">
        <v>272.69092087708833</v>
      </c>
      <c r="I35" s="35">
        <v>290.73300376533211</v>
      </c>
      <c r="J35" s="35">
        <v>315.76506506827252</v>
      </c>
      <c r="K35" s="35">
        <v>391.29442687436301</v>
      </c>
      <c r="L35" s="35">
        <v>330.0139450927108</v>
      </c>
      <c r="M35" s="35">
        <v>249.33494804414582</v>
      </c>
      <c r="N35" s="35">
        <v>333.47409783509897</v>
      </c>
      <c r="O35" s="35">
        <v>310.13738745286616</v>
      </c>
      <c r="P35" s="35">
        <v>333.05406623936591</v>
      </c>
    </row>
    <row r="36" spans="1:16" x14ac:dyDescent="0.25">
      <c r="A36" s="29">
        <v>1992</v>
      </c>
      <c r="B36" s="35">
        <v>328.18240066863558</v>
      </c>
      <c r="C36" s="35">
        <v>325.45747781413627</v>
      </c>
      <c r="D36" s="35">
        <v>334.11307126621796</v>
      </c>
      <c r="E36" s="35">
        <v>287.15431992438897</v>
      </c>
      <c r="F36" s="35">
        <v>327.02126467683138</v>
      </c>
      <c r="G36" s="35">
        <v>323.31299154743004</v>
      </c>
      <c r="H36" s="35">
        <v>271.77677083265428</v>
      </c>
      <c r="I36" s="35">
        <v>298.23578425784643</v>
      </c>
      <c r="J36" s="35">
        <v>317.45479661165615</v>
      </c>
      <c r="K36" s="35">
        <v>395.22148645875586</v>
      </c>
      <c r="L36" s="35">
        <v>333.27830619349561</v>
      </c>
      <c r="M36" s="35">
        <v>256.53797786559818</v>
      </c>
      <c r="N36" s="35">
        <v>338.04559728631153</v>
      </c>
      <c r="O36" s="35">
        <v>310.56158590467544</v>
      </c>
      <c r="P36" s="35">
        <v>333.77088505135521</v>
      </c>
    </row>
    <row r="37" spans="1:16" x14ac:dyDescent="0.25">
      <c r="A37" s="29">
        <v>1993</v>
      </c>
      <c r="B37" s="35">
        <v>330.44201268128438</v>
      </c>
      <c r="C37" s="35">
        <v>326.80342248989143</v>
      </c>
      <c r="D37" s="35">
        <v>327.03413539047017</v>
      </c>
      <c r="E37" s="35">
        <v>289.2286344357841</v>
      </c>
      <c r="F37" s="35">
        <v>320.74023245941714</v>
      </c>
      <c r="G37" s="35">
        <v>323.81579443844402</v>
      </c>
      <c r="H37" s="35">
        <v>273.37965766156788</v>
      </c>
      <c r="I37" s="35">
        <v>299.58768651918729</v>
      </c>
      <c r="J37" s="35">
        <v>318.67716315749595</v>
      </c>
      <c r="K37" s="35">
        <v>401.95498645145489</v>
      </c>
      <c r="L37" s="35">
        <v>334.80885248296715</v>
      </c>
      <c r="M37" s="35">
        <v>259.81821392861116</v>
      </c>
      <c r="N37" s="35">
        <v>340.69094620477023</v>
      </c>
      <c r="O37" s="35">
        <v>309.20160383344421</v>
      </c>
      <c r="P37" s="35">
        <v>332.388987285621</v>
      </c>
    </row>
    <row r="38" spans="1:16" x14ac:dyDescent="0.25">
      <c r="A38" s="29">
        <v>1994</v>
      </c>
      <c r="B38" s="35">
        <v>331.36213993324543</v>
      </c>
      <c r="C38" s="35">
        <v>327.84397674317404</v>
      </c>
      <c r="D38" s="35">
        <v>328.21084797759067</v>
      </c>
      <c r="E38" s="35">
        <v>289.62949677929663</v>
      </c>
      <c r="F38" s="35">
        <v>317.01081115081263</v>
      </c>
      <c r="G38" s="35">
        <v>324.82631893268285</v>
      </c>
      <c r="H38" s="35">
        <v>273.31983412537119</v>
      </c>
      <c r="I38" s="35">
        <v>302.22776405272435</v>
      </c>
      <c r="J38" s="35">
        <v>319.26368168052204</v>
      </c>
      <c r="K38" s="35">
        <v>402.38529817990968</v>
      </c>
      <c r="L38" s="35">
        <v>335.70412864930211</v>
      </c>
      <c r="M38" s="35">
        <v>262.74224440996215</v>
      </c>
      <c r="N38" s="35">
        <v>341.13776454271522</v>
      </c>
      <c r="O38" s="35">
        <v>309.29846479030118</v>
      </c>
      <c r="P38" s="35">
        <v>334.43865206683222</v>
      </c>
    </row>
    <row r="39" spans="1:16" x14ac:dyDescent="0.25">
      <c r="A39" s="29">
        <v>1995</v>
      </c>
      <c r="B39" s="35">
        <v>331.07877801143974</v>
      </c>
      <c r="C39" s="35">
        <v>326.57487857338253</v>
      </c>
      <c r="D39" s="35">
        <v>326.78485759887707</v>
      </c>
      <c r="E39" s="35">
        <v>288.20018134806736</v>
      </c>
      <c r="F39" s="35">
        <v>315.85723106152159</v>
      </c>
      <c r="G39" s="35">
        <v>323.83993062287476</v>
      </c>
      <c r="H39" s="35">
        <v>271.41788322213569</v>
      </c>
      <c r="I39" s="35">
        <v>304.49669689278494</v>
      </c>
      <c r="J39" s="35">
        <v>318.45476442744973</v>
      </c>
      <c r="K39" s="35">
        <v>405.00397943134453</v>
      </c>
      <c r="L39" s="35">
        <v>336.22033709022185</v>
      </c>
      <c r="M39" s="35">
        <v>261.99084582845131</v>
      </c>
      <c r="N39" s="35">
        <v>341.02162356932843</v>
      </c>
      <c r="O39" s="35">
        <v>311.48438266993992</v>
      </c>
      <c r="P39" s="35">
        <v>335.79994262084659</v>
      </c>
    </row>
    <row r="40" spans="1:16" x14ac:dyDescent="0.25">
      <c r="A40" s="29">
        <v>1996</v>
      </c>
      <c r="B40" s="35">
        <v>332.96271320840782</v>
      </c>
      <c r="C40" s="35">
        <v>329.27341562849813</v>
      </c>
      <c r="D40" s="35">
        <v>328.83879544018271</v>
      </c>
      <c r="E40" s="35">
        <v>289.9269722582348</v>
      </c>
      <c r="F40" s="35">
        <v>319.10277685018173</v>
      </c>
      <c r="G40" s="35">
        <v>325.65502548509477</v>
      </c>
      <c r="H40" s="35">
        <v>272.69673532734748</v>
      </c>
      <c r="I40" s="35">
        <v>309.91216335630764</v>
      </c>
      <c r="J40" s="35">
        <v>320.28239521289157</v>
      </c>
      <c r="K40" s="35">
        <v>407.23871517707965</v>
      </c>
      <c r="L40" s="35">
        <v>338.43917125896479</v>
      </c>
      <c r="M40" s="35">
        <v>263.10965847663135</v>
      </c>
      <c r="N40" s="35">
        <v>341.5500778553843</v>
      </c>
      <c r="O40" s="35">
        <v>314.94121922817578</v>
      </c>
      <c r="P40" s="35">
        <v>338.43156672879786</v>
      </c>
    </row>
    <row r="41" spans="1:16" x14ac:dyDescent="0.25">
      <c r="A41" s="29">
        <v>1997</v>
      </c>
      <c r="B41" s="35">
        <v>335.31193810450316</v>
      </c>
      <c r="C41" s="35">
        <v>331.2880596858264</v>
      </c>
      <c r="D41" s="35">
        <v>330.27536266088867</v>
      </c>
      <c r="E41" s="35">
        <v>292.03305220630125</v>
      </c>
      <c r="F41" s="35">
        <v>322.63790142519861</v>
      </c>
      <c r="G41" s="35">
        <v>327.25113097063792</v>
      </c>
      <c r="H41" s="35">
        <v>274.08910612519708</v>
      </c>
      <c r="I41" s="35">
        <v>318.45525995098228</v>
      </c>
      <c r="J41" s="35">
        <v>322.66132564239075</v>
      </c>
      <c r="K41" s="35">
        <v>407.25628557510538</v>
      </c>
      <c r="L41" s="35">
        <v>340.88513028889389</v>
      </c>
      <c r="M41" s="35">
        <v>264.89990529788582</v>
      </c>
      <c r="N41" s="35">
        <v>343.7691244230362</v>
      </c>
      <c r="O41" s="35">
        <v>317.0358897861048</v>
      </c>
      <c r="P41" s="35">
        <v>339.84149847981246</v>
      </c>
    </row>
    <row r="42" spans="1:16" x14ac:dyDescent="0.25">
      <c r="A42" s="29">
        <v>1998</v>
      </c>
      <c r="B42" s="35">
        <v>337.38396917782035</v>
      </c>
      <c r="C42" s="35">
        <v>332.58506289674608</v>
      </c>
      <c r="D42" s="35">
        <v>330.86003183155231</v>
      </c>
      <c r="E42" s="35">
        <v>294.07715199520783</v>
      </c>
      <c r="F42" s="35">
        <v>325.72531498108958</v>
      </c>
      <c r="G42" s="35">
        <v>328.22161248563282</v>
      </c>
      <c r="H42" s="35">
        <v>276.14746929198878</v>
      </c>
      <c r="I42" s="35">
        <v>325.21243426208815</v>
      </c>
      <c r="J42" s="35">
        <v>323.78521888399894</v>
      </c>
      <c r="K42" s="35">
        <v>407.42846338148678</v>
      </c>
      <c r="L42" s="35">
        <v>343.73010179630228</v>
      </c>
      <c r="M42" s="35">
        <v>267.7330589579023</v>
      </c>
      <c r="N42" s="35">
        <v>346.32671799292945</v>
      </c>
      <c r="O42" s="35">
        <v>319.23071040777199</v>
      </c>
      <c r="P42" s="35">
        <v>342.28096866617528</v>
      </c>
    </row>
    <row r="43" spans="1:16" x14ac:dyDescent="0.25">
      <c r="A43" s="29">
        <v>1999</v>
      </c>
      <c r="B43" s="35">
        <v>339.23945758392966</v>
      </c>
      <c r="C43" s="35">
        <v>335.77871129672928</v>
      </c>
      <c r="D43" s="35">
        <v>332.53575785863541</v>
      </c>
      <c r="E43" s="35">
        <v>297.02587676395694</v>
      </c>
      <c r="F43" s="35">
        <v>331.17942064852207</v>
      </c>
      <c r="G43" s="35">
        <v>330.03125820944223</v>
      </c>
      <c r="H43" s="35">
        <v>279.51276222575876</v>
      </c>
      <c r="I43" s="35">
        <v>334.55438083216336</v>
      </c>
      <c r="J43" s="35">
        <v>325.37289280727066</v>
      </c>
      <c r="K43" s="35">
        <v>411.56354793296339</v>
      </c>
      <c r="L43" s="35">
        <v>347.27858485685681</v>
      </c>
      <c r="M43" s="35">
        <v>271.32716827381427</v>
      </c>
      <c r="N43" s="35">
        <v>347.11599961415806</v>
      </c>
      <c r="O43" s="35">
        <v>323.05541350677095</v>
      </c>
      <c r="P43" s="35">
        <v>345.3133982213306</v>
      </c>
    </row>
    <row r="44" spans="1:16" x14ac:dyDescent="0.25">
      <c r="A44" s="29">
        <v>2000</v>
      </c>
      <c r="B44" s="35">
        <v>342.46884121933243</v>
      </c>
      <c r="C44" s="35">
        <v>337.40981197131032</v>
      </c>
      <c r="D44" s="35">
        <v>334.45701018632519</v>
      </c>
      <c r="E44" s="35">
        <v>300.5245392869424</v>
      </c>
      <c r="F44" s="35">
        <v>335.92633170721308</v>
      </c>
      <c r="G44" s="35">
        <v>332.95655648594447</v>
      </c>
      <c r="H44" s="35">
        <v>282.33661074698495</v>
      </c>
      <c r="I44" s="35">
        <v>341.55073738750787</v>
      </c>
      <c r="J44" s="35">
        <v>326.7885374208106</v>
      </c>
      <c r="K44" s="35">
        <v>416.03047761052852</v>
      </c>
      <c r="L44" s="35">
        <v>351.04425393904563</v>
      </c>
      <c r="M44" s="35">
        <v>275.19088123927202</v>
      </c>
      <c r="N44" s="35">
        <v>345.93172473921379</v>
      </c>
      <c r="O44" s="35">
        <v>325.97385762892918</v>
      </c>
      <c r="P44" s="35">
        <v>348.40879519432627</v>
      </c>
    </row>
    <row r="45" spans="1:16" x14ac:dyDescent="0.25">
      <c r="A45" s="29">
        <v>2001</v>
      </c>
      <c r="B45" s="35">
        <v>345.59496924801141</v>
      </c>
      <c r="C45" s="35">
        <v>340.48058788805065</v>
      </c>
      <c r="D45" s="35">
        <v>336.33891817552427</v>
      </c>
      <c r="E45" s="35">
        <v>304.20142461716023</v>
      </c>
      <c r="F45" s="35">
        <v>339.81799155712417</v>
      </c>
      <c r="G45" s="35">
        <v>335.59546569797737</v>
      </c>
      <c r="H45" s="35">
        <v>284.62158501390024</v>
      </c>
      <c r="I45" s="35">
        <v>350.51479734988635</v>
      </c>
      <c r="J45" s="35">
        <v>328.16505637788634</v>
      </c>
      <c r="K45" s="35">
        <v>422.53961966544728</v>
      </c>
      <c r="L45" s="35">
        <v>355.09612448764341</v>
      </c>
      <c r="M45" s="35">
        <v>278.19766504634242</v>
      </c>
      <c r="N45" s="35">
        <v>345.55594249150431</v>
      </c>
      <c r="O45" s="35">
        <v>328.69406000220965</v>
      </c>
      <c r="P45" s="35">
        <v>351.77382425736516</v>
      </c>
    </row>
    <row r="46" spans="1:16" x14ac:dyDescent="0.25">
      <c r="A46" s="29">
        <v>2002</v>
      </c>
      <c r="B46" s="35">
        <v>348.51209383478607</v>
      </c>
      <c r="C46" s="35">
        <v>343.597139597249</v>
      </c>
      <c r="D46" s="35">
        <v>339.04909030664578</v>
      </c>
      <c r="E46" s="35">
        <v>308.51850338601616</v>
      </c>
      <c r="F46" s="35">
        <v>344.80580654143921</v>
      </c>
      <c r="G46" s="35">
        <v>338.52573832084619</v>
      </c>
      <c r="H46" s="35">
        <v>287.59183299307966</v>
      </c>
      <c r="I46" s="35">
        <v>358.27868072286623</v>
      </c>
      <c r="J46" s="35">
        <v>331.39972644977001</v>
      </c>
      <c r="K46" s="35">
        <v>428.96323714588715</v>
      </c>
      <c r="L46" s="35">
        <v>358.33330004494394</v>
      </c>
      <c r="M46" s="35">
        <v>280.98706742099733</v>
      </c>
      <c r="N46" s="35">
        <v>347.89098756638623</v>
      </c>
      <c r="O46" s="35">
        <v>331.65186107835939</v>
      </c>
      <c r="P46" s="35">
        <v>354.61087717818333</v>
      </c>
    </row>
    <row r="47" spans="1:16" x14ac:dyDescent="0.25">
      <c r="A47" s="29">
        <v>2003</v>
      </c>
      <c r="B47" s="35">
        <v>349.34238662188432</v>
      </c>
      <c r="C47" s="35">
        <v>344.02616759965645</v>
      </c>
      <c r="D47" s="35">
        <v>340.56399262197971</v>
      </c>
      <c r="E47" s="35">
        <v>311.64549523016939</v>
      </c>
      <c r="F47" s="35">
        <v>346.99988066560945</v>
      </c>
      <c r="G47" s="35">
        <v>339.67099267152906</v>
      </c>
      <c r="H47" s="35">
        <v>290.64191774439712</v>
      </c>
      <c r="I47" s="35">
        <v>361.92565289556558</v>
      </c>
      <c r="J47" s="35">
        <v>332.91969125753229</v>
      </c>
      <c r="K47" s="35">
        <v>430.31222501897656</v>
      </c>
      <c r="L47" s="35">
        <v>359.81237040661301</v>
      </c>
      <c r="M47" s="35">
        <v>282.11572017027328</v>
      </c>
      <c r="N47" s="35">
        <v>348.12301519511237</v>
      </c>
      <c r="O47" s="35">
        <v>333.99401941744384</v>
      </c>
      <c r="P47" s="35">
        <v>354.60832631455986</v>
      </c>
    </row>
    <row r="48" spans="1:16" x14ac:dyDescent="0.25">
      <c r="A48" s="29">
        <v>2004</v>
      </c>
      <c r="B48" s="35">
        <v>350.42612912237166</v>
      </c>
      <c r="C48" s="35">
        <v>345.26215893299968</v>
      </c>
      <c r="D48" s="35">
        <v>340.4934832915273</v>
      </c>
      <c r="E48" s="35">
        <v>312.78443346809092</v>
      </c>
      <c r="F48" s="35">
        <v>348.34621697632861</v>
      </c>
      <c r="G48" s="35">
        <v>340.04296097929875</v>
      </c>
      <c r="H48" s="35">
        <v>293.65158319796097</v>
      </c>
      <c r="I48" s="35">
        <v>365.95910181511277</v>
      </c>
      <c r="J48" s="35">
        <v>332.95418095734516</v>
      </c>
      <c r="K48" s="35">
        <v>432.90363778257722</v>
      </c>
      <c r="L48" s="35">
        <v>359.40882934706701</v>
      </c>
      <c r="M48" s="35">
        <v>282.31769073680368</v>
      </c>
      <c r="N48" s="35">
        <v>348.10295541806306</v>
      </c>
      <c r="O48" s="35">
        <v>335.9732007991729</v>
      </c>
      <c r="P48" s="35">
        <v>355.35251915157613</v>
      </c>
    </row>
    <row r="49" spans="1:16" x14ac:dyDescent="0.25">
      <c r="A49" s="29">
        <v>2005</v>
      </c>
      <c r="B49" s="35">
        <v>350.89129054690198</v>
      </c>
      <c r="C49" s="35">
        <v>345.59599458108676</v>
      </c>
      <c r="D49" s="35">
        <v>339.85566412518898</v>
      </c>
      <c r="E49" s="35">
        <v>313.96959801621659</v>
      </c>
      <c r="F49" s="35">
        <v>349.98794309590642</v>
      </c>
      <c r="G49" s="35">
        <v>340.14661245161568</v>
      </c>
      <c r="H49" s="35">
        <v>298.31426848220315</v>
      </c>
      <c r="I49" s="35">
        <v>367.23413699256452</v>
      </c>
      <c r="J49" s="35">
        <v>332.59844998900803</v>
      </c>
      <c r="K49" s="35">
        <v>433.26075476816192</v>
      </c>
      <c r="L49" s="35">
        <v>359.10911751774165</v>
      </c>
      <c r="M49" s="35">
        <v>281.10165660633379</v>
      </c>
      <c r="N49" s="35">
        <v>349.35577079523796</v>
      </c>
      <c r="O49" s="35">
        <v>338.71571657634252</v>
      </c>
      <c r="P49" s="35">
        <v>357.17618612440288</v>
      </c>
    </row>
    <row r="50" spans="1:16" x14ac:dyDescent="0.25">
      <c r="A50" s="29">
        <v>2006</v>
      </c>
      <c r="B50" s="35">
        <v>352.85198644044664</v>
      </c>
      <c r="C50" s="35">
        <v>348.53689118092382</v>
      </c>
      <c r="D50" s="35">
        <v>341.05927788966005</v>
      </c>
      <c r="E50" s="35">
        <v>315.40214772331569</v>
      </c>
      <c r="F50" s="35">
        <v>353.35399672974779</v>
      </c>
      <c r="G50" s="35">
        <v>342.04938134766411</v>
      </c>
      <c r="H50" s="35">
        <v>302.36829575299726</v>
      </c>
      <c r="I50" s="35">
        <v>371.87642446652546</v>
      </c>
      <c r="J50" s="35">
        <v>333.33535604260402</v>
      </c>
      <c r="K50" s="35">
        <v>435.37261253095562</v>
      </c>
      <c r="L50" s="35">
        <v>360.65039928494906</v>
      </c>
      <c r="M50" s="35">
        <v>282.54121667384794</v>
      </c>
      <c r="N50" s="35">
        <v>351.22194271052342</v>
      </c>
      <c r="O50" s="35">
        <v>340.45768065075447</v>
      </c>
      <c r="P50" s="35">
        <v>359.89248804683984</v>
      </c>
    </row>
    <row r="51" spans="1:16" x14ac:dyDescent="0.25">
      <c r="A51" s="29">
        <v>2007</v>
      </c>
      <c r="B51" s="35">
        <v>354.30899628966012</v>
      </c>
      <c r="C51" s="35">
        <v>349.95938904991112</v>
      </c>
      <c r="D51" s="35">
        <v>341.86065334830363</v>
      </c>
      <c r="E51" s="35">
        <v>317.0546478988868</v>
      </c>
      <c r="F51" s="35">
        <v>355.62361977123658</v>
      </c>
      <c r="G51" s="35">
        <v>342.88119764873358</v>
      </c>
      <c r="H51" s="35">
        <v>302.6310365822988</v>
      </c>
      <c r="I51" s="35">
        <v>375.15289927892229</v>
      </c>
      <c r="J51" s="35">
        <v>333.64928386588247</v>
      </c>
      <c r="K51" s="35">
        <v>436.89354387188558</v>
      </c>
      <c r="L51" s="35">
        <v>362.36559897276857</v>
      </c>
      <c r="M51" s="35">
        <v>283.07700575214403</v>
      </c>
      <c r="N51" s="35">
        <v>352.62477781303159</v>
      </c>
      <c r="O51" s="35">
        <v>342.71689533941412</v>
      </c>
      <c r="P51" s="35">
        <v>362.32029161894314</v>
      </c>
    </row>
    <row r="52" spans="1:16" x14ac:dyDescent="0.25">
      <c r="A52" s="29">
        <v>2008</v>
      </c>
      <c r="B52" s="35">
        <v>357.03559933088366</v>
      </c>
      <c r="C52" s="35">
        <v>351.66429901950539</v>
      </c>
      <c r="D52" s="35">
        <v>345.47462679102881</v>
      </c>
      <c r="E52" s="35">
        <v>319.3554929882236</v>
      </c>
      <c r="F52" s="35">
        <v>359.01901766973356</v>
      </c>
      <c r="G52" s="35">
        <v>344.47833891486874</v>
      </c>
      <c r="H52" s="35">
        <v>307.1245570025448</v>
      </c>
      <c r="I52" s="35">
        <v>377.47961316249456</v>
      </c>
      <c r="J52" s="35">
        <v>335.06891557463035</v>
      </c>
      <c r="K52" s="35">
        <v>440.29839722878728</v>
      </c>
      <c r="L52" s="35">
        <v>365.46116372998938</v>
      </c>
      <c r="M52" s="35">
        <v>284.33589445566031</v>
      </c>
      <c r="N52" s="35">
        <v>353.82948724063402</v>
      </c>
      <c r="O52" s="35">
        <v>344.4937869989119</v>
      </c>
      <c r="P52" s="35">
        <v>364.11337507585267</v>
      </c>
    </row>
    <row r="53" spans="1:16" x14ac:dyDescent="0.25">
      <c r="A53" s="29">
        <v>2009</v>
      </c>
      <c r="B53" s="35">
        <v>360.19075506428783</v>
      </c>
      <c r="C53" s="35">
        <v>354.15202475042622</v>
      </c>
      <c r="D53" s="35">
        <v>348.70842325423882</v>
      </c>
      <c r="E53" s="35">
        <v>320.95949040926536</v>
      </c>
      <c r="F53" s="35">
        <v>363.39746459609353</v>
      </c>
      <c r="G53" s="35">
        <v>346.12568426653439</v>
      </c>
      <c r="H53" s="35">
        <v>309.68896301668531</v>
      </c>
      <c r="I53" s="35">
        <v>379.65615818378473</v>
      </c>
      <c r="J53" s="35">
        <v>335.83366578682654</v>
      </c>
      <c r="K53" s="35">
        <v>446.50416501923405</v>
      </c>
      <c r="L53" s="35">
        <v>368.78594876985602</v>
      </c>
      <c r="M53" s="35">
        <v>286.43175230248426</v>
      </c>
      <c r="N53" s="35">
        <v>355.25999313742983</v>
      </c>
      <c r="O53" s="35">
        <v>346.14933017264264</v>
      </c>
      <c r="P53" s="35">
        <v>364.97826571492118</v>
      </c>
    </row>
    <row r="54" spans="1:16" x14ac:dyDescent="0.25">
      <c r="A54" s="29">
        <v>2010</v>
      </c>
      <c r="B54" s="35">
        <v>361.26378288777613</v>
      </c>
      <c r="C54" s="35">
        <v>354.14516051328894</v>
      </c>
      <c r="D54" s="35">
        <v>349.9884789476298</v>
      </c>
      <c r="E54" s="35">
        <v>320.47543805312597</v>
      </c>
      <c r="F54" s="35">
        <v>363.63587211618153</v>
      </c>
      <c r="G54" s="35">
        <v>345.84482206678257</v>
      </c>
      <c r="H54" s="35">
        <v>309.16935269991694</v>
      </c>
      <c r="I54" s="35">
        <v>372.96272104068254</v>
      </c>
      <c r="J54" s="35">
        <v>334.19179280578902</v>
      </c>
      <c r="K54" s="35">
        <v>443.54720519106507</v>
      </c>
      <c r="L54" s="35">
        <v>370.46312685705692</v>
      </c>
      <c r="M54" s="35">
        <v>286.48268267371498</v>
      </c>
      <c r="N54" s="35">
        <v>354.23541503690842</v>
      </c>
      <c r="O54" s="35">
        <v>345.01849712710214</v>
      </c>
      <c r="P54" s="35">
        <v>363.94435271592778</v>
      </c>
    </row>
    <row r="55" spans="1:16" x14ac:dyDescent="0.25">
      <c r="A55" s="29">
        <v>2011</v>
      </c>
      <c r="B55" s="35">
        <v>357.40201401805604</v>
      </c>
      <c r="C55" s="35">
        <v>351.25943241199752</v>
      </c>
      <c r="D55" s="35">
        <v>344.86755621260784</v>
      </c>
      <c r="E55" s="35">
        <v>316.36595570736273</v>
      </c>
      <c r="F55" s="35">
        <v>355.02184202859144</v>
      </c>
      <c r="G55" s="35">
        <v>342.6689228681991</v>
      </c>
      <c r="H55" s="35">
        <v>305.14205859112241</v>
      </c>
      <c r="I55" s="35">
        <v>366.82550759014612</v>
      </c>
      <c r="J55" s="35">
        <v>328.61340552787544</v>
      </c>
      <c r="K55" s="35">
        <v>437.45498697337268</v>
      </c>
      <c r="L55" s="35">
        <v>366.41117038340377</v>
      </c>
      <c r="M55" s="35">
        <v>283.59734328573597</v>
      </c>
      <c r="N55" s="35">
        <v>349.19635288926531</v>
      </c>
      <c r="O55" s="35">
        <v>340.12975085366099</v>
      </c>
      <c r="P55" s="35">
        <v>360.62675312032826</v>
      </c>
    </row>
    <row r="56" spans="1:16" x14ac:dyDescent="0.25">
      <c r="A56" s="29">
        <v>2012</v>
      </c>
      <c r="B56" s="35">
        <v>358.90430687866808</v>
      </c>
      <c r="C56" s="35">
        <v>352.93279008047955</v>
      </c>
      <c r="D56" s="35">
        <v>348.86907280529073</v>
      </c>
      <c r="E56" s="35">
        <v>315.99331109748516</v>
      </c>
      <c r="F56" s="35">
        <v>357.37689506381048</v>
      </c>
      <c r="G56" s="35">
        <v>344.00176641201955</v>
      </c>
      <c r="H56" s="35">
        <v>300.15976533714985</v>
      </c>
      <c r="I56" s="35">
        <v>368.28324190275555</v>
      </c>
      <c r="J56" s="35">
        <v>329.73868149338125</v>
      </c>
      <c r="K56" s="35">
        <v>440.26650844060606</v>
      </c>
      <c r="L56" s="35">
        <v>367.19470857169188</v>
      </c>
      <c r="M56" s="35">
        <v>285.29499427716524</v>
      </c>
      <c r="N56" s="35">
        <v>352.91415644977855</v>
      </c>
      <c r="O56" s="35">
        <v>341.00059297776738</v>
      </c>
      <c r="P56" s="35">
        <v>362.26478919455508</v>
      </c>
    </row>
    <row r="57" spans="1:16" x14ac:dyDescent="0.25">
      <c r="A57" s="29">
        <v>2013</v>
      </c>
      <c r="B57" s="35">
        <v>361.32274814323307</v>
      </c>
      <c r="C57" s="35">
        <v>353.76412123697855</v>
      </c>
      <c r="D57" s="35">
        <v>352.26693399608331</v>
      </c>
      <c r="E57" s="35">
        <v>314.72847321233587</v>
      </c>
      <c r="F57" s="35">
        <v>359.33909503418954</v>
      </c>
      <c r="G57" s="35">
        <v>345.55761778775752</v>
      </c>
      <c r="H57" s="35">
        <v>292.00861511438342</v>
      </c>
      <c r="I57" s="35">
        <v>371.54190286849098</v>
      </c>
      <c r="J57" s="35">
        <v>329.91005538697488</v>
      </c>
      <c r="K57" s="35">
        <v>440.45264461375439</v>
      </c>
      <c r="L57" s="35">
        <v>368.21685523891108</v>
      </c>
      <c r="M57" s="35">
        <v>283.72456108410341</v>
      </c>
      <c r="N57" s="35">
        <v>352.84252387894827</v>
      </c>
      <c r="O57" s="35">
        <v>341.77439997552517</v>
      </c>
      <c r="P57" s="35">
        <v>363.03172701767227</v>
      </c>
    </row>
    <row r="58" spans="1:16" x14ac:dyDescent="0.25">
      <c r="A58" s="29">
        <v>2014</v>
      </c>
      <c r="B58" s="35">
        <v>361.53946941904042</v>
      </c>
      <c r="C58" s="35">
        <v>353.35512829459503</v>
      </c>
      <c r="D58" s="35">
        <v>352.5523315510751</v>
      </c>
      <c r="E58" s="35">
        <v>311.9383635566349</v>
      </c>
      <c r="F58" s="35">
        <v>357.53089104294111</v>
      </c>
      <c r="G58" s="35">
        <v>345.39317699691816</v>
      </c>
      <c r="H58" s="35">
        <v>285.92356563393855</v>
      </c>
      <c r="I58" s="35">
        <v>371.31132243122101</v>
      </c>
      <c r="J58" s="35">
        <v>326.92216842478496</v>
      </c>
      <c r="K58" s="35">
        <v>437.88057879459768</v>
      </c>
      <c r="L58" s="35">
        <v>366.87447877350166</v>
      </c>
      <c r="M58" s="35">
        <v>280.29569566438266</v>
      </c>
      <c r="N58" s="35">
        <v>354.23795247478796</v>
      </c>
      <c r="O58" s="35">
        <v>342.52582839252966</v>
      </c>
      <c r="P58" s="35">
        <v>364.47136026953643</v>
      </c>
    </row>
    <row r="59" spans="1:16" x14ac:dyDescent="0.25">
      <c r="A59" s="29">
        <v>2015</v>
      </c>
      <c r="B59" s="35">
        <v>360.99290140666693</v>
      </c>
      <c r="C59" s="35">
        <v>353.06155164543338</v>
      </c>
      <c r="D59" s="35">
        <v>352.75512212194252</v>
      </c>
      <c r="E59" s="35">
        <v>310.69817312871515</v>
      </c>
      <c r="F59" s="35">
        <v>356.37573948011845</v>
      </c>
      <c r="G59" s="35">
        <v>345.44702284840469</v>
      </c>
      <c r="H59" s="35">
        <v>283.70197439596063</v>
      </c>
      <c r="I59" s="35">
        <v>372.15315390572061</v>
      </c>
      <c r="J59" s="35">
        <v>324.89801363495468</v>
      </c>
      <c r="K59" s="35">
        <v>438.87090833213443</v>
      </c>
      <c r="L59" s="35">
        <v>366.47143942870747</v>
      </c>
      <c r="M59" s="35">
        <v>279.75132618231885</v>
      </c>
      <c r="N59" s="35">
        <v>356.10588955834476</v>
      </c>
      <c r="O59" s="35">
        <v>343.88100404875206</v>
      </c>
      <c r="P59" s="35">
        <v>365.54848320818326</v>
      </c>
    </row>
    <row r="60" spans="1:16" x14ac:dyDescent="0.25">
      <c r="A60" s="29">
        <v>2016</v>
      </c>
      <c r="B60" s="35">
        <v>360.87481882823613</v>
      </c>
      <c r="C60" s="35">
        <v>353.76800690716414</v>
      </c>
      <c r="D60" s="35">
        <v>354.39256662593738</v>
      </c>
      <c r="E60" s="35">
        <v>312.23059031783828</v>
      </c>
      <c r="F60" s="35">
        <v>355.36883175860157</v>
      </c>
      <c r="G60" s="35">
        <v>345.87904564463253</v>
      </c>
      <c r="H60" s="35">
        <v>284.91546382148528</v>
      </c>
      <c r="I60" s="35">
        <v>379.92673343051518</v>
      </c>
      <c r="J60" s="35">
        <v>324.7888557382571</v>
      </c>
      <c r="K60" s="35">
        <v>440.66746094079537</v>
      </c>
      <c r="L60" s="35">
        <v>367.47459088567558</v>
      </c>
      <c r="M60" s="35">
        <v>281.0728769136494</v>
      </c>
      <c r="N60" s="35">
        <v>356.54923313013302</v>
      </c>
      <c r="O60" s="35">
        <v>345.9571458886536</v>
      </c>
      <c r="P60" s="35">
        <v>367.16420624613221</v>
      </c>
    </row>
    <row r="61" spans="1:16" x14ac:dyDescent="0.25">
      <c r="A61" s="29">
        <v>2017</v>
      </c>
      <c r="B61" s="35">
        <v>361.00717565152615</v>
      </c>
      <c r="C61" s="35">
        <v>354.87841380121495</v>
      </c>
      <c r="D61" s="35">
        <v>355.20153044910074</v>
      </c>
      <c r="E61" s="35">
        <v>315.60952971829471</v>
      </c>
      <c r="F61" s="35">
        <v>355.52997737102646</v>
      </c>
      <c r="G61" s="35">
        <v>346.57521030802735</v>
      </c>
      <c r="H61" s="35">
        <v>285.10476342641653</v>
      </c>
      <c r="I61" s="35">
        <v>401.51446278773477</v>
      </c>
      <c r="J61" s="35">
        <v>325.70239962187338</v>
      </c>
      <c r="K61" s="35">
        <v>442.49001176200034</v>
      </c>
      <c r="L61" s="35">
        <v>368.90294220628647</v>
      </c>
      <c r="M61" s="35">
        <v>283.1271319267957</v>
      </c>
      <c r="N61" s="35">
        <v>357.77914947827514</v>
      </c>
      <c r="O61" s="35">
        <v>347.44103884594119</v>
      </c>
      <c r="P61" s="35">
        <v>369.18281784437329</v>
      </c>
    </row>
    <row r="62" spans="1:16" x14ac:dyDescent="0.25">
      <c r="A62" s="29">
        <v>2018</v>
      </c>
      <c r="B62" s="35">
        <v>361.71681181659039</v>
      </c>
      <c r="C62" s="35">
        <v>355.78927608522804</v>
      </c>
      <c r="D62" s="35">
        <v>356.53050015765797</v>
      </c>
      <c r="E62" s="35">
        <v>318.40128798861895</v>
      </c>
      <c r="F62" s="35">
        <v>357.86038612719017</v>
      </c>
      <c r="G62" s="35">
        <v>347.41322768396077</v>
      </c>
      <c r="H62" s="35">
        <v>285.29955058272225</v>
      </c>
      <c r="I62" s="35">
        <v>405.2731584888395</v>
      </c>
      <c r="J62" s="35">
        <v>326.85561349565035</v>
      </c>
      <c r="K62" s="35">
        <v>442.3238223747727</v>
      </c>
      <c r="L62" s="35">
        <v>370.46649473492255</v>
      </c>
      <c r="M62" s="35">
        <v>285.18394464737963</v>
      </c>
      <c r="N62" s="35">
        <v>358.48732375101338</v>
      </c>
      <c r="O62" s="35">
        <v>348.36242694871532</v>
      </c>
      <c r="P62" s="35">
        <v>369.97869240564745</v>
      </c>
    </row>
    <row r="63" spans="1:16" x14ac:dyDescent="0.25">
      <c r="A63" s="29">
        <v>2019</v>
      </c>
      <c r="B63" s="35">
        <v>363.50586908682544</v>
      </c>
      <c r="C63" s="35">
        <v>356.9157281997301</v>
      </c>
      <c r="D63" s="35">
        <v>358.18978984893988</v>
      </c>
      <c r="E63" s="35">
        <v>320.93285765849117</v>
      </c>
      <c r="F63" s="35">
        <v>360.114178937622</v>
      </c>
      <c r="G63" s="35">
        <v>349.19422540944009</v>
      </c>
      <c r="H63" s="35">
        <v>286.76185915846986</v>
      </c>
      <c r="I63" s="35">
        <v>411.15935755283465</v>
      </c>
      <c r="J63" s="35">
        <v>328.49202524057387</v>
      </c>
      <c r="K63" s="35">
        <v>441.70060695209889</v>
      </c>
      <c r="L63" s="35">
        <v>372.60177205104515</v>
      </c>
      <c r="M63" s="35">
        <v>287.9610143580702</v>
      </c>
      <c r="N63" s="35">
        <v>360.39892578065286</v>
      </c>
      <c r="O63" s="35">
        <v>349.53636178323325</v>
      </c>
      <c r="P63" s="35">
        <v>371.40132886874142</v>
      </c>
    </row>
    <row r="64" spans="1:16" x14ac:dyDescent="0.25">
      <c r="A64" s="29">
        <v>2020</v>
      </c>
      <c r="B64" s="35">
        <v>365.5313537303399</v>
      </c>
      <c r="C64" s="35">
        <v>357.78710403340551</v>
      </c>
      <c r="D64" s="35">
        <v>359.26382068980593</v>
      </c>
      <c r="E64" s="35">
        <v>322.88326698557165</v>
      </c>
      <c r="F64" s="35">
        <v>362.15411266435171</v>
      </c>
      <c r="G64" s="35">
        <v>350.49461415727814</v>
      </c>
      <c r="H64" s="35">
        <v>288.63643973901782</v>
      </c>
      <c r="I64" s="35">
        <v>416.41851455526523</v>
      </c>
      <c r="J64" s="35">
        <v>329.40756468499058</v>
      </c>
      <c r="K64" s="35">
        <v>442.28984754612605</v>
      </c>
      <c r="L64" s="35">
        <v>374.55880997342507</v>
      </c>
      <c r="M64" s="35">
        <v>290.11179896762241</v>
      </c>
      <c r="N64" s="35">
        <v>361.30375003569287</v>
      </c>
      <c r="O64" s="35">
        <v>350.25842294613619</v>
      </c>
      <c r="P64" s="35">
        <v>373.41610291566064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0C83-54C9-4500-B9E1-AFADEA712126}">
  <dimension ref="A1:Q64"/>
  <sheetViews>
    <sheetView workbookViewId="0">
      <selection activeCell="Q51" sqref="Q51"/>
    </sheetView>
  </sheetViews>
  <sheetFormatPr defaultRowHeight="15" x14ac:dyDescent="0.25"/>
  <cols>
    <col min="1" max="1" width="9.140625" style="29"/>
    <col min="2" max="2" width="13" style="29" customWidth="1"/>
    <col min="3" max="16" width="9.140625" style="29"/>
    <col min="17" max="17" width="9.140625" style="16"/>
    <col min="18" max="16384" width="9.140625" style="29"/>
  </cols>
  <sheetData>
    <row r="1" spans="1:17" x14ac:dyDescent="0.25">
      <c r="A1" s="33" t="s">
        <v>146</v>
      </c>
      <c r="B1" s="29" t="s">
        <v>108</v>
      </c>
      <c r="D1" s="30" t="s">
        <v>111</v>
      </c>
    </row>
    <row r="2" spans="1:17" x14ac:dyDescent="0.25">
      <c r="B2" s="29" t="s">
        <v>110</v>
      </c>
      <c r="C2" s="29" t="s">
        <v>110</v>
      </c>
      <c r="D2" s="29" t="s">
        <v>110</v>
      </c>
      <c r="E2" s="29" t="s">
        <v>110</v>
      </c>
      <c r="F2" s="29" t="s">
        <v>110</v>
      </c>
      <c r="G2" s="29" t="s">
        <v>110</v>
      </c>
      <c r="H2" s="29" t="s">
        <v>110</v>
      </c>
      <c r="I2" s="29" t="s">
        <v>110</v>
      </c>
      <c r="J2" s="29" t="s">
        <v>110</v>
      </c>
      <c r="K2" s="29" t="s">
        <v>110</v>
      </c>
      <c r="L2" s="29" t="s">
        <v>110</v>
      </c>
      <c r="M2" s="29" t="s">
        <v>110</v>
      </c>
      <c r="N2" s="29" t="s">
        <v>110</v>
      </c>
      <c r="O2" s="29" t="s">
        <v>110</v>
      </c>
      <c r="P2" s="29" t="s">
        <v>110</v>
      </c>
      <c r="Q2" s="16" t="s">
        <v>110</v>
      </c>
    </row>
    <row r="3" spans="1:17" x14ac:dyDescent="0.25">
      <c r="B3" s="29" t="s">
        <v>13</v>
      </c>
      <c r="C3" s="29" t="s">
        <v>4</v>
      </c>
      <c r="D3" s="29" t="s">
        <v>5</v>
      </c>
      <c r="E3" s="29" t="s">
        <v>8</v>
      </c>
      <c r="F3" s="29" t="s">
        <v>6</v>
      </c>
      <c r="G3" s="29" t="s">
        <v>15</v>
      </c>
      <c r="H3" s="29" t="s">
        <v>9</v>
      </c>
      <c r="I3" s="29" t="s">
        <v>7</v>
      </c>
      <c r="J3" s="29" t="s">
        <v>10</v>
      </c>
      <c r="K3" s="29" t="s">
        <v>11</v>
      </c>
      <c r="L3" s="29" t="s">
        <v>12</v>
      </c>
      <c r="M3" s="29" t="s">
        <v>14</v>
      </c>
      <c r="N3" s="29" t="s">
        <v>17</v>
      </c>
      <c r="O3" s="29" t="s">
        <v>16</v>
      </c>
      <c r="P3" s="29" t="s">
        <v>18</v>
      </c>
      <c r="Q3" s="16" t="s">
        <v>95</v>
      </c>
    </row>
    <row r="4" spans="1:17" x14ac:dyDescent="0.25">
      <c r="A4" s="29">
        <v>1960</v>
      </c>
      <c r="B4" s="35">
        <v>9.8838475634178877</v>
      </c>
      <c r="C4" s="35">
        <v>9.9298222181047304</v>
      </c>
      <c r="D4" s="35">
        <v>12.134531649126597</v>
      </c>
      <c r="E4" s="35">
        <v>5.6749107911190313</v>
      </c>
      <c r="F4" s="35">
        <v>8.8200349376019744</v>
      </c>
      <c r="G4" s="35">
        <v>9.618448439498362</v>
      </c>
      <c r="H4" s="35">
        <v>4.7263562108587704</v>
      </c>
      <c r="I4" s="35">
        <v>6.683332054485331</v>
      </c>
      <c r="J4" s="35">
        <v>8.0911768506844286</v>
      </c>
      <c r="K4" s="35">
        <v>19.310734908474554</v>
      </c>
      <c r="L4" s="35">
        <v>12.771539860749286</v>
      </c>
      <c r="M4" s="35">
        <v>3.4754480872323885</v>
      </c>
      <c r="N4" s="35">
        <v>5.9204640557798687</v>
      </c>
      <c r="O4" s="35">
        <v>10.579837419660157</v>
      </c>
      <c r="P4" s="35">
        <v>13.074810594572453</v>
      </c>
      <c r="Q4" s="45">
        <v>9.4344554113647447</v>
      </c>
    </row>
    <row r="5" spans="1:17" x14ac:dyDescent="0.25">
      <c r="A5" s="29">
        <v>1961</v>
      </c>
      <c r="B5" s="35">
        <v>10.351701184783431</v>
      </c>
      <c r="C5" s="35">
        <v>10.389113274773303</v>
      </c>
      <c r="D5" s="35">
        <v>12.526442044433439</v>
      </c>
      <c r="E5" s="35">
        <v>6.2411768949146875</v>
      </c>
      <c r="F5" s="35">
        <v>9.4240244120020797</v>
      </c>
      <c r="G5" s="35">
        <v>9.9901610943466768</v>
      </c>
      <c r="H5" s="35">
        <v>5.3081905204549118</v>
      </c>
      <c r="I5" s="35">
        <v>7.0559410159225617</v>
      </c>
      <c r="J5" s="35">
        <v>8.7177636317017644</v>
      </c>
      <c r="K5" s="35">
        <v>19.922900481069107</v>
      </c>
      <c r="L5" s="35">
        <v>12.990728812758141</v>
      </c>
      <c r="M5" s="35">
        <v>3.5709651581920907</v>
      </c>
      <c r="N5" s="35">
        <v>6.5600052166586282</v>
      </c>
      <c r="O5" s="35">
        <v>10.773782544926528</v>
      </c>
      <c r="P5" s="35">
        <v>13.192073209075904</v>
      </c>
      <c r="Q5" s="45">
        <v>9.8575833382511409</v>
      </c>
    </row>
    <row r="6" spans="1:17" x14ac:dyDescent="0.25">
      <c r="A6" s="29">
        <v>1962</v>
      </c>
      <c r="B6" s="35">
        <v>10.812965650922601</v>
      </c>
      <c r="C6" s="35">
        <v>10.906221794885536</v>
      </c>
      <c r="D6" s="35">
        <v>13.077914874924412</v>
      </c>
      <c r="E6" s="35">
        <v>6.4577394899957241</v>
      </c>
      <c r="F6" s="35">
        <v>9.7140888812851482</v>
      </c>
      <c r="G6" s="35">
        <v>10.645732955025872</v>
      </c>
      <c r="H6" s="35">
        <v>5.7012375536177116</v>
      </c>
      <c r="I6" s="35">
        <v>7.1634055389311193</v>
      </c>
      <c r="J6" s="35">
        <v>9.2070785506001567</v>
      </c>
      <c r="K6" s="35">
        <v>20.76821423737351</v>
      </c>
      <c r="L6" s="35">
        <v>13.728677730433034</v>
      </c>
      <c r="M6" s="35">
        <v>3.9867025460220602</v>
      </c>
      <c r="N6" s="35">
        <v>7.133229928718622</v>
      </c>
      <c r="O6" s="35">
        <v>11.207005740771377</v>
      </c>
      <c r="P6" s="35">
        <v>13.953716161793432</v>
      </c>
      <c r="Q6" s="16">
        <v>10.376612861876076</v>
      </c>
    </row>
    <row r="7" spans="1:17" x14ac:dyDescent="0.25">
      <c r="A7" s="29">
        <v>1963</v>
      </c>
      <c r="B7" s="35">
        <v>11.297228643566589</v>
      </c>
      <c r="C7" s="35">
        <v>11.378378656407481</v>
      </c>
      <c r="D7" s="35">
        <v>13.475564696971356</v>
      </c>
      <c r="E7" s="35">
        <v>7.0476273261376603</v>
      </c>
      <c r="F7" s="35">
        <v>10.341957215131917</v>
      </c>
      <c r="G7" s="35">
        <v>11.026313950908849</v>
      </c>
      <c r="H7" s="35">
        <v>6.3031000509896362</v>
      </c>
      <c r="I7" s="35">
        <v>7.5648086414897975</v>
      </c>
      <c r="J7" s="35">
        <v>9.8457164009373042</v>
      </c>
      <c r="K7" s="35">
        <v>21.406878428033036</v>
      </c>
      <c r="L7" s="35">
        <v>13.953476910967415</v>
      </c>
      <c r="M7" s="35">
        <v>4.087991067733614</v>
      </c>
      <c r="N7" s="35">
        <v>7.8254173072075099</v>
      </c>
      <c r="O7" s="35">
        <v>11.406079772914014</v>
      </c>
      <c r="P7" s="35">
        <v>14.073985886270856</v>
      </c>
      <c r="Q7" s="16">
        <v>10.808244028102504</v>
      </c>
    </row>
    <row r="8" spans="1:17" x14ac:dyDescent="0.25">
      <c r="A8" s="29">
        <v>1964</v>
      </c>
      <c r="B8" s="35">
        <v>11.486855675862801</v>
      </c>
      <c r="C8" s="35">
        <v>11.885696525891985</v>
      </c>
      <c r="D8" s="35">
        <v>13.9148794135843</v>
      </c>
      <c r="E8" s="35">
        <v>7.5900911490396004</v>
      </c>
      <c r="F8" s="35">
        <v>10.565238286620342</v>
      </c>
      <c r="G8" s="35">
        <v>11.529328364466201</v>
      </c>
      <c r="H8" s="35">
        <v>6.290525332939394</v>
      </c>
      <c r="I8" s="35">
        <v>7.7788155721392993</v>
      </c>
      <c r="J8" s="35">
        <v>10.398149390965829</v>
      </c>
      <c r="K8" s="35">
        <v>21.43358091270526</v>
      </c>
      <c r="L8" s="35">
        <v>14.286856817544095</v>
      </c>
      <c r="M8" s="35">
        <v>4.4549721171580181</v>
      </c>
      <c r="N8" s="35">
        <v>8.3587442360039539</v>
      </c>
      <c r="O8" s="35">
        <v>11.426339025161699</v>
      </c>
      <c r="P8" s="35">
        <v>14.683371261516809</v>
      </c>
      <c r="Q8" s="16">
        <v>11.268071039191678</v>
      </c>
    </row>
    <row r="9" spans="1:17" x14ac:dyDescent="0.25">
      <c r="A9" s="29">
        <v>1965</v>
      </c>
      <c r="B9" s="35">
        <v>11.857854727741172</v>
      </c>
      <c r="C9" s="35">
        <v>12.289258275896813</v>
      </c>
      <c r="D9" s="35">
        <v>14.153911132835566</v>
      </c>
      <c r="E9" s="35">
        <v>8.1330317174742923</v>
      </c>
      <c r="F9" s="35">
        <v>10.820502225947266</v>
      </c>
      <c r="G9" s="35">
        <v>11.998979399519047</v>
      </c>
      <c r="H9" s="35">
        <v>6.9074960411412221</v>
      </c>
      <c r="I9" s="35">
        <v>8.0923492554510439</v>
      </c>
      <c r="J9" s="35">
        <v>10.905805474220671</v>
      </c>
      <c r="K9" s="35">
        <v>21.930148915973181</v>
      </c>
      <c r="L9" s="35">
        <v>14.591627458305139</v>
      </c>
      <c r="M9" s="35">
        <v>4.5958536534985734</v>
      </c>
      <c r="N9" s="35">
        <v>8.9404567455974195</v>
      </c>
      <c r="O9" s="35">
        <v>11.893761192952679</v>
      </c>
      <c r="P9" s="35">
        <v>15.08680891994976</v>
      </c>
      <c r="Q9" s="16">
        <v>11.672084387649864</v>
      </c>
    </row>
    <row r="10" spans="1:17" x14ac:dyDescent="0.25">
      <c r="A10" s="29">
        <v>1966</v>
      </c>
      <c r="B10" s="35">
        <v>12.456090528136219</v>
      </c>
      <c r="C10" s="35">
        <v>12.972248774629501</v>
      </c>
      <c r="D10" s="35">
        <v>14.898317367896084</v>
      </c>
      <c r="E10" s="35">
        <v>8.5163108544668642</v>
      </c>
      <c r="F10" s="35">
        <v>11.296243843365616</v>
      </c>
      <c r="G10" s="35">
        <v>12.61301779408689</v>
      </c>
      <c r="H10" s="35">
        <v>7.4425260188446423</v>
      </c>
      <c r="I10" s="35">
        <v>8.3589817397987876</v>
      </c>
      <c r="J10" s="35">
        <v>11.210081916089948</v>
      </c>
      <c r="K10" s="35">
        <v>23.344067886987535</v>
      </c>
      <c r="L10" s="35">
        <v>15.542365234889322</v>
      </c>
      <c r="M10" s="35">
        <v>4.850246823034027</v>
      </c>
      <c r="N10" s="35">
        <v>9.7483208752260104</v>
      </c>
      <c r="O10" s="35">
        <v>12.448814278026113</v>
      </c>
      <c r="P10" s="35">
        <v>15.712107206802004</v>
      </c>
      <c r="Q10" s="16">
        <v>12.223675088799553</v>
      </c>
    </row>
    <row r="11" spans="1:17" x14ac:dyDescent="0.25">
      <c r="A11" s="29">
        <v>1967</v>
      </c>
      <c r="B11" s="35">
        <v>12.714590383135889</v>
      </c>
      <c r="C11" s="35">
        <v>13.294188246216338</v>
      </c>
      <c r="D11" s="35">
        <v>15.485810330026387</v>
      </c>
      <c r="E11" s="35">
        <v>8.9151257193576594</v>
      </c>
      <c r="F11" s="35">
        <v>11.824508448853273</v>
      </c>
      <c r="G11" s="35">
        <v>13.064090111640384</v>
      </c>
      <c r="H11" s="35">
        <v>8.0975751828172413</v>
      </c>
      <c r="I11" s="35">
        <v>8.4857006952091165</v>
      </c>
      <c r="J11" s="35">
        <v>11.585090697621121</v>
      </c>
      <c r="K11" s="35">
        <v>23.522352135507575</v>
      </c>
      <c r="L11" s="35">
        <v>16.107631324585903</v>
      </c>
      <c r="M11" s="35">
        <v>5.2910733891828645</v>
      </c>
      <c r="N11" s="35">
        <v>10.145926427306701</v>
      </c>
      <c r="O11" s="35">
        <v>12.625787937554783</v>
      </c>
      <c r="P11" s="35">
        <v>16.492510968697125</v>
      </c>
      <c r="Q11" s="16">
        <v>12.685809788005317</v>
      </c>
    </row>
    <row r="12" spans="1:17" x14ac:dyDescent="0.25">
      <c r="A12" s="29">
        <v>1968</v>
      </c>
      <c r="B12" s="35">
        <v>13.304559709873411</v>
      </c>
      <c r="C12" s="35">
        <v>13.594615520204684</v>
      </c>
      <c r="D12" s="35">
        <v>15.758648952498662</v>
      </c>
      <c r="E12" s="35">
        <v>9.4073777020118818</v>
      </c>
      <c r="F12" s="35">
        <v>12.046842708032107</v>
      </c>
      <c r="G12" s="35">
        <v>13.589861207584304</v>
      </c>
      <c r="H12" s="35">
        <v>8.495913985645414</v>
      </c>
      <c r="I12" s="35">
        <v>8.5380220898157955</v>
      </c>
      <c r="J12" s="35">
        <v>12.193434853232702</v>
      </c>
      <c r="K12" s="35">
        <v>23.60898237567072</v>
      </c>
      <c r="L12" s="35">
        <v>16.324142025404967</v>
      </c>
      <c r="M12" s="35">
        <v>5.5522745820254089</v>
      </c>
      <c r="N12" s="35">
        <v>10.964880636124379</v>
      </c>
      <c r="O12" s="35">
        <v>12.751666147531472</v>
      </c>
      <c r="P12" s="35">
        <v>17.343676563363129</v>
      </c>
      <c r="Q12" s="16">
        <v>13.098728306644693</v>
      </c>
    </row>
    <row r="13" spans="1:17" x14ac:dyDescent="0.25">
      <c r="A13" s="29">
        <v>1969</v>
      </c>
      <c r="B13" s="35">
        <v>13.586774870590466</v>
      </c>
      <c r="C13" s="35">
        <v>14.013734510287907</v>
      </c>
      <c r="D13" s="35">
        <v>15.678530379688377</v>
      </c>
      <c r="E13" s="35">
        <v>9.6721677556205616</v>
      </c>
      <c r="F13" s="35">
        <v>12.230963504619005</v>
      </c>
      <c r="G13" s="35">
        <v>14.102008838261632</v>
      </c>
      <c r="H13" s="35">
        <v>8.8482049727288796</v>
      </c>
      <c r="I13" s="35">
        <v>8.984477562772339</v>
      </c>
      <c r="J13" s="35">
        <v>12.951401874050573</v>
      </c>
      <c r="K13" s="35">
        <v>23.583429422445775</v>
      </c>
      <c r="L13" s="35">
        <v>16.961373507951038</v>
      </c>
      <c r="M13" s="35">
        <v>5.7993167854934322</v>
      </c>
      <c r="N13" s="35">
        <v>11.924197482251968</v>
      </c>
      <c r="O13" s="35">
        <v>13.022959349277075</v>
      </c>
      <c r="P13" s="35">
        <v>17.61516289280096</v>
      </c>
      <c r="Q13" s="16">
        <v>13.449615934489424</v>
      </c>
    </row>
    <row r="14" spans="1:17" x14ac:dyDescent="0.25">
      <c r="A14" s="29">
        <v>1970</v>
      </c>
      <c r="B14" s="35">
        <v>14.092257003430019</v>
      </c>
      <c r="C14" s="35">
        <v>14.507448760113633</v>
      </c>
      <c r="D14" s="35">
        <v>16.427038699220226</v>
      </c>
      <c r="E14" s="35">
        <v>10.145757390767416</v>
      </c>
      <c r="F14" s="35">
        <v>12.44425730723866</v>
      </c>
      <c r="G14" s="35">
        <v>14.585400066977536</v>
      </c>
      <c r="H14" s="35">
        <v>9.3438988563365069</v>
      </c>
      <c r="I14" s="35">
        <v>9.6852751765116007</v>
      </c>
      <c r="J14" s="35">
        <v>13.722516019305283</v>
      </c>
      <c r="K14" s="35">
        <v>24.47654267247551</v>
      </c>
      <c r="L14" s="35">
        <v>17.821183279882987</v>
      </c>
      <c r="M14" s="35">
        <v>6.0951287142895216</v>
      </c>
      <c r="N14" s="35">
        <v>13.047329156496199</v>
      </c>
      <c r="O14" s="35">
        <v>13.647836246467891</v>
      </c>
      <c r="P14" s="35">
        <v>18.270501460212021</v>
      </c>
      <c r="Q14" s="16">
        <v>14.056679089628506</v>
      </c>
    </row>
    <row r="15" spans="1:17" x14ac:dyDescent="0.25">
      <c r="A15" s="29">
        <v>1971</v>
      </c>
      <c r="B15" s="35">
        <v>14.879986688315007</v>
      </c>
      <c r="C15" s="35">
        <v>15.365395421063644</v>
      </c>
      <c r="D15" s="35">
        <v>17.423082894865985</v>
      </c>
      <c r="E15" s="35">
        <v>10.87448615129558</v>
      </c>
      <c r="F15" s="35">
        <v>13.577678568116404</v>
      </c>
      <c r="G15" s="35">
        <v>15.426005428570932</v>
      </c>
      <c r="H15" s="35">
        <v>10.23846152556561</v>
      </c>
      <c r="I15" s="35">
        <v>10.21033830064323</v>
      </c>
      <c r="J15" s="35">
        <v>14.459703177730342</v>
      </c>
      <c r="K15" s="35">
        <v>26.719055468759471</v>
      </c>
      <c r="L15" s="35">
        <v>18.712176466926099</v>
      </c>
      <c r="M15" s="35">
        <v>6.2843034124900781</v>
      </c>
      <c r="N15" s="35">
        <v>14.27456042521535</v>
      </c>
      <c r="O15" s="35">
        <v>13.842265118036352</v>
      </c>
      <c r="P15" s="35">
        <v>18.641434164851383</v>
      </c>
      <c r="Q15" s="16">
        <v>14.889548659325802</v>
      </c>
    </row>
    <row r="16" spans="1:17" x14ac:dyDescent="0.25">
      <c r="A16" s="29">
        <v>1972</v>
      </c>
      <c r="B16" s="35">
        <v>15.829717497899225</v>
      </c>
      <c r="C16" s="35">
        <v>16.240489675056949</v>
      </c>
      <c r="D16" s="35">
        <v>18.083207811218379</v>
      </c>
      <c r="E16" s="35">
        <v>11.20208841557117</v>
      </c>
      <c r="F16" s="35">
        <v>14.587953743855421</v>
      </c>
      <c r="G16" s="35">
        <v>16.160083758242305</v>
      </c>
      <c r="H16" s="35">
        <v>11.002505827996723</v>
      </c>
      <c r="I16" s="35">
        <v>10.397572812320298</v>
      </c>
      <c r="J16" s="35">
        <v>15.169774990066534</v>
      </c>
      <c r="K16" s="35">
        <v>27.030778713891713</v>
      </c>
      <c r="L16" s="35">
        <v>19.576603503966098</v>
      </c>
      <c r="M16" s="35">
        <v>6.8313938572414612</v>
      </c>
      <c r="N16" s="35">
        <v>15.400895209965954</v>
      </c>
      <c r="O16" s="35">
        <v>14.163391803332607</v>
      </c>
      <c r="P16" s="35">
        <v>18.468807795622006</v>
      </c>
      <c r="Q16" s="16">
        <v>15.567971248178086</v>
      </c>
    </row>
    <row r="17" spans="1:17" x14ac:dyDescent="0.25">
      <c r="A17" s="29">
        <v>1973</v>
      </c>
      <c r="B17" s="35">
        <v>16.525390541342123</v>
      </c>
      <c r="C17" s="35">
        <v>16.782400121842773</v>
      </c>
      <c r="D17" s="35">
        <v>18.435304600550005</v>
      </c>
      <c r="E17" s="35">
        <v>11.53437945472491</v>
      </c>
      <c r="F17" s="35">
        <v>14.894532729849599</v>
      </c>
      <c r="G17" s="35">
        <v>16.806171249135172</v>
      </c>
      <c r="H17" s="35">
        <v>11.700655728354311</v>
      </c>
      <c r="I17" s="35">
        <v>10.658485291273474</v>
      </c>
      <c r="J17" s="35">
        <v>15.325407923565724</v>
      </c>
      <c r="K17" s="35">
        <v>27.474664834909404</v>
      </c>
      <c r="L17" s="35">
        <v>20.143482023372119</v>
      </c>
      <c r="M17" s="35">
        <v>7.5213640295373745</v>
      </c>
      <c r="N17" s="35">
        <v>15.806093202313333</v>
      </c>
      <c r="O17" s="35">
        <v>14.566313609246729</v>
      </c>
      <c r="P17" s="35">
        <v>18.823257220976608</v>
      </c>
      <c r="Q17" s="16">
        <v>15.989191317065222</v>
      </c>
    </row>
    <row r="18" spans="1:17" x14ac:dyDescent="0.25">
      <c r="A18" s="29">
        <v>1974</v>
      </c>
      <c r="B18" s="35">
        <v>17.399585280608957</v>
      </c>
      <c r="C18" s="35">
        <v>17.54328395954251</v>
      </c>
      <c r="D18" s="35">
        <v>19.067721922778894</v>
      </c>
      <c r="E18" s="35">
        <v>12.27030794593863</v>
      </c>
      <c r="F18" s="35">
        <v>15.890582162325813</v>
      </c>
      <c r="G18" s="35">
        <v>17.363842336727632</v>
      </c>
      <c r="H18" s="35">
        <v>12.650064218391179</v>
      </c>
      <c r="I18" s="35">
        <v>11.180210435585153</v>
      </c>
      <c r="J18" s="35">
        <v>15.716193430141436</v>
      </c>
      <c r="K18" s="35">
        <v>29.185061595573089</v>
      </c>
      <c r="L18" s="35">
        <v>20.61958822013484</v>
      </c>
      <c r="M18" s="35">
        <v>8.2528191590255329</v>
      </c>
      <c r="N18" s="35">
        <v>16.781264649625768</v>
      </c>
      <c r="O18" s="35">
        <v>15.128996682224704</v>
      </c>
      <c r="P18" s="35">
        <v>19.571840059309412</v>
      </c>
      <c r="Q18" s="16">
        <v>16.579973088998276</v>
      </c>
    </row>
    <row r="19" spans="1:17" x14ac:dyDescent="0.25">
      <c r="A19" s="29">
        <v>1975</v>
      </c>
      <c r="B19" s="35">
        <v>18.108844166298677</v>
      </c>
      <c r="C19" s="35">
        <v>18.493531536429103</v>
      </c>
      <c r="D19" s="35">
        <v>19.832856265967845</v>
      </c>
      <c r="E19" s="35">
        <v>13.013094970863927</v>
      </c>
      <c r="F19" s="35">
        <v>16.848736313386077</v>
      </c>
      <c r="G19" s="35">
        <v>18.246012542316794</v>
      </c>
      <c r="H19" s="35">
        <v>13.477206568084188</v>
      </c>
      <c r="I19" s="35">
        <v>11.523070168496087</v>
      </c>
      <c r="J19" s="35">
        <v>16.5612778432521</v>
      </c>
      <c r="K19" s="35">
        <v>31.452496218734655</v>
      </c>
      <c r="L19" s="35">
        <v>21.523306430857694</v>
      </c>
      <c r="M19" s="35">
        <v>8.6254598300875447</v>
      </c>
      <c r="N19" s="35">
        <v>17.762768148334203</v>
      </c>
      <c r="O19" s="35">
        <v>16.052396838820613</v>
      </c>
      <c r="P19" s="35">
        <v>20.444104585959607</v>
      </c>
      <c r="Q19" s="16">
        <v>17.386363235585922</v>
      </c>
    </row>
    <row r="20" spans="1:17" x14ac:dyDescent="0.25">
      <c r="A20" s="29">
        <v>1976</v>
      </c>
      <c r="B20" s="35">
        <v>18.754408285679748</v>
      </c>
      <c r="C20" s="35">
        <v>19.163939162645296</v>
      </c>
      <c r="D20" s="35">
        <v>19.975472189918971</v>
      </c>
      <c r="E20" s="35">
        <v>13.546791002988105</v>
      </c>
      <c r="F20" s="35">
        <v>17.276422341989008</v>
      </c>
      <c r="G20" s="35">
        <v>18.857547642625786</v>
      </c>
      <c r="H20" s="35">
        <v>12.683242511869546</v>
      </c>
      <c r="I20" s="35">
        <v>11.819312285950916</v>
      </c>
      <c r="J20" s="35">
        <v>17.209775977932647</v>
      </c>
      <c r="K20" s="35">
        <v>32.615823005292803</v>
      </c>
      <c r="L20" s="35">
        <v>22.064686716523457</v>
      </c>
      <c r="M20" s="35">
        <v>8.7442310597093424</v>
      </c>
      <c r="N20" s="35">
        <v>17.35212750663565</v>
      </c>
      <c r="O20" s="35">
        <v>15.659419545223162</v>
      </c>
      <c r="P20" s="35">
        <v>20.158954226971172</v>
      </c>
      <c r="Q20" s="16">
        <v>17.749162900946935</v>
      </c>
    </row>
    <row r="21" spans="1:17" x14ac:dyDescent="0.25">
      <c r="A21" s="29">
        <v>1977</v>
      </c>
      <c r="B21" s="35">
        <v>18.737069473273873</v>
      </c>
      <c r="C21" s="35">
        <v>18.874290233530207</v>
      </c>
      <c r="D21" s="35">
        <v>19.8802089389442</v>
      </c>
      <c r="E21" s="35">
        <v>13.479636117950246</v>
      </c>
      <c r="F21" s="35">
        <v>17.744028162741181</v>
      </c>
      <c r="G21" s="35">
        <v>18.609515709892488</v>
      </c>
      <c r="H21" s="35">
        <v>13.270450344020434</v>
      </c>
      <c r="I21" s="35">
        <v>12.281930004231572</v>
      </c>
      <c r="J21" s="35">
        <v>16.745899872363633</v>
      </c>
      <c r="K21" s="35">
        <v>30.452505923675801</v>
      </c>
      <c r="L21" s="35">
        <v>21.884696066139959</v>
      </c>
      <c r="M21" s="35">
        <v>8.0432567176850274</v>
      </c>
      <c r="N21" s="35">
        <v>17.636095353400933</v>
      </c>
      <c r="O21" s="35">
        <v>15.435806000398831</v>
      </c>
      <c r="P21" s="35">
        <v>19.932343235375328</v>
      </c>
      <c r="Q21" s="16">
        <v>17.560553113096397</v>
      </c>
    </row>
    <row r="22" spans="1:17" x14ac:dyDescent="0.25">
      <c r="A22" s="29">
        <v>1978</v>
      </c>
      <c r="B22" s="35">
        <v>19.581234150058364</v>
      </c>
      <c r="C22" s="35">
        <v>19.839332283862149</v>
      </c>
      <c r="D22" s="35">
        <v>20.901023115694549</v>
      </c>
      <c r="E22" s="35">
        <v>13.754138941611279</v>
      </c>
      <c r="F22" s="35">
        <v>17.779881358381292</v>
      </c>
      <c r="G22" s="35">
        <v>19.287536854432272</v>
      </c>
      <c r="H22" s="35">
        <v>13.865339813052016</v>
      </c>
      <c r="I22" s="35">
        <v>12.250907328402304</v>
      </c>
      <c r="J22" s="35">
        <v>17.664417098461222</v>
      </c>
      <c r="K22" s="35">
        <v>31.192850222655782</v>
      </c>
      <c r="L22" s="35">
        <v>22.635896644896555</v>
      </c>
      <c r="M22" s="35">
        <v>8.0002074920689594</v>
      </c>
      <c r="N22" s="35">
        <v>18.083925854310674</v>
      </c>
      <c r="O22" s="35">
        <v>15.874665535811994</v>
      </c>
      <c r="P22" s="35">
        <v>20.769230193165019</v>
      </c>
      <c r="Q22" s="16">
        <v>18.284332675166336</v>
      </c>
    </row>
    <row r="23" spans="1:17" x14ac:dyDescent="0.25">
      <c r="A23" s="29">
        <v>1979</v>
      </c>
      <c r="B23" s="35">
        <v>20.514843248052888</v>
      </c>
      <c r="C23" s="35">
        <v>19.93266371156275</v>
      </c>
      <c r="D23" s="35">
        <v>21.602980444837751</v>
      </c>
      <c r="E23" s="35">
        <v>13.979773197043892</v>
      </c>
      <c r="F23" s="35">
        <v>17.792422559273767</v>
      </c>
      <c r="G23" s="35">
        <v>19.822312183151617</v>
      </c>
      <c r="H23" s="35">
        <v>14.05835558784691</v>
      </c>
      <c r="I23" s="35">
        <v>13.071852974815457</v>
      </c>
      <c r="J23" s="35">
        <v>17.943065017906438</v>
      </c>
      <c r="K23" s="35">
        <v>31.626051801953402</v>
      </c>
      <c r="L23" s="35">
        <v>23.047572284193794</v>
      </c>
      <c r="M23" s="35">
        <v>8.3620925559391779</v>
      </c>
      <c r="N23" s="35">
        <v>18.629321905226767</v>
      </c>
      <c r="O23" s="35">
        <v>16.25559056901907</v>
      </c>
      <c r="P23" s="35">
        <v>21.483030813995789</v>
      </c>
      <c r="Q23" s="16">
        <v>18.715502223754932</v>
      </c>
    </row>
    <row r="24" spans="1:17" x14ac:dyDescent="0.25">
      <c r="A24" s="29">
        <v>1980</v>
      </c>
      <c r="B24" s="35">
        <v>20.489602381795564</v>
      </c>
      <c r="C24" s="35">
        <v>20.445275068699221</v>
      </c>
      <c r="D24" s="35">
        <v>22.240157486703421</v>
      </c>
      <c r="E24" s="35">
        <v>14.04273695490734</v>
      </c>
      <c r="F24" s="35">
        <v>18.271066438777993</v>
      </c>
      <c r="G24" s="35">
        <v>20.46851749336501</v>
      </c>
      <c r="H24" s="35">
        <v>14.768118290573154</v>
      </c>
      <c r="I24" s="35">
        <v>13.829740765323789</v>
      </c>
      <c r="J24" s="35">
        <v>18.351148576992845</v>
      </c>
      <c r="K24" s="35">
        <v>32.841072125568559</v>
      </c>
      <c r="L24" s="35">
        <v>23.505980019020551</v>
      </c>
      <c r="M24" s="35">
        <v>8.7502893369663006</v>
      </c>
      <c r="N24" s="35">
        <v>19.353987919878396</v>
      </c>
      <c r="O24" s="35">
        <v>16.916409422225989</v>
      </c>
      <c r="P24" s="35">
        <v>22.396147623367789</v>
      </c>
      <c r="Q24" s="16">
        <v>19.196451869874288</v>
      </c>
    </row>
    <row r="25" spans="1:17" x14ac:dyDescent="0.25">
      <c r="A25" s="29">
        <v>1981</v>
      </c>
      <c r="B25" s="35">
        <v>21.562674659598777</v>
      </c>
      <c r="C25" s="35">
        <v>20.875981873965429</v>
      </c>
      <c r="D25" s="35">
        <v>23.097225297494994</v>
      </c>
      <c r="E25" s="35">
        <v>13.934793737007043</v>
      </c>
      <c r="F25" s="35">
        <v>19.462141007867572</v>
      </c>
      <c r="G25" s="35">
        <v>21.055461237443449</v>
      </c>
      <c r="H25" s="35">
        <v>15.023583568996568</v>
      </c>
      <c r="I25" s="35">
        <v>14.024347382262322</v>
      </c>
      <c r="J25" s="35">
        <v>19.215697639797298</v>
      </c>
      <c r="K25" s="35">
        <v>33.561876298070707</v>
      </c>
      <c r="L25" s="35">
        <v>23.802834271573914</v>
      </c>
      <c r="M25" s="35">
        <v>9.23178601339559</v>
      </c>
      <c r="N25" s="35">
        <v>20.154727913148662</v>
      </c>
      <c r="O25" s="35">
        <v>17.514323441837906</v>
      </c>
      <c r="P25" s="35">
        <v>22.833277361745278</v>
      </c>
      <c r="Q25" s="16">
        <v>19.783090847840558</v>
      </c>
    </row>
    <row r="26" spans="1:17" x14ac:dyDescent="0.25">
      <c r="A26" s="29">
        <v>1982</v>
      </c>
      <c r="B26" s="35">
        <v>21.916182891273081</v>
      </c>
      <c r="C26" s="35">
        <v>21.722429350774835</v>
      </c>
      <c r="D26" s="35">
        <v>23.329585425719628</v>
      </c>
      <c r="E26" s="35">
        <v>13.997596571878239</v>
      </c>
      <c r="F26" s="35">
        <v>20.444441714969816</v>
      </c>
      <c r="G26" s="35">
        <v>21.261299979176748</v>
      </c>
      <c r="H26" s="35">
        <v>14.983819111333426</v>
      </c>
      <c r="I26" s="35">
        <v>14.314184000526726</v>
      </c>
      <c r="J26" s="35">
        <v>19.713783539739218</v>
      </c>
      <c r="K26" s="35">
        <v>34.042849659917394</v>
      </c>
      <c r="L26" s="35">
        <v>23.922176746421524</v>
      </c>
      <c r="M26" s="35">
        <v>9.542097520612236</v>
      </c>
      <c r="N26" s="35">
        <v>20.516341340586752</v>
      </c>
      <c r="O26" s="35">
        <v>17.150065111273658</v>
      </c>
      <c r="P26" s="35">
        <v>22.524978424667506</v>
      </c>
      <c r="Q26" s="16">
        <v>20.061386639487463</v>
      </c>
    </row>
    <row r="27" spans="1:17" x14ac:dyDescent="0.25">
      <c r="A27" s="29">
        <v>1983</v>
      </c>
      <c r="B27" s="35">
        <v>21.833424790542395</v>
      </c>
      <c r="C27" s="35">
        <v>21.667610613416233</v>
      </c>
      <c r="D27" s="35">
        <v>23.404356838949397</v>
      </c>
      <c r="E27" s="35">
        <v>13.889376299453151</v>
      </c>
      <c r="F27" s="35">
        <v>20.611074744131901</v>
      </c>
      <c r="G27" s="35">
        <v>21.359520518454115</v>
      </c>
      <c r="H27" s="35">
        <v>14.667933193363629</v>
      </c>
      <c r="I27" s="35">
        <v>14.608433208066222</v>
      </c>
      <c r="J27" s="35">
        <v>19.791059915083498</v>
      </c>
      <c r="K27" s="35">
        <v>33.771011813146309</v>
      </c>
      <c r="L27" s="35">
        <v>23.585728340083953</v>
      </c>
      <c r="M27" s="35">
        <v>9.6561918829870219</v>
      </c>
      <c r="N27" s="35">
        <v>21.140196821847077</v>
      </c>
      <c r="O27" s="35">
        <v>17.016127220952161</v>
      </c>
      <c r="P27" s="35">
        <v>22.853986027761145</v>
      </c>
      <c r="Q27" s="16">
        <v>20.012218396326169</v>
      </c>
    </row>
    <row r="28" spans="1:17" x14ac:dyDescent="0.25">
      <c r="A28" s="29">
        <v>1984</v>
      </c>
      <c r="B28" s="35">
        <v>22.234067536110224</v>
      </c>
      <c r="C28" s="35">
        <v>21.792577587739785</v>
      </c>
      <c r="D28" s="35">
        <v>23.332955404552155</v>
      </c>
      <c r="E28" s="35">
        <v>13.971077449001584</v>
      </c>
      <c r="F28" s="35">
        <v>21.100491156814098</v>
      </c>
      <c r="G28" s="35">
        <v>21.733227306329386</v>
      </c>
      <c r="H28" s="35">
        <v>14.44731718791275</v>
      </c>
      <c r="I28" s="35">
        <v>14.78118299703142</v>
      </c>
      <c r="J28" s="35">
        <v>19.805580042609961</v>
      </c>
      <c r="K28" s="35">
        <v>34.132700665900906</v>
      </c>
      <c r="L28" s="35">
        <v>23.205286719558938</v>
      </c>
      <c r="M28" s="35">
        <v>9.7937699600162382</v>
      </c>
      <c r="N28" s="35">
        <v>21.640144691099017</v>
      </c>
      <c r="O28" s="35">
        <v>17.353616068318352</v>
      </c>
      <c r="P28" s="35">
        <v>22.252480414148707</v>
      </c>
      <c r="Q28" s="16">
        <v>20.052211684597633</v>
      </c>
    </row>
    <row r="29" spans="1:17" x14ac:dyDescent="0.25">
      <c r="A29" s="29">
        <v>1985</v>
      </c>
      <c r="B29" s="35">
        <v>22.894801983398409</v>
      </c>
      <c r="C29" s="35">
        <v>21.860415496507915</v>
      </c>
      <c r="D29" s="35">
        <v>23.756623110600465</v>
      </c>
      <c r="E29" s="35">
        <v>14.134929058988618</v>
      </c>
      <c r="F29" s="35">
        <v>21.600408492565055</v>
      </c>
      <c r="G29" s="35">
        <v>21.873303295448178</v>
      </c>
      <c r="H29" s="35">
        <v>14.240771869412823</v>
      </c>
      <c r="I29" s="35">
        <v>14.639944523069367</v>
      </c>
      <c r="J29" s="35">
        <v>19.963721868421011</v>
      </c>
      <c r="K29" s="35">
        <v>35.075867728376956</v>
      </c>
      <c r="L29" s="35">
        <v>23.575508865041066</v>
      </c>
      <c r="M29" s="35">
        <v>9.8394616692846828</v>
      </c>
      <c r="N29" s="35">
        <v>22.100121758455394</v>
      </c>
      <c r="O29" s="35">
        <v>18.057327665586321</v>
      </c>
      <c r="P29" s="35">
        <v>23.030279510278213</v>
      </c>
      <c r="Q29" s="16">
        <v>20.260150993255248</v>
      </c>
    </row>
    <row r="30" spans="1:17" x14ac:dyDescent="0.25">
      <c r="A30" s="29">
        <v>1986</v>
      </c>
      <c r="B30" s="35">
        <v>22.907306406385619</v>
      </c>
      <c r="C30" s="35">
        <v>22.363265379529135</v>
      </c>
      <c r="D30" s="35">
        <v>24.481217795149991</v>
      </c>
      <c r="E30" s="35">
        <v>14.311692819786215</v>
      </c>
      <c r="F30" s="35">
        <v>22.144229527717645</v>
      </c>
      <c r="G30" s="35">
        <v>22.079986572813308</v>
      </c>
      <c r="H30" s="35">
        <v>14.425215267462301</v>
      </c>
      <c r="I30" s="35">
        <v>15.174006609651594</v>
      </c>
      <c r="J30" s="35">
        <v>20.499548798561982</v>
      </c>
      <c r="K30" s="35">
        <v>37.140658048541063</v>
      </c>
      <c r="L30" s="35">
        <v>24.175652685964721</v>
      </c>
      <c r="M30" s="35">
        <v>9.7099391287506602</v>
      </c>
      <c r="N30" s="35">
        <v>22.858424510577024</v>
      </c>
      <c r="O30" s="35">
        <v>18.427312997795838</v>
      </c>
      <c r="P30" s="35">
        <v>24.423663292378791</v>
      </c>
      <c r="Q30" s="16">
        <v>20.679542410774335</v>
      </c>
    </row>
    <row r="31" spans="1:17" x14ac:dyDescent="0.25">
      <c r="A31" s="29">
        <v>1987</v>
      </c>
      <c r="B31" s="35">
        <v>23.438726147580418</v>
      </c>
      <c r="C31" s="35">
        <v>22.705021183997637</v>
      </c>
      <c r="D31" s="35">
        <v>25.0762249644233</v>
      </c>
      <c r="E31" s="35">
        <v>14.568141505198712</v>
      </c>
      <c r="F31" s="35">
        <v>22.794017314328091</v>
      </c>
      <c r="G31" s="35">
        <v>22.308368538152255</v>
      </c>
      <c r="H31" s="35">
        <v>14.688684524802744</v>
      </c>
      <c r="I31" s="35">
        <v>15.597837199364884</v>
      </c>
      <c r="J31" s="35">
        <v>20.976557635369982</v>
      </c>
      <c r="K31" s="35">
        <v>38.171916851133901</v>
      </c>
      <c r="L31" s="35">
        <v>24.664579923166549</v>
      </c>
      <c r="M31" s="35">
        <v>9.8319796576818081</v>
      </c>
      <c r="N31" s="35">
        <v>24.03731436313484</v>
      </c>
      <c r="O31" s="35">
        <v>19.134077830142964</v>
      </c>
      <c r="P31" s="35">
        <v>25.185632728578998</v>
      </c>
      <c r="Q31" s="16">
        <v>21.083387595087963</v>
      </c>
    </row>
    <row r="32" spans="1:17" x14ac:dyDescent="0.25">
      <c r="A32" s="29">
        <v>1988</v>
      </c>
      <c r="B32" s="35">
        <v>23.934994823194522</v>
      </c>
      <c r="C32" s="35">
        <v>23.088325122374371</v>
      </c>
      <c r="D32" s="35">
        <v>25.599765776816973</v>
      </c>
      <c r="E32" s="35">
        <v>14.962079019107735</v>
      </c>
      <c r="F32" s="35">
        <v>23.309245271547368</v>
      </c>
      <c r="G32" s="35">
        <v>22.683435878894539</v>
      </c>
      <c r="H32" s="35">
        <v>14.711900140007675</v>
      </c>
      <c r="I32" s="35">
        <v>15.638811651974773</v>
      </c>
      <c r="J32" s="35">
        <v>21.485906248664062</v>
      </c>
      <c r="K32" s="35">
        <v>41.677758039705409</v>
      </c>
      <c r="L32" s="35">
        <v>25.189183532487892</v>
      </c>
      <c r="M32" s="35">
        <v>10.125125215982273</v>
      </c>
      <c r="N32" s="35">
        <v>24.537209925042841</v>
      </c>
      <c r="O32" s="35">
        <v>19.672028791795032</v>
      </c>
      <c r="P32" s="35">
        <v>25.796991661029647</v>
      </c>
      <c r="Q32" s="16">
        <v>21.520328814775755</v>
      </c>
    </row>
    <row r="33" spans="1:17" x14ac:dyDescent="0.25">
      <c r="A33" s="29">
        <v>1989</v>
      </c>
      <c r="B33" s="35">
        <v>24.22805665366289</v>
      </c>
      <c r="C33" s="35">
        <v>23.56249521088926</v>
      </c>
      <c r="D33" s="35">
        <v>25.933472436885918</v>
      </c>
      <c r="E33" s="35">
        <v>15.685717838665965</v>
      </c>
      <c r="F33" s="35">
        <v>24.028726502840811</v>
      </c>
      <c r="G33" s="35">
        <v>23.104794353498455</v>
      </c>
      <c r="H33" s="35">
        <v>14.382816613420527</v>
      </c>
      <c r="I33" s="35">
        <v>16.367109052877534</v>
      </c>
      <c r="J33" s="35">
        <v>22.075461575438069</v>
      </c>
      <c r="K33" s="35">
        <v>43.003193603939792</v>
      </c>
      <c r="L33" s="35">
        <v>25.491306797923219</v>
      </c>
      <c r="M33" s="35">
        <v>10.840959379149481</v>
      </c>
      <c r="N33" s="35">
        <v>25.340156962593522</v>
      </c>
      <c r="O33" s="35">
        <v>20.639360231572425</v>
      </c>
      <c r="P33" s="35">
        <v>26.426352740243324</v>
      </c>
      <c r="Q33" s="16">
        <v>22.007721092188071</v>
      </c>
    </row>
    <row r="34" spans="1:17" x14ac:dyDescent="0.25">
      <c r="A34" s="29">
        <v>1990</v>
      </c>
      <c r="B34" s="35">
        <v>24.950373067749318</v>
      </c>
      <c r="C34" s="35">
        <v>24.524946200945543</v>
      </c>
      <c r="D34" s="35">
        <v>26.685335006275164</v>
      </c>
      <c r="E34" s="35">
        <v>16.386597850783581</v>
      </c>
      <c r="F34" s="35">
        <v>25.141413356440321</v>
      </c>
      <c r="G34" s="35">
        <v>23.989805871011011</v>
      </c>
      <c r="H34" s="35">
        <v>14.867659813159243</v>
      </c>
      <c r="I34" s="35">
        <v>17.128016534642065</v>
      </c>
      <c r="J34" s="35">
        <v>22.863635597550584</v>
      </c>
      <c r="K34" s="35">
        <v>46.144703288831508</v>
      </c>
      <c r="L34" s="35">
        <v>26.164470041537008</v>
      </c>
      <c r="M34" s="35">
        <v>11.386555263357408</v>
      </c>
      <c r="N34" s="35">
        <v>26.868858266822471</v>
      </c>
      <c r="O34" s="35">
        <v>21.743459760340311</v>
      </c>
      <c r="P34" s="35">
        <v>27.247332807424844</v>
      </c>
      <c r="Q34" s="16">
        <v>22.803247439721265</v>
      </c>
    </row>
    <row r="35" spans="1:17" x14ac:dyDescent="0.25">
      <c r="A35" s="29">
        <v>1991</v>
      </c>
      <c r="B35" s="35">
        <v>25.757995349521998</v>
      </c>
      <c r="C35" s="35">
        <v>25.235596618885214</v>
      </c>
      <c r="D35" s="35">
        <v>27.406113232930444</v>
      </c>
      <c r="E35" s="35">
        <v>17.087582760857899</v>
      </c>
      <c r="F35" s="35">
        <v>26.259430979364822</v>
      </c>
      <c r="G35" s="35">
        <v>24.816349591921369</v>
      </c>
      <c r="H35" s="35">
        <v>15.285569429254815</v>
      </c>
      <c r="I35" s="35">
        <v>18.307851977890525</v>
      </c>
      <c r="J35" s="35">
        <v>23.515285362975042</v>
      </c>
      <c r="K35" s="35">
        <v>50.046084390443944</v>
      </c>
      <c r="L35" s="35">
        <v>27.116420066927763</v>
      </c>
      <c r="M35" s="35">
        <v>12.101742862356364</v>
      </c>
      <c r="N35" s="35">
        <v>28.071111256516016</v>
      </c>
      <c r="O35" s="35">
        <v>22.228469440556083</v>
      </c>
      <c r="P35" s="35">
        <v>27.953450998082346</v>
      </c>
      <c r="Q35" s="16">
        <v>23.53963541824589</v>
      </c>
    </row>
    <row r="36" spans="1:17" x14ac:dyDescent="0.25">
      <c r="A36" s="29">
        <v>1992</v>
      </c>
      <c r="B36" s="35">
        <v>26.624291322668007</v>
      </c>
      <c r="C36" s="35">
        <v>25.908595290309407</v>
      </c>
      <c r="D36" s="35">
        <v>28.251052475324762</v>
      </c>
      <c r="E36" s="35">
        <v>17.664256644755966</v>
      </c>
      <c r="F36" s="35">
        <v>26.316934959471016</v>
      </c>
      <c r="G36" s="35">
        <v>25.358904114236804</v>
      </c>
      <c r="H36" s="35">
        <v>15.146473132608104</v>
      </c>
      <c r="I36" s="35">
        <v>19.73429218659869</v>
      </c>
      <c r="J36" s="35">
        <v>23.916006579242364</v>
      </c>
      <c r="K36" s="35">
        <v>52.050524121497347</v>
      </c>
      <c r="L36" s="35">
        <v>28.016204136286845</v>
      </c>
      <c r="M36" s="35">
        <v>13.005596679906208</v>
      </c>
      <c r="N36" s="35">
        <v>29.384166441606887</v>
      </c>
      <c r="O36" s="35">
        <v>22.322962541223099</v>
      </c>
      <c r="P36" s="35">
        <v>28.154546477477972</v>
      </c>
      <c r="Q36" s="16">
        <v>24.123876770618889</v>
      </c>
    </row>
    <row r="37" spans="1:17" x14ac:dyDescent="0.25">
      <c r="A37" s="29">
        <v>1993</v>
      </c>
      <c r="B37" s="35">
        <v>27.232745470460003</v>
      </c>
      <c r="C37" s="35">
        <v>26.259667971296263</v>
      </c>
      <c r="D37" s="35">
        <v>26.320322354794452</v>
      </c>
      <c r="E37" s="35">
        <v>18.034495568146685</v>
      </c>
      <c r="F37" s="35">
        <v>24.714801732993447</v>
      </c>
      <c r="G37" s="35">
        <v>25.486730505348714</v>
      </c>
      <c r="H37" s="35">
        <v>15.39121014426712</v>
      </c>
      <c r="I37" s="35">
        <v>20.002892041835132</v>
      </c>
      <c r="J37" s="35">
        <v>24.21014188614684</v>
      </c>
      <c r="K37" s="35">
        <v>55.676038424770937</v>
      </c>
      <c r="L37" s="35">
        <v>28.448303413710175</v>
      </c>
      <c r="M37" s="35">
        <v>13.439285067344372</v>
      </c>
      <c r="N37" s="35">
        <v>30.171852762698471</v>
      </c>
      <c r="O37" s="35">
        <v>22.021429299404069</v>
      </c>
      <c r="P37" s="35">
        <v>27.768155342865967</v>
      </c>
      <c r="Q37" s="16">
        <v>24.493333324879291</v>
      </c>
    </row>
    <row r="38" spans="1:17" x14ac:dyDescent="0.25">
      <c r="A38" s="29">
        <v>1994</v>
      </c>
      <c r="B38" s="35">
        <v>27.484477735537084</v>
      </c>
      <c r="C38" s="35">
        <v>26.534340644007347</v>
      </c>
      <c r="D38" s="35">
        <v>26.631866294464398</v>
      </c>
      <c r="E38" s="35">
        <v>18.106934162243117</v>
      </c>
      <c r="F38" s="35">
        <v>23.810058358604255</v>
      </c>
      <c r="G38" s="35">
        <v>25.745585855476286</v>
      </c>
      <c r="H38" s="35">
        <v>15.382005331692071</v>
      </c>
      <c r="I38" s="35">
        <v>20.538016671751684</v>
      </c>
      <c r="J38" s="35">
        <v>24.352556087336158</v>
      </c>
      <c r="K38" s="35">
        <v>55.916135159771407</v>
      </c>
      <c r="L38" s="35">
        <v>28.704137797230658</v>
      </c>
      <c r="M38" s="35">
        <v>13.838055532323732</v>
      </c>
      <c r="N38" s="35">
        <v>30.30696776825733</v>
      </c>
      <c r="O38" s="35">
        <v>22.042769800175197</v>
      </c>
      <c r="P38" s="35">
        <v>28.343182375405434</v>
      </c>
      <c r="Q38" s="16">
        <v>24.735966218117277</v>
      </c>
    </row>
    <row r="39" spans="1:17" x14ac:dyDescent="0.25">
      <c r="A39" s="29">
        <v>1995</v>
      </c>
      <c r="B39" s="35">
        <v>27.406707428982429</v>
      </c>
      <c r="C39" s="35">
        <v>26.199721625608358</v>
      </c>
      <c r="D39" s="35">
        <v>26.254793345055187</v>
      </c>
      <c r="E39" s="35">
        <v>17.849969748827842</v>
      </c>
      <c r="F39" s="35">
        <v>23.53696844997652</v>
      </c>
      <c r="G39" s="35">
        <v>25.492882772060202</v>
      </c>
      <c r="H39" s="35">
        <v>15.092211744045759</v>
      </c>
      <c r="I39" s="35">
        <v>21.009337230484356</v>
      </c>
      <c r="J39" s="35">
        <v>24.156358666816221</v>
      </c>
      <c r="K39" s="35">
        <v>57.399741183290367</v>
      </c>
      <c r="L39" s="35">
        <v>28.852694079584822</v>
      </c>
      <c r="M39" s="35">
        <v>13.734466250927634</v>
      </c>
      <c r="N39" s="35">
        <v>30.271789393095183</v>
      </c>
      <c r="O39" s="35">
        <v>22.529911508084481</v>
      </c>
      <c r="P39" s="35">
        <v>28.731653551515247</v>
      </c>
      <c r="Q39" s="16">
        <v>22.834993836123658</v>
      </c>
    </row>
    <row r="40" spans="1:17" x14ac:dyDescent="0.25">
      <c r="A40" s="29">
        <v>1996</v>
      </c>
      <c r="B40" s="35">
        <v>27.927926333890511</v>
      </c>
      <c r="C40" s="35">
        <v>26.916356665173083</v>
      </c>
      <c r="D40" s="35">
        <v>26.799626595119783</v>
      </c>
      <c r="E40" s="35">
        <v>18.16087804649743</v>
      </c>
      <c r="F40" s="35">
        <v>24.313403156206363</v>
      </c>
      <c r="G40" s="35">
        <v>25.959827704442681</v>
      </c>
      <c r="H40" s="35">
        <v>15.286458226925204</v>
      </c>
      <c r="I40" s="35">
        <v>22.178461906726913</v>
      </c>
      <c r="J40" s="35">
        <v>24.601906799985031</v>
      </c>
      <c r="K40" s="35">
        <v>58.696913924912998</v>
      </c>
      <c r="L40" s="35">
        <v>29.50004275272526</v>
      </c>
      <c r="M40" s="35">
        <v>13.888992011497162</v>
      </c>
      <c r="N40" s="35">
        <v>30.432185398117088</v>
      </c>
      <c r="O40" s="35">
        <v>23.322351492793011</v>
      </c>
      <c r="P40" s="35">
        <v>29.497799498370426</v>
      </c>
      <c r="Q40" s="16">
        <v>24.628186014795446</v>
      </c>
    </row>
    <row r="41" spans="1:17" x14ac:dyDescent="0.25">
      <c r="A41" s="29">
        <v>1997</v>
      </c>
      <c r="B41" s="35">
        <v>28.591783348599435</v>
      </c>
      <c r="C41" s="35">
        <v>27.464124706146833</v>
      </c>
      <c r="D41" s="35">
        <v>27.187399889283874</v>
      </c>
      <c r="E41" s="35">
        <v>18.547416777210504</v>
      </c>
      <c r="F41" s="35">
        <v>25.1882852210937</v>
      </c>
      <c r="G41" s="35">
        <v>26.377498303195335</v>
      </c>
      <c r="H41" s="35">
        <v>15.50079109875254</v>
      </c>
      <c r="I41" s="35">
        <v>24.156478367554598</v>
      </c>
      <c r="J41" s="35">
        <v>25.194186070817814</v>
      </c>
      <c r="K41" s="35">
        <v>58.707228112413759</v>
      </c>
      <c r="L41" s="35">
        <v>30.230498620681754</v>
      </c>
      <c r="M41" s="35">
        <v>14.139878290621306</v>
      </c>
      <c r="N41" s="35">
        <v>31.115038153522057</v>
      </c>
      <c r="O41" s="35">
        <v>23.816030345117923</v>
      </c>
      <c r="P41" s="35">
        <v>29.91664411243573</v>
      </c>
      <c r="Q41" s="16">
        <v>24.052891975282684</v>
      </c>
    </row>
    <row r="42" spans="1:17" x14ac:dyDescent="0.25">
      <c r="A42" s="29">
        <v>1998</v>
      </c>
      <c r="B42" s="35">
        <v>29.190394269429209</v>
      </c>
      <c r="C42" s="35">
        <v>27.822655336289515</v>
      </c>
      <c r="D42" s="35">
        <v>27.346821826062275</v>
      </c>
      <c r="E42" s="35">
        <v>18.930445896306388</v>
      </c>
      <c r="F42" s="35">
        <v>25.978081150873471</v>
      </c>
      <c r="G42" s="35">
        <v>26.634733238156862</v>
      </c>
      <c r="H42" s="35">
        <v>15.823160053350753</v>
      </c>
      <c r="I42" s="35">
        <v>25.845185670445982</v>
      </c>
      <c r="J42" s="35">
        <v>25.478938987397381</v>
      </c>
      <c r="K42" s="35">
        <v>58.808395999296394</v>
      </c>
      <c r="L42" s="35">
        <v>31.102898617062333</v>
      </c>
      <c r="M42" s="35">
        <v>14.546211614516984</v>
      </c>
      <c r="N42" s="35">
        <v>31.92109830143287</v>
      </c>
      <c r="O42" s="35">
        <v>24.34452806319058</v>
      </c>
      <c r="P42" s="35">
        <v>30.655426274444658</v>
      </c>
      <c r="Q42" s="16">
        <v>24.402903772742668</v>
      </c>
    </row>
    <row r="43" spans="1:17" x14ac:dyDescent="0.25">
      <c r="A43" s="29">
        <v>1999</v>
      </c>
      <c r="B43" s="35">
        <v>29.737074763041839</v>
      </c>
      <c r="C43" s="35">
        <v>28.725554088546758</v>
      </c>
      <c r="D43" s="35">
        <v>27.808940746742199</v>
      </c>
      <c r="E43" s="35">
        <v>19.496964126708161</v>
      </c>
      <c r="F43" s="35">
        <v>27.434304146779287</v>
      </c>
      <c r="G43" s="35">
        <v>27.121115170810022</v>
      </c>
      <c r="H43" s="35">
        <v>16.364717122037099</v>
      </c>
      <c r="I43" s="35">
        <v>28.376002577968602</v>
      </c>
      <c r="J43" s="35">
        <v>25.886689768903747</v>
      </c>
      <c r="K43" s="35">
        <v>61.291151149293199</v>
      </c>
      <c r="L43" s="35">
        <v>32.226395364437643</v>
      </c>
      <c r="M43" s="35">
        <v>15.078527059927104</v>
      </c>
      <c r="N43" s="35">
        <v>32.174042571811206</v>
      </c>
      <c r="O43" s="35">
        <v>25.293669197364629</v>
      </c>
      <c r="P43" s="35">
        <v>31.599268835664905</v>
      </c>
      <c r="Q43" s="16">
        <v>24.956830054157688</v>
      </c>
    </row>
    <row r="44" spans="1:17" x14ac:dyDescent="0.25">
      <c r="A44" s="29">
        <v>2000</v>
      </c>
      <c r="B44" s="35">
        <v>30.713073541207592</v>
      </c>
      <c r="C44" s="35">
        <v>29.19793885756334</v>
      </c>
      <c r="D44" s="35">
        <v>28.348386128335001</v>
      </c>
      <c r="E44" s="35">
        <v>20.191170257311096</v>
      </c>
      <c r="F44" s="35">
        <v>28.767990183868744</v>
      </c>
      <c r="G44" s="35">
        <v>27.926206941906003</v>
      </c>
      <c r="H44" s="35">
        <v>16.833418507802342</v>
      </c>
      <c r="I44" s="35">
        <v>30.432386108817571</v>
      </c>
      <c r="J44" s="35">
        <v>26.255759492475441</v>
      </c>
      <c r="K44" s="35">
        <v>64.091053045109646</v>
      </c>
      <c r="L44" s="35">
        <v>33.463073235738015</v>
      </c>
      <c r="M44" s="35">
        <v>15.672519249395302</v>
      </c>
      <c r="N44" s="35">
        <v>31.795260805050265</v>
      </c>
      <c r="O44" s="35">
        <v>26.04272806592213</v>
      </c>
      <c r="P44" s="35">
        <v>32.592687452667626</v>
      </c>
      <c r="Q44" s="16">
        <v>25.538564977208857</v>
      </c>
    </row>
    <row r="45" spans="1:17" x14ac:dyDescent="0.25">
      <c r="A45" s="29">
        <v>2001</v>
      </c>
      <c r="B45" s="35">
        <v>31.688368602045692</v>
      </c>
      <c r="C45" s="35">
        <v>30.108450470481017</v>
      </c>
      <c r="D45" s="35">
        <v>28.886928210954125</v>
      </c>
      <c r="E45" s="35">
        <v>20.947393977980578</v>
      </c>
      <c r="F45" s="35">
        <v>29.909612456528627</v>
      </c>
      <c r="G45" s="35">
        <v>28.672963974213349</v>
      </c>
      <c r="H45" s="35">
        <v>17.222485906038138</v>
      </c>
      <c r="I45" s="35">
        <v>33.286368988483638</v>
      </c>
      <c r="J45" s="35">
        <v>26.619673928609782</v>
      </c>
      <c r="K45" s="35">
        <v>68.401598665258177</v>
      </c>
      <c r="L45" s="35">
        <v>34.846797699431747</v>
      </c>
      <c r="M45" s="35">
        <v>16.150914128705313</v>
      </c>
      <c r="N45" s="35">
        <v>31.676004072484663</v>
      </c>
      <c r="O45" s="35">
        <v>26.760866095048364</v>
      </c>
      <c r="P45" s="35">
        <v>33.708102629674997</v>
      </c>
      <c r="Q45" s="16">
        <v>26.22067004962506</v>
      </c>
    </row>
    <row r="46" spans="1:17" x14ac:dyDescent="0.25">
      <c r="A46" s="29">
        <v>2002</v>
      </c>
      <c r="B46" s="35">
        <v>32.626372650876093</v>
      </c>
      <c r="C46" s="35">
        <v>31.061571000234416</v>
      </c>
      <c r="D46" s="35">
        <v>29.680518952429683</v>
      </c>
      <c r="E46" s="35">
        <v>21.871513438244119</v>
      </c>
      <c r="F46" s="35">
        <v>31.439279964755677</v>
      </c>
      <c r="G46" s="35">
        <v>29.525591129634208</v>
      </c>
      <c r="H46" s="35">
        <v>17.741709385446626</v>
      </c>
      <c r="I46" s="35">
        <v>35.973652921748119</v>
      </c>
      <c r="J46" s="35">
        <v>27.494810134975726</v>
      </c>
      <c r="K46" s="35">
        <v>72.939648873399094</v>
      </c>
      <c r="L46" s="35">
        <v>35.993306854034245</v>
      </c>
      <c r="M46" s="35">
        <v>16.607770266886558</v>
      </c>
      <c r="N46" s="35">
        <v>32.424356222975391</v>
      </c>
      <c r="O46" s="35">
        <v>27.564221540714151</v>
      </c>
      <c r="P46" s="35">
        <v>34.678114148350886</v>
      </c>
      <c r="Q46" s="16">
        <v>27.061918767646663</v>
      </c>
    </row>
    <row r="47" spans="1:17" x14ac:dyDescent="0.25">
      <c r="A47" s="29">
        <v>2003</v>
      </c>
      <c r="B47" s="35">
        <v>32.898394797083803</v>
      </c>
      <c r="C47" s="35">
        <v>31.195120114514101</v>
      </c>
      <c r="D47" s="35">
        <v>30.133572818643572</v>
      </c>
      <c r="E47" s="35">
        <v>22.566239281777651</v>
      </c>
      <c r="F47" s="35">
        <v>32.1367040945903</v>
      </c>
      <c r="G47" s="35">
        <v>29.86567795905394</v>
      </c>
      <c r="H47" s="35">
        <v>18.291183676403911</v>
      </c>
      <c r="I47" s="35">
        <v>37.309818738110117</v>
      </c>
      <c r="J47" s="35">
        <v>27.91591377934553</v>
      </c>
      <c r="K47" s="35">
        <v>73.930262497858592</v>
      </c>
      <c r="L47" s="35">
        <v>36.529629706725821</v>
      </c>
      <c r="M47" s="35">
        <v>16.79627610971114</v>
      </c>
      <c r="N47" s="35">
        <v>32.499677036606244</v>
      </c>
      <c r="O47" s="35">
        <v>28.217439087704552</v>
      </c>
      <c r="P47" s="35">
        <v>34.677229568234026</v>
      </c>
      <c r="Q47" s="16">
        <v>27.44337283467075</v>
      </c>
    </row>
    <row r="48" spans="1:17" x14ac:dyDescent="0.25">
      <c r="A48" s="29">
        <v>2004</v>
      </c>
      <c r="B48" s="35">
        <v>33.256867636193491</v>
      </c>
      <c r="C48" s="35">
        <v>31.583081742625531</v>
      </c>
      <c r="D48" s="35">
        <v>30.112333326999376</v>
      </c>
      <c r="E48" s="35">
        <v>22.824724006330829</v>
      </c>
      <c r="F48" s="35">
        <v>32.572297910033804</v>
      </c>
      <c r="G48" s="35">
        <v>29.97697568376714</v>
      </c>
      <c r="H48" s="35">
        <v>18.850055005993624</v>
      </c>
      <c r="I48" s="35">
        <v>38.845452537125908</v>
      </c>
      <c r="J48" s="35">
        <v>27.925543554752906</v>
      </c>
      <c r="K48" s="35">
        <v>75.871140219025918</v>
      </c>
      <c r="L48" s="35">
        <v>36.382514686356686</v>
      </c>
      <c r="M48" s="35">
        <v>16.830233924578046</v>
      </c>
      <c r="N48" s="35">
        <v>32.493158327692051</v>
      </c>
      <c r="O48" s="35">
        <v>28.781476639885877</v>
      </c>
      <c r="P48" s="35">
        <v>34.936257665566465</v>
      </c>
      <c r="Q48" s="16">
        <v>27.488681489821481</v>
      </c>
    </row>
    <row r="49" spans="1:17" x14ac:dyDescent="0.25">
      <c r="A49" s="29">
        <v>2005</v>
      </c>
      <c r="B49" s="35">
        <v>33.411926111961627</v>
      </c>
      <c r="C49" s="35">
        <v>31.68869351503572</v>
      </c>
      <c r="D49" s="35">
        <v>29.92088229832536</v>
      </c>
      <c r="E49" s="35">
        <v>23.096843892481072</v>
      </c>
      <c r="F49" s="35">
        <v>33.11145950109772</v>
      </c>
      <c r="G49" s="35">
        <v>30.008063369057915</v>
      </c>
      <c r="H49" s="35">
        <v>19.749786572282495</v>
      </c>
      <c r="I49" s="35">
        <v>39.343916765959989</v>
      </c>
      <c r="J49" s="35">
        <v>27.826380230151042</v>
      </c>
      <c r="K49" s="35">
        <v>76.142573326298958</v>
      </c>
      <c r="L49" s="35">
        <v>36.273635229843855</v>
      </c>
      <c r="M49" s="35">
        <v>16.626811883270904</v>
      </c>
      <c r="N49" s="35">
        <v>32.902798269951646</v>
      </c>
      <c r="O49" s="35">
        <v>29.581736647838692</v>
      </c>
      <c r="P49" s="35">
        <v>35.57922361751632</v>
      </c>
      <c r="Q49" s="16">
        <v>27.575946189577525</v>
      </c>
    </row>
    <row r="50" spans="1:17" x14ac:dyDescent="0.25">
      <c r="A50" s="29">
        <v>2006</v>
      </c>
      <c r="B50" s="35">
        <v>34.073496876609241</v>
      </c>
      <c r="C50" s="35">
        <v>32.634464128628935</v>
      </c>
      <c r="D50" s="35">
        <v>30.283190175952321</v>
      </c>
      <c r="E50" s="35">
        <v>23.430098985245284</v>
      </c>
      <c r="F50" s="35">
        <v>34.244979406693574</v>
      </c>
      <c r="G50" s="35">
        <v>30.584514337976902</v>
      </c>
      <c r="H50" s="35">
        <v>20.566899385713928</v>
      </c>
      <c r="I50" s="35">
        <v>41.213432907729164</v>
      </c>
      <c r="J50" s="35">
        <v>28.032191898535999</v>
      </c>
      <c r="K50" s="35">
        <v>77.767695911444576</v>
      </c>
      <c r="L50" s="35">
        <v>36.837044867604028</v>
      </c>
      <c r="M50" s="35">
        <v>16.867895939169056</v>
      </c>
      <c r="N50" s="35">
        <v>33.522586217754117</v>
      </c>
      <c r="O50" s="35">
        <v>30.101554246182928</v>
      </c>
      <c r="P50" s="35">
        <v>36.558908111047664</v>
      </c>
      <c r="Q50" s="16">
        <v>28.155024134194527</v>
      </c>
    </row>
    <row r="51" spans="1:17" x14ac:dyDescent="0.25">
      <c r="A51" s="29">
        <v>2007</v>
      </c>
      <c r="B51" s="35">
        <v>34.573585404769354</v>
      </c>
      <c r="C51" s="35">
        <v>33.10200618943778</v>
      </c>
      <c r="D51" s="35">
        <v>30.526847230058934</v>
      </c>
      <c r="E51" s="35">
        <v>23.820498201979969</v>
      </c>
      <c r="F51" s="35">
        <v>35.031098575644904</v>
      </c>
      <c r="G51" s="35">
        <v>30.839982353116717</v>
      </c>
      <c r="H51" s="35">
        <v>20.621008079409577</v>
      </c>
      <c r="I51" s="35">
        <v>42.586146156468139</v>
      </c>
      <c r="J51" s="35">
        <v>28.120331022612412</v>
      </c>
      <c r="K51" s="35">
        <v>78.959529683553669</v>
      </c>
      <c r="L51" s="35">
        <v>37.474323422677514</v>
      </c>
      <c r="M51" s="35">
        <v>16.958514829625553</v>
      </c>
      <c r="N51" s="35">
        <v>33.99616683557322</v>
      </c>
      <c r="O51" s="35">
        <v>30.789353153778251</v>
      </c>
      <c r="P51" s="35">
        <v>37.457348644072589</v>
      </c>
      <c r="Q51" s="16">
        <v>28.438943595401998</v>
      </c>
    </row>
    <row r="52" spans="1:17" x14ac:dyDescent="0.25">
      <c r="A52" s="29">
        <v>2008</v>
      </c>
      <c r="B52" s="35">
        <v>35.529239071941085</v>
      </c>
      <c r="C52" s="35">
        <v>33.671203960458016</v>
      </c>
      <c r="D52" s="35">
        <v>31.650256977524503</v>
      </c>
      <c r="E52" s="35">
        <v>24.374924754450312</v>
      </c>
      <c r="F52" s="35">
        <v>36.240967458650815</v>
      </c>
      <c r="G52" s="35">
        <v>31.336494886623502</v>
      </c>
      <c r="H52" s="35">
        <v>21.568751340740967</v>
      </c>
      <c r="I52" s="35">
        <v>43.588621068491847</v>
      </c>
      <c r="J52" s="35">
        <v>28.522383236480412</v>
      </c>
      <c r="K52" s="35">
        <v>81.694278783800058</v>
      </c>
      <c r="L52" s="35">
        <v>38.652507007903019</v>
      </c>
      <c r="M52" s="35">
        <v>17.173353107212122</v>
      </c>
      <c r="N52" s="35">
        <v>34.408198773006276</v>
      </c>
      <c r="O52" s="35">
        <v>31.341336148621242</v>
      </c>
      <c r="P52" s="35">
        <v>38.135047864882601</v>
      </c>
      <c r="Q52" s="16">
        <v>29.264288247866194</v>
      </c>
    </row>
    <row r="53" spans="1:17" x14ac:dyDescent="0.25">
      <c r="A53" s="29">
        <v>2009</v>
      </c>
      <c r="B53" s="35">
        <v>36.668114057580908</v>
      </c>
      <c r="C53" s="35">
        <v>34.519357288080741</v>
      </c>
      <c r="D53" s="35">
        <v>32.69049073963037</v>
      </c>
      <c r="E53" s="35">
        <v>24.769050351053224</v>
      </c>
      <c r="F53" s="35">
        <v>37.863009996451702</v>
      </c>
      <c r="G53" s="35">
        <v>31.856990588663912</v>
      </c>
      <c r="H53" s="35">
        <v>22.129014708113868</v>
      </c>
      <c r="I53" s="35">
        <v>44.547747070849979</v>
      </c>
      <c r="J53" s="35">
        <v>28.741344408671299</v>
      </c>
      <c r="K53" s="35">
        <v>86.924649892744796</v>
      </c>
      <c r="L53" s="35">
        <v>39.959222142942508</v>
      </c>
      <c r="M53" s="35">
        <v>17.537080465862623</v>
      </c>
      <c r="N53" s="35">
        <v>34.903947488821061</v>
      </c>
      <c r="O53" s="35">
        <v>31.864524353425793</v>
      </c>
      <c r="P53" s="35">
        <v>38.466304764095561</v>
      </c>
      <c r="Q53" s="16">
        <v>29.85587283963153</v>
      </c>
    </row>
    <row r="54" spans="1:17" x14ac:dyDescent="0.25">
      <c r="A54" s="29">
        <v>2010</v>
      </c>
      <c r="B54" s="35">
        <v>37.06369165709777</v>
      </c>
      <c r="C54" s="35">
        <v>34.516987878860085</v>
      </c>
      <c r="D54" s="35">
        <v>33.111636929899475</v>
      </c>
      <c r="E54" s="35">
        <v>24.649444889299676</v>
      </c>
      <c r="F54" s="35">
        <v>37.953385948341058</v>
      </c>
      <c r="G54" s="35">
        <v>31.767641876235984</v>
      </c>
      <c r="H54" s="35">
        <v>22.014328283976646</v>
      </c>
      <c r="I54" s="35">
        <v>41.663573522009294</v>
      </c>
      <c r="J54" s="35">
        <v>28.273300894778565</v>
      </c>
      <c r="K54" s="35">
        <v>84.391952869709385</v>
      </c>
      <c r="L54" s="35">
        <v>40.635061129934058</v>
      </c>
      <c r="M54" s="35">
        <v>17.546014440907125</v>
      </c>
      <c r="N54" s="35">
        <v>34.548155084628789</v>
      </c>
      <c r="O54" s="35">
        <v>31.50621951526724</v>
      </c>
      <c r="P54" s="35">
        <v>38.07064554951188</v>
      </c>
      <c r="Q54" s="16">
        <v>29.73455681535421</v>
      </c>
    </row>
    <row r="55" spans="1:17" x14ac:dyDescent="0.25">
      <c r="A55" s="29">
        <v>2011</v>
      </c>
      <c r="B55" s="35">
        <v>35.659662221006656</v>
      </c>
      <c r="C55" s="35">
        <v>33.535156091310363</v>
      </c>
      <c r="D55" s="35">
        <v>31.45869961191876</v>
      </c>
      <c r="E55" s="35">
        <v>23.657011895768285</v>
      </c>
      <c r="F55" s="35">
        <v>34.820922252848547</v>
      </c>
      <c r="G55" s="35">
        <v>30.774586282499001</v>
      </c>
      <c r="H55" s="35">
        <v>21.145361899492244</v>
      </c>
      <c r="I55" s="35">
        <v>39.183473985432293</v>
      </c>
      <c r="J55" s="35">
        <v>26.739290960997184</v>
      </c>
      <c r="K55" s="35">
        <v>79.404089322864749</v>
      </c>
      <c r="L55" s="35">
        <v>39.021458151541019</v>
      </c>
      <c r="M55" s="35">
        <v>17.046986323002574</v>
      </c>
      <c r="N55" s="35">
        <v>32.850387105433612</v>
      </c>
      <c r="O55" s="35">
        <v>30.003003956619516</v>
      </c>
      <c r="P55" s="35">
        <v>36.82833534910732</v>
      </c>
      <c r="Q55" s="16">
        <v>28.573772062943966</v>
      </c>
    </row>
    <row r="56" spans="1:17" x14ac:dyDescent="0.25">
      <c r="A56" s="29">
        <v>2012</v>
      </c>
      <c r="B56" s="35">
        <v>36.199418993031998</v>
      </c>
      <c r="C56" s="35">
        <v>34.101040629050665</v>
      </c>
      <c r="D56" s="35">
        <v>32.743050073102999</v>
      </c>
      <c r="E56" s="35">
        <v>23.569019367612182</v>
      </c>
      <c r="F56" s="35">
        <v>35.650706011669399</v>
      </c>
      <c r="G56" s="35">
        <v>31.1875090633526</v>
      </c>
      <c r="H56" s="35">
        <v>20.117652296757591</v>
      </c>
      <c r="I56" s="35">
        <v>39.758848457305902</v>
      </c>
      <c r="J56" s="35">
        <v>27.04188106947106</v>
      </c>
      <c r="K56" s="35">
        <v>81.668231621565411</v>
      </c>
      <c r="L56" s="35">
        <v>39.328407138671217</v>
      </c>
      <c r="M56" s="35">
        <v>17.338855102208313</v>
      </c>
      <c r="N56" s="35">
        <v>34.094686959052737</v>
      </c>
      <c r="O56" s="35">
        <v>30.265423726101886</v>
      </c>
      <c r="P56" s="35">
        <v>37.436564675800327</v>
      </c>
      <c r="Q56" s="16">
        <v>29.120239765877407</v>
      </c>
    </row>
    <row r="57" spans="1:17" x14ac:dyDescent="0.25">
      <c r="A57" s="29">
        <v>2013</v>
      </c>
      <c r="B57" s="35">
        <v>37.085552802171755</v>
      </c>
      <c r="C57" s="35">
        <v>34.385714857757527</v>
      </c>
      <c r="D57" s="35">
        <v>33.874731059345393</v>
      </c>
      <c r="E57" s="35">
        <v>23.272786861275808</v>
      </c>
      <c r="F57" s="35">
        <v>36.357152433856633</v>
      </c>
      <c r="G57" s="35">
        <v>31.676534743839195</v>
      </c>
      <c r="H57" s="35">
        <v>18.542884881678564</v>
      </c>
      <c r="I57" s="35">
        <v>41.075795415283309</v>
      </c>
      <c r="J57" s="35">
        <v>27.088263526320176</v>
      </c>
      <c r="K57" s="35">
        <v>81.820387307038018</v>
      </c>
      <c r="L57" s="35">
        <v>39.732462643531917</v>
      </c>
      <c r="M57" s="35">
        <v>17.068686924277525</v>
      </c>
      <c r="N57" s="35">
        <v>34.070272803555007</v>
      </c>
      <c r="O57" s="35">
        <v>30.500528146900233</v>
      </c>
      <c r="P57" s="35">
        <v>37.724783667468287</v>
      </c>
      <c r="Q57" s="16">
        <v>29.521555155394573</v>
      </c>
    </row>
    <row r="58" spans="1:17" x14ac:dyDescent="0.25">
      <c r="A58" s="29">
        <v>2014</v>
      </c>
      <c r="B58" s="35">
        <v>37.166012240213249</v>
      </c>
      <c r="C58" s="35">
        <v>34.245366913034928</v>
      </c>
      <c r="D58" s="35">
        <v>33.97154680271592</v>
      </c>
      <c r="E58" s="35">
        <v>22.632425521066438</v>
      </c>
      <c r="F58" s="35">
        <v>35.705648959566339</v>
      </c>
      <c r="G58" s="35">
        <v>31.624488404030426</v>
      </c>
      <c r="H58" s="35">
        <v>17.448185428559437</v>
      </c>
      <c r="I58" s="35">
        <v>40.981191777258935</v>
      </c>
      <c r="J58" s="35">
        <v>26.290868780708877</v>
      </c>
      <c r="K58" s="35">
        <v>79.742746770770651</v>
      </c>
      <c r="L58" s="35">
        <v>39.202667295534724</v>
      </c>
      <c r="M58" s="35">
        <v>16.493344842181646</v>
      </c>
      <c r="N58" s="35">
        <v>34.54903173372476</v>
      </c>
      <c r="O58" s="35">
        <v>30.730581041661704</v>
      </c>
      <c r="P58" s="35">
        <v>38.271810338491335</v>
      </c>
      <c r="Q58" s="16">
        <v>29.251948530489951</v>
      </c>
    </row>
    <row r="59" spans="1:17" x14ac:dyDescent="0.25">
      <c r="A59" s="29">
        <v>2015</v>
      </c>
      <c r="B59" s="35">
        <v>36.963428838195711</v>
      </c>
      <c r="C59" s="35">
        <v>34.144977943746682</v>
      </c>
      <c r="D59" s="35">
        <v>34.040507795972651</v>
      </c>
      <c r="E59" s="35">
        <v>22.353473688502639</v>
      </c>
      <c r="F59" s="35">
        <v>35.295567687712889</v>
      </c>
      <c r="G59" s="35">
        <v>31.641521464476511</v>
      </c>
      <c r="H59" s="35">
        <v>17.064832108545868</v>
      </c>
      <c r="I59" s="35">
        <v>41.327640559702481</v>
      </c>
      <c r="J59" s="35">
        <v>25.764050694968422</v>
      </c>
      <c r="K59" s="35">
        <v>80.536386081990472</v>
      </c>
      <c r="L59" s="35">
        <v>39.044983100251429</v>
      </c>
      <c r="M59" s="35">
        <v>16.403804043798953</v>
      </c>
      <c r="N59" s="35">
        <v>35.200451019764188</v>
      </c>
      <c r="O59" s="35">
        <v>31.149869022439283</v>
      </c>
      <c r="P59" s="35">
        <v>38.68627291529279</v>
      </c>
      <c r="Q59" s="16">
        <v>29.132808749093179</v>
      </c>
    </row>
    <row r="60" spans="1:17" x14ac:dyDescent="0.25">
      <c r="A60" s="29">
        <v>2016</v>
      </c>
      <c r="B60" s="35">
        <v>36.919807228176708</v>
      </c>
      <c r="C60" s="35">
        <v>34.387050999186705</v>
      </c>
      <c r="D60" s="35">
        <v>34.602490742817032</v>
      </c>
      <c r="E60" s="35">
        <v>22.698660255823398</v>
      </c>
      <c r="F60" s="35">
        <v>34.94195714484303</v>
      </c>
      <c r="G60" s="35">
        <v>31.778515760494585</v>
      </c>
      <c r="H60" s="35">
        <v>17.273173585949731</v>
      </c>
      <c r="I60" s="35">
        <v>44.668445463749947</v>
      </c>
      <c r="J60" s="35">
        <v>25.73594254305042</v>
      </c>
      <c r="K60" s="35">
        <v>81.996339777476337</v>
      </c>
      <c r="L60" s="35">
        <v>39.438634576220565</v>
      </c>
      <c r="M60" s="35">
        <v>16.6220274264167</v>
      </c>
      <c r="N60" s="35">
        <v>35.356856407032488</v>
      </c>
      <c r="O60" s="35">
        <v>31.803344553261613</v>
      </c>
      <c r="P60" s="35">
        <v>39.31641288924385</v>
      </c>
      <c r="Q60" s="16">
        <v>29.397564192593617</v>
      </c>
    </row>
    <row r="61" spans="1:17" x14ac:dyDescent="0.25">
      <c r="A61" s="29">
        <v>2017</v>
      </c>
      <c r="B61" s="35">
        <v>36.968705465126803</v>
      </c>
      <c r="C61" s="35">
        <v>34.771015020390202</v>
      </c>
      <c r="D61" s="35">
        <v>34.883547666509422</v>
      </c>
      <c r="E61" s="35">
        <v>23.47873921004836</v>
      </c>
      <c r="F61" s="35">
        <v>34.998309968534038</v>
      </c>
      <c r="G61" s="35">
        <v>32.000518413176707</v>
      </c>
      <c r="H61" s="35">
        <v>17.30590260348394</v>
      </c>
      <c r="I61" s="35">
        <v>55.431311735742206</v>
      </c>
      <c r="J61" s="35">
        <v>25.972128862280485</v>
      </c>
      <c r="K61" s="35">
        <v>83.504466180664153</v>
      </c>
      <c r="L61" s="35">
        <v>40.005999167787337</v>
      </c>
      <c r="M61" s="35">
        <v>16.967017615269935</v>
      </c>
      <c r="N61" s="35">
        <v>35.794401367084923</v>
      </c>
      <c r="O61" s="35">
        <v>32.278790977103476</v>
      </c>
      <c r="P61" s="35">
        <v>40.118123043748632</v>
      </c>
      <c r="Q61" s="16">
        <v>29.769575472844803</v>
      </c>
    </row>
    <row r="62" spans="1:17" x14ac:dyDescent="0.25">
      <c r="A62" s="29">
        <v>2018</v>
      </c>
      <c r="B62" s="35">
        <v>37.231981816117852</v>
      </c>
      <c r="C62" s="35">
        <v>35.089177895044116</v>
      </c>
      <c r="D62" s="35">
        <v>35.350233637193909</v>
      </c>
      <c r="E62" s="35">
        <v>24.143444159866988</v>
      </c>
      <c r="F62" s="35">
        <v>35.823491353520005</v>
      </c>
      <c r="G62" s="35">
        <v>32.269815118462652</v>
      </c>
      <c r="H62" s="35">
        <v>17.339645131424788</v>
      </c>
      <c r="I62" s="35">
        <v>57.554457404025094</v>
      </c>
      <c r="J62" s="35">
        <v>26.273376733178612</v>
      </c>
      <c r="K62" s="35">
        <v>83.365805871283783</v>
      </c>
      <c r="L62" s="35">
        <v>40.636429692209155</v>
      </c>
      <c r="M62" s="35">
        <v>17.319611055007481</v>
      </c>
      <c r="N62" s="35">
        <v>36.048787795120333</v>
      </c>
      <c r="O62" s="35">
        <v>32.57757829849394</v>
      </c>
      <c r="P62" s="35">
        <v>40.438686930643861</v>
      </c>
      <c r="Q62" s="16">
        <v>30.282772825428847</v>
      </c>
    </row>
    <row r="63" spans="1:17" x14ac:dyDescent="0.25">
      <c r="A63" s="29">
        <v>2019</v>
      </c>
      <c r="B63" s="35">
        <v>37.904077455077108</v>
      </c>
      <c r="C63" s="35">
        <v>35.486675287117137</v>
      </c>
      <c r="D63" s="35">
        <v>35.941689835520755</v>
      </c>
      <c r="E63" s="35">
        <v>24.762454549964708</v>
      </c>
      <c r="F63" s="35">
        <v>36.640045784284055</v>
      </c>
      <c r="G63" s="35">
        <v>32.849688227509716</v>
      </c>
      <c r="H63" s="35">
        <v>17.595067227300621</v>
      </c>
      <c r="I63" s="35">
        <v>61.04391819497323</v>
      </c>
      <c r="J63" s="35">
        <v>26.706854422570522</v>
      </c>
      <c r="K63" s="35">
        <v>82.847872907277306</v>
      </c>
      <c r="L63" s="35">
        <v>41.513460353295706</v>
      </c>
      <c r="M63" s="35">
        <v>17.807329524460211</v>
      </c>
      <c r="N63" s="35">
        <v>36.744525839174457</v>
      </c>
      <c r="O63" s="35">
        <v>32.962271443858263</v>
      </c>
      <c r="P63" s="35">
        <v>41.018094092769559</v>
      </c>
      <c r="Q63" s="16">
        <v>30.957714652858073</v>
      </c>
    </row>
    <row r="64" spans="1:17" x14ac:dyDescent="0.25">
      <c r="A64" s="29">
        <v>2020</v>
      </c>
      <c r="B64" s="35">
        <v>38.679646726277333</v>
      </c>
      <c r="C64" s="35">
        <v>35.797248765722699</v>
      </c>
      <c r="D64" s="35">
        <v>36.329795123535263</v>
      </c>
      <c r="E64" s="35">
        <v>25.250164482428005</v>
      </c>
      <c r="F64" s="35">
        <v>37.395154105108276</v>
      </c>
      <c r="G64" s="35">
        <v>33.279651414451678</v>
      </c>
      <c r="H64" s="35">
        <v>17.928011848467662</v>
      </c>
      <c r="I64" s="35">
        <v>64.340233151968064</v>
      </c>
      <c r="J64" s="35">
        <v>26.952488933811672</v>
      </c>
      <c r="K64" s="35">
        <v>83.337487292455805</v>
      </c>
      <c r="L64" s="35">
        <v>42.333896452698177</v>
      </c>
      <c r="M64" s="35">
        <v>18.194475238514642</v>
      </c>
      <c r="N64" s="35">
        <v>37.078507918187029</v>
      </c>
      <c r="O64" s="35">
        <v>33.201140557083093</v>
      </c>
      <c r="P64" s="35">
        <v>41.852897468751898</v>
      </c>
      <c r="Q64" s="16">
        <v>31.449256259730198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B45E-F79B-4304-A465-6EC12CEF727B}">
  <dimension ref="A1:Q62"/>
  <sheetViews>
    <sheetView workbookViewId="0">
      <selection activeCell="A2" sqref="A2:XFD2"/>
    </sheetView>
  </sheetViews>
  <sheetFormatPr defaultRowHeight="15" x14ac:dyDescent="0.25"/>
  <cols>
    <col min="1" max="1" width="9.5703125" style="47" bestFit="1" customWidth="1"/>
    <col min="2" max="17" width="9.28515625" style="47" bestFit="1" customWidth="1"/>
    <col min="18" max="16384" width="9.140625" style="47"/>
  </cols>
  <sheetData>
    <row r="1" spans="1:17" x14ac:dyDescent="0.25">
      <c r="B1" s="47" t="s">
        <v>112</v>
      </c>
    </row>
    <row r="2" spans="1:17" x14ac:dyDescent="0.25">
      <c r="B2" s="47" t="s">
        <v>13</v>
      </c>
      <c r="C2" s="47" t="s">
        <v>4</v>
      </c>
      <c r="D2" s="47" t="s">
        <v>5</v>
      </c>
      <c r="E2" s="47" t="s">
        <v>8</v>
      </c>
      <c r="F2" s="47" t="s">
        <v>6</v>
      </c>
      <c r="G2" s="47" t="s">
        <v>15</v>
      </c>
      <c r="H2" s="47" t="s">
        <v>9</v>
      </c>
      <c r="I2" s="47" t="s">
        <v>7</v>
      </c>
      <c r="J2" s="47" t="s">
        <v>10</v>
      </c>
      <c r="K2" s="47" t="s">
        <v>11</v>
      </c>
      <c r="L2" s="47" t="s">
        <v>12</v>
      </c>
      <c r="M2" s="47" t="s">
        <v>14</v>
      </c>
      <c r="N2" s="47" t="s">
        <v>17</v>
      </c>
      <c r="O2" s="47" t="s">
        <v>16</v>
      </c>
      <c r="P2" s="47" t="s">
        <v>18</v>
      </c>
      <c r="Q2" s="48" t="s">
        <v>151</v>
      </c>
    </row>
    <row r="3" spans="1:17" x14ac:dyDescent="0.25">
      <c r="B3" s="32" t="s">
        <v>113</v>
      </c>
      <c r="C3" s="32" t="s">
        <v>114</v>
      </c>
      <c r="D3" s="32" t="s">
        <v>115</v>
      </c>
      <c r="E3" s="32" t="s">
        <v>116</v>
      </c>
      <c r="F3" s="32" t="s">
        <v>117</v>
      </c>
      <c r="G3" s="32" t="s">
        <v>118</v>
      </c>
      <c r="H3" s="32" t="s">
        <v>119</v>
      </c>
      <c r="I3" s="32" t="s">
        <v>120</v>
      </c>
      <c r="J3" s="32" t="s">
        <v>121</v>
      </c>
      <c r="K3" s="32" t="s">
        <v>122</v>
      </c>
      <c r="L3" s="32" t="s">
        <v>123</v>
      </c>
      <c r="M3" s="32" t="s">
        <v>124</v>
      </c>
      <c r="N3" s="32" t="s">
        <v>125</v>
      </c>
      <c r="O3" s="32" t="s">
        <v>126</v>
      </c>
      <c r="P3" s="32" t="s">
        <v>127</v>
      </c>
    </row>
    <row r="4" spans="1:17" x14ac:dyDescent="0.25">
      <c r="A4" s="47">
        <v>1960</v>
      </c>
    </row>
    <row r="5" spans="1:17" x14ac:dyDescent="0.25">
      <c r="A5" s="47">
        <v>1961</v>
      </c>
    </row>
    <row r="6" spans="1:17" x14ac:dyDescent="0.25">
      <c r="A6" s="47">
        <v>1962</v>
      </c>
    </row>
    <row r="7" spans="1:17" x14ac:dyDescent="0.25">
      <c r="A7" s="47">
        <v>1963</v>
      </c>
      <c r="B7" s="47">
        <v>3.9727246230972071</v>
      </c>
      <c r="C7" s="47">
        <v>0.10380576953667742</v>
      </c>
      <c r="D7" s="47">
        <v>7.1419142478001731</v>
      </c>
      <c r="E7" s="47">
        <v>0.74179747129565499</v>
      </c>
      <c r="F7" s="47">
        <v>3.9251808454070272</v>
      </c>
      <c r="G7" s="47">
        <v>2.0608195607454434</v>
      </c>
      <c r="H7" s="47">
        <v>1.1642148322266621E-2</v>
      </c>
      <c r="I7" s="47">
        <v>1.380792521880494</v>
      </c>
      <c r="J7" s="47">
        <v>2.7644181719768142</v>
      </c>
      <c r="K7" s="47">
        <v>-4.5873496628933879</v>
      </c>
      <c r="L7" s="47">
        <v>4.98731527353263</v>
      </c>
      <c r="M7" s="47">
        <v>-0.52449730179043286</v>
      </c>
      <c r="N7" s="47">
        <v>6.118107581445372</v>
      </c>
      <c r="O7" s="47">
        <v>2.2869251869151412</v>
      </c>
      <c r="P7" s="47">
        <v>7.6018258820340634E-3</v>
      </c>
      <c r="Q7" s="47">
        <v>3.8060979195155085</v>
      </c>
    </row>
    <row r="8" spans="1:17" x14ac:dyDescent="0.25">
      <c r="A8" s="47">
        <v>1964</v>
      </c>
      <c r="B8" s="47">
        <v>3.3507805593426667</v>
      </c>
      <c r="C8" s="47">
        <v>1.3278282321483061</v>
      </c>
      <c r="D8" s="47">
        <v>4.2475614712961942</v>
      </c>
      <c r="E8" s="47">
        <v>5.1279461636327994</v>
      </c>
      <c r="F8" s="47">
        <v>3.4632090078875706</v>
      </c>
      <c r="G8" s="47">
        <v>4.318571462378145</v>
      </c>
      <c r="H8" s="47">
        <v>4.1357384501980334</v>
      </c>
      <c r="I8" s="47">
        <v>4.3351414730996396</v>
      </c>
      <c r="J8" s="47">
        <v>4.7507965473942591</v>
      </c>
      <c r="K8" s="47">
        <v>3.4505331874655099</v>
      </c>
      <c r="L8" s="47">
        <v>3.8862641309628145</v>
      </c>
      <c r="M8" s="47">
        <v>1.2629869144666941</v>
      </c>
      <c r="N8" s="47">
        <v>3.8445929014820877</v>
      </c>
      <c r="O8" s="47">
        <v>3.0805499225004951</v>
      </c>
      <c r="P8" s="47">
        <v>0.92275467672075706</v>
      </c>
      <c r="Q8" s="47">
        <v>4.164626865185113</v>
      </c>
    </row>
    <row r="9" spans="1:17" x14ac:dyDescent="0.25">
      <c r="A9" s="47">
        <v>1965</v>
      </c>
      <c r="B9" s="47">
        <v>3.3306699049399242</v>
      </c>
      <c r="C9" s="47">
        <v>2.849253998355266</v>
      </c>
      <c r="D9" s="47">
        <v>2.8683741103842237</v>
      </c>
      <c r="E9" s="47">
        <v>7.7354764237744291</v>
      </c>
      <c r="F9" s="47">
        <v>4.740587252739914</v>
      </c>
      <c r="G9" s="47">
        <v>5.105910871800404</v>
      </c>
      <c r="H9" s="47">
        <v>1.0622245442228575</v>
      </c>
      <c r="I9" s="47">
        <v>2.5208022157677021</v>
      </c>
      <c r="J9" s="47">
        <v>7.805465987635273</v>
      </c>
      <c r="K9" s="47">
        <v>2.9780782384156339</v>
      </c>
      <c r="L9" s="47">
        <v>4.3050492825977926</v>
      </c>
      <c r="M9" s="47">
        <v>-0.48705982891706867</v>
      </c>
      <c r="N9" s="47">
        <v>4.681871412539806</v>
      </c>
      <c r="O9" s="47">
        <v>1.3044570537522873</v>
      </c>
      <c r="P9" s="47">
        <v>1.0896416843248176</v>
      </c>
      <c r="Q9" s="47">
        <v>4.6642796624990694</v>
      </c>
    </row>
    <row r="10" spans="1:17" x14ac:dyDescent="0.25">
      <c r="A10" s="47">
        <v>1966</v>
      </c>
      <c r="B10" s="47">
        <v>3.0521230266611781</v>
      </c>
      <c r="C10" s="47">
        <v>4.3357755643477276</v>
      </c>
      <c r="D10" s="47">
        <v>2.8138611613061641</v>
      </c>
      <c r="E10" s="47">
        <v>5.8053196570647287</v>
      </c>
      <c r="F10" s="47">
        <v>6.546165645507358</v>
      </c>
      <c r="G10" s="47">
        <v>3.7175723508338763</v>
      </c>
      <c r="H10" s="47">
        <v>3.2192290920095559</v>
      </c>
      <c r="I10" s="47">
        <v>8.8181587474623768</v>
      </c>
      <c r="J10" s="47">
        <v>5.6477975527244837</v>
      </c>
      <c r="K10" s="47">
        <v>5.4541736896990471</v>
      </c>
      <c r="L10" s="47">
        <v>7.8044754979836739</v>
      </c>
      <c r="M10" s="47">
        <v>2.2547162198342789</v>
      </c>
      <c r="N10" s="47">
        <v>5.2014748582657546</v>
      </c>
      <c r="O10" s="47">
        <v>3.3244266615113816</v>
      </c>
      <c r="P10" s="47">
        <v>1.4278147641998942</v>
      </c>
      <c r="Q10" s="47">
        <v>4.2296230016443133</v>
      </c>
    </row>
    <row r="11" spans="1:17" x14ac:dyDescent="0.25">
      <c r="A11" s="47">
        <v>1967</v>
      </c>
      <c r="B11" s="47">
        <v>5.2776466970591684</v>
      </c>
      <c r="C11" s="47">
        <v>4.8441586654089974</v>
      </c>
      <c r="D11" s="47">
        <v>3.4532251129702729</v>
      </c>
      <c r="E11" s="47">
        <v>8.3088160616637197</v>
      </c>
      <c r="F11" s="47">
        <v>4.6404935208971665</v>
      </c>
      <c r="G11" s="47">
        <v>2.8076861114278699</v>
      </c>
      <c r="H11" s="47">
        <v>3.8427264484128045</v>
      </c>
      <c r="I11" s="47">
        <v>4.1666003914474459</v>
      </c>
      <c r="J11" s="47">
        <v>3.1313200473742597</v>
      </c>
      <c r="K11" s="47">
        <v>2.6554654480081581</v>
      </c>
      <c r="L11" s="47">
        <v>5.5680812199433944</v>
      </c>
      <c r="M11" s="47">
        <v>5.9438815667662368</v>
      </c>
      <c r="N11" s="47">
        <v>4.7497930183366464</v>
      </c>
      <c r="O11" s="47">
        <v>5.441181895161435</v>
      </c>
      <c r="P11" s="47">
        <v>1.711515486000394</v>
      </c>
      <c r="Q11" s="47">
        <v>3.8507685725769534</v>
      </c>
    </row>
    <row r="12" spans="1:17" x14ac:dyDescent="0.25">
      <c r="A12" s="47">
        <v>1968</v>
      </c>
      <c r="B12" s="47">
        <v>2.9294958993159526</v>
      </c>
      <c r="C12" s="47">
        <v>3.8624081903539036</v>
      </c>
      <c r="D12" s="47">
        <v>3.1954126119380817</v>
      </c>
      <c r="E12" s="47">
        <v>7.4357461389520836</v>
      </c>
      <c r="F12" s="47">
        <v>4.3491530789542878</v>
      </c>
      <c r="G12" s="47">
        <v>2.7800233089653545</v>
      </c>
      <c r="H12" s="47">
        <v>4.5225845863329255</v>
      </c>
      <c r="I12" s="47">
        <v>4.1514546850854401</v>
      </c>
      <c r="J12" s="47">
        <v>2.2774625707145617</v>
      </c>
      <c r="K12" s="47">
        <v>3.7103290492285055</v>
      </c>
      <c r="L12" s="47">
        <v>5.4512655505099872</v>
      </c>
      <c r="M12" s="47">
        <v>1.9939903811804243</v>
      </c>
      <c r="N12" s="47">
        <v>4.8028814645778084</v>
      </c>
      <c r="O12" s="47">
        <v>4.8021517644663732</v>
      </c>
      <c r="P12" s="47">
        <v>2.6087382000974628</v>
      </c>
      <c r="Q12" s="47">
        <v>3.4233657427191986</v>
      </c>
    </row>
    <row r="13" spans="1:17" x14ac:dyDescent="0.25">
      <c r="A13" s="47">
        <v>1969</v>
      </c>
      <c r="B13" s="47">
        <v>3.491559946312691</v>
      </c>
      <c r="C13" s="47">
        <v>3.4416041004445219</v>
      </c>
      <c r="D13" s="47">
        <v>1.9084502542322923</v>
      </c>
      <c r="E13" s="47">
        <v>6.3151609374961026</v>
      </c>
      <c r="F13" s="47">
        <v>4.6511260244756158E-2</v>
      </c>
      <c r="G13" s="47">
        <v>3.2881405346759607</v>
      </c>
      <c r="H13" s="47">
        <v>2.5129045143192457</v>
      </c>
      <c r="I13" s="47">
        <v>1.6719933042041646</v>
      </c>
      <c r="J13" s="47">
        <v>3.3477623095857894</v>
      </c>
      <c r="K13" s="47">
        <v>0.86144198493326485</v>
      </c>
      <c r="L13" s="47">
        <v>4.3043106021338531</v>
      </c>
      <c r="M13" s="47">
        <v>7.4994586879638803</v>
      </c>
      <c r="N13" s="47">
        <v>5.3677973981693867</v>
      </c>
      <c r="O13" s="47">
        <v>1.4395325401610535</v>
      </c>
      <c r="P13" s="47">
        <v>3.1516683638827203</v>
      </c>
      <c r="Q13" s="47">
        <v>3.1522681975150988</v>
      </c>
    </row>
    <row r="14" spans="1:17" x14ac:dyDescent="0.25">
      <c r="A14" s="47">
        <v>1970</v>
      </c>
      <c r="B14" s="47">
        <v>5.9372788369249179</v>
      </c>
      <c r="C14" s="47">
        <v>5.7567903976195964</v>
      </c>
      <c r="D14" s="47">
        <v>5.3837011456742232</v>
      </c>
      <c r="E14" s="47">
        <v>-4.1098133367667629</v>
      </c>
      <c r="F14" s="47">
        <v>-4.5802392335999684</v>
      </c>
      <c r="G14" s="47">
        <v>7.3447927976712322</v>
      </c>
      <c r="H14" s="47">
        <v>4.7096442935771279</v>
      </c>
      <c r="I14" s="47">
        <v>-5.6558184584456512</v>
      </c>
      <c r="J14" s="47">
        <v>4.4987841305043332</v>
      </c>
      <c r="K14" s="47">
        <v>8.0090590511635753</v>
      </c>
      <c r="L14" s="47">
        <v>7.0746919496216378</v>
      </c>
      <c r="M14" s="47">
        <v>6.1141377387880311</v>
      </c>
      <c r="N14" s="47">
        <v>8.3947939802725955</v>
      </c>
      <c r="O14" s="47">
        <v>-5.7012223168121636</v>
      </c>
      <c r="P14" s="47">
        <v>7.1881253836815375</v>
      </c>
      <c r="Q14" s="47">
        <v>4.9411599758581133</v>
      </c>
    </row>
    <row r="15" spans="1:17" x14ac:dyDescent="0.25">
      <c r="A15" s="47">
        <v>1971</v>
      </c>
      <c r="B15" s="47">
        <v>3.1924476704149356</v>
      </c>
      <c r="C15" s="47">
        <v>4.3885779058186927</v>
      </c>
      <c r="D15" s="47">
        <v>5.9264081294787445</v>
      </c>
      <c r="E15" s="47">
        <v>5.3601628492272653</v>
      </c>
      <c r="F15" s="47">
        <v>4.4585689015260925</v>
      </c>
      <c r="G15" s="47">
        <v>2.9170933706539586</v>
      </c>
      <c r="H15" s="47">
        <v>3.6386585722391942</v>
      </c>
      <c r="I15" s="47">
        <v>8.9602833603167653</v>
      </c>
      <c r="J15" s="47">
        <v>4.1385455521198367</v>
      </c>
      <c r="K15" s="47">
        <v>5.5939316291367334</v>
      </c>
      <c r="L15" s="47">
        <v>6.443088589459137</v>
      </c>
      <c r="M15" s="47">
        <v>5.1209541985762144</v>
      </c>
      <c r="N15" s="47">
        <v>5.0408723118146668</v>
      </c>
      <c r="O15" s="47">
        <v>6.5286237001413383</v>
      </c>
      <c r="P15" s="47">
        <v>5.13655472570575</v>
      </c>
      <c r="Q15" s="47">
        <v>4.6047303887281998</v>
      </c>
    </row>
    <row r="16" spans="1:17" x14ac:dyDescent="0.25">
      <c r="A16" s="47">
        <v>1972</v>
      </c>
      <c r="B16" s="47">
        <v>4.4114625250746258</v>
      </c>
      <c r="C16" s="47">
        <v>4.377078451041541</v>
      </c>
      <c r="D16" s="47">
        <v>13.930287662987837</v>
      </c>
      <c r="E16" s="47">
        <v>5.7225160016011216</v>
      </c>
      <c r="F16" s="47">
        <v>3.5634763032529975</v>
      </c>
      <c r="G16" s="47">
        <v>-1.6939394194348552</v>
      </c>
      <c r="H16" s="47">
        <v>3.5814752492599382</v>
      </c>
      <c r="I16" s="47">
        <v>8.8724777609532737</v>
      </c>
      <c r="J16" s="47">
        <v>6.021674638867438</v>
      </c>
      <c r="K16" s="47">
        <v>13.518757137053996</v>
      </c>
      <c r="L16" s="47">
        <v>5.1465667173681027</v>
      </c>
      <c r="M16" s="47">
        <v>3.8313632669390927</v>
      </c>
      <c r="N16" s="47">
        <v>6.1306773671773271</v>
      </c>
      <c r="O16" s="47">
        <v>8.6775819364131621</v>
      </c>
      <c r="P16" s="47">
        <v>4.858428897744588</v>
      </c>
      <c r="Q16" s="47">
        <v>6.204238435367472</v>
      </c>
    </row>
    <row r="17" spans="1:17" x14ac:dyDescent="0.25">
      <c r="A17" s="47">
        <v>1973</v>
      </c>
      <c r="B17" s="47">
        <v>7.1795171603699259</v>
      </c>
      <c r="C17" s="47">
        <v>4.9954946042548443</v>
      </c>
      <c r="D17" s="47">
        <v>9.3804890658250031</v>
      </c>
      <c r="E17" s="47">
        <v>5.5590335425382307</v>
      </c>
      <c r="F17" s="47">
        <v>4.7339656594071471</v>
      </c>
      <c r="G17" s="47">
        <v>3.8755953489337287</v>
      </c>
      <c r="H17" s="47">
        <v>0.41880278262223669</v>
      </c>
      <c r="I17" s="47">
        <v>8.9873640135409119</v>
      </c>
      <c r="J17" s="47">
        <v>5.6238206037068892</v>
      </c>
      <c r="K17" s="47">
        <v>-0.32390879847471865</v>
      </c>
      <c r="L17" s="47">
        <v>8.9984624433175497</v>
      </c>
      <c r="M17" s="47">
        <v>3.6296558747325491</v>
      </c>
      <c r="N17" s="47">
        <v>5.9101780228118059</v>
      </c>
      <c r="O17" s="47">
        <v>6.9538737337062457</v>
      </c>
      <c r="P17" s="47">
        <v>2.3478961742874986</v>
      </c>
      <c r="Q17" s="47">
        <v>6.4887761939480413</v>
      </c>
    </row>
    <row r="18" spans="1:17" x14ac:dyDescent="0.25">
      <c r="A18" s="47">
        <v>1974</v>
      </c>
      <c r="B18" s="47">
        <v>7.8891707563746536</v>
      </c>
      <c r="C18" s="47">
        <v>7.9267053605009608</v>
      </c>
      <c r="D18" s="47">
        <v>5.9841913860288116</v>
      </c>
      <c r="E18" s="47">
        <v>8.486502627481741</v>
      </c>
      <c r="F18" s="47">
        <v>1.8980428214934761</v>
      </c>
      <c r="G18" s="47">
        <v>8.1593648269718528</v>
      </c>
      <c r="H18" s="47">
        <v>-1.8001874226680741</v>
      </c>
      <c r="I18" s="47">
        <v>7.5741640381297088</v>
      </c>
      <c r="J18" s="47">
        <v>4.571837215965104</v>
      </c>
      <c r="K18" s="47">
        <v>8.3049409951229904</v>
      </c>
      <c r="L18" s="47">
        <v>8.8479317118617189</v>
      </c>
      <c r="M18" s="47">
        <v>3.7573232387020141</v>
      </c>
      <c r="N18" s="47">
        <v>11.358446239752055</v>
      </c>
      <c r="O18" s="47">
        <v>2.5681601607416269</v>
      </c>
      <c r="P18" s="47">
        <v>-2.4581102346837298</v>
      </c>
      <c r="Q18" s="47">
        <v>6.5237532959278042</v>
      </c>
    </row>
    <row r="19" spans="1:17" x14ac:dyDescent="0.25">
      <c r="A19" s="47">
        <v>1975</v>
      </c>
      <c r="B19" s="47">
        <v>14.283639347908263</v>
      </c>
      <c r="C19" s="47">
        <v>9.5719532132594622</v>
      </c>
      <c r="D19" s="47">
        <v>14.048031835038103</v>
      </c>
      <c r="E19" s="47">
        <v>10.850435160507232</v>
      </c>
      <c r="F19" s="47">
        <v>11.068437763687967</v>
      </c>
      <c r="G19" s="47">
        <v>10.415148846251839</v>
      </c>
      <c r="H19" s="47">
        <v>9.2275881434604514</v>
      </c>
      <c r="I19" s="47">
        <v>2.847629821417172</v>
      </c>
      <c r="J19" s="47">
        <v>2.9899446120752771</v>
      </c>
      <c r="K19" s="47">
        <v>14.168621614008828</v>
      </c>
      <c r="L19" s="47">
        <v>12.211097945556617</v>
      </c>
      <c r="M19" s="47">
        <v>12.228959144528204</v>
      </c>
      <c r="N19" s="47">
        <v>12.834885466432411</v>
      </c>
      <c r="O19" s="47">
        <v>-2.6440920437522664</v>
      </c>
      <c r="P19" s="47">
        <v>-3.7931481651559125</v>
      </c>
      <c r="Q19" s="47">
        <v>10.565209997965837</v>
      </c>
    </row>
    <row r="20" spans="1:17" x14ac:dyDescent="0.25">
      <c r="A20" s="47">
        <v>1976</v>
      </c>
      <c r="B20" s="47">
        <v>17.842036896697721</v>
      </c>
      <c r="C20" s="47">
        <v>14.536905408517327</v>
      </c>
      <c r="D20" s="47">
        <v>12.264794525399978</v>
      </c>
      <c r="E20" s="47">
        <v>18.008873140485747</v>
      </c>
      <c r="F20" s="47">
        <v>22.318298817433615</v>
      </c>
      <c r="G20" s="47">
        <v>7.1123726212670135</v>
      </c>
      <c r="H20" s="47">
        <v>22.835078518321097</v>
      </c>
      <c r="I20" s="47">
        <v>3.5325119593134104</v>
      </c>
      <c r="J20" s="47">
        <v>8.1687502486745984</v>
      </c>
      <c r="K20" s="47">
        <v>18.970122160481736</v>
      </c>
      <c r="L20" s="47">
        <v>18.700537353021929</v>
      </c>
      <c r="M20" s="47">
        <v>14.610281133675699</v>
      </c>
      <c r="N20" s="47">
        <v>15.659939308990261</v>
      </c>
      <c r="O20" s="47">
        <v>12.757580137151081</v>
      </c>
      <c r="P20" s="47">
        <v>11.184946247190325</v>
      </c>
      <c r="Q20" s="47">
        <v>11.942505718330096</v>
      </c>
    </row>
    <row r="21" spans="1:17" x14ac:dyDescent="0.25">
      <c r="A21" s="47">
        <v>1977</v>
      </c>
      <c r="B21" s="47">
        <v>7.5072546374583169</v>
      </c>
      <c r="C21" s="47">
        <v>11.998371826616136</v>
      </c>
      <c r="D21" s="47">
        <v>6.3485779815212453</v>
      </c>
      <c r="E21" s="47">
        <v>12.740856281954507</v>
      </c>
      <c r="F21" s="47">
        <v>10.092551249840824</v>
      </c>
      <c r="G21" s="47">
        <v>18.350181123953632</v>
      </c>
      <c r="H21" s="47">
        <v>1.1504479565101349</v>
      </c>
      <c r="I21" s="47">
        <v>9.2957350071229143</v>
      </c>
      <c r="J21" s="47">
        <v>13.223969487725384</v>
      </c>
      <c r="K21" s="47">
        <v>-0.10476009341221015</v>
      </c>
      <c r="L21" s="47">
        <v>8.3772398095237151</v>
      </c>
      <c r="M21" s="47">
        <v>14.503613469597866</v>
      </c>
      <c r="N21" s="47">
        <v>0.8467308863997971</v>
      </c>
      <c r="O21" s="47">
        <v>13.04485206905305</v>
      </c>
      <c r="P21" s="47">
        <v>4.642769911115721</v>
      </c>
      <c r="Q21" s="47">
        <v>11.373670632606022</v>
      </c>
    </row>
    <row r="22" spans="1:17" x14ac:dyDescent="0.25">
      <c r="A22" s="47">
        <v>1978</v>
      </c>
      <c r="B22" s="47">
        <v>12.151662857229425</v>
      </c>
      <c r="C22" s="47">
        <v>12.12717233362801</v>
      </c>
      <c r="D22" s="47">
        <v>10.606189597436682</v>
      </c>
      <c r="E22" s="47">
        <v>8.6102555327396715</v>
      </c>
      <c r="F22" s="47">
        <v>16.494095947067805</v>
      </c>
      <c r="G22" s="47">
        <v>9.2356432375601258</v>
      </c>
      <c r="H22" s="47">
        <v>12.494586201061168</v>
      </c>
      <c r="I22" s="47">
        <v>8.1821723547791123</v>
      </c>
      <c r="J22" s="47">
        <v>2.3344605559359195</v>
      </c>
      <c r="K22" s="47">
        <v>16.30330901792334</v>
      </c>
      <c r="L22" s="47">
        <v>13.616371854023981</v>
      </c>
      <c r="M22" s="47">
        <v>8.6516389218838583</v>
      </c>
      <c r="N22" s="47">
        <v>14.988610934964697</v>
      </c>
      <c r="O22" s="47">
        <v>3.8106860049996101</v>
      </c>
      <c r="P22" s="47">
        <v>14.909001390710827</v>
      </c>
      <c r="Q22" s="47">
        <v>9.3243183526506925</v>
      </c>
    </row>
    <row r="23" spans="1:17" x14ac:dyDescent="0.25">
      <c r="A23" s="47">
        <v>1979</v>
      </c>
      <c r="B23" s="47">
        <v>10.678251185774243</v>
      </c>
      <c r="C23" s="47">
        <v>12.07105058277449</v>
      </c>
      <c r="D23" s="47">
        <v>8.6604739483815081</v>
      </c>
      <c r="E23" s="47">
        <v>5.7088136503015789</v>
      </c>
      <c r="F23" s="47">
        <v>2.4725078431476248</v>
      </c>
      <c r="G23" s="47">
        <v>3.4552078017582062</v>
      </c>
      <c r="H23" s="47">
        <v>9.4613103987590819</v>
      </c>
      <c r="I23" s="47">
        <v>7.1935915408215436</v>
      </c>
      <c r="J23" s="47">
        <v>8.9897446883704504</v>
      </c>
      <c r="K23" s="47">
        <v>6.3493773612612046</v>
      </c>
      <c r="L23" s="47">
        <v>9.938880324544499</v>
      </c>
      <c r="M23" s="47">
        <v>-6.5709041242444073</v>
      </c>
      <c r="N23" s="47">
        <v>13.39101250075278</v>
      </c>
      <c r="O23" s="47">
        <v>7.5064829155457033</v>
      </c>
      <c r="P23" s="47">
        <v>3.7670953897072366</v>
      </c>
      <c r="Q23" s="47">
        <v>7.2117199355028276</v>
      </c>
    </row>
    <row r="24" spans="1:17" x14ac:dyDescent="0.25">
      <c r="A24" s="47">
        <v>1980</v>
      </c>
      <c r="B24" s="47">
        <v>7.4784372376315531</v>
      </c>
      <c r="C24" s="47">
        <v>5.727527716563344</v>
      </c>
      <c r="D24" s="47">
        <v>6.6362699563085954</v>
      </c>
      <c r="E24" s="47">
        <v>6.8594915019042304</v>
      </c>
      <c r="F24" s="47">
        <v>-5.6694142019194942</v>
      </c>
      <c r="G24" s="47">
        <v>6.1852093430977249</v>
      </c>
      <c r="H24" s="47">
        <v>2.360841142411374</v>
      </c>
      <c r="I24" s="47">
        <v>8.2357766642761021</v>
      </c>
      <c r="J24" s="47">
        <v>6.1465404385975546</v>
      </c>
      <c r="K24" s="47">
        <v>6.7667394163263168</v>
      </c>
      <c r="L24" s="47">
        <v>6.4296412948660446</v>
      </c>
      <c r="M24" s="47">
        <v>-9.1660978416277885</v>
      </c>
      <c r="N24" s="47">
        <v>16.648172803937243</v>
      </c>
      <c r="O24" s="47">
        <v>9.0651724558169207</v>
      </c>
      <c r="P24" s="47">
        <v>-3.9930892271577676</v>
      </c>
      <c r="Q24" s="47">
        <v>5.9595620965181269</v>
      </c>
    </row>
    <row r="25" spans="1:17" x14ac:dyDescent="0.25">
      <c r="A25" s="47">
        <v>1981</v>
      </c>
      <c r="B25" s="47">
        <v>4.6407937528556147</v>
      </c>
      <c r="C25" s="47">
        <v>4.4012775014805641</v>
      </c>
      <c r="D25" s="47">
        <v>5.63578955667478</v>
      </c>
      <c r="E25" s="47">
        <v>20.256493956428258</v>
      </c>
      <c r="F25" s="47">
        <v>5.9573496745951502</v>
      </c>
      <c r="G25" s="47">
        <v>7.8383955326233661</v>
      </c>
      <c r="H25" s="47">
        <v>9.8426736072844676</v>
      </c>
      <c r="I25" s="47">
        <v>11.563812435586712</v>
      </c>
      <c r="J25" s="47">
        <v>9.1095724596994927</v>
      </c>
      <c r="K25" s="47">
        <v>5.6780885654932121</v>
      </c>
      <c r="L25" s="47">
        <v>4.5534964167777048</v>
      </c>
      <c r="M25" s="47">
        <v>-0.9996765709720421</v>
      </c>
      <c r="N25" s="47">
        <v>-8.3620426740188094</v>
      </c>
      <c r="O25" s="47">
        <v>15.362786223899903</v>
      </c>
      <c r="P25" s="47">
        <v>0.64022664905073157</v>
      </c>
      <c r="Q25" s="47">
        <v>7.7892858726315382</v>
      </c>
    </row>
    <row r="26" spans="1:17" x14ac:dyDescent="0.25">
      <c r="A26" s="47">
        <v>1982</v>
      </c>
      <c r="B26" s="47">
        <v>6.9657103958413273</v>
      </c>
      <c r="C26" s="47">
        <v>2.3059927859999902</v>
      </c>
      <c r="D26" s="47">
        <v>4.5144098413698828</v>
      </c>
      <c r="E26" s="47">
        <v>4.2868536860188868</v>
      </c>
      <c r="F26" s="47">
        <v>11.394797940757286</v>
      </c>
      <c r="G26" s="47">
        <v>9.8569681562140659</v>
      </c>
      <c r="H26" s="47">
        <v>1.7830511676128253</v>
      </c>
      <c r="I26" s="47">
        <v>12.233383197910427</v>
      </c>
      <c r="J26" s="47">
        <v>14.151644292795496</v>
      </c>
      <c r="K26" s="47">
        <v>6.3040385111083737</v>
      </c>
      <c r="L26" s="47">
        <v>5.2725640223337535</v>
      </c>
      <c r="M26" s="47">
        <v>17.271292681425464</v>
      </c>
      <c r="N26" s="47">
        <v>0.51290770151945253</v>
      </c>
      <c r="O26" s="47">
        <v>24.692085062627285</v>
      </c>
      <c r="P26" s="47">
        <v>6.6805602292091777</v>
      </c>
      <c r="Q26" s="47">
        <v>7.6624108066193912</v>
      </c>
    </row>
    <row r="27" spans="1:17" x14ac:dyDescent="0.25">
      <c r="A27" s="47">
        <v>1983</v>
      </c>
      <c r="B27" s="47">
        <v>7.5485618036035333</v>
      </c>
      <c r="C27" s="47">
        <v>3.1542910917754909</v>
      </c>
      <c r="D27" s="47">
        <v>4.2480013971206176</v>
      </c>
      <c r="E27" s="47">
        <v>8.2425949854039544</v>
      </c>
      <c r="F27" s="47">
        <v>17.605894563348258</v>
      </c>
      <c r="G27" s="47">
        <v>7.7707550798685503</v>
      </c>
      <c r="H27" s="47">
        <v>15.298893616292176</v>
      </c>
      <c r="I27" s="47">
        <v>13.301565867017885</v>
      </c>
      <c r="J27" s="47">
        <v>11.013149165660096</v>
      </c>
      <c r="K27" s="47">
        <v>5.0364049213781783</v>
      </c>
      <c r="L27" s="47">
        <v>5.3075950406288541</v>
      </c>
      <c r="M27" s="47">
        <v>17.16829912899982</v>
      </c>
      <c r="N27" s="47">
        <v>25.965887476114474</v>
      </c>
      <c r="O27" s="47">
        <v>18.544290032197445</v>
      </c>
      <c r="P27" s="47">
        <v>29.422296472799459</v>
      </c>
      <c r="Q27" s="47">
        <v>7.4606050620751603</v>
      </c>
    </row>
    <row r="28" spans="1:17" x14ac:dyDescent="0.25">
      <c r="A28" s="47">
        <v>1984</v>
      </c>
      <c r="B28" s="47">
        <v>10.599348118362613</v>
      </c>
      <c r="C28" s="47">
        <v>-0.620740987906089</v>
      </c>
      <c r="D28" s="47">
        <v>9.5551686350387399</v>
      </c>
      <c r="E28" s="47">
        <v>7.6613788892169765</v>
      </c>
      <c r="F28" s="47">
        <v>9.904812930054355</v>
      </c>
      <c r="G28" s="47">
        <v>4.8802721591069087</v>
      </c>
      <c r="H28" s="47">
        <v>17.505281925773104</v>
      </c>
      <c r="I28" s="47">
        <v>13.746240572571025</v>
      </c>
      <c r="J28" s="47">
        <v>11.2440411242751</v>
      </c>
      <c r="K28" s="47">
        <v>2.2284905761157887</v>
      </c>
      <c r="L28" s="47">
        <v>9.8530311138092515</v>
      </c>
      <c r="M28" s="47">
        <v>3.7307291485942216</v>
      </c>
      <c r="N28" s="47">
        <v>2.1180783632423186</v>
      </c>
      <c r="O28" s="47">
        <v>5.9943645539024999</v>
      </c>
      <c r="P28" s="47">
        <v>18.019129842782512</v>
      </c>
      <c r="Q28" s="47">
        <v>8.3078347369703351</v>
      </c>
    </row>
    <row r="29" spans="1:17" x14ac:dyDescent="0.25">
      <c r="A29" s="47">
        <v>1985</v>
      </c>
      <c r="B29" s="47">
        <v>7.5137445995308241</v>
      </c>
      <c r="C29" s="47">
        <v>3.668163365372294</v>
      </c>
      <c r="D29" s="47">
        <v>6.9004628819613458</v>
      </c>
      <c r="E29" s="47">
        <v>-5.4749324968632891</v>
      </c>
      <c r="F29" s="47">
        <v>2.7293996179325148</v>
      </c>
      <c r="G29" s="47">
        <v>3.8603905687500486</v>
      </c>
      <c r="H29" s="47">
        <v>0.88732139714345237</v>
      </c>
      <c r="I29" s="47">
        <v>6.3888121529003783</v>
      </c>
      <c r="J29" s="47">
        <v>11.87674086972423</v>
      </c>
      <c r="K29" s="47">
        <v>4.7962533941001624</v>
      </c>
      <c r="L29" s="47">
        <v>4.0879250600059152</v>
      </c>
      <c r="M29" s="47">
        <v>1.7293027430724806E-2</v>
      </c>
      <c r="N29" s="47">
        <v>13.922956758604862</v>
      </c>
      <c r="O29" s="47">
        <v>0.72021154197154402</v>
      </c>
      <c r="P29" s="47">
        <v>12.6877067007884</v>
      </c>
      <c r="Q29" s="47">
        <v>5.5067838793403254</v>
      </c>
    </row>
    <row r="30" spans="1:17" x14ac:dyDescent="0.25">
      <c r="A30" s="47">
        <v>1986</v>
      </c>
      <c r="B30" s="47">
        <v>6.0103749249841201</v>
      </c>
      <c r="C30" s="47">
        <v>5.0401524619201652</v>
      </c>
      <c r="D30" s="47">
        <v>3.2171429665602531</v>
      </c>
      <c r="E30" s="47">
        <v>10.462344388454312</v>
      </c>
      <c r="F30" s="47">
        <v>12.047718330647136</v>
      </c>
      <c r="G30" s="47">
        <v>5.0786482694926036</v>
      </c>
      <c r="H30" s="47">
        <v>7.1151284059764066</v>
      </c>
      <c r="I30" s="47">
        <v>4.4543202700273312</v>
      </c>
      <c r="J30" s="47">
        <v>7.8111183554194525</v>
      </c>
      <c r="K30" s="47">
        <v>4.1413807492113506</v>
      </c>
      <c r="L30" s="47">
        <v>2.6529242744374244</v>
      </c>
      <c r="M30" s="47">
        <v>5.5172255885194375</v>
      </c>
      <c r="N30" s="47">
        <v>12.848989934078041</v>
      </c>
      <c r="O30" s="47">
        <v>4.1751874137433092</v>
      </c>
      <c r="P30" s="47">
        <v>14.757662923892354</v>
      </c>
      <c r="Q30" s="47">
        <v>5.5339850738396166</v>
      </c>
    </row>
    <row r="31" spans="1:17" x14ac:dyDescent="0.25">
      <c r="A31" s="47">
        <v>1987</v>
      </c>
      <c r="B31" s="47">
        <v>3.3418675472177455</v>
      </c>
      <c r="C31" s="47">
        <v>5.4267272076799458</v>
      </c>
      <c r="D31" s="47">
        <v>2.4834918699447286</v>
      </c>
      <c r="E31" s="47">
        <v>5.9079752473258935</v>
      </c>
      <c r="F31" s="47">
        <v>5.4110595240076833</v>
      </c>
      <c r="G31" s="47">
        <v>6.1054313752731346</v>
      </c>
      <c r="H31" s="47">
        <v>-0.46143091517788548</v>
      </c>
      <c r="I31" s="47">
        <v>6.3430101083484018</v>
      </c>
      <c r="J31" s="47">
        <v>4.1182361857286764</v>
      </c>
      <c r="K31" s="47">
        <v>3.9497594239163192</v>
      </c>
      <c r="L31" s="47">
        <v>1.2685449582706099</v>
      </c>
      <c r="M31" s="47">
        <v>6.7959003749397056</v>
      </c>
      <c r="N31" s="47">
        <v>4.2015509034287177</v>
      </c>
      <c r="O31" s="47">
        <v>5.1751586916822987</v>
      </c>
      <c r="P31" s="47">
        <v>6.1045919216447579</v>
      </c>
      <c r="Q31" s="47">
        <v>4.0953913975694292</v>
      </c>
    </row>
    <row r="32" spans="1:17" x14ac:dyDescent="0.25">
      <c r="A32" s="47">
        <v>1988</v>
      </c>
      <c r="B32" s="47">
        <v>6.996897790259851</v>
      </c>
      <c r="C32" s="47">
        <v>5.0269923456120651</v>
      </c>
      <c r="D32" s="47">
        <v>7.0457680847922219</v>
      </c>
      <c r="E32" s="47">
        <v>3.8634424698379775</v>
      </c>
      <c r="F32" s="47">
        <v>-1.1605099148187037</v>
      </c>
      <c r="G32" s="47">
        <v>4.6153503298768044</v>
      </c>
      <c r="H32" s="47">
        <v>-8.5668938561890116</v>
      </c>
      <c r="I32" s="47">
        <v>2.9252634628250505</v>
      </c>
      <c r="J32" s="47">
        <v>6.2989814671931015</v>
      </c>
      <c r="K32" s="47">
        <v>2.3399957020503876</v>
      </c>
      <c r="L32" s="47">
        <v>4.404498512579444</v>
      </c>
      <c r="M32" s="47">
        <v>4.4864039924789267</v>
      </c>
      <c r="N32" s="47">
        <v>9.9427085997682383</v>
      </c>
      <c r="O32" s="47">
        <v>-8.2989704889771758</v>
      </c>
      <c r="P32" s="47">
        <v>-22.168099862449978</v>
      </c>
      <c r="Q32" s="47">
        <v>5.2698376173545896</v>
      </c>
    </row>
    <row r="33" spans="1:17" x14ac:dyDescent="0.25">
      <c r="A33" s="47">
        <v>1989</v>
      </c>
      <c r="B33" s="47">
        <v>4.8323591045929959</v>
      </c>
      <c r="C33" s="47">
        <v>3.2534423155425074</v>
      </c>
      <c r="D33" s="47">
        <v>3.7479143439625489</v>
      </c>
      <c r="E33" s="47">
        <v>2.2780236264200795</v>
      </c>
      <c r="F33" s="47">
        <v>2.3479094838906036</v>
      </c>
      <c r="G33" s="47">
        <v>0.51443973726642866</v>
      </c>
      <c r="H33" s="47">
        <v>1.2920835587173656</v>
      </c>
      <c r="I33" s="47">
        <v>-3.2349240937274146</v>
      </c>
      <c r="J33" s="47">
        <v>3.68506741476169</v>
      </c>
      <c r="K33" s="47">
        <v>1.7374712953837772</v>
      </c>
      <c r="L33" s="47">
        <v>1.6557084476602313</v>
      </c>
      <c r="M33" s="47">
        <v>-0.9554202203935489</v>
      </c>
      <c r="N33" s="47">
        <v>-0.98944075373955798</v>
      </c>
      <c r="O33" s="47">
        <v>0.44849957322902156</v>
      </c>
      <c r="P33" s="47">
        <v>-12.776348430481924</v>
      </c>
      <c r="Q33" s="47">
        <v>2.5457405198790752</v>
      </c>
    </row>
    <row r="34" spans="1:17" x14ac:dyDescent="0.25">
      <c r="A34" s="47">
        <v>1990</v>
      </c>
      <c r="B34" s="47">
        <v>1.3452748606477769</v>
      </c>
      <c r="C34" s="47">
        <v>1.1909858153845079</v>
      </c>
      <c r="D34" s="47">
        <v>1.4518576082821184</v>
      </c>
      <c r="E34" s="47">
        <v>8.5490455226977957</v>
      </c>
      <c r="F34" s="47">
        <v>9.2828323049742743</v>
      </c>
      <c r="G34" s="47">
        <v>1.5247578698987638</v>
      </c>
      <c r="H34" s="47">
        <v>8.113317523711018</v>
      </c>
      <c r="I34" s="47">
        <v>3.1562281337391127</v>
      </c>
      <c r="J34" s="47">
        <v>3.7399599426711916</v>
      </c>
      <c r="K34" s="47">
        <v>1.772563120316093</v>
      </c>
      <c r="L34" s="47">
        <v>0.74117710569468898</v>
      </c>
      <c r="M34" s="47">
        <v>7.7678809674130775</v>
      </c>
      <c r="N34" s="47">
        <v>9.0978724802728124</v>
      </c>
      <c r="O34" s="47">
        <v>10.980666123326955</v>
      </c>
      <c r="P34" s="47">
        <v>1.0082034521097683</v>
      </c>
      <c r="Q34" s="47">
        <v>2.8605795544808288</v>
      </c>
    </row>
    <row r="35" spans="1:17" x14ac:dyDescent="0.25">
      <c r="A35" s="47">
        <v>1991</v>
      </c>
      <c r="B35" s="47">
        <v>2.8926070594354911</v>
      </c>
      <c r="C35" s="47">
        <v>4.5715823295026325</v>
      </c>
      <c r="D35" s="47">
        <v>2.8732408521016168</v>
      </c>
      <c r="E35" s="47">
        <v>11.399665546947062</v>
      </c>
      <c r="F35" s="47">
        <v>10.290835587734929</v>
      </c>
      <c r="G35" s="47">
        <v>3.2382115843485124</v>
      </c>
      <c r="H35" s="47">
        <v>6.7607326890699539</v>
      </c>
      <c r="I35" s="47">
        <v>4.6316172658073569</v>
      </c>
      <c r="J35" s="47">
        <v>7.6290584953352436</v>
      </c>
      <c r="K35" s="47">
        <v>3.8991020110805223</v>
      </c>
      <c r="L35" s="47">
        <v>1.237164570300699</v>
      </c>
      <c r="M35" s="47">
        <v>8.0169229603132806</v>
      </c>
      <c r="N35" s="47">
        <v>1.7408242316716827</v>
      </c>
      <c r="O35" s="47">
        <v>5.83903341703612</v>
      </c>
      <c r="P35" s="47">
        <v>10.321796818218949</v>
      </c>
      <c r="Q35" s="47">
        <v>5.004003298789371</v>
      </c>
    </row>
    <row r="36" spans="1:17" x14ac:dyDescent="0.25">
      <c r="A36" s="47">
        <v>1992</v>
      </c>
      <c r="B36" s="47">
        <v>3.6678375747741256</v>
      </c>
      <c r="C36" s="47">
        <v>4.765161490795407</v>
      </c>
      <c r="D36" s="47">
        <v>3.9805977057887318</v>
      </c>
      <c r="E36" s="47">
        <v>7.416709007666654</v>
      </c>
      <c r="F36" s="47">
        <v>2.1875686215060597</v>
      </c>
      <c r="G36" s="47">
        <v>3.9844389376759963</v>
      </c>
      <c r="H36" s="47">
        <v>6.6547550021243822</v>
      </c>
      <c r="I36" s="47">
        <v>0.78602417612168551</v>
      </c>
      <c r="J36" s="47">
        <v>7.0399840891947569</v>
      </c>
      <c r="K36" s="47">
        <v>4.5346445997090328</v>
      </c>
      <c r="L36" s="47">
        <v>2.3858553481468405</v>
      </c>
      <c r="M36" s="47">
        <v>6.1797587385663917</v>
      </c>
      <c r="N36" s="47">
        <v>-15.431564329915661</v>
      </c>
      <c r="O36" s="47">
        <v>1.7644369308111969</v>
      </c>
      <c r="P36" s="47">
        <v>-10.217473459301246</v>
      </c>
      <c r="Q36" s="47">
        <v>4.8694225865537746</v>
      </c>
    </row>
    <row r="37" spans="1:17" x14ac:dyDescent="0.25">
      <c r="A37" s="47">
        <v>1993</v>
      </c>
      <c r="B37" s="47">
        <v>3.4681040045065821</v>
      </c>
      <c r="C37" s="47">
        <v>3.1589644338899561</v>
      </c>
      <c r="D37" s="47">
        <v>2.929684481141102</v>
      </c>
      <c r="E37" s="47">
        <v>7.0440658780437104</v>
      </c>
      <c r="F37" s="47">
        <v>-1.3594543908262295</v>
      </c>
      <c r="G37" s="47">
        <v>1.5782809360327903</v>
      </c>
      <c r="H37" s="47">
        <v>6.6168105630711196</v>
      </c>
      <c r="I37" s="47">
        <v>1.7020070352142866</v>
      </c>
      <c r="J37" s="47">
        <v>6.3992645964135093</v>
      </c>
      <c r="K37" s="47">
        <v>2.1984383952461286</v>
      </c>
      <c r="L37" s="47">
        <v>2.9254188962381917</v>
      </c>
      <c r="M37" s="47">
        <v>11.384310058473858</v>
      </c>
      <c r="N37" s="47">
        <v>11.42983680355303</v>
      </c>
      <c r="O37" s="47">
        <v>7.7783315413841727</v>
      </c>
      <c r="P37" s="47">
        <v>5.7229638107417777</v>
      </c>
      <c r="Q37" s="47">
        <v>3.8610808675928681</v>
      </c>
    </row>
    <row r="38" spans="1:17" x14ac:dyDescent="0.25">
      <c r="A38" s="47">
        <v>1994</v>
      </c>
      <c r="B38" s="47">
        <v>4.6826036361706791</v>
      </c>
      <c r="C38" s="47">
        <v>4.6425481434966898</v>
      </c>
      <c r="D38" s="47">
        <v>6.2758754072403562</v>
      </c>
      <c r="E38" s="47">
        <v>3.2052483037563846</v>
      </c>
      <c r="F38" s="47">
        <v>-13.220859067298541</v>
      </c>
      <c r="G38" s="47">
        <v>3.5652435858826159</v>
      </c>
      <c r="H38" s="47">
        <v>4.3841055094800154</v>
      </c>
      <c r="I38" s="47">
        <v>3.5390452659861182</v>
      </c>
      <c r="J38" s="47">
        <v>0.43559123499513319</v>
      </c>
      <c r="K38" s="47">
        <v>4.9695146913869266</v>
      </c>
      <c r="L38" s="47">
        <v>3.7915758244554922</v>
      </c>
      <c r="M38" s="47">
        <v>10.491916138413821</v>
      </c>
      <c r="N38" s="47">
        <v>2.7209546504227973</v>
      </c>
      <c r="O38" s="47">
        <v>-1.9708798691057332</v>
      </c>
      <c r="P38" s="47">
        <v>-2.2622643789685313</v>
      </c>
      <c r="Q38" s="47">
        <v>3.6659050140414529</v>
      </c>
    </row>
    <row r="39" spans="1:17" x14ac:dyDescent="0.25">
      <c r="A39" s="47">
        <v>1995</v>
      </c>
      <c r="B39" s="47">
        <v>6.6523661002525891</v>
      </c>
      <c r="C39" s="47">
        <v>6.3383737569937892</v>
      </c>
      <c r="D39" s="47">
        <v>7.8308563000591338</v>
      </c>
      <c r="E39" s="47">
        <v>-6.9722822416657593</v>
      </c>
      <c r="F39" s="47">
        <v>-11.770506243727226</v>
      </c>
      <c r="G39" s="47">
        <v>4.5525958857375564</v>
      </c>
      <c r="H39" s="47">
        <v>4.9186138174991498</v>
      </c>
      <c r="I39" s="47">
        <v>1.6588580349328197E-2</v>
      </c>
      <c r="J39" s="47">
        <v>-9.9832153681492954</v>
      </c>
      <c r="K39" s="47">
        <v>8.2125445821008256</v>
      </c>
      <c r="L39" s="47">
        <v>5.6865964840146148</v>
      </c>
      <c r="M39" s="47">
        <v>-2.2811580501726851</v>
      </c>
      <c r="N39" s="47">
        <v>21.864125584642714</v>
      </c>
      <c r="O39" s="47">
        <v>-2.7777676237380966</v>
      </c>
      <c r="P39" s="47">
        <v>11.956134471098274</v>
      </c>
      <c r="Q39" s="47">
        <v>0.96611488378302468</v>
      </c>
    </row>
    <row r="40" spans="1:17" x14ac:dyDescent="0.25">
      <c r="A40" s="47">
        <v>1996</v>
      </c>
      <c r="B40" s="47">
        <v>2.9669452621821435</v>
      </c>
      <c r="C40" s="47">
        <v>3.9141066266504225</v>
      </c>
      <c r="D40" s="47">
        <v>2.6013186590402171</v>
      </c>
      <c r="E40" s="47">
        <v>-2.4182986680851286</v>
      </c>
      <c r="F40" s="47">
        <v>9.1391492893455073</v>
      </c>
      <c r="G40" s="47">
        <v>1.6074725422477272</v>
      </c>
      <c r="H40" s="47">
        <v>3.4657615362439813</v>
      </c>
      <c r="I40" s="47">
        <v>2.366804330930556</v>
      </c>
      <c r="J40" s="47">
        <v>-0.33621706066651313</v>
      </c>
      <c r="K40" s="47">
        <v>5.3067198586146205</v>
      </c>
      <c r="L40" s="47">
        <v>2.6485163077141749</v>
      </c>
      <c r="M40" s="47">
        <v>2.1116209424968773</v>
      </c>
      <c r="N40" s="47">
        <v>6.5858707959528386</v>
      </c>
      <c r="O40" s="47">
        <v>1.7002202328947291</v>
      </c>
      <c r="P40" s="47">
        <v>0.51325544831831849</v>
      </c>
      <c r="Q40" s="47">
        <v>1.7341141412853283</v>
      </c>
    </row>
    <row r="41" spans="1:17" x14ac:dyDescent="0.25">
      <c r="A41" s="47">
        <v>1997</v>
      </c>
      <c r="B41" s="47">
        <v>4.2607407362284597</v>
      </c>
      <c r="C41" s="47">
        <v>3.84912982288159</v>
      </c>
      <c r="D41" s="47">
        <v>4.3712568314071021</v>
      </c>
      <c r="E41" s="47">
        <v>2.1581644633169219</v>
      </c>
      <c r="F41" s="47">
        <v>11.54337474601255</v>
      </c>
      <c r="G41" s="47">
        <v>1.8954360774497907</v>
      </c>
      <c r="H41" s="47">
        <v>4.1116757779723656</v>
      </c>
      <c r="I41" s="47">
        <v>0.10480343674099402</v>
      </c>
      <c r="J41" s="47">
        <v>-5.3316814399432246</v>
      </c>
      <c r="K41" s="47">
        <v>4.9360377689255799</v>
      </c>
      <c r="L41" s="47">
        <v>4.5328783300605835</v>
      </c>
      <c r="M41" s="47">
        <v>5.705550853123988</v>
      </c>
      <c r="N41" s="47">
        <v>-1.7702264302071917</v>
      </c>
      <c r="O41" s="47">
        <v>-3.9487969100031144</v>
      </c>
      <c r="P41" s="47">
        <v>-7.015369797960485</v>
      </c>
      <c r="Q41" s="47">
        <v>2.2568063732510417</v>
      </c>
    </row>
    <row r="42" spans="1:17" x14ac:dyDescent="0.25">
      <c r="A42" s="47">
        <v>1998</v>
      </c>
      <c r="B42" s="47">
        <v>-0.86998142566753245</v>
      </c>
      <c r="C42" s="47">
        <v>-1.4061371543087375</v>
      </c>
      <c r="D42" s="47">
        <v>-1.2007620366097065</v>
      </c>
      <c r="E42" s="47">
        <v>4.5476649663501902</v>
      </c>
      <c r="F42" s="47">
        <v>-2.0532971344628059</v>
      </c>
      <c r="G42" s="47">
        <v>1.7480814333974664</v>
      </c>
      <c r="H42" s="47">
        <v>6.2658884316463741</v>
      </c>
      <c r="I42" s="47">
        <v>4.512567438355223</v>
      </c>
      <c r="J42" s="47">
        <v>12.255120599973878</v>
      </c>
      <c r="K42" s="47">
        <v>2.3782814123145712</v>
      </c>
      <c r="L42" s="47">
        <v>-0.83603010185812465</v>
      </c>
      <c r="M42" s="47">
        <v>2.4548147292713054</v>
      </c>
      <c r="N42" s="47">
        <v>-11.125389000794108</v>
      </c>
      <c r="O42" s="47">
        <v>5.5243330974534182</v>
      </c>
      <c r="P42" s="47">
        <v>4.521557894400523</v>
      </c>
      <c r="Q42" s="47">
        <v>2.4338311982148042</v>
      </c>
    </row>
    <row r="43" spans="1:17" x14ac:dyDescent="0.25">
      <c r="A43" s="47">
        <v>1999</v>
      </c>
      <c r="B43" s="47">
        <v>-1.5236909965192211</v>
      </c>
      <c r="C43" s="47">
        <v>-2.0950326948183644</v>
      </c>
      <c r="D43" s="47">
        <v>-2.4256305374166249</v>
      </c>
      <c r="E43" s="47">
        <v>-0.75081763923592604</v>
      </c>
      <c r="F43" s="47">
        <v>1.1337241002044607</v>
      </c>
      <c r="G43" s="47">
        <v>-0.90262685724918512</v>
      </c>
      <c r="H43" s="47">
        <v>4.911195805436499</v>
      </c>
      <c r="I43" s="47">
        <v>9.3452973777972375</v>
      </c>
      <c r="J43" s="47">
        <v>3.9107026339552142</v>
      </c>
      <c r="K43" s="47">
        <v>-3.9043310677493395</v>
      </c>
      <c r="L43" s="47">
        <v>-0.61857378884351277</v>
      </c>
      <c r="M43" s="47">
        <v>2.3028122318083604</v>
      </c>
      <c r="N43" s="47">
        <v>1.139908003183395</v>
      </c>
      <c r="O43" s="47">
        <v>16.005621572408742</v>
      </c>
      <c r="P43" s="47">
        <v>12.303568704697129</v>
      </c>
      <c r="Q43" s="47">
        <v>-0.19815115668590266</v>
      </c>
    </row>
    <row r="44" spans="1:17" x14ac:dyDescent="0.25">
      <c r="A44" s="47">
        <v>2000</v>
      </c>
      <c r="B44" s="47">
        <v>0.2101547450129857</v>
      </c>
      <c r="C44" s="47">
        <v>1.4581451742788829</v>
      </c>
      <c r="D44" s="47">
        <v>0.34436182139992333</v>
      </c>
      <c r="E44" s="47">
        <v>1.6308080757537837</v>
      </c>
      <c r="F44" s="47">
        <v>1.2719615676481517</v>
      </c>
      <c r="G44" s="47">
        <v>1.0585788258134734</v>
      </c>
      <c r="H44" s="47">
        <v>-1.638114754715339</v>
      </c>
      <c r="I44" s="47">
        <v>1.2350223639237008</v>
      </c>
      <c r="J44" s="47">
        <v>1.6789678680290976</v>
      </c>
      <c r="K44" s="47">
        <v>-2.1549816304335039</v>
      </c>
      <c r="L44" s="47">
        <v>1.5569671798737446</v>
      </c>
      <c r="M44" s="47">
        <v>2.1496338217405508</v>
      </c>
      <c r="N44" s="47">
        <v>-6.123965605771895</v>
      </c>
      <c r="O44" s="47">
        <v>3.2159942434013931</v>
      </c>
      <c r="P44" s="47">
        <v>2.1427018395449906</v>
      </c>
      <c r="Q44" s="47">
        <v>0.99830682668840254</v>
      </c>
    </row>
    <row r="45" spans="1:17" x14ac:dyDescent="0.25">
      <c r="A45" s="47">
        <v>2001</v>
      </c>
      <c r="B45" s="47">
        <v>0.89408942633085076</v>
      </c>
      <c r="C45" s="47">
        <v>1.2015703176986321</v>
      </c>
      <c r="D45" s="47">
        <v>0.93952041495499117</v>
      </c>
      <c r="E45" s="47">
        <v>2.94311475572378</v>
      </c>
      <c r="F45" s="47">
        <v>1.473155903872204</v>
      </c>
      <c r="G45" s="47">
        <v>0.79684702921676376</v>
      </c>
      <c r="H45" s="47">
        <v>4.8758763493648232</v>
      </c>
      <c r="I45" s="47">
        <v>3.9013137980039971</v>
      </c>
      <c r="J45" s="47">
        <v>1.8984368252732864</v>
      </c>
      <c r="K45" s="47">
        <v>6.0929926614895322</v>
      </c>
      <c r="L45" s="47">
        <v>1.8726076020646154</v>
      </c>
      <c r="M45" s="47">
        <v>3.8117451287115287</v>
      </c>
      <c r="N45" s="47">
        <v>16.136219180441817</v>
      </c>
      <c r="O45" s="47">
        <v>3.2581772239546982</v>
      </c>
      <c r="P45" s="47">
        <v>6.139105931301712</v>
      </c>
      <c r="Q45" s="47">
        <v>1.5269485100044058</v>
      </c>
    </row>
    <row r="46" spans="1:17" x14ac:dyDescent="0.25">
      <c r="A46" s="47">
        <v>2002</v>
      </c>
      <c r="B46" s="47">
        <v>1.291029562851115</v>
      </c>
      <c r="C46" s="47">
        <v>1.9095300181172874</v>
      </c>
      <c r="D46" s="47">
        <v>-0.42558531988764514</v>
      </c>
      <c r="E46" s="47">
        <v>3.0521362422455347</v>
      </c>
      <c r="F46" s="47">
        <v>1.527763611855093</v>
      </c>
      <c r="G46" s="47">
        <v>1.4631693030418056</v>
      </c>
      <c r="H46" s="47">
        <v>-1.63539604756145</v>
      </c>
      <c r="I46" s="47">
        <v>6.3733207684459146</v>
      </c>
      <c r="J46" s="47">
        <v>1.8589595428684582</v>
      </c>
      <c r="K46" s="47">
        <v>2.0609078082338499</v>
      </c>
      <c r="L46" s="47">
        <v>3.1546674950441869</v>
      </c>
      <c r="M46" s="47">
        <v>3.2926786196531168</v>
      </c>
      <c r="N46" s="47">
        <v>17.032589512620351</v>
      </c>
      <c r="O46" s="47">
        <v>9.3541966555009122</v>
      </c>
      <c r="P46" s="47">
        <v>15.623685789962934</v>
      </c>
      <c r="Q46" s="47">
        <v>1.3377626191928513</v>
      </c>
    </row>
    <row r="47" spans="1:17" x14ac:dyDescent="0.25">
      <c r="A47" s="47">
        <v>2003</v>
      </c>
      <c r="B47" s="47">
        <v>1.8375906975822538</v>
      </c>
      <c r="C47" s="47">
        <v>1.9823661929182208</v>
      </c>
      <c r="D47" s="47">
        <v>1.1979338235525567</v>
      </c>
      <c r="E47" s="47">
        <v>3.7861898656663904</v>
      </c>
      <c r="F47" s="47">
        <v>3.0974562359943691</v>
      </c>
      <c r="G47" s="47">
        <v>1.8875745290746941</v>
      </c>
      <c r="H47" s="47">
        <v>2.1143627530912354</v>
      </c>
      <c r="I47" s="47">
        <v>6.3308212777742332</v>
      </c>
      <c r="J47" s="47">
        <v>2.8104227049797146</v>
      </c>
      <c r="K47" s="47">
        <v>0.43873639560145961</v>
      </c>
      <c r="L47" s="47">
        <v>3.8454896741689399</v>
      </c>
      <c r="M47" s="47">
        <v>3.5309685741688632</v>
      </c>
      <c r="N47" s="47">
        <v>-9.1942818620591318</v>
      </c>
      <c r="O47" s="47">
        <v>-1.1373158918879067</v>
      </c>
      <c r="P47" s="47">
        <v>4.9598330417127485</v>
      </c>
      <c r="Q47" s="47">
        <v>2.2964990722054033</v>
      </c>
    </row>
    <row r="48" spans="1:17" x14ac:dyDescent="0.25">
      <c r="A48" s="47">
        <v>2004</v>
      </c>
      <c r="B48" s="47">
        <v>1.0854535565238379</v>
      </c>
      <c r="C48" s="47">
        <v>1.5878503994603808</v>
      </c>
      <c r="D48" s="47">
        <v>1.2664709630557587</v>
      </c>
      <c r="E48" s="47">
        <v>3.8181330149658841</v>
      </c>
      <c r="F48" s="47">
        <v>0.91211903827634266</v>
      </c>
      <c r="G48" s="47">
        <v>1.9425488716533899</v>
      </c>
      <c r="H48" s="47">
        <v>3.166587487113155</v>
      </c>
      <c r="I48" s="47">
        <v>4.8844398030323433</v>
      </c>
      <c r="J48" s="47">
        <v>3.1511913356591315</v>
      </c>
      <c r="K48" s="47">
        <v>1.6038027222979849</v>
      </c>
      <c r="L48" s="47">
        <v>3.4717288314917543</v>
      </c>
      <c r="M48" s="47">
        <v>3.9905146710693273</v>
      </c>
      <c r="N48" s="47">
        <v>-8.9952941063265737</v>
      </c>
      <c r="O48" s="47">
        <v>0.99329496183082888</v>
      </c>
      <c r="P48" s="47">
        <v>-3.6464563350889847</v>
      </c>
      <c r="Q48" s="47">
        <v>2.3174102259344274</v>
      </c>
    </row>
    <row r="49" spans="1:17" x14ac:dyDescent="0.25">
      <c r="A49" s="47">
        <v>2005</v>
      </c>
      <c r="B49" s="47">
        <v>1.2379081283076765</v>
      </c>
      <c r="C49" s="47">
        <v>1.8528854975131832</v>
      </c>
      <c r="D49" s="47">
        <v>1.1325354201614246</v>
      </c>
      <c r="E49" s="47">
        <v>3.6396528456585919</v>
      </c>
      <c r="F49" s="47">
        <v>0.2016039078028431</v>
      </c>
      <c r="G49" s="47">
        <v>1.7488476295971784</v>
      </c>
      <c r="H49" s="47">
        <v>3.2639588683828418</v>
      </c>
      <c r="I49" s="47">
        <v>3.7372652788428131</v>
      </c>
      <c r="J49" s="47">
        <v>2.9913034809847083</v>
      </c>
      <c r="K49" s="47">
        <v>2.5473772342960004</v>
      </c>
      <c r="L49" s="47">
        <v>2.0139511486652868</v>
      </c>
      <c r="M49" s="47">
        <v>3.273431129020171</v>
      </c>
      <c r="N49" s="47">
        <v>-11.079935997291521</v>
      </c>
      <c r="O49" s="47">
        <v>-6.8226851742425065</v>
      </c>
      <c r="P49" s="47">
        <v>-15.201846796211564</v>
      </c>
      <c r="Q49" s="47">
        <v>2.0761216431618008</v>
      </c>
    </row>
    <row r="50" spans="1:17" x14ac:dyDescent="0.25">
      <c r="A50" s="47">
        <v>2006</v>
      </c>
      <c r="B50" s="47">
        <v>1.643549674964623</v>
      </c>
      <c r="C50" s="47">
        <v>1.8691971315121805</v>
      </c>
      <c r="D50" s="47">
        <v>1.0269407047808645</v>
      </c>
      <c r="E50" s="47">
        <v>3.6418092091332106</v>
      </c>
      <c r="F50" s="47">
        <v>0.57234417021184392</v>
      </c>
      <c r="G50" s="47">
        <v>1.5280053670869052</v>
      </c>
      <c r="H50" s="47">
        <v>2.9000809967432488</v>
      </c>
      <c r="I50" s="47">
        <v>0.628727827088853</v>
      </c>
      <c r="J50" s="47">
        <v>2.3806115409232174</v>
      </c>
      <c r="K50" s="47">
        <v>2.8020484355735622</v>
      </c>
      <c r="L50" s="47">
        <v>1.1226476313934395</v>
      </c>
      <c r="M50" s="47">
        <v>2.2923252553676283</v>
      </c>
      <c r="N50" s="47">
        <v>-3.4368888167742924</v>
      </c>
      <c r="O50" s="47">
        <v>4.1561518293906303</v>
      </c>
      <c r="P50" s="47">
        <v>-6.4705702263754521</v>
      </c>
      <c r="Q50" s="47">
        <v>1.8023730570880954</v>
      </c>
    </row>
    <row r="51" spans="1:17" x14ac:dyDescent="0.25">
      <c r="A51" s="47">
        <v>2007</v>
      </c>
      <c r="B51" s="47">
        <v>2.3881236390848493</v>
      </c>
      <c r="C51" s="47">
        <v>2.0145250042444136</v>
      </c>
      <c r="D51" s="47">
        <v>0.58416269416550737</v>
      </c>
      <c r="E51" s="47">
        <v>3.8495076841746529</v>
      </c>
      <c r="F51" s="47">
        <v>0.86845582856282455</v>
      </c>
      <c r="G51" s="47">
        <v>1.8205553045737881</v>
      </c>
      <c r="H51" s="47">
        <v>2.1299498677448234</v>
      </c>
      <c r="I51" s="47">
        <v>2.9632850991129178</v>
      </c>
      <c r="J51" s="47">
        <v>1.7867225895747776</v>
      </c>
      <c r="K51" s="47">
        <v>3.9546785516553555</v>
      </c>
      <c r="L51" s="47">
        <v>1.8471371314229432</v>
      </c>
      <c r="M51" s="47">
        <v>3.171171332839549</v>
      </c>
      <c r="N51" s="47">
        <v>-2.5982988727387539</v>
      </c>
      <c r="O51" s="47">
        <v>1.6743592762684187</v>
      </c>
      <c r="P51" s="47">
        <v>2.8856475341977581</v>
      </c>
      <c r="Q51" s="47">
        <v>1.8075603836252903</v>
      </c>
    </row>
    <row r="52" spans="1:17" x14ac:dyDescent="0.25">
      <c r="A52" s="47">
        <v>2008</v>
      </c>
      <c r="B52" s="47">
        <v>1.7862224532545516</v>
      </c>
      <c r="C52" s="47">
        <v>2.1766198872555069</v>
      </c>
      <c r="D52" s="47">
        <v>0.28660208602600523</v>
      </c>
      <c r="E52" s="47">
        <v>3.6936585916721754</v>
      </c>
      <c r="F52" s="47">
        <v>0.85800762413380482</v>
      </c>
      <c r="G52" s="47">
        <v>2.024266774850898</v>
      </c>
      <c r="H52" s="47">
        <v>3.302561213212865</v>
      </c>
      <c r="I52" s="47">
        <v>3.2710902968661433</v>
      </c>
      <c r="J52" s="47">
        <v>1.7966743194957955</v>
      </c>
      <c r="K52" s="47">
        <v>6.5420196142855058</v>
      </c>
      <c r="L52" s="47">
        <v>2.3720761566383679</v>
      </c>
      <c r="M52" s="47">
        <v>3.0357425763702333</v>
      </c>
      <c r="N52" s="47">
        <v>-6.8017244762316356</v>
      </c>
      <c r="O52" s="47">
        <v>3.0272970525202041</v>
      </c>
      <c r="P52" s="47">
        <v>1.9478268754508123</v>
      </c>
      <c r="Q52" s="47">
        <v>1.8519482052011522</v>
      </c>
    </row>
    <row r="53" spans="1:17" x14ac:dyDescent="0.25">
      <c r="A53" s="47">
        <v>2009</v>
      </c>
      <c r="B53" s="47">
        <v>2.0934269486055577</v>
      </c>
      <c r="C53" s="47">
        <v>1.8944904793911501</v>
      </c>
      <c r="D53" s="47">
        <v>1.5889903976892068</v>
      </c>
      <c r="E53" s="47">
        <v>3.1026058752960357</v>
      </c>
      <c r="F53" s="47">
        <v>2.5764344682972364</v>
      </c>
      <c r="G53" s="47">
        <v>2.3964522604751335</v>
      </c>
      <c r="H53" s="47">
        <v>3.2353036922164806</v>
      </c>
      <c r="I53" s="47">
        <v>1.1643443363093766</v>
      </c>
      <c r="J53" s="47">
        <v>2.297552564359794</v>
      </c>
      <c r="K53" s="47">
        <v>1.4232296550101751</v>
      </c>
      <c r="L53" s="47">
        <v>1.9238684580721017</v>
      </c>
      <c r="M53" s="47">
        <v>2.8419598572113487</v>
      </c>
      <c r="N53" s="47">
        <v>-9.835701770555735</v>
      </c>
      <c r="O53" s="47">
        <v>2.0190891799651212</v>
      </c>
      <c r="P53" s="47">
        <v>-5.7695895704130162</v>
      </c>
      <c r="Q53" s="47">
        <v>2.3040078929679599</v>
      </c>
    </row>
    <row r="54" spans="1:17" x14ac:dyDescent="0.25">
      <c r="A54" s="47">
        <v>2010</v>
      </c>
      <c r="B54" s="47">
        <v>1.8462062394494394</v>
      </c>
      <c r="C54" s="47">
        <v>1.8082435389756855</v>
      </c>
      <c r="D54" s="47">
        <v>0.78856841979896375</v>
      </c>
      <c r="E54" s="47">
        <v>2.0005995863440456</v>
      </c>
      <c r="F54" s="47">
        <v>2.8626474378411202</v>
      </c>
      <c r="G54" s="47">
        <v>2.2208282657840961</v>
      </c>
      <c r="H54" s="47">
        <v>4.0884624459062948</v>
      </c>
      <c r="I54" s="47">
        <v>-0.37888001761023915</v>
      </c>
      <c r="J54" s="47">
        <v>2.3404043782573174</v>
      </c>
      <c r="K54" s="47">
        <v>3.6661415126525965</v>
      </c>
      <c r="L54" s="47">
        <v>2.138769131442936</v>
      </c>
      <c r="M54" s="47">
        <v>1.6678594933275352</v>
      </c>
      <c r="N54" s="47">
        <v>4.2682237657217392</v>
      </c>
      <c r="O54" s="47">
        <v>-11.706112190058544</v>
      </c>
      <c r="P54" s="47">
        <v>-4.8554441933418495</v>
      </c>
      <c r="Q54" s="47">
        <v>1.9163457360742604</v>
      </c>
    </row>
    <row r="55" spans="1:17" x14ac:dyDescent="0.25">
      <c r="A55" s="47">
        <v>2011</v>
      </c>
      <c r="B55" s="47">
        <v>1.7835147417586636</v>
      </c>
      <c r="C55" s="47">
        <v>0.73877745184805743</v>
      </c>
      <c r="D55" s="47">
        <v>1.6443076069751594</v>
      </c>
      <c r="E55" s="47">
        <v>0.23880339040428256</v>
      </c>
      <c r="F55" s="47">
        <v>1.7569881483327205</v>
      </c>
      <c r="G55" s="47">
        <v>6.3226696806485183E-2</v>
      </c>
      <c r="H55" s="47">
        <v>2.4392256653907034</v>
      </c>
      <c r="I55" s="47">
        <v>-4.5222918954785918</v>
      </c>
      <c r="J55" s="47">
        <v>1.8519397797107873</v>
      </c>
      <c r="K55" s="47">
        <v>1.3358500283814303</v>
      </c>
      <c r="L55" s="47">
        <v>0.20679088062028095</v>
      </c>
      <c r="M55" s="47">
        <v>1.0555905359718376</v>
      </c>
      <c r="N55" s="47">
        <v>13.898854175886708</v>
      </c>
      <c r="O55" s="47">
        <v>-9.1259583486048097</v>
      </c>
      <c r="P55" s="47">
        <v>5.7323222211265534</v>
      </c>
      <c r="Q55" s="47">
        <v>0.92054706971019717</v>
      </c>
    </row>
    <row r="56" spans="1:17" x14ac:dyDescent="0.25">
      <c r="A56" s="47">
        <v>2012</v>
      </c>
      <c r="B56" s="47">
        <v>0.82833535270545688</v>
      </c>
      <c r="C56" s="47">
        <v>1.7781598167471966</v>
      </c>
      <c r="D56" s="47">
        <v>0.71262325717962982</v>
      </c>
      <c r="E56" s="47">
        <v>0.15176635675826944</v>
      </c>
      <c r="F56" s="47">
        <v>0.33076448593347862</v>
      </c>
      <c r="G56" s="47">
        <v>1.0100472235707345</v>
      </c>
      <c r="H56" s="47">
        <v>0.64476338830522995</v>
      </c>
      <c r="I56" s="47">
        <v>-3.1673086732598952</v>
      </c>
      <c r="J56" s="47">
        <v>0.30463146887053671</v>
      </c>
      <c r="K56" s="47">
        <v>3.4185443039889822</v>
      </c>
      <c r="L56" s="47">
        <v>0.87798844528812658</v>
      </c>
      <c r="M56" s="47">
        <v>0.62096613851075855</v>
      </c>
      <c r="N56" s="47">
        <v>8.7984429053597246</v>
      </c>
      <c r="O56" s="47">
        <v>5.0303716049142873</v>
      </c>
      <c r="P56" s="47">
        <v>5.89629007980691</v>
      </c>
      <c r="Q56" s="47">
        <v>0.62860284152803958</v>
      </c>
    </row>
    <row r="57" spans="1:17" x14ac:dyDescent="0.25">
      <c r="A57" s="47">
        <v>2013</v>
      </c>
      <c r="B57" s="47">
        <v>1.7312606865926394</v>
      </c>
      <c r="C57" s="47">
        <v>1.889208519624356</v>
      </c>
      <c r="D57" s="47">
        <v>1.0052253798764967</v>
      </c>
      <c r="E57" s="47">
        <v>2.7423787437847125E-2</v>
      </c>
      <c r="F57" s="47">
        <v>2.4098985933160977</v>
      </c>
      <c r="G57" s="47">
        <v>0.89563898646732909</v>
      </c>
      <c r="H57" s="47">
        <v>0.76444955481089849</v>
      </c>
      <c r="I57" s="47">
        <v>-1.5637805839054804</v>
      </c>
      <c r="J57" s="47">
        <v>1.3923301422161263</v>
      </c>
      <c r="K57" s="47">
        <v>4.4868775802176355</v>
      </c>
      <c r="L57" s="47">
        <v>0.18147058904878266</v>
      </c>
      <c r="M57" s="47">
        <v>-0.26132997637974853</v>
      </c>
      <c r="N57" s="47">
        <v>2.7318042388829866</v>
      </c>
      <c r="O57" s="47">
        <v>0.69925552375750133</v>
      </c>
      <c r="P57" s="47">
        <v>-2.654919700384704</v>
      </c>
      <c r="Q57" s="47">
        <v>0.94731719051142438</v>
      </c>
    </row>
    <row r="58" spans="1:17" x14ac:dyDescent="0.25">
      <c r="A58" s="47">
        <v>2014</v>
      </c>
      <c r="B58" s="47">
        <v>1.9376776900565886</v>
      </c>
      <c r="C58" s="47">
        <v>1.8638307553290385</v>
      </c>
      <c r="D58" s="47">
        <v>1.4430473169437246</v>
      </c>
      <c r="E58" s="47">
        <v>6.4314887269640408E-2</v>
      </c>
      <c r="F58" s="47">
        <v>2.7495670832682819</v>
      </c>
      <c r="G58" s="47">
        <v>1.0965363396642696</v>
      </c>
      <c r="H58" s="47">
        <v>-0.3567324770421072</v>
      </c>
      <c r="I58" s="47">
        <v>2.0761336741544691</v>
      </c>
      <c r="J58" s="47">
        <v>1.3092331689858927</v>
      </c>
      <c r="K58" s="47">
        <v>2.4289314605822767</v>
      </c>
      <c r="L58" s="47">
        <v>1.3467401832220816</v>
      </c>
      <c r="M58" s="47">
        <v>-0.38566124816108971</v>
      </c>
      <c r="N58" s="47">
        <v>6.6193483784706846</v>
      </c>
      <c r="O58" s="47">
        <v>7.9129492633339753</v>
      </c>
      <c r="P58" s="47">
        <v>9.3697979176167561</v>
      </c>
      <c r="Q58" s="47">
        <v>1.2139757263036142</v>
      </c>
    </row>
    <row r="59" spans="1:17" x14ac:dyDescent="0.25">
      <c r="A59" s="47">
        <v>2015</v>
      </c>
      <c r="B59" s="47">
        <v>1.5349974436006821</v>
      </c>
      <c r="C59" s="47">
        <v>0.99199960683671051</v>
      </c>
      <c r="D59" s="47">
        <v>1.8374518042212911</v>
      </c>
      <c r="E59" s="47">
        <v>0.33421592839795711</v>
      </c>
      <c r="F59" s="47">
        <v>2.3801439172230481</v>
      </c>
      <c r="G59" s="47">
        <v>0.73577486908007472</v>
      </c>
      <c r="H59" s="47">
        <v>-2.2883931588821849</v>
      </c>
      <c r="I59" s="47">
        <v>1.2644899969835075</v>
      </c>
      <c r="J59" s="47">
        <v>1.1506210235750061</v>
      </c>
      <c r="K59" s="47">
        <v>1.6181175603750297</v>
      </c>
      <c r="L59" s="47">
        <v>1.1930114292203537</v>
      </c>
      <c r="M59" s="47">
        <v>2.1702661805027201</v>
      </c>
      <c r="N59" s="47">
        <v>-22.008532797818596</v>
      </c>
      <c r="O59" s="47">
        <v>-2.6327622838255582</v>
      </c>
      <c r="P59" s="47">
        <v>-1.4908928000628272</v>
      </c>
      <c r="Q59" s="47">
        <v>1.164471632160919</v>
      </c>
    </row>
    <row r="60" spans="1:17" x14ac:dyDescent="0.25">
      <c r="A60" s="47">
        <v>2016</v>
      </c>
      <c r="B60" s="47">
        <v>2.0510294864183258</v>
      </c>
      <c r="C60" s="47">
        <v>0.67521152351599767</v>
      </c>
      <c r="D60" s="47">
        <v>1.6460481620844192</v>
      </c>
      <c r="E60" s="47">
        <v>-0.18479550207505113</v>
      </c>
      <c r="F60" s="47">
        <v>1.5857412056929405</v>
      </c>
      <c r="G60" s="47">
        <v>0.54610597198530364</v>
      </c>
      <c r="H60" s="47">
        <v>-1.777606265305784</v>
      </c>
      <c r="I60" s="47">
        <v>-0.22675652741137942</v>
      </c>
      <c r="J60" s="47">
        <v>0.91153261641195016</v>
      </c>
      <c r="K60" s="47">
        <v>2.5973363780692971</v>
      </c>
      <c r="L60" s="47">
        <v>0.23718830655308487</v>
      </c>
      <c r="M60" s="47">
        <v>0.72364239377874462</v>
      </c>
      <c r="N60" s="47">
        <v>-5.6834962512866696</v>
      </c>
      <c r="O60" s="47">
        <v>6.5512197531322407</v>
      </c>
      <c r="P60" s="47">
        <v>1.7443918169646011</v>
      </c>
      <c r="Q60" s="47">
        <v>0.86108935898565075</v>
      </c>
    </row>
    <row r="61" spans="1:17" x14ac:dyDescent="0.25">
      <c r="A61" s="47">
        <v>2017</v>
      </c>
      <c r="B61" s="47">
        <v>2.0437009011767469</v>
      </c>
      <c r="C61" s="47">
        <v>0.94513348237348183</v>
      </c>
      <c r="D61" s="47">
        <v>1.8501408578051759</v>
      </c>
      <c r="E61" s="47">
        <v>0.48462931063643122</v>
      </c>
      <c r="F61" s="47">
        <v>1.5647796565142364</v>
      </c>
      <c r="G61" s="47">
        <v>1.0744109049707529</v>
      </c>
      <c r="H61" s="47">
        <v>-0.33344883708097761</v>
      </c>
      <c r="I61" s="47">
        <v>6.8405530418764151</v>
      </c>
      <c r="J61" s="47">
        <v>0.88708768995625675</v>
      </c>
      <c r="K61" s="47">
        <v>-0.36635318647013548</v>
      </c>
      <c r="L61" s="47">
        <v>0.72203473031369114</v>
      </c>
      <c r="M61" s="47">
        <v>1.9449862725851457</v>
      </c>
      <c r="N61" s="47">
        <v>5.9866771760038393</v>
      </c>
      <c r="O61" s="47">
        <v>10.358869427378814</v>
      </c>
      <c r="P61" s="47">
        <v>18.034485205251247</v>
      </c>
      <c r="Q61" s="47">
        <v>1.3295786833046606</v>
      </c>
    </row>
    <row r="62" spans="1:17" x14ac:dyDescent="0.25">
      <c r="A62" s="47">
        <v>2018</v>
      </c>
      <c r="B62" s="47">
        <v>1.3354619170677378</v>
      </c>
      <c r="C62" s="47">
        <v>1.705607080016696</v>
      </c>
      <c r="D62" s="47">
        <v>1.2792501927031843</v>
      </c>
      <c r="E62" s="47">
        <v>0.27775454510360564</v>
      </c>
      <c r="F62" s="47">
        <v>0.13180641985514896</v>
      </c>
      <c r="G62" s="47">
        <v>0.18723375848393431</v>
      </c>
      <c r="H62" s="47">
        <v>-0.23499390168681966</v>
      </c>
      <c r="I62" s="47">
        <v>-0.80797249626628087</v>
      </c>
      <c r="J62" s="47">
        <v>1.0945152199519441</v>
      </c>
      <c r="K62" s="47">
        <v>0.87108162804557665</v>
      </c>
      <c r="L62" s="47">
        <v>0.42551369266256955</v>
      </c>
      <c r="M62" s="47">
        <v>1.6803216793046971</v>
      </c>
      <c r="N62" s="47">
        <v>10.494714532523183</v>
      </c>
      <c r="O62" s="47">
        <v>-9.5719308351574668</v>
      </c>
      <c r="P62" s="47">
        <v>1.2507745250127513</v>
      </c>
      <c r="Q62" s="47">
        <v>0.77035991048059138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809E-F77D-4D54-8462-9E99D752A5C3}">
  <dimension ref="A1:P62"/>
  <sheetViews>
    <sheetView workbookViewId="0">
      <selection activeCell="B3" sqref="B3:P3"/>
    </sheetView>
  </sheetViews>
  <sheetFormatPr defaultRowHeight="15" x14ac:dyDescent="0.25"/>
  <cols>
    <col min="1" max="16384" width="9.140625" style="31"/>
  </cols>
  <sheetData>
    <row r="1" spans="1:16" x14ac:dyDescent="0.25">
      <c r="A1" s="34" t="s">
        <v>148</v>
      </c>
      <c r="B1" s="31" t="s">
        <v>112</v>
      </c>
    </row>
    <row r="3" spans="1:16" x14ac:dyDescent="0.25">
      <c r="B3" s="32" t="s">
        <v>113</v>
      </c>
      <c r="C3" s="32" t="s">
        <v>114</v>
      </c>
      <c r="D3" s="32" t="s">
        <v>115</v>
      </c>
      <c r="E3" s="32" t="s">
        <v>116</v>
      </c>
      <c r="F3" s="32" t="s">
        <v>117</v>
      </c>
      <c r="G3" s="32" t="s">
        <v>118</v>
      </c>
      <c r="H3" s="32" t="s">
        <v>119</v>
      </c>
      <c r="I3" s="32" t="s">
        <v>120</v>
      </c>
      <c r="J3" s="32" t="s">
        <v>121</v>
      </c>
      <c r="K3" s="32" t="s">
        <v>122</v>
      </c>
      <c r="L3" s="32" t="s">
        <v>123</v>
      </c>
      <c r="M3" s="32" t="s">
        <v>124</v>
      </c>
      <c r="N3" s="32" t="s">
        <v>125</v>
      </c>
      <c r="O3" s="32" t="s">
        <v>126</v>
      </c>
      <c r="P3" s="32" t="s">
        <v>127</v>
      </c>
    </row>
    <row r="4" spans="1:16" x14ac:dyDescent="0.25">
      <c r="A4" s="31">
        <v>1960</v>
      </c>
    </row>
    <row r="5" spans="1:16" x14ac:dyDescent="0.25">
      <c r="A5" s="31">
        <v>1961</v>
      </c>
    </row>
    <row r="6" spans="1:16" x14ac:dyDescent="0.25">
      <c r="A6" s="31">
        <v>1962</v>
      </c>
    </row>
    <row r="7" spans="1:16" x14ac:dyDescent="0.25">
      <c r="A7" s="31">
        <v>1963</v>
      </c>
      <c r="B7" s="31">
        <v>3.3440411951528404</v>
      </c>
      <c r="C7" s="31">
        <v>0.9261048538072032</v>
      </c>
      <c r="D7" s="31">
        <v>2.3425805685788248</v>
      </c>
      <c r="E7" s="31">
        <v>0.80972552133528097</v>
      </c>
      <c r="F7" s="31">
        <v>2.5907387922952125</v>
      </c>
      <c r="G7" s="31">
        <v>1.6949189007478651</v>
      </c>
      <c r="H7" s="31">
        <v>2.3595637415737087</v>
      </c>
      <c r="I7" s="31">
        <v>1.7657618656015757</v>
      </c>
      <c r="J7" s="31">
        <v>0.80725723277930683</v>
      </c>
      <c r="K7" s="31">
        <v>0.39802127622317585</v>
      </c>
      <c r="L7" s="31">
        <v>1.2374846319838184</v>
      </c>
      <c r="M7" s="31">
        <v>0.47949452284848348</v>
      </c>
      <c r="N7" s="31">
        <v>4.7718983628443254</v>
      </c>
      <c r="O7" s="31">
        <v>3.378409145286696</v>
      </c>
      <c r="P7" s="31">
        <v>0.98130237608762627</v>
      </c>
    </row>
    <row r="8" spans="1:16" x14ac:dyDescent="0.25">
      <c r="A8" s="31">
        <v>1964</v>
      </c>
      <c r="B8" s="31">
        <v>4.119302523052113</v>
      </c>
      <c r="C8" s="31">
        <v>1.3793212421568342</v>
      </c>
      <c r="D8" s="31">
        <v>2.7426124919797132</v>
      </c>
      <c r="E8" s="31">
        <v>4.9990618060155612</v>
      </c>
      <c r="F8" s="31">
        <v>3.9772622894936376</v>
      </c>
      <c r="G8" s="31">
        <v>4.133386851249071</v>
      </c>
      <c r="H8" s="31">
        <v>4.7607758471370687</v>
      </c>
      <c r="I8" s="31">
        <v>-0.31021561143603549</v>
      </c>
      <c r="J8" s="31">
        <v>5.6078846903516251</v>
      </c>
      <c r="K8" s="31">
        <v>0.88821553261982444</v>
      </c>
      <c r="L8" s="31">
        <v>2.3873050794565529</v>
      </c>
      <c r="M8" s="31">
        <v>2.3221533734447348</v>
      </c>
      <c r="N8" s="31">
        <v>5.9414428862476996</v>
      </c>
      <c r="O8" s="31">
        <v>3.7327310861762726</v>
      </c>
      <c r="P8" s="31">
        <v>0.97150622169101553</v>
      </c>
    </row>
    <row r="9" spans="1:16" x14ac:dyDescent="0.25">
      <c r="A9" s="31">
        <v>1965</v>
      </c>
      <c r="B9" s="31">
        <v>2.5675688273828996</v>
      </c>
      <c r="C9" s="31">
        <v>2.0434873290482187</v>
      </c>
      <c r="D9" s="31">
        <v>2.8508605761639956</v>
      </c>
      <c r="E9" s="31">
        <v>8.0481301738512343</v>
      </c>
      <c r="F9" s="31">
        <v>2.3089145080663229</v>
      </c>
      <c r="G9" s="31">
        <v>4.5005617579818704</v>
      </c>
      <c r="H9" s="31">
        <v>5.5872146612823599</v>
      </c>
      <c r="I9" s="31">
        <v>2.8778840136564554</v>
      </c>
      <c r="J9" s="31">
        <v>6.7880257402748612</v>
      </c>
      <c r="K9" s="31">
        <v>2.6571704602741875</v>
      </c>
      <c r="L9" s="31">
        <v>2.8476552552035628</v>
      </c>
      <c r="M9" s="31">
        <v>1.6522779021759106</v>
      </c>
      <c r="N9" s="31">
        <v>6.6922869480405609</v>
      </c>
      <c r="O9" s="31">
        <v>1.9542804413410977</v>
      </c>
      <c r="P9" s="31">
        <v>1.2804352941910508</v>
      </c>
    </row>
    <row r="10" spans="1:16" x14ac:dyDescent="0.25">
      <c r="A10" s="31">
        <v>1966</v>
      </c>
      <c r="B10" s="31">
        <v>3.646047728431256</v>
      </c>
      <c r="C10" s="31">
        <v>3.9321867520363867</v>
      </c>
      <c r="D10" s="31">
        <v>2.216775830521982</v>
      </c>
      <c r="E10" s="31">
        <v>6.4100115423096327</v>
      </c>
      <c r="F10" s="31">
        <v>6.1928964908343573</v>
      </c>
      <c r="G10" s="31">
        <v>9.335417146877063</v>
      </c>
      <c r="H10" s="31">
        <v>3.0314528648465853</v>
      </c>
      <c r="I10" s="31">
        <v>0.84113596602048801</v>
      </c>
      <c r="J10" s="31">
        <v>5.4856849641741974</v>
      </c>
      <c r="K10" s="31">
        <v>3.0627247088524712</v>
      </c>
      <c r="L10" s="31">
        <v>5.5332429028696311</v>
      </c>
      <c r="M10" s="31">
        <v>2.9537988899425045</v>
      </c>
      <c r="N10" s="31">
        <v>3.4144525481123367</v>
      </c>
      <c r="O10" s="31">
        <v>3.2121065139937173</v>
      </c>
      <c r="P10" s="31">
        <v>1.2638057947380616</v>
      </c>
    </row>
    <row r="11" spans="1:16" x14ac:dyDescent="0.25">
      <c r="A11" s="31">
        <v>1967</v>
      </c>
      <c r="B11" s="31">
        <v>4.6236991096974407</v>
      </c>
      <c r="C11" s="31">
        <v>3.8419986858658319</v>
      </c>
      <c r="D11" s="31">
        <v>3.0424613739679387</v>
      </c>
      <c r="E11" s="31">
        <v>11.947343345759975</v>
      </c>
      <c r="F11" s="31">
        <v>4.6367910020323393</v>
      </c>
      <c r="G11" s="31">
        <v>4.4577153180452171</v>
      </c>
      <c r="H11" s="31">
        <v>2.4720325733630375</v>
      </c>
      <c r="I11" s="31">
        <v>2.9173259909676972</v>
      </c>
      <c r="J11" s="31">
        <v>4.3794415978587722</v>
      </c>
      <c r="K11" s="31">
        <v>3.1483832404022962</v>
      </c>
      <c r="L11" s="31">
        <v>4.2824264133039947</v>
      </c>
      <c r="M11" s="31">
        <v>4.4769495780944908</v>
      </c>
      <c r="N11" s="31">
        <v>5.7887216487970932</v>
      </c>
      <c r="O11" s="31">
        <v>4.5255695350744247</v>
      </c>
      <c r="P11" s="31">
        <v>1.5570202414327241</v>
      </c>
    </row>
    <row r="12" spans="1:16" x14ac:dyDescent="0.25">
      <c r="A12" s="31">
        <v>1968</v>
      </c>
      <c r="B12" s="31">
        <v>2.09603683302538</v>
      </c>
      <c r="C12" s="31">
        <v>3.9331334689904907</v>
      </c>
      <c r="D12" s="31">
        <v>3.338557680365966</v>
      </c>
      <c r="E12" s="31">
        <v>5.7977645903840198</v>
      </c>
      <c r="F12" s="31">
        <v>2.8658131476923359</v>
      </c>
      <c r="G12" s="31">
        <v>3.6571384630750288</v>
      </c>
      <c r="H12" s="31">
        <v>2.5080908306610468</v>
      </c>
      <c r="I12" s="31">
        <v>4.7183577590898835</v>
      </c>
      <c r="J12" s="31">
        <v>2.0979665840710027</v>
      </c>
      <c r="K12" s="31">
        <v>2.523314300908936</v>
      </c>
      <c r="L12" s="31">
        <v>5.3148202897733086</v>
      </c>
      <c r="M12" s="31">
        <v>6.1598538158615952</v>
      </c>
      <c r="N12" s="31">
        <v>4.4918356193123543</v>
      </c>
      <c r="O12" s="31">
        <v>3.6612825699201039</v>
      </c>
      <c r="P12" s="31">
        <v>2.7413554846398256</v>
      </c>
    </row>
    <row r="13" spans="1:16" x14ac:dyDescent="0.25">
      <c r="A13" s="31">
        <v>1969</v>
      </c>
      <c r="B13" s="31">
        <v>3.7447856284225054</v>
      </c>
      <c r="C13" s="31">
        <v>2.7163275304796173</v>
      </c>
      <c r="D13" s="31">
        <v>1.7116838177027631</v>
      </c>
      <c r="E13" s="31">
        <v>5.9175366565460763</v>
      </c>
      <c r="F13" s="31">
        <v>2.985047180566653</v>
      </c>
      <c r="G13" s="31">
        <v>5.1880035636300761</v>
      </c>
      <c r="H13" s="31">
        <v>2.5581908443161012</v>
      </c>
      <c r="I13" s="31">
        <v>1.6596378659580182</v>
      </c>
      <c r="J13" s="31">
        <v>3.481842173369273</v>
      </c>
      <c r="K13" s="31">
        <v>2.785213336575481</v>
      </c>
      <c r="L13" s="31">
        <v>3.2013746243487731</v>
      </c>
      <c r="M13" s="31">
        <v>4.2500549839267023</v>
      </c>
      <c r="N13" s="31">
        <v>3.5363650929301116</v>
      </c>
      <c r="O13" s="31">
        <v>2.2983488869019197</v>
      </c>
      <c r="P13" s="31">
        <v>2.958029207124099</v>
      </c>
    </row>
    <row r="14" spans="1:16" x14ac:dyDescent="0.25">
      <c r="A14" s="31">
        <v>1970</v>
      </c>
      <c r="B14" s="31">
        <v>2.6273546916760324</v>
      </c>
      <c r="C14" s="31">
        <v>2.6309168624629251</v>
      </c>
      <c r="D14" s="31">
        <v>1.3895696599971501</v>
      </c>
      <c r="E14" s="31">
        <v>4.6372188018432325</v>
      </c>
      <c r="F14" s="31">
        <v>4.3576411820890257</v>
      </c>
      <c r="G14" s="31">
        <v>8.330545640597137</v>
      </c>
      <c r="H14" s="31">
        <v>4.2225810227331806</v>
      </c>
      <c r="I14" s="31">
        <v>0.3394228161674846</v>
      </c>
      <c r="J14" s="31">
        <v>1.2139865186197767</v>
      </c>
      <c r="K14" s="31">
        <v>2.4368505387097912</v>
      </c>
      <c r="L14" s="31">
        <v>3.4624163372536998</v>
      </c>
      <c r="M14" s="31">
        <v>5.4361220779350674</v>
      </c>
      <c r="N14" s="31">
        <v>4.7417736082988995</v>
      </c>
      <c r="O14" s="31">
        <v>4.4605735970045828</v>
      </c>
      <c r="P14" s="31">
        <v>3.9957625243479526</v>
      </c>
    </row>
    <row r="15" spans="1:16" x14ac:dyDescent="0.25">
      <c r="A15" s="31">
        <v>1971</v>
      </c>
      <c r="B15" s="31">
        <v>2.9144587156036437</v>
      </c>
      <c r="C15" s="31">
        <v>3.5364532367010213</v>
      </c>
      <c r="D15" s="31">
        <v>1.8630949063694118</v>
      </c>
      <c r="E15" s="31">
        <v>2.0394995932154529</v>
      </c>
      <c r="F15" s="31">
        <v>6.7736673309647699</v>
      </c>
      <c r="G15" s="31">
        <v>2.0661854471792651</v>
      </c>
      <c r="H15" s="31">
        <v>6.0950528850776209</v>
      </c>
      <c r="I15" s="31">
        <v>2.3832170283687333</v>
      </c>
      <c r="J15" s="31">
        <v>2.6014538886943797</v>
      </c>
      <c r="K15" s="31">
        <v>3.4819530321211687</v>
      </c>
      <c r="L15" s="31">
        <v>6.8414108680977677</v>
      </c>
      <c r="M15" s="31">
        <v>7.9528610332366725</v>
      </c>
      <c r="N15" s="31">
        <v>4.6324646371528644</v>
      </c>
      <c r="O15" s="31">
        <v>5.063738045301136</v>
      </c>
      <c r="P15" s="31">
        <v>5.1730278072334102</v>
      </c>
    </row>
    <row r="16" spans="1:16" x14ac:dyDescent="0.25">
      <c r="A16" s="31">
        <v>1972</v>
      </c>
      <c r="B16" s="31">
        <v>4.1113892632200901</v>
      </c>
      <c r="C16" s="31">
        <v>3.6948609590321553</v>
      </c>
      <c r="D16" s="31">
        <v>3.2652713188102496</v>
      </c>
      <c r="E16" s="31">
        <v>5.3171695659044644</v>
      </c>
      <c r="F16" s="31">
        <v>7.5135558609158011</v>
      </c>
      <c r="G16" s="31">
        <v>2.5544065391405582</v>
      </c>
      <c r="H16" s="31">
        <v>5.0838080797570058</v>
      </c>
      <c r="I16" s="31">
        <v>2.8675370743778217</v>
      </c>
      <c r="J16" s="31">
        <v>4.596550280341603</v>
      </c>
      <c r="K16" s="31">
        <v>3.0974223196468529</v>
      </c>
      <c r="L16" s="31">
        <v>4.12227970764323</v>
      </c>
      <c r="M16" s="31">
        <v>4.1037306746076752</v>
      </c>
      <c r="N16" s="31">
        <v>6.5838173454727524</v>
      </c>
      <c r="O16" s="31">
        <v>5.9130515799039927</v>
      </c>
      <c r="P16" s="31">
        <v>5.4147617084089745</v>
      </c>
    </row>
    <row r="17" spans="1:16" x14ac:dyDescent="0.25">
      <c r="A17" s="31">
        <v>1973</v>
      </c>
      <c r="B17" s="31">
        <v>4.4160639743397212</v>
      </c>
      <c r="C17" s="31">
        <v>4.0995228920175464</v>
      </c>
      <c r="D17" s="31">
        <v>4.8876353176026015</v>
      </c>
      <c r="E17" s="31">
        <v>7.5714030396831618</v>
      </c>
      <c r="F17" s="31">
        <v>8.1754939570365934</v>
      </c>
      <c r="G17" s="31">
        <v>5.9516483339193655</v>
      </c>
      <c r="H17" s="31">
        <v>4.9036560515642122</v>
      </c>
      <c r="I17" s="31">
        <v>2.9355707518803342</v>
      </c>
      <c r="J17" s="31">
        <v>4.5959693768758143</v>
      </c>
      <c r="K17" s="31">
        <v>4.4176884233336011</v>
      </c>
      <c r="L17" s="31">
        <v>6.4217664024025538</v>
      </c>
      <c r="M17" s="31">
        <v>10.046450924342878</v>
      </c>
      <c r="N17" s="31">
        <v>5.6763908889109587</v>
      </c>
      <c r="O17" s="31">
        <v>8.6927864565907669</v>
      </c>
      <c r="P17" s="31">
        <v>4.1728930211323814</v>
      </c>
    </row>
    <row r="18" spans="1:16" x14ac:dyDescent="0.25">
      <c r="A18" s="31">
        <v>1974</v>
      </c>
      <c r="B18" s="31">
        <v>5.9248737417458983</v>
      </c>
      <c r="C18" s="31">
        <v>5.1007675008985416</v>
      </c>
      <c r="D18" s="31">
        <v>5.1703748636145406</v>
      </c>
      <c r="E18" s="31">
        <v>7.5934595619547736</v>
      </c>
      <c r="F18" s="31">
        <v>7.8638254365726539</v>
      </c>
      <c r="G18" s="31">
        <v>6.533127019165164</v>
      </c>
      <c r="H18" s="31">
        <v>5.6379584073948763</v>
      </c>
      <c r="I18" s="31">
        <v>4.1251168304478938</v>
      </c>
      <c r="J18" s="31">
        <v>5.3646121071337234</v>
      </c>
      <c r="K18" s="31">
        <v>4.9239966590656365</v>
      </c>
      <c r="L18" s="31">
        <v>7.3128569961815941</v>
      </c>
      <c r="M18" s="31">
        <v>10.18662822635747</v>
      </c>
      <c r="N18" s="31">
        <v>4.3483010222005731</v>
      </c>
      <c r="O18" s="31">
        <v>6.519034252968595</v>
      </c>
      <c r="P18" s="31">
        <v>3.0745008670783704</v>
      </c>
    </row>
    <row r="19" spans="1:16" x14ac:dyDescent="0.25">
      <c r="A19" s="31">
        <v>1975</v>
      </c>
      <c r="B19" s="31">
        <v>6.9688154688677315</v>
      </c>
      <c r="C19" s="31">
        <v>6.4798163605000525</v>
      </c>
      <c r="D19" s="31">
        <v>6.5214875838259729</v>
      </c>
      <c r="E19" s="31">
        <v>10.289578862611052</v>
      </c>
      <c r="F19" s="31">
        <v>10.296245865412658</v>
      </c>
      <c r="G19" s="31">
        <v>9.874391172327762</v>
      </c>
      <c r="H19" s="31">
        <v>6.8830929101671359</v>
      </c>
      <c r="I19" s="31">
        <v>14.119769919104499</v>
      </c>
      <c r="J19" s="31">
        <v>9.8194598021813135</v>
      </c>
      <c r="K19" s="31">
        <v>5.6947284584473579</v>
      </c>
      <c r="L19" s="31">
        <v>7.4007985697507479</v>
      </c>
      <c r="M19" s="31">
        <v>11.839901318812167</v>
      </c>
      <c r="N19" s="31">
        <v>9.9255650383129819</v>
      </c>
      <c r="O19" s="31">
        <v>8.4168831820410333</v>
      </c>
      <c r="P19" s="31">
        <v>5.8720919991715164</v>
      </c>
    </row>
    <row r="20" spans="1:16" x14ac:dyDescent="0.25">
      <c r="A20" s="31">
        <v>1976</v>
      </c>
      <c r="B20" s="31">
        <v>8.7373538335458107</v>
      </c>
      <c r="C20" s="31">
        <v>11.492906321618833</v>
      </c>
      <c r="D20" s="31">
        <v>6.4979613471450932</v>
      </c>
      <c r="E20" s="31">
        <v>13.887021569352271</v>
      </c>
      <c r="F20" s="31">
        <v>14.93608562478056</v>
      </c>
      <c r="G20" s="31">
        <v>14.608272426414004</v>
      </c>
      <c r="H20" s="31">
        <v>12.170476166807447</v>
      </c>
      <c r="I20" s="31">
        <v>23.282475072595105</v>
      </c>
      <c r="J20" s="31">
        <v>16.776019081338802</v>
      </c>
      <c r="K20" s="31">
        <v>8.8083802474615851</v>
      </c>
      <c r="L20" s="31">
        <v>8.8834755043019413</v>
      </c>
      <c r="M20" s="31">
        <v>22.458829016542836</v>
      </c>
      <c r="N20" s="31">
        <v>18.921942236364636</v>
      </c>
      <c r="O20" s="31">
        <v>14.26917410318444</v>
      </c>
      <c r="P20" s="31">
        <v>10.187035817614827</v>
      </c>
    </row>
    <row r="21" spans="1:16" x14ac:dyDescent="0.25">
      <c r="A21" s="31">
        <v>1977</v>
      </c>
      <c r="B21" s="31">
        <v>7.7881655197954132</v>
      </c>
      <c r="C21" s="31">
        <v>11.578939727747454</v>
      </c>
      <c r="D21" s="31">
        <v>5.5289710887563359</v>
      </c>
      <c r="E21" s="31">
        <v>15.01587738669653</v>
      </c>
      <c r="F21" s="31">
        <v>18.059916801983832</v>
      </c>
      <c r="G21" s="31">
        <v>15.528428270411638</v>
      </c>
      <c r="H21" s="31">
        <v>10.02258816669891</v>
      </c>
      <c r="I21" s="31">
        <v>12.27581979915584</v>
      </c>
      <c r="J21" s="31">
        <v>15.059591233693226</v>
      </c>
      <c r="K21" s="31">
        <v>10.553993087658682</v>
      </c>
      <c r="L21" s="31">
        <v>8.9699756428050534</v>
      </c>
      <c r="M21" s="31">
        <v>15.365551185966808</v>
      </c>
      <c r="N21" s="31">
        <v>9.9686195031540521</v>
      </c>
      <c r="O21" s="31">
        <v>20.783689043750456</v>
      </c>
      <c r="P21" s="31">
        <v>8.5001154815528537</v>
      </c>
    </row>
    <row r="22" spans="1:16" x14ac:dyDescent="0.25">
      <c r="A22" s="31">
        <v>1978</v>
      </c>
      <c r="B22" s="31">
        <v>6.7852727751134978</v>
      </c>
      <c r="C22" s="31">
        <v>8.447144437334444</v>
      </c>
      <c r="D22" s="31">
        <v>4.0218756122824573</v>
      </c>
      <c r="E22" s="31">
        <v>15.463708550188699</v>
      </c>
      <c r="F22" s="31">
        <v>15.754668729173289</v>
      </c>
      <c r="G22" s="31">
        <v>12.697070132386628</v>
      </c>
      <c r="H22" s="31">
        <v>8.7770689054000712</v>
      </c>
      <c r="I22" s="31">
        <v>12.235086290105926</v>
      </c>
      <c r="J22" s="31">
        <v>14.855014427858123</v>
      </c>
      <c r="K22" s="31">
        <v>9.0391491407166313</v>
      </c>
      <c r="L22" s="31">
        <v>8.101411624727902</v>
      </c>
      <c r="M22" s="31">
        <v>17.52054890754016</v>
      </c>
      <c r="N22" s="31">
        <v>8.2401958039448147</v>
      </c>
      <c r="O22" s="31">
        <v>14.687288860670691</v>
      </c>
      <c r="P22" s="31">
        <v>5.4515828846221552</v>
      </c>
    </row>
    <row r="23" spans="1:16" x14ac:dyDescent="0.25">
      <c r="A23" s="31">
        <v>1979</v>
      </c>
      <c r="B23" s="31">
        <v>5.0935163956197158</v>
      </c>
      <c r="C23" s="31">
        <v>6.6154321194661208</v>
      </c>
      <c r="D23" s="31">
        <v>3.5344197897049554</v>
      </c>
      <c r="E23" s="31">
        <v>20.884933322616945</v>
      </c>
      <c r="F23" s="31">
        <v>12.174981593698675</v>
      </c>
      <c r="G23" s="31">
        <v>11.29135424767523</v>
      </c>
      <c r="H23" s="31">
        <v>8.6621534046735178</v>
      </c>
      <c r="I23" s="31">
        <v>11.236558641073486</v>
      </c>
      <c r="J23" s="31">
        <v>16.276507313960821</v>
      </c>
      <c r="K23" s="31">
        <v>6.2701408181645633</v>
      </c>
      <c r="L23" s="31">
        <v>6.2511673811345219</v>
      </c>
      <c r="M23" s="31">
        <v>22.874161210854425</v>
      </c>
      <c r="N23" s="31">
        <v>7.142076147282765</v>
      </c>
      <c r="O23" s="31">
        <v>14.095376358749604</v>
      </c>
      <c r="P23" s="31">
        <v>6.1305926012222898</v>
      </c>
    </row>
    <row r="24" spans="1:16" x14ac:dyDescent="0.25">
      <c r="A24" s="31">
        <v>1980</v>
      </c>
      <c r="B24" s="31">
        <v>3.3772385178358491</v>
      </c>
      <c r="C24" s="31">
        <v>4.2149496356844196</v>
      </c>
      <c r="D24" s="31">
        <v>2.578074154978296</v>
      </c>
      <c r="E24" s="31">
        <v>17.406948177387591</v>
      </c>
      <c r="F24" s="31">
        <v>7.0080317887129979</v>
      </c>
      <c r="G24" s="31">
        <v>7.1144880516858393</v>
      </c>
      <c r="H24" s="31">
        <v>8.4820557091903623</v>
      </c>
      <c r="I24" s="31">
        <v>11.552298569682137</v>
      </c>
      <c r="J24" s="31">
        <v>10.961564648410814</v>
      </c>
      <c r="K24" s="31">
        <v>2.9517277717229291</v>
      </c>
      <c r="L24" s="31">
        <v>3.9093178355892206</v>
      </c>
      <c r="M24" s="31">
        <v>18.292841346553786</v>
      </c>
      <c r="N24" s="31">
        <v>3.7667280923703395</v>
      </c>
      <c r="O24" s="31">
        <v>7.6096402350428889</v>
      </c>
      <c r="P24" s="31">
        <v>7.1197681860550404</v>
      </c>
    </row>
    <row r="25" spans="1:16" x14ac:dyDescent="0.25">
      <c r="A25" s="31">
        <v>1981</v>
      </c>
      <c r="B25" s="31">
        <v>3.4983244991287279</v>
      </c>
      <c r="C25" s="31">
        <v>4.2080068724650772</v>
      </c>
      <c r="D25" s="31">
        <v>3.7930025018123672</v>
      </c>
      <c r="E25" s="31">
        <v>13.914546268990932</v>
      </c>
      <c r="F25" s="31">
        <v>11.840083476272952</v>
      </c>
      <c r="G25" s="31">
        <v>6.8221700054272958</v>
      </c>
      <c r="H25" s="31">
        <v>9.5305777830130012</v>
      </c>
      <c r="I25" s="31">
        <v>17.05770217965636</v>
      </c>
      <c r="J25" s="31">
        <v>13.280514854001524</v>
      </c>
      <c r="K25" s="31">
        <v>4.2557891239644903</v>
      </c>
      <c r="L25" s="31">
        <v>4.0004640862440652</v>
      </c>
      <c r="M25" s="31">
        <v>18.975188693738517</v>
      </c>
      <c r="N25" s="31">
        <v>3.2357997790132949</v>
      </c>
      <c r="O25" s="31">
        <v>12.073715892411073</v>
      </c>
      <c r="P25" s="31">
        <v>10.46153652457842</v>
      </c>
    </row>
    <row r="26" spans="1:16" x14ac:dyDescent="0.25">
      <c r="A26" s="31">
        <v>1982</v>
      </c>
      <c r="B26" s="31">
        <v>5.8922898583790015</v>
      </c>
      <c r="C26" s="31">
        <v>6.2001746893655536</v>
      </c>
      <c r="D26" s="31">
        <v>5.0974698307870625</v>
      </c>
      <c r="E26" s="31">
        <v>13.838835172943476</v>
      </c>
      <c r="F26" s="31">
        <v>15.947569755262307</v>
      </c>
      <c r="G26" s="31">
        <v>10.392600295674285</v>
      </c>
      <c r="H26" s="31">
        <v>12.064788466811919</v>
      </c>
      <c r="I26" s="31">
        <v>21.734546778675679</v>
      </c>
      <c r="J26" s="31">
        <v>18.456560517866592</v>
      </c>
      <c r="K26" s="31">
        <v>5.9070026638556357</v>
      </c>
      <c r="L26" s="31">
        <v>6.4289417558342663</v>
      </c>
      <c r="M26" s="31">
        <v>14.375406531894015</v>
      </c>
      <c r="N26" s="31">
        <v>6.8545715321509029</v>
      </c>
      <c r="O26" s="31">
        <v>15.839346223086324</v>
      </c>
      <c r="P26" s="31">
        <v>12.321655535791422</v>
      </c>
    </row>
    <row r="27" spans="1:16" x14ac:dyDescent="0.25">
      <c r="A27" s="31">
        <v>1983</v>
      </c>
      <c r="B27" s="31">
        <v>6.3262650746357139</v>
      </c>
      <c r="C27" s="31">
        <v>7.0817969843566857</v>
      </c>
      <c r="D27" s="31">
        <v>5.9260681948487388</v>
      </c>
      <c r="E27" s="31">
        <v>12.97423189881286</v>
      </c>
      <c r="F27" s="31">
        <v>17.687507083482956</v>
      </c>
      <c r="G27" s="31">
        <v>10.776350739419655</v>
      </c>
      <c r="H27" s="31">
        <v>11.941323766949168</v>
      </c>
      <c r="I27" s="31">
        <v>21.408186060866399</v>
      </c>
      <c r="J27" s="31">
        <v>15.777584652681767</v>
      </c>
      <c r="K27" s="31">
        <v>7.5304893782313798</v>
      </c>
      <c r="L27" s="31">
        <v>6.2511674185092687</v>
      </c>
      <c r="M27" s="31">
        <v>16.965398842830695</v>
      </c>
      <c r="N27" s="31">
        <v>4.2602466229610201</v>
      </c>
      <c r="O27" s="31">
        <v>10.753695015363292</v>
      </c>
      <c r="P27" s="31">
        <v>9.5535319450671778</v>
      </c>
    </row>
    <row r="28" spans="1:16" x14ac:dyDescent="0.25">
      <c r="A28" s="31">
        <v>1984</v>
      </c>
      <c r="B28" s="31">
        <v>5.0819107801315084</v>
      </c>
      <c r="C28" s="31">
        <v>8.0561476056546297</v>
      </c>
      <c r="D28" s="31">
        <v>4.8829476395223423</v>
      </c>
      <c r="E28" s="31">
        <v>12.869951897720014</v>
      </c>
      <c r="F28" s="31">
        <v>15.059579956633144</v>
      </c>
      <c r="G28" s="31">
        <v>8.6734890736195496</v>
      </c>
      <c r="H28" s="31">
        <v>10.774922570796896</v>
      </c>
      <c r="I28" s="31">
        <v>18.752298344183771</v>
      </c>
      <c r="J28" s="31">
        <v>14.630480560587955</v>
      </c>
      <c r="K28" s="31">
        <v>8.6862823880210769</v>
      </c>
      <c r="L28" s="31">
        <v>5.5367261786582844</v>
      </c>
      <c r="M28" s="31">
        <v>18.786652463554105</v>
      </c>
      <c r="N28" s="31">
        <v>2.5507763668919221</v>
      </c>
      <c r="O28" s="31">
        <v>7.9088315938614073</v>
      </c>
      <c r="P28" s="31">
        <v>5.8175852291040684</v>
      </c>
    </row>
    <row r="29" spans="1:16" x14ac:dyDescent="0.25">
      <c r="A29" s="31">
        <v>1985</v>
      </c>
      <c r="B29" s="31">
        <v>3.1516733483133663</v>
      </c>
      <c r="C29" s="31">
        <v>7.1123555473566213</v>
      </c>
      <c r="D29" s="31">
        <v>3.1541923207658158</v>
      </c>
      <c r="E29" s="31">
        <v>10.980266912857047</v>
      </c>
      <c r="F29" s="31">
        <v>9.4964376081115773</v>
      </c>
      <c r="G29" s="31">
        <v>7.5955629404350873</v>
      </c>
      <c r="H29" s="31">
        <v>8.6062006885754627</v>
      </c>
      <c r="I29" s="31">
        <v>17.984748359393961</v>
      </c>
      <c r="J29" s="31">
        <v>13.154228718377425</v>
      </c>
      <c r="K29" s="31">
        <v>8.0656495217447173</v>
      </c>
      <c r="L29" s="31">
        <v>2.531522913830436</v>
      </c>
      <c r="M29" s="31">
        <v>20.768306704525656</v>
      </c>
      <c r="N29" s="31">
        <v>1.6257007620058275</v>
      </c>
      <c r="O29" s="31">
        <v>4.318524239125793</v>
      </c>
      <c r="P29" s="31">
        <v>3.0769133287149515</v>
      </c>
    </row>
    <row r="30" spans="1:16" x14ac:dyDescent="0.25">
      <c r="A30" s="31">
        <v>1986</v>
      </c>
      <c r="B30" s="31">
        <v>5.3011633245098011</v>
      </c>
      <c r="C30" s="31">
        <v>5.9305905192036192</v>
      </c>
      <c r="D30" s="31">
        <v>2.2817341515470559</v>
      </c>
      <c r="E30" s="31">
        <v>10.232391725960667</v>
      </c>
      <c r="F30" s="31">
        <v>7.8454728118092234</v>
      </c>
      <c r="G30" s="31">
        <v>6.4542172349987936</v>
      </c>
      <c r="H30" s="31">
        <v>7.0424757541238066</v>
      </c>
      <c r="I30" s="31">
        <v>16.57214931928695</v>
      </c>
      <c r="J30" s="31">
        <v>9.8494267563270199</v>
      </c>
      <c r="K30" s="31">
        <v>5.2682107323606644</v>
      </c>
      <c r="L30" s="31">
        <v>2.9930112011811119</v>
      </c>
      <c r="M30" s="31">
        <v>24.194444980370264</v>
      </c>
      <c r="N30" s="31">
        <v>2.0182348147015201</v>
      </c>
      <c r="O30" s="31">
        <v>4.6421769901889718</v>
      </c>
      <c r="P30" s="31">
        <v>4.1130469398306531</v>
      </c>
    </row>
    <row r="31" spans="1:16" x14ac:dyDescent="0.25">
      <c r="A31" s="31">
        <v>1987</v>
      </c>
      <c r="B31" s="31">
        <v>3.0151465393361576</v>
      </c>
      <c r="C31" s="31">
        <v>4.5776562993835483</v>
      </c>
      <c r="D31" s="31">
        <v>1.9593209028669349</v>
      </c>
      <c r="E31" s="31">
        <v>8.0847033757842581</v>
      </c>
      <c r="F31" s="31">
        <v>5.0474729782887096</v>
      </c>
      <c r="G31" s="31">
        <v>5.3800051304427043</v>
      </c>
      <c r="H31" s="31">
        <v>5.3963763123370896</v>
      </c>
      <c r="I31" s="31">
        <v>17.278162725578682</v>
      </c>
      <c r="J31" s="31">
        <v>8.4353979966644772</v>
      </c>
      <c r="K31" s="31">
        <v>3.8849915506326695</v>
      </c>
      <c r="L31" s="31">
        <v>2.1607116579731027</v>
      </c>
      <c r="M31" s="31">
        <v>17.240449725724616</v>
      </c>
      <c r="N31" s="31">
        <v>1.8714364965969423</v>
      </c>
      <c r="O31" s="31">
        <v>5.6595182467465435</v>
      </c>
      <c r="P31" s="31">
        <v>3.4051061403496874</v>
      </c>
    </row>
    <row r="32" spans="1:16" x14ac:dyDescent="0.25">
      <c r="A32" s="31">
        <v>1988</v>
      </c>
      <c r="B32" s="31">
        <v>1.6244796765472174</v>
      </c>
      <c r="C32" s="31">
        <v>1.2387479469257272</v>
      </c>
      <c r="D32" s="31">
        <v>-0.14006617280382727</v>
      </c>
      <c r="E32" s="31">
        <v>8.0510036683369748</v>
      </c>
      <c r="F32" s="31">
        <v>3.5774515853105768</v>
      </c>
      <c r="G32" s="31">
        <v>2.7391045831554166</v>
      </c>
      <c r="H32" s="31">
        <v>2.3871902193961816</v>
      </c>
      <c r="I32" s="31">
        <v>20.266760059679825</v>
      </c>
      <c r="J32" s="31">
        <v>5.4379209155138994</v>
      </c>
      <c r="K32" s="31">
        <v>0.28438114582960594</v>
      </c>
      <c r="L32" s="31">
        <v>7.9164381433770359E-2</v>
      </c>
      <c r="M32" s="31">
        <v>11.227330897267009</v>
      </c>
      <c r="N32" s="31">
        <v>0.53834249117574551</v>
      </c>
      <c r="O32" s="31">
        <v>3.2305469466888468</v>
      </c>
      <c r="P32" s="31">
        <v>1.8297120657874757</v>
      </c>
    </row>
    <row r="33" spans="1:16" x14ac:dyDescent="0.25">
      <c r="A33" s="31">
        <v>1989</v>
      </c>
      <c r="B33" s="31">
        <v>1.3373964160423952</v>
      </c>
      <c r="C33" s="31">
        <v>1.4847306733243073</v>
      </c>
      <c r="D33" s="31">
        <v>0.24997541981979055</v>
      </c>
      <c r="E33" s="31">
        <v>4.8853018593897701</v>
      </c>
      <c r="F33" s="31">
        <v>2.9629570574991391</v>
      </c>
      <c r="G33" s="31">
        <v>3.8184249827334185</v>
      </c>
      <c r="H33" s="31">
        <v>3.0815200821132862</v>
      </c>
      <c r="I33" s="31">
        <v>14.855751574979195</v>
      </c>
      <c r="J33" s="31">
        <v>4.4558382855625069</v>
      </c>
      <c r="K33" s="31">
        <v>-5.4800284691197021E-2</v>
      </c>
      <c r="L33" s="31">
        <v>-0.65906321263283729</v>
      </c>
      <c r="M33" s="31">
        <v>8.8813370827998028</v>
      </c>
      <c r="N33" s="31">
        <v>0.11431659920371118</v>
      </c>
      <c r="O33" s="31">
        <v>3.8967410369150315</v>
      </c>
      <c r="P33" s="31">
        <v>3.5022618083922339</v>
      </c>
    </row>
    <row r="34" spans="1:16" x14ac:dyDescent="0.25">
      <c r="A34" s="31">
        <v>1990</v>
      </c>
      <c r="B34" s="31">
        <v>1.8228818509973834</v>
      </c>
      <c r="C34" s="31">
        <v>1.1117824710728925</v>
      </c>
      <c r="D34" s="31">
        <v>1.2303685797813699</v>
      </c>
      <c r="E34" s="31">
        <v>4.5118194029182916</v>
      </c>
      <c r="F34" s="31">
        <v>2.0119067909719703</v>
      </c>
      <c r="G34" s="31">
        <v>4.6995676539081046</v>
      </c>
      <c r="H34" s="31">
        <v>2.5377885957480046</v>
      </c>
      <c r="I34" s="31">
        <v>12.41471954819923</v>
      </c>
      <c r="J34" s="31">
        <v>4.740622403146908</v>
      </c>
      <c r="K34" s="31">
        <v>1.3790906309234359</v>
      </c>
      <c r="L34" s="31">
        <v>0.69862068419563172</v>
      </c>
      <c r="M34" s="31">
        <v>9.2915613878919743</v>
      </c>
      <c r="N34" s="31">
        <v>0.61308557359839533</v>
      </c>
      <c r="O34" s="31">
        <v>3.9026583609451109</v>
      </c>
      <c r="P34" s="31">
        <v>3.8893479664246797</v>
      </c>
    </row>
    <row r="35" spans="1:16" x14ac:dyDescent="0.25">
      <c r="A35" s="31">
        <v>1991</v>
      </c>
      <c r="B35" s="31">
        <v>2.4360616323780206</v>
      </c>
      <c r="C35" s="31">
        <v>2.9471887887409238</v>
      </c>
      <c r="D35" s="31">
        <v>2.6258130648624274</v>
      </c>
      <c r="E35" s="31">
        <v>6.2757472289990233</v>
      </c>
      <c r="F35" s="31">
        <v>3.8175230719783499</v>
      </c>
      <c r="G35" s="31">
        <v>6.0484439700224257</v>
      </c>
      <c r="H35" s="31">
        <v>3.2743842910099623</v>
      </c>
      <c r="I35" s="31">
        <v>12.5238785095503</v>
      </c>
      <c r="J35" s="31">
        <v>5.8331857637429678</v>
      </c>
      <c r="K35" s="31">
        <v>3.2054948378846291</v>
      </c>
      <c r="L35" s="31">
        <v>1.0227473923715564</v>
      </c>
      <c r="M35" s="31">
        <v>11.531957056559776</v>
      </c>
      <c r="N35" s="31">
        <v>2.0369446336209709</v>
      </c>
      <c r="O35" s="31">
        <v>5.3684240576006275</v>
      </c>
      <c r="P35" s="31">
        <v>4.5873910870310723</v>
      </c>
    </row>
    <row r="36" spans="1:16" x14ac:dyDescent="0.25">
      <c r="A36" s="31">
        <v>1992</v>
      </c>
      <c r="B36" s="31">
        <v>3.0834138863185672</v>
      </c>
      <c r="C36" s="31">
        <v>3.2654634287013309</v>
      </c>
      <c r="D36" s="31">
        <v>2.5653936570753189</v>
      </c>
      <c r="E36" s="31">
        <v>6.2134686024659729</v>
      </c>
      <c r="F36" s="31">
        <v>3.1086605884368268</v>
      </c>
      <c r="G36" s="31">
        <v>5.6536031223225969</v>
      </c>
      <c r="H36" s="31">
        <v>2.994250191429245</v>
      </c>
      <c r="I36" s="31">
        <v>18.191337252568886</v>
      </c>
      <c r="J36" s="31">
        <v>6.0109313967129978</v>
      </c>
      <c r="K36" s="31">
        <v>3.0958198681655702</v>
      </c>
      <c r="L36" s="31">
        <v>2.3037287048188091</v>
      </c>
      <c r="M36" s="31">
        <v>12.33765450365582</v>
      </c>
      <c r="N36" s="31">
        <v>2.7488079746278582</v>
      </c>
      <c r="O36" s="31">
        <v>7.4335587035720039</v>
      </c>
      <c r="P36" s="31">
        <v>5.1159731230877199</v>
      </c>
    </row>
    <row r="37" spans="1:16" x14ac:dyDescent="0.25">
      <c r="A37" s="31">
        <v>1993</v>
      </c>
      <c r="B37" s="31">
        <v>3.1536760360465692</v>
      </c>
      <c r="C37" s="31">
        <v>3.0482705142739164</v>
      </c>
      <c r="D37" s="31">
        <v>3.4587545386734924</v>
      </c>
      <c r="E37" s="31">
        <v>5.5059823578053013</v>
      </c>
      <c r="F37" s="31">
        <v>3.0104157880430478</v>
      </c>
      <c r="G37" s="31">
        <v>3.9976754218935504</v>
      </c>
      <c r="H37" s="31">
        <v>3.0118958723325946</v>
      </c>
      <c r="I37" s="31">
        <v>17.393840864768137</v>
      </c>
      <c r="J37" s="31">
        <v>5.824295839758804</v>
      </c>
      <c r="K37" s="31">
        <v>2.9689405983566033</v>
      </c>
      <c r="L37" s="31">
        <v>2.954514264638604</v>
      </c>
      <c r="M37" s="31">
        <v>10.812276579699265</v>
      </c>
      <c r="N37" s="31">
        <v>2.9007654929554061</v>
      </c>
      <c r="O37" s="31">
        <v>6.8983529846514386</v>
      </c>
      <c r="P37" s="31">
        <v>4.0362389624628747</v>
      </c>
    </row>
    <row r="38" spans="1:16" x14ac:dyDescent="0.25">
      <c r="A38" s="31">
        <v>1994</v>
      </c>
      <c r="B38" s="31">
        <v>3.7868882264259582</v>
      </c>
      <c r="C38" s="31">
        <v>2.3106908526646279</v>
      </c>
      <c r="D38" s="31">
        <v>4.7587090561905434</v>
      </c>
      <c r="E38" s="31">
        <v>5.49725732892162</v>
      </c>
      <c r="F38" s="31">
        <v>2.8803610328774312</v>
      </c>
      <c r="G38" s="31">
        <v>2.7259832120165797</v>
      </c>
      <c r="H38" s="31">
        <v>2.2247479273136861</v>
      </c>
      <c r="I38" s="31">
        <v>14.417816865880198</v>
      </c>
      <c r="J38" s="31">
        <v>4.9346050578527709</v>
      </c>
      <c r="K38" s="31">
        <v>3.0025176866225394</v>
      </c>
      <c r="L38" s="31">
        <v>2.977896599924442</v>
      </c>
      <c r="M38" s="31">
        <v>8.8147606059878285</v>
      </c>
      <c r="N38" s="31">
        <v>1.5819455258270989</v>
      </c>
      <c r="O38" s="31">
        <v>4.3032643239803292</v>
      </c>
      <c r="P38" s="31">
        <v>2.9036410311937715</v>
      </c>
    </row>
    <row r="39" spans="1:16" x14ac:dyDescent="0.25">
      <c r="A39" s="31">
        <v>1995</v>
      </c>
      <c r="B39" s="31">
        <v>3.4269210041305875</v>
      </c>
      <c r="C39" s="31">
        <v>2.6172083061741773</v>
      </c>
      <c r="D39" s="31">
        <v>4.1790233237754215</v>
      </c>
      <c r="E39" s="31">
        <v>4.2671727923718947</v>
      </c>
      <c r="F39" s="31">
        <v>1.3895250071878067</v>
      </c>
      <c r="G39" s="31">
        <v>2.0528820881145542</v>
      </c>
      <c r="H39" s="31">
        <v>1.9832223048790567</v>
      </c>
      <c r="I39" s="31">
        <v>13.172276493726557</v>
      </c>
      <c r="J39" s="31">
        <v>4.3452091811656359</v>
      </c>
      <c r="K39" s="31">
        <v>3.4083775002299745</v>
      </c>
      <c r="L39" s="31">
        <v>2.424304457883629</v>
      </c>
      <c r="M39" s="31">
        <v>6.3372779196539284</v>
      </c>
      <c r="N39" s="31">
        <v>1.119967619685263</v>
      </c>
      <c r="O39" s="31">
        <v>2.4217240230533292</v>
      </c>
      <c r="P39" s="31">
        <v>2.8307328047755789</v>
      </c>
    </row>
    <row r="40" spans="1:16" x14ac:dyDescent="0.25">
      <c r="A40" s="31">
        <v>1996</v>
      </c>
      <c r="B40" s="31">
        <v>2.7960217850473654</v>
      </c>
      <c r="C40" s="31">
        <v>2.2632701073900172</v>
      </c>
      <c r="D40" s="31">
        <v>2.5823567408190975</v>
      </c>
      <c r="E40" s="31">
        <v>4.4034804388563131</v>
      </c>
      <c r="F40" s="31">
        <v>2.1746338770428011</v>
      </c>
      <c r="G40" s="31">
        <v>1.02565759816056</v>
      </c>
      <c r="H40" s="31">
        <v>1.5635910869546557</v>
      </c>
      <c r="I40" s="31">
        <v>10.099632315954125</v>
      </c>
      <c r="J40" s="31">
        <v>3.8158695443652633</v>
      </c>
      <c r="K40" s="31">
        <v>2.099065046751619</v>
      </c>
      <c r="L40" s="31">
        <v>2.6254113685541718</v>
      </c>
      <c r="M40" s="31">
        <v>5.0966323466563992</v>
      </c>
      <c r="N40" s="31">
        <v>0.62830251666939052</v>
      </c>
      <c r="O40" s="31">
        <v>2.1038207159001914</v>
      </c>
      <c r="P40" s="31">
        <v>2.5048294604515604</v>
      </c>
    </row>
    <row r="41" spans="1:16" x14ac:dyDescent="0.25">
      <c r="A41" s="31">
        <v>1997</v>
      </c>
      <c r="B41" s="31">
        <v>2.1312147048747825</v>
      </c>
      <c r="C41" s="31">
        <v>1.4036820381623194</v>
      </c>
      <c r="D41" s="31">
        <v>1.6439553513650296</v>
      </c>
      <c r="E41" s="31">
        <v>4.3627842589701977</v>
      </c>
      <c r="F41" s="31">
        <v>2.375222596500091</v>
      </c>
      <c r="G41" s="31">
        <v>0.74662043470533845</v>
      </c>
      <c r="H41" s="31">
        <v>1.6955514050504377</v>
      </c>
      <c r="I41" s="31">
        <v>8.3729103059844761</v>
      </c>
      <c r="J41" s="31">
        <v>4.902505429138742</v>
      </c>
      <c r="K41" s="31">
        <v>1.7891310738021176</v>
      </c>
      <c r="L41" s="31">
        <v>1.8101019262326936</v>
      </c>
      <c r="M41" s="31">
        <v>3.9934790774172484</v>
      </c>
      <c r="N41" s="31">
        <v>-0.11602424356323437</v>
      </c>
      <c r="O41" s="31">
        <v>2.5514759774751496</v>
      </c>
      <c r="P41" s="31">
        <v>2.6924086642168099</v>
      </c>
    </row>
    <row r="42" spans="1:16" x14ac:dyDescent="0.25">
      <c r="A42" s="31">
        <v>1998</v>
      </c>
      <c r="B42" s="31">
        <v>1.7712650917763639</v>
      </c>
      <c r="C42" s="31">
        <v>1.980113172484522</v>
      </c>
      <c r="D42" s="31">
        <v>1.3806042636034235</v>
      </c>
      <c r="E42" s="31">
        <v>3.3399727371701644</v>
      </c>
      <c r="F42" s="31">
        <v>1.6560528776913017</v>
      </c>
      <c r="G42" s="31">
        <v>0.59419151846296359</v>
      </c>
      <c r="H42" s="31">
        <v>1.8697647260341625</v>
      </c>
      <c r="I42" s="31">
        <v>7.7060355281435235</v>
      </c>
      <c r="J42" s="31">
        <v>3.7744361652297265</v>
      </c>
      <c r="K42" s="31">
        <v>1.1378968795769993</v>
      </c>
      <c r="L42" s="31">
        <v>1.9875928676947154</v>
      </c>
      <c r="M42" s="31">
        <v>2.9186011804845506</v>
      </c>
      <c r="N42" s="31">
        <v>0.12375388027073653</v>
      </c>
      <c r="O42" s="31">
        <v>2.6953780733681114</v>
      </c>
      <c r="P42" s="31">
        <v>2.811398547564842</v>
      </c>
    </row>
    <row r="43" spans="1:16" x14ac:dyDescent="0.25">
      <c r="A43" s="31">
        <v>1999</v>
      </c>
      <c r="B43" s="31">
        <v>1.2464370952963293</v>
      </c>
      <c r="C43" s="31">
        <v>1.5556295731186793</v>
      </c>
      <c r="D43" s="31">
        <v>1.8164585572318188</v>
      </c>
      <c r="E43" s="31">
        <v>1.8642695168439971</v>
      </c>
      <c r="F43" s="31">
        <v>1.4422543343272238</v>
      </c>
      <c r="G43" s="31">
        <v>1.1230715682365613</v>
      </c>
      <c r="H43" s="31">
        <v>1.1396327728922557</v>
      </c>
      <c r="I43" s="31">
        <v>5.2718693713418219</v>
      </c>
      <c r="J43" s="31">
        <v>1.943061101319536</v>
      </c>
      <c r="K43" s="31">
        <v>1.3132257668627361</v>
      </c>
      <c r="L43" s="31">
        <v>1.9833662154673597</v>
      </c>
      <c r="M43" s="31">
        <v>2.2303301078709268</v>
      </c>
      <c r="N43" s="31">
        <v>1.57082781681002</v>
      </c>
      <c r="O43" s="31">
        <v>2.0870620233148856</v>
      </c>
      <c r="P43" s="31">
        <v>2.2486632848220758</v>
      </c>
    </row>
    <row r="44" spans="1:16" x14ac:dyDescent="0.25">
      <c r="A44" s="31">
        <v>2000</v>
      </c>
      <c r="B44" s="31">
        <v>0.88208056816190705</v>
      </c>
      <c r="C44" s="31">
        <v>0.91001453899783513</v>
      </c>
      <c r="D44" s="31">
        <v>0.89552928612696903</v>
      </c>
      <c r="E44" s="31">
        <v>1.7360981939413165</v>
      </c>
      <c r="F44" s="31">
        <v>2.2735716336294338</v>
      </c>
      <c r="G44" s="31">
        <v>1.3165818662097379</v>
      </c>
      <c r="H44" s="31">
        <v>0.61803897509756212</v>
      </c>
      <c r="I44" s="31">
        <v>4.5555967120231884</v>
      </c>
      <c r="J44" s="31">
        <v>1.8601543672481107</v>
      </c>
      <c r="K44" s="31">
        <v>0.92238324755129497</v>
      </c>
      <c r="L44" s="31">
        <v>1.8435755791716595</v>
      </c>
      <c r="M44" s="31">
        <v>2.4526291365299571</v>
      </c>
      <c r="N44" s="31">
        <v>0.59815151108636577</v>
      </c>
      <c r="O44" s="31">
        <v>1.7294392557499023</v>
      </c>
      <c r="P44" s="31">
        <v>1.4989449528429084</v>
      </c>
    </row>
    <row r="45" spans="1:16" x14ac:dyDescent="0.25">
      <c r="A45" s="31">
        <v>2001</v>
      </c>
      <c r="B45" s="31">
        <v>0.54503695805020769</v>
      </c>
      <c r="C45" s="31">
        <v>1.0736060901358933</v>
      </c>
      <c r="D45" s="31">
        <v>0.54563028707207906</v>
      </c>
      <c r="E45" s="31">
        <v>2.1815142935734713</v>
      </c>
      <c r="F45" s="31">
        <v>1.54195496487322</v>
      </c>
      <c r="G45" s="31">
        <v>1.094675802875706</v>
      </c>
      <c r="H45" s="31">
        <v>0.51013533485245688</v>
      </c>
      <c r="I45" s="31">
        <v>2.5462902832373828</v>
      </c>
      <c r="J45" s="31">
        <v>1.5849640078243752</v>
      </c>
      <c r="K45" s="31">
        <v>0.98616888171147821</v>
      </c>
      <c r="L45" s="31">
        <v>2.0279613668095315</v>
      </c>
      <c r="M45" s="31">
        <v>2.2333792744005478</v>
      </c>
      <c r="N45" s="31">
        <v>-0.30994040272884416</v>
      </c>
      <c r="O45" s="31">
        <v>1.6657671383998736</v>
      </c>
      <c r="P45" s="31">
        <v>2.1062465921881568</v>
      </c>
    </row>
    <row r="46" spans="1:16" x14ac:dyDescent="0.25">
      <c r="A46" s="31">
        <v>2002</v>
      </c>
      <c r="B46" s="31">
        <v>2.2265293228154555</v>
      </c>
      <c r="C46" s="31">
        <v>2.4202407748412504</v>
      </c>
      <c r="D46" s="31">
        <v>1.385297057600928</v>
      </c>
      <c r="E46" s="31">
        <v>3.2243188492044546</v>
      </c>
      <c r="F46" s="31">
        <v>5.1819439718256071</v>
      </c>
      <c r="G46" s="31">
        <v>2.8389285047874253</v>
      </c>
      <c r="H46" s="31">
        <v>1.582740835427181</v>
      </c>
      <c r="I46" s="31">
        <v>3.0355659997610012</v>
      </c>
      <c r="J46" s="31">
        <v>2.4075709641219518</v>
      </c>
      <c r="K46" s="31">
        <v>2.9993245093611307</v>
      </c>
      <c r="L46" s="31">
        <v>2.2169106749697534</v>
      </c>
      <c r="M46" s="31">
        <v>2.7160959760719248</v>
      </c>
      <c r="N46" s="31">
        <v>-0.61545358727415067</v>
      </c>
      <c r="O46" s="31">
        <v>1.1272909549635983</v>
      </c>
      <c r="P46" s="31">
        <v>3.2318118658410384</v>
      </c>
    </row>
    <row r="47" spans="1:16" x14ac:dyDescent="0.25">
      <c r="A47" s="31">
        <v>2003</v>
      </c>
      <c r="B47" s="31">
        <v>2.5125070803036547</v>
      </c>
      <c r="C47" s="31">
        <v>2.3495230808620704</v>
      </c>
      <c r="D47" s="31">
        <v>1.8844552466499547</v>
      </c>
      <c r="E47" s="31">
        <v>3.368553731295254</v>
      </c>
      <c r="F47" s="31">
        <v>4.5321776329272829</v>
      </c>
      <c r="G47" s="31">
        <v>2.4116919134872097</v>
      </c>
      <c r="H47" s="31">
        <v>1.5441657864563787</v>
      </c>
      <c r="I47" s="31">
        <v>3.2466554774334959</v>
      </c>
      <c r="J47" s="31">
        <v>2.6391650494842978</v>
      </c>
      <c r="K47" s="31">
        <v>2.5418190694117389</v>
      </c>
      <c r="L47" s="31">
        <v>3.8690406311022763</v>
      </c>
      <c r="M47" s="31">
        <v>4.1296446461229266</v>
      </c>
      <c r="N47" s="31">
        <v>-0.67341060314102297</v>
      </c>
      <c r="O47" s="31">
        <v>1.4577229264511118</v>
      </c>
      <c r="P47" s="31">
        <v>2.7120491269202489</v>
      </c>
    </row>
    <row r="48" spans="1:16" x14ac:dyDescent="0.25">
      <c r="A48" s="31">
        <v>2004</v>
      </c>
      <c r="B48" s="31">
        <v>1.7235204233671659</v>
      </c>
      <c r="C48" s="31">
        <v>1.5717914569845259</v>
      </c>
      <c r="D48" s="31">
        <v>1.3393312138456732</v>
      </c>
      <c r="E48" s="31">
        <v>2.8841330037773751</v>
      </c>
      <c r="F48" s="31">
        <v>4.2973917659793734</v>
      </c>
      <c r="G48" s="31">
        <v>1.4769022882620249</v>
      </c>
      <c r="H48" s="31">
        <v>1.8142167981931934</v>
      </c>
      <c r="I48" s="31">
        <v>3.48807977063721</v>
      </c>
      <c r="J48" s="31">
        <v>2.3397480699328987</v>
      </c>
      <c r="K48" s="31">
        <v>1.9848248504055945</v>
      </c>
      <c r="L48" s="31">
        <v>3.0735702395061022</v>
      </c>
      <c r="M48" s="31">
        <v>3.4150939620282195</v>
      </c>
      <c r="N48" s="31">
        <v>-0.84110617861309267</v>
      </c>
      <c r="O48" s="31">
        <v>1.4464429690623604</v>
      </c>
      <c r="P48" s="31">
        <v>1.5312825910806218</v>
      </c>
    </row>
    <row r="49" spans="1:16" x14ac:dyDescent="0.25">
      <c r="A49" s="31">
        <v>2005</v>
      </c>
      <c r="B49" s="31">
        <v>1.2934332649042428</v>
      </c>
      <c r="C49" s="31">
        <v>1.5184729196242621</v>
      </c>
      <c r="D49" s="31">
        <v>0.99861282359137782</v>
      </c>
      <c r="E49" s="31">
        <v>2.8595430332840763</v>
      </c>
      <c r="F49" s="31">
        <v>3.2681835335815217</v>
      </c>
      <c r="G49" s="31">
        <v>0.82760609728577172</v>
      </c>
      <c r="H49" s="31">
        <v>1.9776350655973465</v>
      </c>
      <c r="I49" s="31">
        <v>3.3948417323021935</v>
      </c>
      <c r="J49" s="31">
        <v>2.5338529661415778</v>
      </c>
      <c r="K49" s="31">
        <v>1.9618563809525469</v>
      </c>
      <c r="L49" s="31">
        <v>1.96731505540596</v>
      </c>
      <c r="M49" s="31">
        <v>3.0590274821961021</v>
      </c>
      <c r="N49" s="31">
        <v>-0.23287323126251946</v>
      </c>
      <c r="O49" s="31">
        <v>1.310472289625034</v>
      </c>
      <c r="P49" s="31">
        <v>2.1843667449038762</v>
      </c>
    </row>
    <row r="50" spans="1:16" x14ac:dyDescent="0.25">
      <c r="A50" s="31">
        <v>2006</v>
      </c>
      <c r="B50" s="31">
        <v>1.9599113068962577</v>
      </c>
      <c r="C50" s="31">
        <v>1.9992307266750089</v>
      </c>
      <c r="D50" s="31">
        <v>1.5928178775241477</v>
      </c>
      <c r="E50" s="31">
        <v>2.8595133792595506</v>
      </c>
      <c r="F50" s="31">
        <v>2.07256292059534</v>
      </c>
      <c r="G50" s="31">
        <v>0.17710055388713108</v>
      </c>
      <c r="H50" s="31">
        <v>2.0183081274293677</v>
      </c>
      <c r="I50" s="31">
        <v>2.79593103323581</v>
      </c>
      <c r="J50" s="31">
        <v>2.0969909273647431</v>
      </c>
      <c r="K50" s="31">
        <v>2.1283085656056766</v>
      </c>
      <c r="L50" s="31">
        <v>1.1931977740180901</v>
      </c>
      <c r="M50" s="31">
        <v>2.2572144002210148</v>
      </c>
      <c r="N50" s="31">
        <v>-7.7727135165055472E-3</v>
      </c>
      <c r="O50" s="31">
        <v>1.3236120149276651</v>
      </c>
      <c r="P50" s="31">
        <v>2.5709997683123973</v>
      </c>
    </row>
    <row r="51" spans="1:16" x14ac:dyDescent="0.25">
      <c r="A51" s="31">
        <v>2007</v>
      </c>
      <c r="B51" s="31">
        <v>2.1836008585218192</v>
      </c>
      <c r="C51" s="31">
        <v>2.6425204407954457</v>
      </c>
      <c r="D51" s="31">
        <v>1.4867318530831533</v>
      </c>
      <c r="E51" s="31">
        <v>3.1642212205491997</v>
      </c>
      <c r="F51" s="31">
        <v>2.2867540912539965</v>
      </c>
      <c r="G51" s="31">
        <v>0.58918326417789757</v>
      </c>
      <c r="H51" s="31">
        <v>1.6481938327344059</v>
      </c>
      <c r="I51" s="31">
        <v>3.4084699093620827</v>
      </c>
      <c r="J51" s="31">
        <v>1.8886142450614134</v>
      </c>
      <c r="K51" s="31">
        <v>2.3758084626934703</v>
      </c>
      <c r="L51" s="31">
        <v>1.5906765874220024</v>
      </c>
      <c r="M51" s="31">
        <v>2.1739892540715413</v>
      </c>
      <c r="N51" s="31">
        <v>-0.25687538366382334</v>
      </c>
      <c r="O51" s="31">
        <v>1.9819506573675127</v>
      </c>
      <c r="P51" s="31">
        <v>3.2467680850097365</v>
      </c>
    </row>
    <row r="52" spans="1:16" x14ac:dyDescent="0.25">
      <c r="A52" s="31">
        <v>2008</v>
      </c>
      <c r="B52" s="31">
        <v>1.3748981708655093</v>
      </c>
      <c r="C52" s="31">
        <v>1.7100383601425229</v>
      </c>
      <c r="D52" s="31">
        <v>1.5035841581707574</v>
      </c>
      <c r="E52" s="31">
        <v>3.299876518008519</v>
      </c>
      <c r="F52" s="31">
        <v>3.6733688029833598</v>
      </c>
      <c r="G52" s="31">
        <v>1.4726525452554444</v>
      </c>
      <c r="H52" s="31">
        <v>1.5819585254653505</v>
      </c>
      <c r="I52" s="31">
        <v>3.0780156143055599</v>
      </c>
      <c r="J52" s="31">
        <v>1.9879932339799966</v>
      </c>
      <c r="K52" s="31">
        <v>2.5441676572726468</v>
      </c>
      <c r="L52" s="31">
        <v>1.0409266173128131</v>
      </c>
      <c r="M52" s="31">
        <v>2.9548362723416286</v>
      </c>
      <c r="N52" s="31">
        <v>0.22577768364787865</v>
      </c>
      <c r="O52" s="31">
        <v>2.3254844708453071</v>
      </c>
      <c r="P52" s="31">
        <v>3.0896490354235127</v>
      </c>
    </row>
    <row r="53" spans="1:16" x14ac:dyDescent="0.25">
      <c r="A53" s="31">
        <v>2009</v>
      </c>
      <c r="B53" s="31">
        <v>2.0609008594356899</v>
      </c>
      <c r="C53" s="31">
        <v>1.7401707110574272</v>
      </c>
      <c r="D53" s="31">
        <v>2.1774966401072322</v>
      </c>
      <c r="E53" s="31">
        <v>2.6254815184426752</v>
      </c>
      <c r="F53" s="31">
        <v>4.5541657402400793</v>
      </c>
      <c r="G53" s="31">
        <v>2.3490793687360521</v>
      </c>
      <c r="H53" s="31">
        <v>1.4065378230411731</v>
      </c>
      <c r="I53" s="31">
        <v>2.792272502855738</v>
      </c>
      <c r="J53" s="31">
        <v>1.7419705544864978</v>
      </c>
      <c r="K53" s="31">
        <v>2.2103499655971044</v>
      </c>
      <c r="L53" s="31">
        <v>1.5212498215492225</v>
      </c>
      <c r="M53" s="31">
        <v>2.3407497363646259</v>
      </c>
      <c r="N53" s="31">
        <v>5.441393163289332E-2</v>
      </c>
      <c r="O53" s="31">
        <v>2.260812915195701</v>
      </c>
      <c r="P53" s="31">
        <v>2.7371260185016464</v>
      </c>
    </row>
    <row r="54" spans="1:16" x14ac:dyDescent="0.25">
      <c r="A54" s="31">
        <v>2010</v>
      </c>
      <c r="B54" s="31">
        <v>3.0406831726770305</v>
      </c>
      <c r="C54" s="31">
        <v>4.2300180342630851</v>
      </c>
      <c r="D54" s="31">
        <v>2.4984528639781622</v>
      </c>
      <c r="E54" s="31">
        <v>3.8154401432985754</v>
      </c>
      <c r="F54" s="31">
        <v>3.791220455613729</v>
      </c>
      <c r="G54" s="31">
        <v>3.7755808997525819</v>
      </c>
      <c r="H54" s="31">
        <v>2.6416245841659625</v>
      </c>
      <c r="I54" s="31">
        <v>3.9810370593184192</v>
      </c>
      <c r="J54" s="31">
        <v>3.1636458861408467</v>
      </c>
      <c r="K54" s="31">
        <v>3.2344114839368028</v>
      </c>
      <c r="L54" s="31">
        <v>2.3337843210873812</v>
      </c>
      <c r="M54" s="31">
        <v>2.4674576488724034</v>
      </c>
      <c r="N54" s="31">
        <v>1.2425899592579817</v>
      </c>
      <c r="O54" s="31">
        <v>3.3174408218162972</v>
      </c>
      <c r="P54" s="31">
        <v>3.6659649154524852</v>
      </c>
    </row>
    <row r="55" spans="1:16" x14ac:dyDescent="0.25">
      <c r="A55" s="31">
        <v>2011</v>
      </c>
      <c r="B55" s="31">
        <v>0.4851448035840118</v>
      </c>
      <c r="C55" s="31">
        <v>-5.1204086045020247E-2</v>
      </c>
      <c r="D55" s="31">
        <v>0.30029834893455543</v>
      </c>
      <c r="E55" s="31">
        <v>-0.27546341950803654</v>
      </c>
      <c r="F55" s="31">
        <v>-4.3641158028405904</v>
      </c>
      <c r="G55" s="31">
        <v>-8.6269917387582495E-7</v>
      </c>
      <c r="H55" s="31">
        <v>8.3401882114865877E-2</v>
      </c>
      <c r="I55" s="31">
        <v>1.1768525885693686</v>
      </c>
      <c r="J55" s="31">
        <v>0.74146250883562725</v>
      </c>
      <c r="K55" s="31">
        <v>0.35518961142098249</v>
      </c>
      <c r="L55" s="31">
        <v>1.1238563740468064</v>
      </c>
      <c r="M55" s="31">
        <v>-0.81011068330086644</v>
      </c>
      <c r="N55" s="31">
        <v>-1.2348192444658146</v>
      </c>
      <c r="O55" s="31">
        <v>1.8622488606299759</v>
      </c>
      <c r="P55" s="31">
        <v>-0.34660457913475762</v>
      </c>
    </row>
    <row r="56" spans="1:16" x14ac:dyDescent="0.25">
      <c r="A56" s="31">
        <v>2012</v>
      </c>
      <c r="B56" s="31">
        <v>1.7265177564086871</v>
      </c>
      <c r="C56" s="31">
        <v>2.0860018055019394</v>
      </c>
      <c r="D56" s="31">
        <v>1.0882028241059825</v>
      </c>
      <c r="E56" s="31">
        <v>1.7037841091978549</v>
      </c>
      <c r="F56" s="31">
        <v>-0.88242482339345596</v>
      </c>
      <c r="G56" s="31">
        <v>1.1151853325049803</v>
      </c>
      <c r="H56" s="31">
        <v>1.4469934842360535</v>
      </c>
      <c r="I56" s="31">
        <v>4.505855016304225</v>
      </c>
      <c r="J56" s="31">
        <v>1.4545191822040895</v>
      </c>
      <c r="K56" s="31">
        <v>2.1736963580641127</v>
      </c>
      <c r="L56" s="31">
        <v>1.2041366941864298</v>
      </c>
      <c r="M56" s="31">
        <v>1.3448041553081964</v>
      </c>
      <c r="N56" s="31">
        <v>-0.65507626577180256</v>
      </c>
      <c r="O56" s="31">
        <v>2.3600887278111506</v>
      </c>
      <c r="P56" s="31">
        <v>1.5830080411964551</v>
      </c>
    </row>
    <row r="57" spans="1:16" x14ac:dyDescent="0.25">
      <c r="A57" s="31">
        <v>2013</v>
      </c>
      <c r="B57" s="31">
        <v>3.1063972853999076</v>
      </c>
      <c r="C57" s="31">
        <v>3.3434302024229741</v>
      </c>
      <c r="D57" s="31">
        <v>1.9762032921581909</v>
      </c>
      <c r="E57" s="31">
        <v>3.004879721122605</v>
      </c>
      <c r="F57" s="31">
        <v>2.4052476840408277</v>
      </c>
      <c r="G57" s="31">
        <v>3.1827972503889379</v>
      </c>
      <c r="H57" s="31">
        <v>1.9898766100379941</v>
      </c>
      <c r="I57" s="31">
        <v>3.20490424097218</v>
      </c>
      <c r="J57" s="31">
        <v>2.6349283183633352</v>
      </c>
      <c r="K57" s="31">
        <v>3.2426430560885997</v>
      </c>
      <c r="L57" s="31">
        <v>2.198851664419109</v>
      </c>
      <c r="M57" s="31">
        <v>3.4641630024371732</v>
      </c>
      <c r="N57" s="31">
        <v>-0.24295515012627877</v>
      </c>
      <c r="O57" s="31">
        <v>3.6268641209857027</v>
      </c>
      <c r="P57" s="31">
        <v>3.0244839136183037</v>
      </c>
    </row>
    <row r="58" spans="1:16" x14ac:dyDescent="0.25">
      <c r="A58" s="31">
        <v>2014</v>
      </c>
      <c r="B58" s="31">
        <v>2.3586038067370261</v>
      </c>
      <c r="C58" s="31">
        <v>2.6970755345512902</v>
      </c>
      <c r="D58" s="31">
        <v>1.9133287960954037</v>
      </c>
      <c r="E58" s="31">
        <v>2.308067412417131</v>
      </c>
      <c r="F58" s="31">
        <v>1.6021879942662576</v>
      </c>
      <c r="G58" s="31">
        <v>2.6237684908020285</v>
      </c>
      <c r="H58" s="31">
        <v>1.8429729815978133</v>
      </c>
      <c r="I58" s="31">
        <v>1.4581896376972985</v>
      </c>
      <c r="J58" s="31">
        <v>2.8783307845332473</v>
      </c>
      <c r="K58" s="31">
        <v>2.5408966853062811</v>
      </c>
      <c r="L58" s="31">
        <v>2.3050806921799962</v>
      </c>
      <c r="M58" s="31">
        <v>2.6412572791587614</v>
      </c>
      <c r="N58" s="31">
        <v>-4.7098919993071364E-2</v>
      </c>
      <c r="O58" s="31">
        <v>2.4354221851581173</v>
      </c>
      <c r="P58" s="31">
        <v>1.9931547233309637</v>
      </c>
    </row>
    <row r="59" spans="1:16" x14ac:dyDescent="0.25">
      <c r="A59" s="31">
        <v>2015</v>
      </c>
      <c r="B59" s="31">
        <v>1.9024374277323233</v>
      </c>
      <c r="C59" s="31">
        <v>1.066221468205093</v>
      </c>
      <c r="D59" s="31">
        <v>1.4369914526790959</v>
      </c>
      <c r="E59" s="31">
        <v>1.3359198794607057</v>
      </c>
      <c r="F59" s="31">
        <v>0.48335221654194171</v>
      </c>
      <c r="G59" s="31">
        <v>1.3901847028484742</v>
      </c>
      <c r="H59" s="31">
        <v>0.81895914812660742</v>
      </c>
      <c r="I59" s="31">
        <v>-0.90644516244305606</v>
      </c>
      <c r="J59" s="31">
        <v>1.164973645693447</v>
      </c>
      <c r="K59" s="31">
        <v>1.6621924777839734</v>
      </c>
      <c r="L59" s="31">
        <v>2.3526931076806559</v>
      </c>
      <c r="M59" s="31">
        <v>0.2645921407106222</v>
      </c>
      <c r="N59" s="31">
        <v>0.31353131849708826</v>
      </c>
      <c r="O59" s="31">
        <v>2.1719286942607123</v>
      </c>
      <c r="P59" s="31">
        <v>1.4151139671174064</v>
      </c>
    </row>
    <row r="60" spans="1:16" x14ac:dyDescent="0.25">
      <c r="A60" s="31">
        <v>2016</v>
      </c>
      <c r="B60" s="31">
        <v>1.5303195021910998</v>
      </c>
      <c r="C60" s="31">
        <v>0.32693849787826679</v>
      </c>
      <c r="D60" s="31">
        <v>0.86854717564346906</v>
      </c>
      <c r="E60" s="31">
        <v>-0.14420552256437524</v>
      </c>
      <c r="F60" s="31">
        <v>0.17372364206667257</v>
      </c>
      <c r="G60" s="31">
        <v>0.98126400591363705</v>
      </c>
      <c r="H60" s="31">
        <v>0.48230034969149926</v>
      </c>
      <c r="I60" s="31">
        <v>-1.2913865207303044</v>
      </c>
      <c r="J60" s="31">
        <v>0.23129913732261187</v>
      </c>
      <c r="K60" s="31">
        <v>0.60580824404828348</v>
      </c>
      <c r="L60" s="31">
        <v>0.92293420828501915</v>
      </c>
      <c r="M60" s="31">
        <v>-0.26893704116098149</v>
      </c>
      <c r="N60" s="31">
        <v>2.4699634214226585</v>
      </c>
      <c r="O60" s="31">
        <v>1.3810033374701547</v>
      </c>
      <c r="P60" s="31">
        <v>1.5659449568360841</v>
      </c>
    </row>
    <row r="61" spans="1:16" x14ac:dyDescent="0.25">
      <c r="A61" s="31">
        <v>2017</v>
      </c>
      <c r="B61" s="31">
        <v>0.85742413086563651</v>
      </c>
      <c r="C61" s="31">
        <v>0.53926147427810278</v>
      </c>
      <c r="D61" s="31">
        <v>0.2252939185656917</v>
      </c>
      <c r="E61" s="31">
        <v>-0.47919203920297093</v>
      </c>
      <c r="F61" s="31">
        <v>-0.27652770033516205</v>
      </c>
      <c r="G61" s="31">
        <v>-0.1971837935347569</v>
      </c>
      <c r="H61" s="31">
        <v>3.5717174416063813E-2</v>
      </c>
      <c r="I61" s="31">
        <v>-1.7134724862233384</v>
      </c>
      <c r="J61" s="31">
        <v>3.7259364421808883E-2</v>
      </c>
      <c r="K61" s="31">
        <v>0.45792108516613617</v>
      </c>
      <c r="L61" s="31">
        <v>0.56865226090892129</v>
      </c>
      <c r="M61" s="31">
        <v>0.46996918997401949</v>
      </c>
      <c r="N61" s="31">
        <v>0.7129462907097146</v>
      </c>
      <c r="O61" s="31">
        <v>0.35215080345839134</v>
      </c>
      <c r="P61" s="31">
        <v>0.11536969865964508</v>
      </c>
    </row>
    <row r="62" spans="1:16" x14ac:dyDescent="0.25">
      <c r="A62" s="31">
        <v>2018</v>
      </c>
      <c r="B62" s="31">
        <v>0.85268939559537316</v>
      </c>
      <c r="C62" s="31">
        <v>1.8827131622152535</v>
      </c>
      <c r="D62" s="31">
        <v>0.47197882774398181</v>
      </c>
      <c r="E62" s="31">
        <v>-0.19376870640532395</v>
      </c>
      <c r="F62" s="31">
        <v>7.9119237585825175E-3</v>
      </c>
      <c r="G62" s="31">
        <v>0.33729920689071768</v>
      </c>
      <c r="H62" s="31">
        <v>0.17442450198505099</v>
      </c>
      <c r="I62" s="31">
        <v>-0.81117931397222875</v>
      </c>
      <c r="J62" s="31">
        <v>-9.0365683695571519E-2</v>
      </c>
      <c r="K62" s="31">
        <v>0.28078517870299002</v>
      </c>
      <c r="L62" s="31">
        <v>0.30042207279420907</v>
      </c>
      <c r="M62" s="31">
        <v>0.58468056525511969</v>
      </c>
      <c r="N62" s="31">
        <v>-0.10582882194715815</v>
      </c>
      <c r="O62" s="31">
        <v>0.96179660859335669</v>
      </c>
      <c r="P62" s="31">
        <v>1.2199882875963617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D654-7C29-4C9D-853F-15E0D9CEFE91}">
  <dimension ref="A1:X62"/>
  <sheetViews>
    <sheetView workbookViewId="0">
      <selection activeCell="Q11" sqref="Q11"/>
    </sheetView>
  </sheetViews>
  <sheetFormatPr defaultRowHeight="12.75" x14ac:dyDescent="0.2"/>
  <cols>
    <col min="17" max="17" width="9.5703125" style="10" bestFit="1" customWidth="1"/>
  </cols>
  <sheetData>
    <row r="1" spans="1:24" x14ac:dyDescent="0.2">
      <c r="A1" t="s">
        <v>145</v>
      </c>
      <c r="B1" s="1" t="s">
        <v>104</v>
      </c>
    </row>
    <row r="2" spans="1:24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20" t="s">
        <v>95</v>
      </c>
      <c r="T2" s="2"/>
      <c r="X2" s="2"/>
    </row>
    <row r="3" spans="1:24" x14ac:dyDescent="0.2">
      <c r="A3" t="s">
        <v>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</row>
    <row r="4" spans="1:24" x14ac:dyDescent="0.2">
      <c r="A4" s="18">
        <v>1960</v>
      </c>
      <c r="B4" s="28" t="s">
        <v>149</v>
      </c>
      <c r="C4" s="10" t="s">
        <v>149</v>
      </c>
      <c r="D4" s="10">
        <f>(1+0.01*'15_STIR'!D4)/(1+'19_INFL-CPI'!D4)-1</f>
        <v>5.0999999999999934E-2</v>
      </c>
      <c r="E4" s="10" t="s">
        <v>149</v>
      </c>
      <c r="F4" s="10" t="s">
        <v>149</v>
      </c>
      <c r="G4" s="10" t="s">
        <v>149</v>
      </c>
      <c r="H4" s="10">
        <f>(1+0.01*'15_STIR'!H4)/(1+'19_INFL-CPI'!H4)-1</f>
        <v>4.0999999999999925E-2</v>
      </c>
      <c r="I4" s="10" t="s">
        <v>149</v>
      </c>
      <c r="J4" s="10">
        <f>(1+0.01*'15_STIR'!J4)/(1+'19_INFL-CPI'!J4)-1</f>
        <v>3.499999999999992E-2</v>
      </c>
      <c r="K4" s="10" t="s">
        <v>149</v>
      </c>
      <c r="L4" s="10">
        <f>(1+0.01*'15_STIR'!L4)/(1+'19_INFL-CPI'!L4)-1</f>
        <v>2.0999999999999908E-2</v>
      </c>
      <c r="M4" s="10" t="s">
        <v>149</v>
      </c>
      <c r="N4" s="10" t="s">
        <v>149</v>
      </c>
      <c r="O4" s="10" t="s">
        <v>149</v>
      </c>
      <c r="P4" s="10" t="s">
        <v>149</v>
      </c>
      <c r="Q4" s="10" t="s">
        <v>149</v>
      </c>
    </row>
    <row r="5" spans="1:24" x14ac:dyDescent="0.2">
      <c r="A5" s="18">
        <v>1961</v>
      </c>
      <c r="B5" s="10" t="s">
        <v>149</v>
      </c>
      <c r="C5" s="10">
        <f>(1+0.01*'15_STIR'!C5)/(1+'19_INFL-CPI'!C5)-1</f>
        <v>3.6335857333001487E-2</v>
      </c>
      <c r="D5" s="10">
        <f>(1+0.01*'15_STIR'!D5)/(1+'19_INFL-CPI'!D5)-1</f>
        <v>1.1278179182630632E-2</v>
      </c>
      <c r="E5" s="10" t="s">
        <v>149</v>
      </c>
      <c r="F5" s="10" t="s">
        <v>149</v>
      </c>
      <c r="G5" s="10" t="s">
        <v>149</v>
      </c>
      <c r="H5" s="10">
        <f>(1+0.01*'15_STIR'!H5)/(1+'19_INFL-CPI'!H5)-1</f>
        <v>1.1438286540804476E-2</v>
      </c>
      <c r="I5" s="10" t="s">
        <v>149</v>
      </c>
      <c r="J5" s="10">
        <f>(1+0.01*'15_STIR'!J5)/(1+'19_INFL-CPI'!J5)-1</f>
        <v>2.6375699677429809E-2</v>
      </c>
      <c r="K5" s="10" t="s">
        <v>149</v>
      </c>
      <c r="L5" s="10">
        <f>(1+0.01*'15_STIR'!L5)/(1+'19_INFL-CPI'!L5)-1</f>
        <v>-1.602508084845633E-3</v>
      </c>
      <c r="M5" s="10" t="s">
        <v>149</v>
      </c>
      <c r="N5" s="10" t="s">
        <v>149</v>
      </c>
      <c r="O5" s="10">
        <f>(1+0.01*'15_STIR'!O5)/(1+'19_INFL-CPI'!O5)-1</f>
        <v>1.6475062944837804E-2</v>
      </c>
      <c r="P5" s="10">
        <f>(1+0.01*'15_STIR'!P5)/(1+'19_INFL-CPI'!P5)-1</f>
        <v>1.3479949886594511E-2</v>
      </c>
      <c r="Q5" s="10" t="s">
        <v>149</v>
      </c>
    </row>
    <row r="6" spans="1:24" x14ac:dyDescent="0.2">
      <c r="A6" s="18">
        <v>1962</v>
      </c>
      <c r="B6" s="10" t="s">
        <v>149</v>
      </c>
      <c r="C6" s="10">
        <f>(1+0.01*'15_STIR'!C6)/(1+'19_INFL-CPI'!C6)-1</f>
        <v>1.9007753253768689E-2</v>
      </c>
      <c r="D6" s="10">
        <f>(1+0.01*'15_STIR'!D6)/(1+'19_INFL-CPI'!D6)-1</f>
        <v>5.5372659638641686E-3</v>
      </c>
      <c r="E6" s="10" t="s">
        <v>149</v>
      </c>
      <c r="F6" s="10" t="s">
        <v>149</v>
      </c>
      <c r="G6" s="10" t="s">
        <v>149</v>
      </c>
      <c r="H6" s="10">
        <f>(1+0.01*'15_STIR'!H6)/(1+'19_INFL-CPI'!H6)-1</f>
        <v>-1.3232403033588747E-2</v>
      </c>
      <c r="I6" s="10" t="s">
        <v>149</v>
      </c>
      <c r="J6" s="10">
        <f>(1+0.01*'15_STIR'!J6)/(1+'19_INFL-CPI'!J6)-1</f>
        <v>-2.2082980998259893E-2</v>
      </c>
      <c r="K6" s="10" t="s">
        <v>149</v>
      </c>
      <c r="L6" s="10">
        <f>(1+0.01*'15_STIR'!L6)/(1+'19_INFL-CPI'!L6)-1</f>
        <v>-6.169176607277449E-3</v>
      </c>
      <c r="M6" s="10" t="s">
        <v>149</v>
      </c>
      <c r="N6" s="10" t="s">
        <v>149</v>
      </c>
      <c r="O6" s="10">
        <f>(1+0.01*'15_STIR'!O6)/(1+'19_INFL-CPI'!O6)-1</f>
        <v>2.1746696119313569E-3</v>
      </c>
      <c r="P6" s="10">
        <f>(1+0.01*'15_STIR'!P6)/(1+'19_INFL-CPI'!P6)-1</f>
        <v>1.7541427146252175E-2</v>
      </c>
      <c r="Q6" s="10" t="s">
        <v>149</v>
      </c>
    </row>
    <row r="7" spans="1:24" x14ac:dyDescent="0.2">
      <c r="A7" s="18">
        <v>1963</v>
      </c>
      <c r="B7" s="10" t="s">
        <v>149</v>
      </c>
      <c r="C7" s="10">
        <f>(1+0.01*'15_STIR'!C7)/(1+'19_INFL-CPI'!C7)-1</f>
        <v>1.4477456146597234E-2</v>
      </c>
      <c r="D7" s="10">
        <f>(1+0.01*'15_STIR'!D7)/(1+'19_INFL-CPI'!D7)-1</f>
        <v>9.8773800572695691E-3</v>
      </c>
      <c r="E7" s="10" t="s">
        <v>149</v>
      </c>
      <c r="F7" s="10" t="s">
        <v>149</v>
      </c>
      <c r="G7" s="10" t="s">
        <v>149</v>
      </c>
      <c r="H7" s="10">
        <f>(1+0.01*'15_STIR'!H7)/(1+'19_INFL-CPI'!H7)-1</f>
        <v>-1.7826623276371745E-2</v>
      </c>
      <c r="I7" s="10" t="s">
        <v>149</v>
      </c>
      <c r="J7" s="10">
        <f>(1+0.01*'15_STIR'!J7)/(1+'19_INFL-CPI'!J7)-1</f>
        <v>-3.330294676433343E-2</v>
      </c>
      <c r="K7" s="10" t="s">
        <v>149</v>
      </c>
      <c r="L7" s="10">
        <f>(1+0.01*'15_STIR'!L7)/(1+'19_INFL-CPI'!L7)-1</f>
        <v>-9.873046114365347E-3</v>
      </c>
      <c r="M7" s="10" t="s">
        <v>149</v>
      </c>
      <c r="N7" s="10" t="s">
        <v>149</v>
      </c>
      <c r="O7" s="10">
        <f>(1+0.01*'15_STIR'!O7)/(1+'19_INFL-CPI'!O7)-1</f>
        <v>1.5986602947014372E-2</v>
      </c>
      <c r="P7" s="10">
        <f>(1+0.01*'15_STIR'!P7)/(1+'19_INFL-CPI'!P7)-1</f>
        <v>1.8301108608613559E-2</v>
      </c>
      <c r="Q7" s="10" t="s">
        <v>149</v>
      </c>
    </row>
    <row r="8" spans="1:24" x14ac:dyDescent="0.2">
      <c r="A8" s="18">
        <v>1964</v>
      </c>
      <c r="B8" s="10" t="s">
        <v>149</v>
      </c>
      <c r="C8" s="10">
        <f>(1+0.01*'15_STIR'!C8)/(1+'19_INFL-CPI'!C8)-1</f>
        <v>7.3751232579315484E-3</v>
      </c>
      <c r="D8" s="10">
        <f>(1+0.01*'15_STIR'!D8)/(1+'19_INFL-CPI'!D8)-1</f>
        <v>1.7458073839673016E-2</v>
      </c>
      <c r="E8" s="10" t="s">
        <v>149</v>
      </c>
      <c r="F8" s="10" t="s">
        <v>149</v>
      </c>
      <c r="G8" s="10" t="s">
        <v>149</v>
      </c>
      <c r="H8" s="10">
        <f>(1+0.01*'15_STIR'!H8)/(1+'19_INFL-CPI'!H8)-1</f>
        <v>1.4698153640914313E-2</v>
      </c>
      <c r="I8" s="10" t="s">
        <v>149</v>
      </c>
      <c r="J8" s="10">
        <f>(1+0.01*'15_STIR'!J8)/(1+'19_INFL-CPI'!J8)-1</f>
        <v>-2.0906291947224487E-2</v>
      </c>
      <c r="K8" s="10" t="s">
        <v>149</v>
      </c>
      <c r="L8" s="10">
        <f>(1+0.01*'15_STIR'!L8)/(1+'19_INFL-CPI'!L8)-1</f>
        <v>-2.2426315414686981E-2</v>
      </c>
      <c r="M8" s="10" t="s">
        <v>149</v>
      </c>
      <c r="N8" s="10" t="s">
        <v>149</v>
      </c>
      <c r="O8" s="10">
        <f>(1+0.01*'15_STIR'!O8)/(1+'19_INFL-CPI'!O8)-1</f>
        <v>1.5955945454617426E-2</v>
      </c>
      <c r="P8" s="10">
        <f>(1+0.01*'15_STIR'!P8)/(1+'19_INFL-CPI'!P8)-1</f>
        <v>2.2421611328137692E-2</v>
      </c>
      <c r="Q8" s="10" t="s">
        <v>149</v>
      </c>
    </row>
    <row r="9" spans="1:24" x14ac:dyDescent="0.2">
      <c r="A9" s="18">
        <v>1965</v>
      </c>
      <c r="B9" s="10" t="s">
        <v>149</v>
      </c>
      <c r="C9" s="10">
        <f>(1+0.01*'15_STIR'!C9)/(1+'19_INFL-CPI'!C9)-1</f>
        <v>1.0013133913780559E-2</v>
      </c>
      <c r="D9" s="10">
        <f>(1+0.01*'15_STIR'!D9)/(1+'19_INFL-CPI'!D9)-1</f>
        <v>1.9172417531791108E-2</v>
      </c>
      <c r="E9" s="10" t="s">
        <v>149</v>
      </c>
      <c r="F9" s="10" t="s">
        <v>149</v>
      </c>
      <c r="G9" s="10" t="s">
        <v>149</v>
      </c>
      <c r="H9" s="10">
        <f>(1+0.01*'15_STIR'!H9)/(1+'19_INFL-CPI'!H9)-1</f>
        <v>1.5439839837565916E-2</v>
      </c>
      <c r="I9" s="10" t="s">
        <v>149</v>
      </c>
      <c r="J9" s="10">
        <f>(1+0.01*'15_STIR'!J9)/(1+'19_INFL-CPI'!J9)-1</f>
        <v>-1.0123752440586276E-2</v>
      </c>
      <c r="K9" s="10" t="s">
        <v>149</v>
      </c>
      <c r="L9" s="10">
        <f>(1+0.01*'15_STIR'!L9)/(1+'19_INFL-CPI'!L9)-1</f>
        <v>-5.2327347783142075E-3</v>
      </c>
      <c r="M9" s="10" t="s">
        <v>149</v>
      </c>
      <c r="N9" s="10" t="s">
        <v>149</v>
      </c>
      <c r="O9" s="10">
        <f>(1+0.01*'15_STIR'!O9)/(1+'19_INFL-CPI'!O9)-1</f>
        <v>2.0233055644697906E-2</v>
      </c>
      <c r="P9" s="10">
        <f>(1+0.01*'15_STIR'!P9)/(1+'19_INFL-CPI'!P9)-1</f>
        <v>2.3326426945703416E-2</v>
      </c>
      <c r="Q9" s="10" t="s">
        <v>149</v>
      </c>
    </row>
    <row r="10" spans="1:24" x14ac:dyDescent="0.2">
      <c r="A10" s="18">
        <v>1966</v>
      </c>
      <c r="B10" s="10" t="s">
        <v>149</v>
      </c>
      <c r="C10" s="10">
        <f>(1+0.01*'15_STIR'!C10)/(1+'19_INFL-CPI'!C10)-1</f>
        <v>1.4090988856867659E-2</v>
      </c>
      <c r="D10" s="10">
        <f>(1+0.01*'15_STIR'!D10)/(1+'19_INFL-CPI'!D10)-1</f>
        <v>3.0541494401912228E-2</v>
      </c>
      <c r="E10" s="10" t="s">
        <v>149</v>
      </c>
      <c r="F10" s="10" t="s">
        <v>149</v>
      </c>
      <c r="G10" s="10" t="s">
        <v>149</v>
      </c>
      <c r="H10" s="10">
        <f>(1+0.01*'15_STIR'!H10)/(1+'19_INFL-CPI'!H10)-1</f>
        <v>2.100866606302354E-2</v>
      </c>
      <c r="I10" s="10" t="s">
        <v>149</v>
      </c>
      <c r="J10" s="10">
        <f>(1+0.01*'15_STIR'!J10)/(1+'19_INFL-CPI'!J10)-1</f>
        <v>1.2881146141496824E-2</v>
      </c>
      <c r="K10" s="10" t="s">
        <v>149</v>
      </c>
      <c r="L10" s="10">
        <f>(1+0.01*'15_STIR'!L10)/(1+'19_INFL-CPI'!L10)-1</f>
        <v>-6.8503882153505558E-3</v>
      </c>
      <c r="M10" s="10">
        <f>(1+0.01*'15_STIR'!M10)/(1+'19_INFL-CPI'!M10)-1</f>
        <v>-3.195930850869011E-2</v>
      </c>
      <c r="N10" s="10" t="s">
        <v>149</v>
      </c>
      <c r="O10" s="10">
        <f>(1+0.01*'15_STIR'!O10)/(1+'19_INFL-CPI'!O10)-1</f>
        <v>3.0634620867086459E-2</v>
      </c>
      <c r="P10" s="10">
        <f>(1+0.01*'15_STIR'!P10)/(1+'19_INFL-CPI'!P10)-1</f>
        <v>1.9869384841363358E-2</v>
      </c>
      <c r="Q10" s="10" t="s">
        <v>149</v>
      </c>
    </row>
    <row r="11" spans="1:24" x14ac:dyDescent="0.2">
      <c r="A11" s="18">
        <v>1967</v>
      </c>
      <c r="B11" s="10">
        <f>(1+0.01*'15_STIR'!B11)/(1+'19_INFL-CPI'!B11)-1</f>
        <v>8.1975870792807548E-3</v>
      </c>
      <c r="C11" s="10">
        <f>(1+0.01*'15_STIR'!C11)/(1+'19_INFL-CPI'!C11)-1</f>
        <v>2.6161429525603408E-2</v>
      </c>
      <c r="D11" s="10">
        <f>(1+0.01*'15_STIR'!D11)/(1+'19_INFL-CPI'!D11)-1</f>
        <v>2.4474490116574987E-2</v>
      </c>
      <c r="E11" s="10" t="s">
        <v>149</v>
      </c>
      <c r="F11" s="10" t="s">
        <v>149</v>
      </c>
      <c r="G11" s="10" t="s">
        <v>149</v>
      </c>
      <c r="H11" s="10">
        <f>(1+0.01*'15_STIR'!H11)/(1+'19_INFL-CPI'!H11)-1</f>
        <v>2.0290787208106398E-2</v>
      </c>
      <c r="I11" s="10" t="s">
        <v>149</v>
      </c>
      <c r="J11" s="10">
        <f>(1+0.01*'15_STIR'!J11)/(1+'19_INFL-CPI'!J11)-1</f>
        <v>-1.198762066930259E-3</v>
      </c>
      <c r="K11" s="10" t="s">
        <v>149</v>
      </c>
      <c r="L11" s="10">
        <f>(1+0.01*'15_STIR'!L11)/(1+'19_INFL-CPI'!L11)-1</f>
        <v>1.2777991236468056E-2</v>
      </c>
      <c r="M11" s="10">
        <f>(1+0.01*'15_STIR'!M11)/(1+'19_INFL-CPI'!M11)-1</f>
        <v>-1.22778200506376E-2</v>
      </c>
      <c r="N11" s="10" t="s">
        <v>149</v>
      </c>
      <c r="O11" s="10">
        <f>(1+0.01*'15_STIR'!O11)/(1+'19_INFL-CPI'!O11)-1</f>
        <v>3.8109390143831856E-2</v>
      </c>
      <c r="P11" s="10">
        <f>(1+0.01*'15_STIR'!P11)/(1+'19_INFL-CPI'!P11)-1</f>
        <v>1.2230743991670456E-2</v>
      </c>
      <c r="Q11" s="10" t="s">
        <v>149</v>
      </c>
    </row>
    <row r="12" spans="1:24" x14ac:dyDescent="0.2">
      <c r="A12" s="18">
        <v>1968</v>
      </c>
      <c r="B12" s="10">
        <f>(1+0.01*'15_STIR'!B12)/(1+'19_INFL-CPI'!B12)-1</f>
        <v>1.3675466897946853E-2</v>
      </c>
      <c r="C12" s="10">
        <f>(1+0.01*'15_STIR'!C12)/(1+'19_INFL-CPI'!C12)-1</f>
        <v>1.7021019362909895E-2</v>
      </c>
      <c r="D12" s="10">
        <f>(1+0.01*'15_STIR'!D12)/(1+'19_INFL-CPI'!D12)-1</f>
        <v>2.3123775071494101E-2</v>
      </c>
      <c r="E12" s="10" t="s">
        <v>149</v>
      </c>
      <c r="F12" s="10" t="s">
        <v>149</v>
      </c>
      <c r="G12" s="10" t="s">
        <v>149</v>
      </c>
      <c r="H12" s="10">
        <f>(1+0.01*'15_STIR'!H12)/(1+'19_INFL-CPI'!H12)-1</f>
        <v>1.7003772518918714E-2</v>
      </c>
      <c r="I12" s="10" t="s">
        <v>149</v>
      </c>
      <c r="J12" s="10">
        <f>(1+0.01*'15_STIR'!J12)/(1+'19_INFL-CPI'!J12)-1</f>
        <v>2.2084646609841219E-2</v>
      </c>
      <c r="K12" s="10" t="s">
        <v>149</v>
      </c>
      <c r="L12" s="10">
        <f>(1+0.01*'15_STIR'!L12)/(1+'19_INFL-CPI'!L12)-1</f>
        <v>8.7427059457030332E-3</v>
      </c>
      <c r="M12" s="10">
        <f>(1+0.01*'15_STIR'!M12)/(1+'19_INFL-CPI'!M12)-1</f>
        <v>-2.111373476075129E-2</v>
      </c>
      <c r="N12" s="10" t="s">
        <v>149</v>
      </c>
      <c r="O12" s="10">
        <f>(1+0.01*'15_STIR'!O12)/(1+'19_INFL-CPI'!O12)-1</f>
        <v>3.1213849705261199E-2</v>
      </c>
      <c r="P12" s="10">
        <f>(1+0.01*'15_STIR'!P12)/(1+'19_INFL-CPI'!P12)-1</f>
        <v>1.1947912954768825E-2</v>
      </c>
      <c r="Q12" s="10" t="s">
        <v>149</v>
      </c>
    </row>
    <row r="13" spans="1:24" x14ac:dyDescent="0.2">
      <c r="A13" s="18">
        <v>1969</v>
      </c>
      <c r="B13" s="10">
        <f>(1+0.01*'15_STIR'!B13)/(1+'19_INFL-CPI'!B13)-1</f>
        <v>1.4132018799990709E-2</v>
      </c>
      <c r="C13" s="10">
        <f>(1+0.01*'15_STIR'!C13)/(1+'19_INFL-CPI'!C13)-1</f>
        <v>3.5289044256077151E-2</v>
      </c>
      <c r="D13" s="10">
        <f>(1+0.01*'15_STIR'!D13)/(1+'19_INFL-CPI'!D13)-1</f>
        <v>3.7804195635311011E-2</v>
      </c>
      <c r="E13" s="10" t="s">
        <v>149</v>
      </c>
      <c r="F13" s="10" t="s">
        <v>149</v>
      </c>
      <c r="G13" s="10" t="s">
        <v>149</v>
      </c>
      <c r="H13" s="10">
        <f>(1+0.01*'15_STIR'!H13)/(1+'19_INFL-CPI'!H13)-1</f>
        <v>2.753230515915539E-2</v>
      </c>
      <c r="I13" s="10" t="s">
        <v>149</v>
      </c>
      <c r="J13" s="10">
        <f>(1+0.01*'15_STIR'!J13)/(1+'19_INFL-CPI'!J13)-1</f>
        <v>9.7574653930125876E-3</v>
      </c>
      <c r="K13" s="10" t="s">
        <v>149</v>
      </c>
      <c r="L13" s="10">
        <f>(1+0.01*'15_STIR'!L13)/(1+'19_INFL-CPI'!L13)-1</f>
        <v>-1.3898798314888272E-2</v>
      </c>
      <c r="M13" s="10">
        <f>(1+0.01*'15_STIR'!M13)/(1+'19_INFL-CPI'!M13)-1</f>
        <v>-4.4687753190314594E-2</v>
      </c>
      <c r="N13" s="10" t="s">
        <v>149</v>
      </c>
      <c r="O13" s="10">
        <f>(1+0.01*'15_STIR'!O13)/(1+'19_INFL-CPI'!O13)-1</f>
        <v>3.711344907504821E-2</v>
      </c>
      <c r="P13" s="10">
        <f>(1+0.01*'15_STIR'!P13)/(1+'19_INFL-CPI'!P13)-1</f>
        <v>1.3521818503502647E-2</v>
      </c>
      <c r="Q13" s="10" t="s">
        <v>149</v>
      </c>
    </row>
    <row r="14" spans="1:24" x14ac:dyDescent="0.2">
      <c r="A14" s="18">
        <v>1970</v>
      </c>
      <c r="B14" s="10">
        <f>(1+0.01*'15_STIR'!B14)/(1+'19_INFL-CPI'!B14)-1</f>
        <v>1.2850839741149755E-2</v>
      </c>
      <c r="C14" s="10">
        <f>(1+0.01*'15_STIR'!C14)/(1+'19_INFL-CPI'!C14)-1</f>
        <v>4.087225491396107E-2</v>
      </c>
      <c r="D14" s="10">
        <f>(1+0.01*'15_STIR'!D14)/(1+'19_INFL-CPI'!D14)-1</f>
        <v>5.7607893263085241E-2</v>
      </c>
      <c r="E14" s="10" t="s">
        <v>149</v>
      </c>
      <c r="F14" s="10" t="s">
        <v>149</v>
      </c>
      <c r="G14" s="10">
        <f>(1+0.01*'15_STIR'!G14)/(1+'19_INFL-CPI'!G14)-1</f>
        <v>7.7058121415322089E-2</v>
      </c>
      <c r="H14" s="10">
        <f>(1+0.01*'15_STIR'!H14)/(1+'19_INFL-CPI'!H14)-1</f>
        <v>3.1055871041730354E-2</v>
      </c>
      <c r="I14" s="10" t="s">
        <v>149</v>
      </c>
      <c r="J14" s="10">
        <f>(1+0.01*'15_STIR'!J14)/(1+'19_INFL-CPI'!J14)-1</f>
        <v>4.4423430493647498E-3</v>
      </c>
      <c r="K14" s="10" t="s">
        <v>149</v>
      </c>
      <c r="L14" s="10">
        <f>(1+0.01*'15_STIR'!L14)/(1+'19_INFL-CPI'!L14)-1</f>
        <v>1.7363543356679667E-2</v>
      </c>
      <c r="M14" s="10">
        <f>(1+0.01*'15_STIR'!M14)/(1+'19_INFL-CPI'!M14)-1</f>
        <v>-2.7844262655566387E-3</v>
      </c>
      <c r="N14" s="10">
        <f>(1+0.01*'15_STIR'!N14)/(1+'19_INFL-CPI'!N14)-1</f>
        <v>1.0047344714677608E-2</v>
      </c>
      <c r="O14" s="10">
        <f>(1+0.01*'15_STIR'!O14)/(1+'19_INFL-CPI'!O14)-1</f>
        <v>1.7814853056105306E-2</v>
      </c>
      <c r="P14" s="10">
        <f>(1+0.01*'15_STIR'!P14)/(1+'19_INFL-CPI'!P14)-1</f>
        <v>6.77928666947758E-3</v>
      </c>
      <c r="Q14" s="10" t="s">
        <v>149</v>
      </c>
    </row>
    <row r="15" spans="1:24" x14ac:dyDescent="0.2">
      <c r="A15" s="18">
        <v>1971</v>
      </c>
      <c r="B15" s="10">
        <f>(1+0.01*'15_STIR'!B15)/(1+'19_INFL-CPI'!B15)-1</f>
        <v>-1.9797768492200163E-3</v>
      </c>
      <c r="C15" s="10">
        <f>(1+0.01*'15_STIR'!C15)/(1+'19_INFL-CPI'!C15)-1</f>
        <v>1.0492360934398537E-2</v>
      </c>
      <c r="D15" s="10">
        <f>(1+0.01*'15_STIR'!D15)/(1+'19_INFL-CPI'!D15)-1</f>
        <v>1.9319740471528846E-2</v>
      </c>
      <c r="E15" s="10" t="s">
        <v>149</v>
      </c>
      <c r="F15" s="10">
        <f>(1+0.01*'15_STIR'!F15)/(1+'19_INFL-CPI'!F15)-1</f>
        <v>-1.9364689615219755E-2</v>
      </c>
      <c r="G15" s="10">
        <f>(1+0.01*'15_STIR'!G15)/(1+'19_INFL-CPI'!G15)-1</f>
        <v>1.7006519355811323E-2</v>
      </c>
      <c r="H15" s="10">
        <f>(1+0.01*'15_STIR'!H15)/(1+'19_INFL-CPI'!H15)-1</f>
        <v>7.8988924434530983E-3</v>
      </c>
      <c r="I15" s="10" t="s">
        <v>149</v>
      </c>
      <c r="J15" s="10">
        <f>(1+0.01*'15_STIR'!J15)/(1+'19_INFL-CPI'!J15)-1</f>
        <v>8.6472573155826904E-3</v>
      </c>
      <c r="K15" s="10" t="s">
        <v>149</v>
      </c>
      <c r="L15" s="10">
        <f>(1+0.01*'15_STIR'!L15)/(1+'19_INFL-CPI'!L15)-1</f>
        <v>-2.1621862779528711E-2</v>
      </c>
      <c r="M15" s="10">
        <f>(1+0.01*'15_STIR'!M15)/(1+'19_INFL-CPI'!M15)-1</f>
        <v>-5.4935949631608527E-2</v>
      </c>
      <c r="N15" s="10">
        <f>(1+0.01*'15_STIR'!N15)/(1+'19_INFL-CPI'!N15)-1</f>
        <v>1.869359295757933E-3</v>
      </c>
      <c r="O15" s="10">
        <f>(1+0.01*'15_STIR'!O15)/(1+'19_INFL-CPI'!O15)-1</f>
        <v>-2.6299988971317356E-2</v>
      </c>
      <c r="P15" s="10">
        <f>(1+0.01*'15_STIR'!P15)/(1+'19_INFL-CPI'!P15)-1</f>
        <v>3.0518637531851134E-4</v>
      </c>
      <c r="Q15" s="10" t="s">
        <v>149</v>
      </c>
    </row>
    <row r="16" spans="1:24" x14ac:dyDescent="0.2">
      <c r="A16" s="18">
        <v>1972</v>
      </c>
      <c r="B16" s="10">
        <f>(1+0.01*'15_STIR'!B16)/(1+'19_INFL-CPI'!B16)-1</f>
        <v>-9.3977224415214833E-3</v>
      </c>
      <c r="C16" s="10">
        <f>(1+0.01*'15_STIR'!C16)/(1+'19_INFL-CPI'!C16)-1</f>
        <v>-1.0594889560015752E-2</v>
      </c>
      <c r="D16" s="10">
        <f>(1+0.01*'15_STIR'!D16)/(1+'19_INFL-CPI'!D16)-1</f>
        <v>2.7165719427804103E-3</v>
      </c>
      <c r="E16" s="10" t="s">
        <v>149</v>
      </c>
      <c r="F16" s="10">
        <f>(1+0.01*'15_STIR'!F16)/(1+'19_INFL-CPI'!F16)-1</f>
        <v>-1.1135498361317886E-2</v>
      </c>
      <c r="G16" s="10">
        <f>(1+0.01*'15_STIR'!G16)/(1+'19_INFL-CPI'!G16)-1</f>
        <v>8.1732662636264664E-3</v>
      </c>
      <c r="H16" s="10">
        <f>(1+0.01*'15_STIR'!H16)/(1+'19_INFL-CPI'!H16)-1</f>
        <v>-5.7641584924291722E-3</v>
      </c>
      <c r="I16" s="10" t="s">
        <v>149</v>
      </c>
      <c r="J16" s="10">
        <f>(1+0.01*'15_STIR'!J16)/(1+'19_INFL-CPI'!J16)-1</f>
        <v>-3.8261530790962839E-3</v>
      </c>
      <c r="K16" s="10" t="s">
        <v>149</v>
      </c>
      <c r="L16" s="10">
        <f>(1+0.01*'15_STIR'!L16)/(1+'19_INFL-CPI'!L16)-1</f>
        <v>-4.6019341879867559E-2</v>
      </c>
      <c r="M16" s="10">
        <f>(1+0.01*'15_STIR'!M16)/(1+'19_INFL-CPI'!M16)-1</f>
        <v>-5.5996165985020663E-2</v>
      </c>
      <c r="N16" s="10">
        <f>(1+0.01*'15_STIR'!N16)/(1+'19_INFL-CPI'!N16)-1</f>
        <v>4.232912505461206E-3</v>
      </c>
      <c r="O16" s="10">
        <f>(1+0.01*'15_STIR'!O16)/(1+'19_INFL-CPI'!O16)-1</f>
        <v>8.6182273920876185E-5</v>
      </c>
      <c r="P16" s="10">
        <f>(1+0.01*'15_STIR'!P16)/(1+'19_INFL-CPI'!P16)-1</f>
        <v>9.8930695737899921E-3</v>
      </c>
      <c r="Q16" s="10" t="s">
        <v>149</v>
      </c>
    </row>
    <row r="17" spans="1:17" x14ac:dyDescent="0.2">
      <c r="A17" s="18">
        <v>1973</v>
      </c>
      <c r="B17" s="10">
        <f>(1+0.01*'15_STIR'!B17)/(1+'19_INFL-CPI'!B17)-1</f>
        <v>-2.9319795549661576E-3</v>
      </c>
      <c r="C17" s="10">
        <f>(1+0.01*'15_STIR'!C17)/(1+'19_INFL-CPI'!C17)-1</f>
        <v>-1.2866235811176407E-3</v>
      </c>
      <c r="D17" s="10">
        <f>(1+0.01*'15_STIR'!D17)/(1+'19_INFL-CPI'!D17)-1</f>
        <v>5.0871886967902791E-2</v>
      </c>
      <c r="E17" s="10" t="s">
        <v>149</v>
      </c>
      <c r="F17" s="10">
        <f>(1+0.01*'15_STIR'!F17)/(1+'19_INFL-CPI'!F17)-1</f>
        <v>1.2913707386183138E-2</v>
      </c>
      <c r="G17" s="10">
        <f>(1+0.01*'15_STIR'!G17)/(1+'19_INFL-CPI'!G17)-1</f>
        <v>-9.810566892052619E-3</v>
      </c>
      <c r="H17" s="10">
        <f>(1+0.01*'15_STIR'!H17)/(1+'19_INFL-CPI'!H17)-1</f>
        <v>1.8856201324583877E-2</v>
      </c>
      <c r="I17" s="10" t="s">
        <v>149</v>
      </c>
      <c r="J17" s="10">
        <f>(1+0.01*'15_STIR'!J17)/(1+'19_INFL-CPI'!J17)-1</f>
        <v>-2.9404513038783442E-2</v>
      </c>
      <c r="K17" s="10" t="s">
        <v>149</v>
      </c>
      <c r="L17" s="10">
        <f>(1+0.01*'15_STIR'!L17)/(1+'19_INFL-CPI'!L17)-1</f>
        <v>-2.3068677642774649E-3</v>
      </c>
      <c r="M17" s="10">
        <f>(1+0.01*'15_STIR'!M17)/(1+'19_INFL-CPI'!M17)-1</f>
        <v>-7.021664457822463E-2</v>
      </c>
      <c r="N17" s="10">
        <f>(1+0.01*'15_STIR'!N17)/(1+'19_INFL-CPI'!N17)-1</f>
        <v>-2.387075962744345E-2</v>
      </c>
      <c r="O17" s="10">
        <f>(1+0.01*'15_STIR'!O17)/(1+'19_INFL-CPI'!O17)-1</f>
        <v>2.7480321349993675E-2</v>
      </c>
      <c r="P17" s="10">
        <f>(1+0.01*'15_STIR'!P17)/(1+'19_INFL-CPI'!P17)-1</f>
        <v>1.089917523093642E-2</v>
      </c>
      <c r="Q17" s="10" t="s">
        <v>149</v>
      </c>
    </row>
    <row r="18" spans="1:17" x14ac:dyDescent="0.2">
      <c r="A18" s="18">
        <v>1974</v>
      </c>
      <c r="B18" s="10">
        <f>(1+0.01*'15_STIR'!B18)/(1+'19_INFL-CPI'!B18)-1</f>
        <v>-1.6824698127619775E-2</v>
      </c>
      <c r="C18" s="10">
        <f>(1+0.01*'15_STIR'!C18)/(1+'19_INFL-CPI'!C18)-1</f>
        <v>-1.180974140408142E-2</v>
      </c>
      <c r="D18" s="10">
        <f>(1+0.01*'15_STIR'!D18)/(1+'19_INFL-CPI'!D18)-1</f>
        <v>2.8537224639946235E-2</v>
      </c>
      <c r="E18" s="10" t="s">
        <v>149</v>
      </c>
      <c r="F18" s="10">
        <f>(1+0.01*'15_STIR'!F18)/(1+'19_INFL-CPI'!F18)-1</f>
        <v>-9.768058611471897E-3</v>
      </c>
      <c r="G18" s="10">
        <f>(1+0.01*'15_STIR'!G18)/(1+'19_INFL-CPI'!G18)-1</f>
        <v>-4.3409641327401882E-2</v>
      </c>
      <c r="H18" s="10">
        <f>(1+0.01*'15_STIR'!H18)/(1+'19_INFL-CPI'!H18)-1</f>
        <v>1.7690841935136259E-3</v>
      </c>
      <c r="I18" s="10" t="s">
        <v>149</v>
      </c>
      <c r="J18" s="10">
        <f>(1+0.01*'15_STIR'!J18)/(1+'19_INFL-CPI'!J18)-1</f>
        <v>-2.1981742057036513E-2</v>
      </c>
      <c r="K18" s="10" t="s">
        <v>149</v>
      </c>
      <c r="L18" s="10">
        <f>(1+0.01*'15_STIR'!L18)/(1+'19_INFL-CPI'!L18)-1</f>
        <v>9.2453112242198987E-3</v>
      </c>
      <c r="M18" s="10">
        <f>(1+0.01*'15_STIR'!M18)/(1+'19_INFL-CPI'!M18)-1</f>
        <v>-0.14595751186475869</v>
      </c>
      <c r="N18" s="10">
        <f>(1+0.01*'15_STIR'!N18)/(1+'19_INFL-CPI'!N18)-1</f>
        <v>-5.1144251076808533E-2</v>
      </c>
      <c r="O18" s="10">
        <f>(1+0.01*'15_STIR'!O18)/(1+'19_INFL-CPI'!O18)-1</f>
        <v>-1.267263323620349E-2</v>
      </c>
      <c r="P18" s="10">
        <f>(1+0.01*'15_STIR'!P18)/(1+'19_INFL-CPI'!P18)-1</f>
        <v>-2.3341152302820523E-2</v>
      </c>
      <c r="Q18" s="10" t="s">
        <v>149</v>
      </c>
    </row>
    <row r="19" spans="1:17" x14ac:dyDescent="0.2">
      <c r="A19" s="18">
        <v>1975</v>
      </c>
      <c r="B19" s="10">
        <f>(1+0.01*'15_STIR'!B19)/(1+'19_INFL-CPI'!B19)-1</f>
        <v>-2.4211137448029829E-2</v>
      </c>
      <c r="C19" s="10">
        <f>(1+0.01*'15_STIR'!C19)/(1+'19_INFL-CPI'!C19)-1</f>
        <v>-4.4734442037701161E-2</v>
      </c>
      <c r="D19" s="10">
        <f>(1+0.01*'15_STIR'!D19)/(1+'19_INFL-CPI'!D19)-1</f>
        <v>-7.7207868668786039E-3</v>
      </c>
      <c r="E19" s="10" t="s">
        <v>149</v>
      </c>
      <c r="F19" s="10">
        <f>(1+0.01*'15_STIR'!F19)/(1+'19_INFL-CPI'!F19)-1</f>
        <v>-6.774901197383465E-2</v>
      </c>
      <c r="G19" s="10">
        <f>(1+0.01*'15_STIR'!G19)/(1+'19_INFL-CPI'!G19)-1</f>
        <v>-4.013744657080931E-2</v>
      </c>
      <c r="H19" s="10">
        <f>(1+0.01*'15_STIR'!H19)/(1+'19_INFL-CPI'!H19)-1</f>
        <v>-2.6373576533863852E-2</v>
      </c>
      <c r="I19" s="10" t="s">
        <v>149</v>
      </c>
      <c r="J19" s="10">
        <f>(1+0.01*'15_STIR'!J19)/(1+'19_INFL-CPI'!J19)-1</f>
        <v>-4.5259441914145326E-2</v>
      </c>
      <c r="K19" s="10" t="s">
        <v>149</v>
      </c>
      <c r="L19" s="10">
        <f>(1+0.01*'15_STIR'!L19)/(1+'19_INFL-CPI'!L19)-1</f>
        <v>-3.7372669936561853E-2</v>
      </c>
      <c r="M19" s="10">
        <f>(1+0.01*'15_STIR'!M19)/(1+'19_INFL-CPI'!M19)-1</f>
        <v>-7.8974436699843387E-2</v>
      </c>
      <c r="N19" s="10">
        <f>(1+0.01*'15_STIR'!N19)/(1+'19_INFL-CPI'!N19)-1</f>
        <v>-8.3418790291922562E-3</v>
      </c>
      <c r="O19" s="10">
        <f>(1+0.01*'15_STIR'!O19)/(1+'19_INFL-CPI'!O19)-1</f>
        <v>-9.1073364003511958E-2</v>
      </c>
      <c r="P19" s="10">
        <f>(1+0.01*'15_STIR'!P19)/(1+'19_INFL-CPI'!P19)-1</f>
        <v>-2.7267576616848088E-2</v>
      </c>
      <c r="Q19" s="10" t="s">
        <v>149</v>
      </c>
    </row>
    <row r="20" spans="1:17" x14ac:dyDescent="0.2">
      <c r="A20" s="18">
        <v>1976</v>
      </c>
      <c r="B20" s="10">
        <f>(1+0.01*'15_STIR'!B20)/(1+'19_INFL-CPI'!B20)-1</f>
        <v>-2.23549947067615E-2</v>
      </c>
      <c r="C20" s="10">
        <f>(1+0.01*'15_STIR'!C20)/(1+'19_INFL-CPI'!C20)-1</f>
        <v>1.4344152458341419E-2</v>
      </c>
      <c r="D20" s="10">
        <f>(1+0.01*'15_STIR'!D20)/(1+'19_INFL-CPI'!D20)-1</f>
        <v>1.055185414445603E-3</v>
      </c>
      <c r="E20" s="10" t="s">
        <v>149</v>
      </c>
      <c r="F20" s="10">
        <f>(1+0.01*'15_STIR'!F20)/(1+'19_INFL-CPI'!F20)-1</f>
        <v>-4.1611027417157054E-2</v>
      </c>
      <c r="G20" s="10">
        <f>(1+0.01*'15_STIR'!G20)/(1+'19_INFL-CPI'!G20)-1</f>
        <v>-9.1083107333630453E-3</v>
      </c>
      <c r="H20" s="10">
        <f>(1+0.01*'15_STIR'!H20)/(1+'19_INFL-CPI'!H20)-1</f>
        <v>-5.0082961170726525E-3</v>
      </c>
      <c r="I20" s="10" t="s">
        <v>149</v>
      </c>
      <c r="J20" s="10">
        <f>(1+0.01*'15_STIR'!J20)/(1+'19_INFL-CPI'!J20)-1</f>
        <v>4.3956976270045356E-3</v>
      </c>
      <c r="K20" s="10" t="s">
        <v>149</v>
      </c>
      <c r="L20" s="10">
        <f>(1+0.01*'15_STIR'!L20)/(1+'19_INFL-CPI'!L20)-1</f>
        <v>-1.0651683518022481E-2</v>
      </c>
      <c r="M20" s="10">
        <f>(1+0.01*'15_STIR'!M20)/(1+'19_INFL-CPI'!M20)-1</f>
        <v>-8.2154281219403602E-2</v>
      </c>
      <c r="N20" s="10">
        <f>(1+0.01*'15_STIR'!N20)/(1+'19_INFL-CPI'!N20)-1</f>
        <v>-1.6494473445252456E-2</v>
      </c>
      <c r="O20" s="10">
        <f>(1+0.01*'15_STIR'!O20)/(1+'19_INFL-CPI'!O20)-1</f>
        <v>-3.2622484530870244E-2</v>
      </c>
      <c r="P20" s="10">
        <f>(1+0.01*'15_STIR'!P20)/(1+'19_INFL-CPI'!P20)-1</f>
        <v>-5.7024141510387816E-3</v>
      </c>
      <c r="Q20" s="10" t="s">
        <v>149</v>
      </c>
    </row>
    <row r="21" spans="1:17" x14ac:dyDescent="0.2">
      <c r="A21" s="18">
        <v>1977</v>
      </c>
      <c r="B21" s="10">
        <f>(1+0.01*'15_STIR'!B21)/(1+'19_INFL-CPI'!B21)-1</f>
        <v>2.0775423315110508E-2</v>
      </c>
      <c r="C21" s="10">
        <f>(1+0.01*'15_STIR'!C21)/(1+'19_INFL-CPI'!C21)-1</f>
        <v>5.1641821990053849E-3</v>
      </c>
      <c r="D21" s="10">
        <f>(1+0.01*'15_STIR'!D21)/(1+'19_INFL-CPI'!D21)-1</f>
        <v>6.3329482174485641E-3</v>
      </c>
      <c r="E21" s="10">
        <f>(1+0.01*'15_STIR'!E21)/(1+'19_INFL-CPI'!E21)-1</f>
        <v>-5.2078942433415598E-2</v>
      </c>
      <c r="F21" s="10">
        <f>(1+0.01*'15_STIR'!F21)/(1+'19_INFL-CPI'!F21)-1</f>
        <v>-3.8759506927738774E-2</v>
      </c>
      <c r="G21" s="10">
        <f>(1+0.01*'15_STIR'!G21)/(1+'19_INFL-CPI'!G21)-1</f>
        <v>-1.421101628303223E-3</v>
      </c>
      <c r="H21" s="10">
        <f>(1+0.01*'15_STIR'!H21)/(1+'19_INFL-CPI'!H21)-1</f>
        <v>-2.4121588557202145E-4</v>
      </c>
      <c r="I21" s="10" t="s">
        <v>149</v>
      </c>
      <c r="J21" s="10">
        <f>(1+0.01*'15_STIR'!J21)/(1+'19_INFL-CPI'!J21)-1</f>
        <v>-2.5586017366774683E-2</v>
      </c>
      <c r="K21" s="10" t="s">
        <v>149</v>
      </c>
      <c r="L21" s="10">
        <f>(1+0.01*'15_STIR'!L21)/(1+'19_INFL-CPI'!L21)-1</f>
        <v>-1.7158894687176685E-2</v>
      </c>
      <c r="M21" s="10">
        <f>(1+0.01*'15_STIR'!M21)/(1+'19_INFL-CPI'!M21)-1</f>
        <v>-0.10147067567805956</v>
      </c>
      <c r="N21" s="10">
        <f>(1+0.01*'15_STIR'!N21)/(1+'19_INFL-CPI'!N21)-1</f>
        <v>-1.4164949749967071E-2</v>
      </c>
      <c r="O21" s="10">
        <f>(1+0.01*'15_STIR'!O21)/(1+'19_INFL-CPI'!O21)-1</f>
        <v>-5.8538171931722283E-2</v>
      </c>
      <c r="P21" s="10">
        <f>(1+0.01*'15_STIR'!P21)/(1+'19_INFL-CPI'!P21)-1</f>
        <v>-9.1247012385885506E-3</v>
      </c>
      <c r="Q21" s="10" t="s">
        <v>149</v>
      </c>
    </row>
    <row r="22" spans="1:17" x14ac:dyDescent="0.2">
      <c r="A22" s="18">
        <v>1978</v>
      </c>
      <c r="B22" s="10">
        <f>(1+0.01*'15_STIR'!B22)/(1+'19_INFL-CPI'!B22)-1</f>
        <v>2.8250100562948743E-2</v>
      </c>
      <c r="C22" s="10">
        <f>(1+0.01*'15_STIR'!C22)/(1+'19_INFL-CPI'!C22)-1</f>
        <v>2.8014665749861667E-2</v>
      </c>
      <c r="D22" s="10">
        <f>(1+0.01*'15_STIR'!D22)/(1+'19_INFL-CPI'!D22)-1</f>
        <v>1.0231068123842446E-2</v>
      </c>
      <c r="E22" s="10">
        <f>(1+0.01*'15_STIR'!E22)/(1+'19_INFL-CPI'!E22)-1</f>
        <v>-5.3728865246168711E-3</v>
      </c>
      <c r="F22" s="10">
        <f>(1+0.01*'15_STIR'!F22)/(1+'19_INFL-CPI'!F22)-1</f>
        <v>2.3314136813436637E-2</v>
      </c>
      <c r="G22" s="10">
        <f>(1+0.01*'15_STIR'!G22)/(1+'19_INFL-CPI'!G22)-1</f>
        <v>9.9526818435666797E-3</v>
      </c>
      <c r="H22" s="10">
        <f>(1+0.01*'15_STIR'!H22)/(1+'19_INFL-CPI'!H22)-1</f>
        <v>-1.0166374166824532E-2</v>
      </c>
      <c r="I22" s="10" t="s">
        <v>149</v>
      </c>
      <c r="J22" s="10">
        <f>(1+0.01*'15_STIR'!J22)/(1+'19_INFL-CPI'!J22)-1</f>
        <v>8.0960394596818475E-4</v>
      </c>
      <c r="K22" s="10" t="s">
        <v>149</v>
      </c>
      <c r="L22" s="10">
        <f>(1+0.01*'15_STIR'!L22)/(1+'19_INFL-CPI'!L22)-1</f>
        <v>2.7429550101021993E-2</v>
      </c>
      <c r="M22" s="10">
        <f>(1+0.01*'15_STIR'!M22)/(1+'19_INFL-CPI'!M22)-1</f>
        <v>-2.9224071596979595E-2</v>
      </c>
      <c r="N22" s="10">
        <f>(1+0.01*'15_STIR'!N22)/(1+'19_INFL-CPI'!N22)-1</f>
        <v>9.2660039250616055E-3</v>
      </c>
      <c r="O22" s="10">
        <f>(1+0.01*'15_STIR'!O22)/(1+'19_INFL-CPI'!O22)-1</f>
        <v>1.400297716975607E-2</v>
      </c>
      <c r="P22" s="10">
        <f>(1+0.01*'15_STIR'!P22)/(1+'19_INFL-CPI'!P22)-1</f>
        <v>4.9891956748315813E-4</v>
      </c>
      <c r="Q22" s="10" t="s">
        <v>149</v>
      </c>
    </row>
    <row r="23" spans="1:17" x14ac:dyDescent="0.2">
      <c r="A23" s="18">
        <v>1979</v>
      </c>
      <c r="B23" s="10">
        <f>(1+0.01*'15_STIR'!B23)/(1+'19_INFL-CPI'!B23)-1</f>
        <v>1.8894696171885217E-2</v>
      </c>
      <c r="C23" s="10">
        <f>(1+0.01*'15_STIR'!C23)/(1+'19_INFL-CPI'!C23)-1</f>
        <v>6.2770379508517493E-2</v>
      </c>
      <c r="D23" s="10">
        <f>(1+0.01*'15_STIR'!D23)/(1+'19_INFL-CPI'!D23)-1</f>
        <v>2.8456247378839228E-2</v>
      </c>
      <c r="E23" s="10">
        <f>(1+0.01*'15_STIR'!E23)/(1+'19_INFL-CPI'!E23)-1</f>
        <v>8.3038555283299065E-3</v>
      </c>
      <c r="F23" s="10">
        <f>(1+0.01*'15_STIR'!F23)/(1+'19_INFL-CPI'!F23)-1</f>
        <v>3.1933072209847424E-2</v>
      </c>
      <c r="G23" s="10">
        <f>(1+0.01*'15_STIR'!G23)/(1+'19_INFL-CPI'!G23)-1</f>
        <v>1.230003218087794E-2</v>
      </c>
      <c r="H23" s="10">
        <f>(1+0.01*'15_STIR'!H23)/(1+'19_INFL-CPI'!H23)-1</f>
        <v>-2.9840220944398199E-3</v>
      </c>
      <c r="I23" s="10" t="s">
        <v>149</v>
      </c>
      <c r="J23" s="10">
        <f>(1+0.01*'15_STIR'!J23)/(1+'19_INFL-CPI'!J23)-1</f>
        <v>-1.6460370905472033E-2</v>
      </c>
      <c r="K23" s="10" t="s">
        <v>149</v>
      </c>
      <c r="L23" s="10">
        <f>(1+0.01*'15_STIR'!L23)/(1+'19_INFL-CPI'!L23)-1</f>
        <v>5.1529378033565942E-2</v>
      </c>
      <c r="M23" s="10">
        <f>(1+0.01*'15_STIR'!M23)/(1+'19_INFL-CPI'!M23)-1</f>
        <v>-2.9859754861255805E-2</v>
      </c>
      <c r="N23" s="10">
        <f>(1+0.01*'15_STIR'!N23)/(1+'19_INFL-CPI'!N23)-1</f>
        <v>2.2117969754110289E-2</v>
      </c>
      <c r="O23" s="10">
        <f>(1+0.01*'15_STIR'!O23)/(1+'19_INFL-CPI'!O23)-1</f>
        <v>1.1585198571670619E-2</v>
      </c>
      <c r="P23" s="10">
        <f>(1+0.01*'15_STIR'!P23)/(1+'19_INFL-CPI'!P23)-1</f>
        <v>-5.783675319713355E-3</v>
      </c>
      <c r="Q23" s="10" t="s">
        <v>149</v>
      </c>
    </row>
    <row r="24" spans="1:17" x14ac:dyDescent="0.2">
      <c r="A24" s="18">
        <v>1980</v>
      </c>
      <c r="B24" s="6">
        <f>(1+0.01*'15_STIR'!B24)/(1+'19_INFL-CPI'!B24)-1</f>
        <v>3.9065632185969035E-2</v>
      </c>
      <c r="C24" s="6">
        <f>(1+0.01*'15_STIR'!C24)/(1+'19_INFL-CPI'!C24)-1</f>
        <v>7.4156592898213969E-2</v>
      </c>
      <c r="D24" s="6">
        <f>(1+0.01*'15_STIR'!D24)/(1+'19_INFL-CPI'!D24)-1</f>
        <v>4.0285942197262781E-2</v>
      </c>
      <c r="E24" s="6">
        <f>(1+0.01*'15_STIR'!E24)/(1+'19_INFL-CPI'!E24)-1</f>
        <v>1.7736420059242475E-2</v>
      </c>
      <c r="F24" s="6">
        <f>(1+0.01*'15_STIR'!F24)/(1+'19_INFL-CPI'!F24)-1</f>
        <v>-4.3842830754340367E-3</v>
      </c>
      <c r="G24" s="6">
        <f>(1+0.01*'15_STIR'!G24)/(1+'19_INFL-CPI'!G24)-1</f>
        <v>2.5499319539302512E-2</v>
      </c>
      <c r="H24" s="6">
        <f>(1+0.01*'15_STIR'!H24)/(1+'19_INFL-CPI'!H24)-1</f>
        <v>-5.6758652218512617E-3</v>
      </c>
      <c r="I24" s="6">
        <f>(1+0.01*'15_STIR'!I24)/(1+'19_INFL-CPI'!I24)-1</f>
        <v>-4.7246163773826844E-2</v>
      </c>
      <c r="J24" s="6">
        <f>(1+0.01*'15_STIR'!J24)/(1+'19_INFL-CPI'!J24)-1</f>
        <v>-1.9136456758268916E-2</v>
      </c>
      <c r="K24" s="6" t="s">
        <v>149</v>
      </c>
      <c r="L24" s="6">
        <f>(1+0.01*'15_STIR'!L24)/(1+'19_INFL-CPI'!L24)-1</f>
        <v>3.5443303891972144E-2</v>
      </c>
      <c r="M24" s="6">
        <f>(1+0.01*'15_STIR'!M24)/(1+'19_INFL-CPI'!M24)-1</f>
        <v>1.2631693414702827E-2</v>
      </c>
      <c r="N24" s="6">
        <f>(1+0.01*'15_STIR'!N24)/(1+'19_INFL-CPI'!N24)-1</f>
        <v>2.9090901122984292E-2</v>
      </c>
      <c r="O24" s="6">
        <f>(1+0.01*'15_STIR'!O24)/(1+'19_INFL-CPI'!O24)-1</f>
        <v>1.9399958712327248E-3</v>
      </c>
      <c r="P24" s="6">
        <f>(1+0.01*'15_STIR'!P24)/(1+'19_INFL-CPI'!P24)-1</f>
        <v>-9.7819232813260992E-3</v>
      </c>
      <c r="Q24" s="20" t="s">
        <v>105</v>
      </c>
    </row>
    <row r="25" spans="1:17" x14ac:dyDescent="0.2">
      <c r="A25" s="18">
        <v>1981</v>
      </c>
      <c r="B25" s="6">
        <f>(1+0.01*'15_STIR'!B25)/(1+'19_INFL-CPI'!B25)-1</f>
        <v>4.4888067622969485E-2</v>
      </c>
      <c r="C25" s="6">
        <f>(1+0.01*'15_STIR'!C25)/(1+'19_INFL-CPI'!C25)-1</f>
        <v>7.6455828375792123E-2</v>
      </c>
      <c r="D25" s="6">
        <f>(1+0.01*'15_STIR'!D25)/(1+'19_INFL-CPI'!D25)-1</f>
        <v>5.8316566510609347E-2</v>
      </c>
      <c r="E25" s="6">
        <f>(1+0.01*'15_STIR'!E25)/(1+'19_INFL-CPI'!E25)-1</f>
        <v>2.2854232280358655E-2</v>
      </c>
      <c r="F25" s="6">
        <f>(1+0.01*'15_STIR'!F25)/(1+'19_INFL-CPI'!F25)-1</f>
        <v>-1.6179882249893751E-2</v>
      </c>
      <c r="G25" s="6">
        <f>(1+0.01*'15_STIR'!G25)/(1+'19_INFL-CPI'!G25)-1</f>
        <v>1.1892970795879254E-2</v>
      </c>
      <c r="H25" s="6">
        <f>(1+0.01*'15_STIR'!H25)/(1+'19_INFL-CPI'!H25)-1</f>
        <v>2.4703749287317223E-2</v>
      </c>
      <c r="I25" s="6">
        <f>(1+0.01*'15_STIR'!I25)/(1+'19_INFL-CPI'!I25)-1</f>
        <v>-4.1684960020189288E-2</v>
      </c>
      <c r="J25" s="6">
        <f>(1+0.01*'15_STIR'!J25)/(1+'19_INFL-CPI'!J25)-1</f>
        <v>2.479963878324587E-2</v>
      </c>
      <c r="K25" s="6" t="s">
        <v>149</v>
      </c>
      <c r="L25" s="6">
        <f>(1+0.01*'15_STIR'!L25)/(1+'19_INFL-CPI'!L25)-1</f>
        <v>4.8707878761553802E-2</v>
      </c>
      <c r="M25" s="6">
        <f>(1+0.01*'15_STIR'!M25)/(1+'19_INFL-CPI'!M25)-1</f>
        <v>-1.3194066517412506E-2</v>
      </c>
      <c r="N25" s="6">
        <f>(1+0.01*'15_STIR'!N25)/(1+'19_INFL-CPI'!N25)-1</f>
        <v>2.5795046016274803E-2</v>
      </c>
      <c r="O25" s="6">
        <f>(1+0.01*'15_STIR'!O25)/(1+'19_INFL-CPI'!O25)-1</f>
        <v>2.6358171239773576E-2</v>
      </c>
      <c r="P25" s="6">
        <f>(1+0.01*'15_STIR'!P25)/(1+'19_INFL-CPI'!P25)-1</f>
        <v>3.781314839009764E-2</v>
      </c>
      <c r="Q25" s="20" t="s">
        <v>105</v>
      </c>
    </row>
    <row r="26" spans="1:17" x14ac:dyDescent="0.2">
      <c r="A26" s="18">
        <v>1982</v>
      </c>
      <c r="B26" s="6">
        <f>(1+0.01*'15_STIR'!B26)/(1+'19_INFL-CPI'!B26)-1</f>
        <v>3.3049425024058054E-2</v>
      </c>
      <c r="C26" s="6">
        <f>(1+0.01*'15_STIR'!C26)/(1+'19_INFL-CPI'!C26)-1</f>
        <v>5.4318310459547492E-2</v>
      </c>
      <c r="D26" s="6">
        <f>(1+0.01*'15_STIR'!D26)/(1+'19_INFL-CPI'!D26)-1</f>
        <v>3.4974901100047084E-2</v>
      </c>
      <c r="E26" s="6">
        <f>(1+0.01*'15_STIR'!E26)/(1+'19_INFL-CPI'!E26)-1</f>
        <v>2.4719641905491585E-2</v>
      </c>
      <c r="F26" s="6">
        <f>(1+0.01*'15_STIR'!F26)/(1+'19_INFL-CPI'!F26)-1</f>
        <v>1.4941647208646547E-2</v>
      </c>
      <c r="G26" s="6">
        <f>(1+0.01*'15_STIR'!G26)/(1+'19_INFL-CPI'!G26)-1</f>
        <v>4.1356957419717011E-2</v>
      </c>
      <c r="H26" s="6">
        <f>(1+0.01*'15_STIR'!H26)/(1+'19_INFL-CPI'!H26)-1</f>
        <v>2.9690697020060774E-2</v>
      </c>
      <c r="I26" s="6">
        <f>(1+0.01*'15_STIR'!I26)/(1+'19_INFL-CPI'!I26)-1</f>
        <v>-2.3168825759071199E-3</v>
      </c>
      <c r="J26" s="6">
        <f>(1+0.01*'15_STIR'!J26)/(1+'19_INFL-CPI'!J26)-1</f>
        <v>4.036539198334399E-2</v>
      </c>
      <c r="K26" s="6" t="s">
        <v>149</v>
      </c>
      <c r="L26" s="6">
        <f>(1+0.01*'15_STIR'!L26)/(1+'19_INFL-CPI'!L26)-1</f>
        <v>2.2518937612390877E-2</v>
      </c>
      <c r="M26" s="6">
        <f>(1+0.01*'15_STIR'!M26)/(1+'19_INFL-CPI'!M26)-1</f>
        <v>-2.1911840261551463E-2</v>
      </c>
      <c r="N26" s="6">
        <f>(1+0.01*'15_STIR'!N26)/(1+'19_INFL-CPI'!N26)-1</f>
        <v>3.9258980852416192E-2</v>
      </c>
      <c r="O26" s="6">
        <f>(1+0.01*'15_STIR'!O26)/(1+'19_INFL-CPI'!O26)-1</f>
        <v>3.6575647832983282E-2</v>
      </c>
      <c r="P26" s="6">
        <f>(1+0.01*'15_STIR'!P26)/(1+'19_INFL-CPI'!P26)-1</f>
        <v>4.3609862487394624E-2</v>
      </c>
      <c r="Q26" s="21" t="s">
        <v>105</v>
      </c>
    </row>
    <row r="27" spans="1:17" x14ac:dyDescent="0.2">
      <c r="A27" s="18">
        <v>1983</v>
      </c>
      <c r="B27" s="6">
        <f>(1+0.01*'15_STIR'!B27)/(1+'19_INFL-CPI'!B27)-1</f>
        <v>2.0324571588888229E-2</v>
      </c>
      <c r="C27" s="6">
        <f>(1+0.01*'15_STIR'!C27)/(1+'19_INFL-CPI'!C27)-1</f>
        <v>2.82722018308601E-2</v>
      </c>
      <c r="D27" s="6">
        <f>(1+0.01*'15_STIR'!D27)/(1+'19_INFL-CPI'!D27)-1</f>
        <v>2.441696622938605E-2</v>
      </c>
      <c r="E27" s="6">
        <f>(1+0.01*'15_STIR'!E27)/(1+'19_INFL-CPI'!E27)-1</f>
        <v>7.6716135097188776E-2</v>
      </c>
      <c r="F27" s="6">
        <f>(1+0.01*'15_STIR'!F27)/(1+'19_INFL-CPI'!F27)-1</f>
        <v>3.692479670739246E-2</v>
      </c>
      <c r="G27" s="6">
        <f>(1+0.01*'15_STIR'!G27)/(1+'19_INFL-CPI'!G27)-1</f>
        <v>5.7418260824315448E-2</v>
      </c>
      <c r="H27" s="6">
        <f>(1+0.01*'15_STIR'!H27)/(1+'19_INFL-CPI'!H27)-1</f>
        <v>3.1479441068481329E-2</v>
      </c>
      <c r="I27" s="6">
        <f>(1+0.01*'15_STIR'!I27)/(1+'19_INFL-CPI'!I27)-1</f>
        <v>-1.4796274968044809E-2</v>
      </c>
      <c r="J27" s="6">
        <f>(1+0.01*'15_STIR'!J27)/(1+'19_INFL-CPI'!J27)-1</f>
        <v>4.0617340495593846E-2</v>
      </c>
      <c r="K27" s="6" t="s">
        <v>149</v>
      </c>
      <c r="L27" s="6">
        <f>(1+0.01*'15_STIR'!L27)/(1+'19_INFL-CPI'!L27)-1</f>
        <v>2.9278045309989897E-2</v>
      </c>
      <c r="M27" s="6">
        <f>(1+0.01*'15_STIR'!M27)/(1+'19_INFL-CPI'!M27)-1</f>
        <v>-4.8551959769941311E-3</v>
      </c>
      <c r="N27" s="6">
        <f>(1+0.01*'15_STIR'!N27)/(1+'19_INFL-CPI'!N27)-1</f>
        <v>4.6238496461350698E-2</v>
      </c>
      <c r="O27" s="6">
        <f>(1+0.01*'15_STIR'!O27)/(1+'19_INFL-CPI'!O27)-1</f>
        <v>5.3727705419208904E-2</v>
      </c>
      <c r="P27" s="6">
        <f>(1+0.01*'15_STIR'!P27)/(1+'19_INFL-CPI'!P27)-1</f>
        <v>5.339261433228204E-2</v>
      </c>
      <c r="Q27" s="21" t="s">
        <v>105</v>
      </c>
    </row>
    <row r="28" spans="1:17" x14ac:dyDescent="0.2">
      <c r="A28" s="18">
        <v>1984</v>
      </c>
      <c r="B28" s="6">
        <f>(1+0.01*'15_STIR'!B28)/(1+'19_INFL-CPI'!B28)-1</f>
        <v>9.9654740876360393E-3</v>
      </c>
      <c r="C28" s="6">
        <f>(1+0.01*'15_STIR'!C28)/(1+'19_INFL-CPI'!C28)-1</f>
        <v>5.0612585980325697E-2</v>
      </c>
      <c r="D28" s="6">
        <f>(1+0.01*'15_STIR'!D28)/(1+'19_INFL-CPI'!D28)-1</f>
        <v>3.5151555675321244E-2</v>
      </c>
      <c r="E28" s="6">
        <f>(1+0.01*'15_STIR'!E28)/(1+'19_INFL-CPI'!E28)-1</f>
        <v>3.7814810155514911E-2</v>
      </c>
      <c r="F28" s="6">
        <f>(1+0.01*'15_STIR'!F28)/(1+'19_INFL-CPI'!F28)-1</f>
        <v>4.6137867048311243E-2</v>
      </c>
      <c r="G28" s="6">
        <f>(1+0.01*'15_STIR'!G28)/(1+'19_INFL-CPI'!G28)-1</f>
        <v>8.4137581068850942E-2</v>
      </c>
      <c r="H28" s="6">
        <f>(1+0.01*'15_STIR'!H28)/(1+'19_INFL-CPI'!H28)-1</f>
        <v>4.0081238976921396E-2</v>
      </c>
      <c r="I28" s="6">
        <f>(1+0.01*'15_STIR'!I28)/(1+'19_INFL-CPI'!I28)-1</f>
        <v>-1.0499910375769583E-2</v>
      </c>
      <c r="J28" s="6">
        <f>(1+0.01*'15_STIR'!J28)/(1+'19_INFL-CPI'!J28)-1</f>
        <v>6.3652369705132772E-2</v>
      </c>
      <c r="K28" s="6" t="s">
        <v>149</v>
      </c>
      <c r="L28" s="6">
        <f>(1+0.01*'15_STIR'!L28)/(1+'19_INFL-CPI'!L28)-1</f>
        <v>2.8406563814467489E-2</v>
      </c>
      <c r="M28" s="6">
        <f>(1+0.01*'15_STIR'!M28)/(1+'19_INFL-CPI'!M28)-1</f>
        <v>-2.0777823560351516E-2</v>
      </c>
      <c r="N28" s="6">
        <f>(1+0.01*'15_STIR'!N28)/(1+'19_INFL-CPI'!N28)-1</f>
        <v>4.0046284387370346E-2</v>
      </c>
      <c r="O28" s="6">
        <f>(1+0.01*'15_STIR'!O28)/(1+'19_INFL-CPI'!O28)-1</f>
        <v>4.9285034317930521E-2</v>
      </c>
      <c r="P28" s="6">
        <f>(1+0.01*'15_STIR'!P28)/(1+'19_INFL-CPI'!P28)-1</f>
        <v>5.0978569504509519E-2</v>
      </c>
      <c r="Q28" s="21" t="s">
        <v>105</v>
      </c>
    </row>
    <row r="29" spans="1:17" x14ac:dyDescent="0.2">
      <c r="A29" s="18">
        <v>1985</v>
      </c>
      <c r="B29" s="6">
        <f>(1+0.01*'15_STIR'!B29)/(1+'19_INFL-CPI'!B29)-1</f>
        <v>2.9681013874633289E-2</v>
      </c>
      <c r="C29" s="6">
        <f>(1+0.01*'15_STIR'!C29)/(1+'19_INFL-CPI'!C29)-1</f>
        <v>4.5798395988667195E-2</v>
      </c>
      <c r="D29" s="6">
        <f>(1+0.01*'15_STIR'!D29)/(1+'19_INFL-CPI'!D29)-1</f>
        <v>3.335684349200152E-2</v>
      </c>
      <c r="E29" s="6">
        <f>(1+0.01*'15_STIR'!E29)/(1+'19_INFL-CPI'!E29)-1</f>
        <v>3.4621870528688481E-2</v>
      </c>
      <c r="F29" s="6">
        <f>(1+0.01*'15_STIR'!F29)/(1+'19_INFL-CPI'!F29)-1</f>
        <v>6.3924154452015047E-2</v>
      </c>
      <c r="G29" s="6">
        <f>(1+0.01*'15_STIR'!G29)/(1+'19_INFL-CPI'!G29)-1</f>
        <v>6.747708712107503E-2</v>
      </c>
      <c r="H29" s="6">
        <f>(1+0.01*'15_STIR'!H29)/(1+'19_INFL-CPI'!H29)-1</f>
        <v>4.0534450773603625E-2</v>
      </c>
      <c r="I29" s="6">
        <f>(1+0.01*'15_STIR'!I29)/(1+'19_INFL-CPI'!I29)-1</f>
        <v>-5.349587209385831E-3</v>
      </c>
      <c r="J29" s="6">
        <f>(1+0.01*'15_STIR'!J29)/(1+'19_INFL-CPI'!J29)-1</f>
        <v>5.7544075127805128E-2</v>
      </c>
      <c r="K29" s="6" t="s">
        <v>149</v>
      </c>
      <c r="L29" s="6">
        <f>(1+0.01*'15_STIR'!L29)/(1+'19_INFL-CPI'!L29)-1</f>
        <v>3.8974258932503281E-2</v>
      </c>
      <c r="M29" s="6">
        <f>(1+0.01*'15_STIR'!M29)/(1+'19_INFL-CPI'!M29)-1</f>
        <v>2.676046188074821E-2</v>
      </c>
      <c r="N29" s="6">
        <f>(1+0.01*'15_STIR'!N29)/(1+'19_INFL-CPI'!N29)-1</f>
        <v>4.3165992998854597E-2</v>
      </c>
      <c r="O29" s="6">
        <f>(1+0.01*'15_STIR'!O29)/(1+'19_INFL-CPI'!O29)-1</f>
        <v>5.9732040326968772E-2</v>
      </c>
      <c r="P29" s="6">
        <f>(1+0.01*'15_STIR'!P29)/(1+'19_INFL-CPI'!P29)-1</f>
        <v>4.7158104992429895E-2</v>
      </c>
      <c r="Q29" s="21" t="s">
        <v>105</v>
      </c>
    </row>
    <row r="30" spans="1:17" x14ac:dyDescent="0.2">
      <c r="A30" s="18">
        <v>1986</v>
      </c>
      <c r="B30" s="6">
        <f>(1+0.01*'15_STIR'!B30)/(1+'19_INFL-CPI'!B30)-1</f>
        <v>3.5685855581540027E-2</v>
      </c>
      <c r="C30" s="6">
        <f>(1+0.01*'15_STIR'!C30)/(1+'19_INFL-CPI'!C30)-1</f>
        <v>6.6780531691702283E-2</v>
      </c>
      <c r="D30" s="6">
        <f>(1+0.01*'15_STIR'!D30)/(1+'19_INFL-CPI'!D30)-1</f>
        <v>4.7524939546086387E-2</v>
      </c>
      <c r="E30" s="6">
        <f>(1+0.01*'15_STIR'!E30)/(1+'19_INFL-CPI'!E30)-1</f>
        <v>2.9793897280142811E-2</v>
      </c>
      <c r="F30" s="6">
        <f>(1+0.01*'15_STIR'!F30)/(1+'19_INFL-CPI'!F30)-1</f>
        <v>8.2832863797111411E-2</v>
      </c>
      <c r="G30" s="6">
        <f>(1+0.01*'15_STIR'!G30)/(1+'19_INFL-CPI'!G30)-1</f>
        <v>8.5319365878064657E-2</v>
      </c>
      <c r="H30" s="6">
        <f>(1+0.01*'15_STIR'!H30)/(1+'19_INFL-CPI'!H30)-1</f>
        <v>5.0759145335645961E-2</v>
      </c>
      <c r="I30" s="6">
        <f>(1+0.01*'15_STIR'!I30)/(1+'19_INFL-CPI'!I30)-1</f>
        <v>-7.7370848602814624E-3</v>
      </c>
      <c r="J30" s="6">
        <f>(1+0.01*'15_STIR'!J30)/(1+'19_INFL-CPI'!J30)-1</f>
        <v>6.7856270293416898E-2</v>
      </c>
      <c r="K30" s="6" t="s">
        <v>149</v>
      </c>
      <c r="L30" s="6">
        <f>(1+0.01*'15_STIR'!L30)/(1+'19_INFL-CPI'!L30)-1</f>
        <v>5.5720445829779308E-2</v>
      </c>
      <c r="M30" s="6">
        <f>(1+0.01*'15_STIR'!M30)/(1+'19_INFL-CPI'!M30)-1</f>
        <v>3.5221677777335536E-2</v>
      </c>
      <c r="N30" s="6">
        <f>(1+0.01*'15_STIR'!N30)/(1+'19_INFL-CPI'!N30)-1</f>
        <v>4.5292839578329636E-2</v>
      </c>
      <c r="O30" s="6">
        <f>(1+0.01*'15_STIR'!O30)/(1+'19_INFL-CPI'!O30)-1</f>
        <v>7.371395510415879E-2</v>
      </c>
      <c r="P30" s="6">
        <f>(1+0.01*'15_STIR'!P30)/(1+'19_INFL-CPI'!P30)-1</f>
        <v>4.8583902734161688E-2</v>
      </c>
      <c r="Q30" s="21" t="s">
        <v>105</v>
      </c>
    </row>
    <row r="31" spans="1:17" x14ac:dyDescent="0.2">
      <c r="A31" s="18">
        <v>1987</v>
      </c>
      <c r="B31" s="6">
        <f>(1+0.01*'15_STIR'!B31)/(1+'19_INFL-CPI'!B31)-1</f>
        <v>2.9171702486005202E-2</v>
      </c>
      <c r="C31" s="6">
        <f>(1+0.01*'15_STIR'!C31)/(1+'19_INFL-CPI'!C31)-1</f>
        <v>5.4249367036541374E-2</v>
      </c>
      <c r="D31" s="6">
        <f>(1+0.01*'15_STIR'!D31)/(1+'19_INFL-CPI'!D31)-1</f>
        <v>3.7205259123945789E-2</v>
      </c>
      <c r="E31" s="6">
        <f>(1+0.01*'15_STIR'!E31)/(1+'19_INFL-CPI'!E31)-1</f>
        <v>0.10184137361521817</v>
      </c>
      <c r="F31" s="6">
        <f>(1+0.01*'15_STIR'!F31)/(1+'19_INFL-CPI'!F31)-1</f>
        <v>7.6999652082518688E-2</v>
      </c>
      <c r="G31" s="6">
        <f>(1+0.01*'15_STIR'!G31)/(1+'19_INFL-CPI'!G31)-1</f>
        <v>5.76686162849529E-2</v>
      </c>
      <c r="H31" s="6">
        <f>(1+0.01*'15_STIR'!H31)/(1+'19_INFL-CPI'!H31)-1</f>
        <v>4.8568620515399674E-2</v>
      </c>
      <c r="I31" s="6">
        <f>(1+0.01*'15_STIR'!I31)/(1+'19_INFL-CPI'!I31)-1</f>
        <v>-2.2013936058382644E-3</v>
      </c>
      <c r="J31" s="6">
        <f>(1+0.01*'15_STIR'!J31)/(1+'19_INFL-CPI'!J31)-1</f>
        <v>6.4526766340367914E-2</v>
      </c>
      <c r="K31" s="6" t="s">
        <v>149</v>
      </c>
      <c r="L31" s="6">
        <f>(1+0.01*'15_STIR'!L31)/(1+'19_INFL-CPI'!L31)-1</f>
        <v>6.0958841421165921E-2</v>
      </c>
      <c r="M31" s="6">
        <f>(1+0.01*'15_STIR'!M31)/(1+'19_INFL-CPI'!M31)-1</f>
        <v>4.296309559642153E-2</v>
      </c>
      <c r="N31" s="6">
        <f>(1+0.01*'15_STIR'!N31)/(1+'19_INFL-CPI'!N31)-1</f>
        <v>4.1286965725494174E-2</v>
      </c>
      <c r="O31" s="6">
        <f>(1+0.01*'15_STIR'!O31)/(1+'19_INFL-CPI'!O31)-1</f>
        <v>5.3858913016647136E-2</v>
      </c>
      <c r="P31" s="6">
        <f>(1+0.01*'15_STIR'!P31)/(1+'19_INFL-CPI'!P31)-1</f>
        <v>3.4662349817114801E-2</v>
      </c>
      <c r="Q31" s="21" t="s">
        <v>105</v>
      </c>
    </row>
    <row r="32" spans="1:17" x14ac:dyDescent="0.2">
      <c r="A32" s="18">
        <v>1988</v>
      </c>
      <c r="B32" s="6">
        <f>(1+0.01*'15_STIR'!B32)/(1+'19_INFL-CPI'!B32)-1</f>
        <v>2.642258491972127E-2</v>
      </c>
      <c r="C32" s="6">
        <f>(1+0.01*'15_STIR'!C32)/(1+'19_INFL-CPI'!C32)-1</f>
        <v>5.5121285253010743E-2</v>
      </c>
      <c r="D32" s="6">
        <f>(1+0.01*'15_STIR'!D32)/(1+'19_INFL-CPI'!D32)-1</f>
        <v>2.9534686397421739E-2</v>
      </c>
      <c r="E32" s="6">
        <f>(1+0.01*'15_STIR'!E32)/(1+'19_INFL-CPI'!E32)-1</f>
        <v>6.6041172940242365E-2</v>
      </c>
      <c r="F32" s="6">
        <f>(1+0.01*'15_STIR'!F32)/(1+'19_INFL-CPI'!F32)-1</f>
        <v>5.8444502189041625E-2</v>
      </c>
      <c r="G32" s="6">
        <f>(1+0.01*'15_STIR'!G32)/(1+'19_INFL-CPI'!G32)-1</f>
        <v>4.7724285869149563E-2</v>
      </c>
      <c r="H32" s="6">
        <f>(1+0.01*'15_STIR'!H32)/(1+'19_INFL-CPI'!H32)-1</f>
        <v>5.1380837133453205E-2</v>
      </c>
      <c r="I32" s="6">
        <f>(1+0.01*'15_STIR'!I32)/(1+'19_INFL-CPI'!I32)-1</f>
        <v>2.8497385718563972E-2</v>
      </c>
      <c r="J32" s="6">
        <f>(1+0.01*'15_STIR'!J32)/(1+'19_INFL-CPI'!J32)-1</f>
        <v>6.056660861353258E-2</v>
      </c>
      <c r="K32" s="6" t="s">
        <v>149</v>
      </c>
      <c r="L32" s="6">
        <f>(1+0.01*'15_STIR'!L32)/(1+'19_INFL-CPI'!L32)-1</f>
        <v>4.0549531441925524E-2</v>
      </c>
      <c r="M32" s="6">
        <f>(1+0.01*'15_STIR'!M32)/(1+'19_INFL-CPI'!M32)-1</f>
        <v>3.0437230401383575E-2</v>
      </c>
      <c r="N32" s="6">
        <f>(1+0.01*'15_STIR'!N32)/(1+'19_INFL-CPI'!N32)-1</f>
        <v>3.7980492812296651E-2</v>
      </c>
      <c r="O32" s="6">
        <f>(1+0.01*'15_STIR'!O32)/(1+'19_INFL-CPI'!O32)-1</f>
        <v>6.0426470126955012E-2</v>
      </c>
      <c r="P32" s="6">
        <f>(1+0.01*'15_STIR'!P32)/(1+'19_INFL-CPI'!P32)-1</f>
        <v>3.830123393577356E-2</v>
      </c>
      <c r="Q32" s="21" t="s">
        <v>105</v>
      </c>
    </row>
    <row r="33" spans="1:17" x14ac:dyDescent="0.2">
      <c r="A33" s="18">
        <v>1989</v>
      </c>
      <c r="B33" s="6">
        <f>(1+0.01*'15_STIR'!B33)/(1+'19_INFL-CPI'!B33)-1</f>
        <v>4.8023016222027426E-2</v>
      </c>
      <c r="C33" s="6">
        <f>(1+0.01*'15_STIR'!C33)/(1+'19_INFL-CPI'!C33)-1</f>
        <v>5.5018963266595611E-2</v>
      </c>
      <c r="D33" s="6">
        <f>(1+0.01*'15_STIR'!D33)/(1+'19_INFL-CPI'!D33)-1</f>
        <v>4.2255838550053548E-2</v>
      </c>
      <c r="E33" s="6">
        <f>(1+0.01*'15_STIR'!E33)/(1+'19_INFL-CPI'!E33)-1</f>
        <v>7.9376781637041649E-2</v>
      </c>
      <c r="F33" s="6">
        <f>(1+0.01*'15_STIR'!F33)/(1+'19_INFL-CPI'!F33)-1</f>
        <v>5.5691550178183169E-2</v>
      </c>
      <c r="G33" s="6">
        <f>(1+0.01*'15_STIR'!G33)/(1+'19_INFL-CPI'!G33)-1</f>
        <v>5.8047068759573328E-2</v>
      </c>
      <c r="H33" s="6">
        <f>(1+0.01*'15_STIR'!H33)/(1+'19_INFL-CPI'!H33)-1</f>
        <v>5.7633257294318119E-2</v>
      </c>
      <c r="I33" s="6">
        <f>(1+0.01*'15_STIR'!I33)/(1+'19_INFL-CPI'!I33)-1</f>
        <v>5.203681274260008E-2</v>
      </c>
      <c r="J33" s="6">
        <f>(1+0.01*'15_STIR'!J33)/(1+'19_INFL-CPI'!J33)-1</f>
        <v>6.2300162492590516E-2</v>
      </c>
      <c r="K33" s="6" t="s">
        <v>149</v>
      </c>
      <c r="L33" s="6">
        <f>(1+0.01*'15_STIR'!L33)/(1+'19_INFL-CPI'!L33)-1</f>
        <v>6.2464200737648357E-2</v>
      </c>
      <c r="M33" s="6">
        <f>(1+0.01*'15_STIR'!M33)/(1+'19_INFL-CPI'!M33)-1</f>
        <v>1.568850379993636E-2</v>
      </c>
      <c r="N33" s="6">
        <f>(1+0.01*'15_STIR'!N33)/(1+'19_INFL-CPI'!N33)-1</f>
        <v>3.1425340800873114E-2</v>
      </c>
      <c r="O33" s="6">
        <f>(1+0.01*'15_STIR'!O33)/(1+'19_INFL-CPI'!O33)-1</f>
        <v>7.8972628322544258E-2</v>
      </c>
      <c r="P33" s="6">
        <f>(1+0.01*'15_STIR'!P33)/(1+'19_INFL-CPI'!P33)-1</f>
        <v>4.3603272790786463E-2</v>
      </c>
      <c r="Q33" s="21" t="s">
        <v>105</v>
      </c>
    </row>
    <row r="34" spans="1:17" x14ac:dyDescent="0.2">
      <c r="A34" s="18">
        <v>1990</v>
      </c>
      <c r="B34" s="6">
        <f>(1+0.01*'15_STIR'!B34)/(1+'19_INFL-CPI'!B34)-1</f>
        <v>5.1547396668704115E-2</v>
      </c>
      <c r="C34" s="6">
        <f>(1+0.01*'15_STIR'!C34)/(1+'19_INFL-CPI'!C34)-1</f>
        <v>6.2189746330812534E-2</v>
      </c>
      <c r="D34" s="6">
        <f>(1+0.01*'15_STIR'!D34)/(1+'19_INFL-CPI'!D34)-1</f>
        <v>5.6140135724665363E-2</v>
      </c>
      <c r="E34" s="6">
        <f>(1+0.01*'15_STIR'!E34)/(1+'19_INFL-CPI'!E34)-1</f>
        <v>8.1258205345893675E-2</v>
      </c>
      <c r="F34" s="6">
        <f>(1+0.01*'15_STIR'!F34)/(1+'19_INFL-CPI'!F34)-1</f>
        <v>7.8503202976322628E-2</v>
      </c>
      <c r="G34" s="6">
        <f>(1+0.01*'15_STIR'!G34)/(1+'19_INFL-CPI'!G34)-1</f>
        <v>7.5797575659233951E-2</v>
      </c>
      <c r="H34" s="6">
        <f>(1+0.01*'15_STIR'!H34)/(1+'19_INFL-CPI'!H34)-1</f>
        <v>6.9569242570514556E-2</v>
      </c>
      <c r="I34" s="6">
        <f>(1+0.01*'15_STIR'!I34)/(1+'19_INFL-CPI'!I34)-1</f>
        <v>1.0685691864690927E-2</v>
      </c>
      <c r="J34" s="6">
        <f>(1+0.01*'15_STIR'!J34)/(1+'19_INFL-CPI'!J34)-1</f>
        <v>5.7156578945404268E-2</v>
      </c>
      <c r="K34" s="6" t="s">
        <v>149</v>
      </c>
      <c r="L34" s="6">
        <f>(1+0.01*'15_STIR'!L34)/(1+'19_INFL-CPI'!L34)-1</f>
        <v>6.1074660557882909E-2</v>
      </c>
      <c r="M34" s="6">
        <f>(1+0.01*'15_STIR'!M34)/(1+'19_INFL-CPI'!M34)-1</f>
        <v>3.6636153684445727E-2</v>
      </c>
      <c r="N34" s="6">
        <f>(1+0.01*'15_STIR'!N34)/(1+'19_INFL-CPI'!N34)-1</f>
        <v>4.5984895290743344E-2</v>
      </c>
      <c r="O34" s="6">
        <f>(1+0.01*'15_STIR'!O34)/(1+'19_INFL-CPI'!O34)-1</f>
        <v>6.5474111847044103E-2</v>
      </c>
      <c r="P34" s="6">
        <f>(1+0.01*'15_STIR'!P34)/(1+'19_INFL-CPI'!P34)-1</f>
        <v>2.8717188040032315E-2</v>
      </c>
      <c r="Q34" s="21" t="s">
        <v>105</v>
      </c>
    </row>
    <row r="35" spans="1:17" x14ac:dyDescent="0.2">
      <c r="A35" s="18">
        <v>1991</v>
      </c>
      <c r="B35" s="6">
        <f>(1+0.01*'15_STIR'!B35)/(1+'19_INFL-CPI'!B35)-1</f>
        <v>5.6321539245048458E-2</v>
      </c>
      <c r="C35" s="6">
        <f>(1+0.01*'15_STIR'!C35)/(1+'19_INFL-CPI'!C35)-1</f>
        <v>6.034329938826466E-2</v>
      </c>
      <c r="D35" s="6">
        <f>(1+0.01*'15_STIR'!D35)/(1+'19_INFL-CPI'!D35)-1</f>
        <v>5.3913902798433888E-2</v>
      </c>
      <c r="E35" s="6">
        <f>(1+0.01*'15_STIR'!E35)/(1+'19_INFL-CPI'!E35)-1</f>
        <v>7.0582963568904145E-2</v>
      </c>
      <c r="F35" s="6">
        <f>(1+0.01*'15_STIR'!F35)/(1+'19_INFL-CPI'!F35)-1</f>
        <v>7.056637897343121E-2</v>
      </c>
      <c r="G35" s="6">
        <f>(1+0.01*'15_STIR'!G35)/(1+'19_INFL-CPI'!G35)-1</f>
        <v>8.5013421736951367E-2</v>
      </c>
      <c r="H35" s="6">
        <f>(1+0.01*'15_STIR'!H35)/(1+'19_INFL-CPI'!H35)-1</f>
        <v>6.2591738673949404E-2</v>
      </c>
      <c r="I35" s="6">
        <f>(1+0.01*'15_STIR'!I35)/(1+'19_INFL-CPI'!I35)-1</f>
        <v>4.2048210829431776E-2</v>
      </c>
      <c r="J35" s="6">
        <f>(1+0.01*'15_STIR'!J35)/(1+'19_INFL-CPI'!J35)-1</f>
        <v>5.7867208046702867E-2</v>
      </c>
      <c r="K35" s="6" t="s">
        <v>149</v>
      </c>
      <c r="L35" s="6">
        <f>(1+0.01*'15_STIR'!L35)/(1+'19_INFL-CPI'!L35)-1</f>
        <v>5.9845664736589921E-2</v>
      </c>
      <c r="M35" s="6">
        <f>(1+0.01*'15_STIR'!M35)/(1+'19_INFL-CPI'!M35)-1</f>
        <v>5.8198783124588482E-2</v>
      </c>
      <c r="N35" s="6">
        <f>(1+0.01*'15_STIR'!N35)/(1+'19_INFL-CPI'!N35)-1</f>
        <v>4.0410023950776752E-2</v>
      </c>
      <c r="O35" s="6">
        <f>(1+0.01*'15_STIR'!O35)/(1+'19_INFL-CPI'!O35)-1</f>
        <v>4.0798818704727458E-2</v>
      </c>
      <c r="P35" s="6">
        <f>(1+0.01*'15_STIR'!P35)/(1+'19_INFL-CPI'!P35)-1</f>
        <v>1.7592859048740195E-2</v>
      </c>
      <c r="Q35" s="22" t="s">
        <v>105</v>
      </c>
    </row>
    <row r="36" spans="1:17" x14ac:dyDescent="0.2">
      <c r="A36" s="18">
        <v>1992</v>
      </c>
      <c r="B36" s="6">
        <f>(1+0.01*'15_STIR'!B36)/(1+'19_INFL-CPI'!B36)-1</f>
        <v>5.1739248760969359E-2</v>
      </c>
      <c r="C36" s="6">
        <f>(1+0.01*'15_STIR'!C36)/(1+'19_INFL-CPI'!C36)-1</f>
        <v>6.8175021198542574E-2</v>
      </c>
      <c r="D36" s="6">
        <f>(1+0.01*'15_STIR'!D36)/(1+'19_INFL-CPI'!D36)-1</f>
        <v>4.3013724877776882E-2</v>
      </c>
      <c r="E36" s="6">
        <f>(1+0.01*'15_STIR'!E36)/(1+'19_INFL-CPI'!E36)-1</f>
        <v>7.1715573853045278E-2</v>
      </c>
      <c r="F36" s="6">
        <f>(1+0.01*'15_STIR'!F36)/(1+'19_INFL-CPI'!F36)-1</f>
        <v>9.0718676912884266E-2</v>
      </c>
      <c r="G36" s="6">
        <f>(1+0.01*'15_STIR'!G36)/(1+'19_INFL-CPI'!G36)-1</f>
        <v>0.10082355474158766</v>
      </c>
      <c r="H36" s="6">
        <f>(1+0.01*'15_STIR'!H36)/(1+'19_INFL-CPI'!H36)-1</f>
        <v>7.8307963295081828E-2</v>
      </c>
      <c r="I36" s="6">
        <f>(1+0.01*'15_STIR'!I36)/(1+'19_INFL-CPI'!I36)-1</f>
        <v>7.6732992192646288E-2</v>
      </c>
      <c r="J36" s="6">
        <f>(1+0.01*'15_STIR'!J36)/(1+'19_INFL-CPI'!J36)-1</f>
        <v>8.4400941898696402E-2</v>
      </c>
      <c r="K36" s="6" t="s">
        <v>149</v>
      </c>
      <c r="L36" s="6">
        <f>(1+0.01*'15_STIR'!L36)/(1+'19_INFL-CPI'!L36)-1</f>
        <v>6.0271514708520213E-2</v>
      </c>
      <c r="M36" s="6">
        <f>(1+0.01*'15_STIR'!M36)/(1+'19_INFL-CPI'!M36)-1</f>
        <v>6.4606331894225377E-2</v>
      </c>
      <c r="N36" s="6">
        <f>(1+0.01*'15_STIR'!N36)/(1+'19_INFL-CPI'!N36)-1</f>
        <v>2.6684664970909378E-2</v>
      </c>
      <c r="O36" s="6">
        <f>(1+0.01*'15_STIR'!O36)/(1+'19_INFL-CPI'!O36)-1</f>
        <v>4.9677286977255042E-2</v>
      </c>
      <c r="P36" s="6">
        <f>(1+0.01*'15_STIR'!P36)/(1+'19_INFL-CPI'!P36)-1</f>
        <v>8.2162728455712486E-3</v>
      </c>
      <c r="Q36" s="22" t="s">
        <v>105</v>
      </c>
    </row>
    <row r="37" spans="1:17" x14ac:dyDescent="0.2">
      <c r="A37" s="18">
        <v>1993</v>
      </c>
      <c r="B37" s="6">
        <f>(1+0.01*'15_STIR'!B37)/(1+'19_INFL-CPI'!B37)-1</f>
        <v>3.5364501644447488E-2</v>
      </c>
      <c r="C37" s="6">
        <f>(1+0.01*'15_STIR'!C37)/(1+'19_INFL-CPI'!C37)-1</f>
        <v>5.2209627558857497E-2</v>
      </c>
      <c r="D37" s="6">
        <f>(1+0.01*'15_STIR'!D37)/(1+'19_INFL-CPI'!D37)-1</f>
        <v>2.7760264619292041E-2</v>
      </c>
      <c r="E37" s="6">
        <f>(1+0.01*'15_STIR'!E37)/(1+'19_INFL-CPI'!E37)-1</f>
        <v>6.9133640355315551E-2</v>
      </c>
      <c r="F37" s="6">
        <f>(1+0.01*'15_STIR'!F37)/(1+'19_INFL-CPI'!F37)-1</f>
        <v>7.6989634542749874E-2</v>
      </c>
      <c r="G37" s="6">
        <f>(1+0.01*'15_STIR'!G37)/(1+'19_INFL-CPI'!G37)-1</f>
        <v>5.484154980357725E-2</v>
      </c>
      <c r="H37" s="6">
        <f>(1+0.01*'15_STIR'!H37)/(1+'19_INFL-CPI'!H37)-1</f>
        <v>6.374615771055181E-2</v>
      </c>
      <c r="I37" s="6">
        <f>(1+0.01*'15_STIR'!I37)/(1+'19_INFL-CPI'!I37)-1</f>
        <v>8.8196717276366687E-2</v>
      </c>
      <c r="J37" s="6">
        <f>(1+0.01*'15_STIR'!J37)/(1+'19_INFL-CPI'!J37)-1</f>
        <v>5.4218817450161216E-2</v>
      </c>
      <c r="K37" s="6" t="s">
        <v>149</v>
      </c>
      <c r="L37" s="6">
        <f>(1+0.01*'15_STIR'!L37)/(1+'19_INFL-CPI'!L37)-1</f>
        <v>4.1916992254144469E-2</v>
      </c>
      <c r="M37" s="6">
        <f>(1+0.01*'15_STIR'!M37)/(1+'19_INFL-CPI'!M37)-1</f>
        <v>6.2745770713245053E-2</v>
      </c>
      <c r="N37" s="6">
        <f>(1+0.01*'15_STIR'!N37)/(1+'19_INFL-CPI'!N37)-1</f>
        <v>1.7529606997652269E-2</v>
      </c>
      <c r="O37" s="6">
        <f>(1+0.01*'15_STIR'!O37)/(1+'19_INFL-CPI'!O37)-1</f>
        <v>3.378257707415977E-2</v>
      </c>
      <c r="P37" s="6">
        <f>(1+0.01*'15_STIR'!P37)/(1+'19_INFL-CPI'!P37)-1</f>
        <v>3.8001155502729311E-3</v>
      </c>
      <c r="Q37" s="22" t="s">
        <v>105</v>
      </c>
    </row>
    <row r="38" spans="1:17" x14ac:dyDescent="0.2">
      <c r="A38" s="18">
        <v>1994</v>
      </c>
      <c r="B38" s="6">
        <f>(1+0.01*'15_STIR'!B38)/(1+'19_INFL-CPI'!B38)-1</f>
        <v>2.069143861696876E-2</v>
      </c>
      <c r="C38" s="6">
        <f>(1+0.01*'15_STIR'!C38)/(1+'19_INFL-CPI'!C38)-1</f>
        <v>3.156122603232947E-2</v>
      </c>
      <c r="D38" s="6">
        <f>(1+0.01*'15_STIR'!D38)/(1+'19_INFL-CPI'!D38)-1</f>
        <v>2.5671686934124471E-2</v>
      </c>
      <c r="E38" s="6">
        <f>(1+0.01*'15_STIR'!E38)/(1+'19_INFL-CPI'!E38)-1</f>
        <v>3.2496951106116168E-2</v>
      </c>
      <c r="F38" s="6">
        <f>(1+0.01*'15_STIR'!F38)/(1+'19_INFL-CPI'!F38)-1</f>
        <v>3.506997094322295E-2</v>
      </c>
      <c r="G38" s="6">
        <f>(1+0.01*'15_STIR'!G38)/(1+'19_INFL-CPI'!G38)-1</f>
        <v>4.2117261065081957E-2</v>
      </c>
      <c r="H38" s="6">
        <f>(1+0.01*'15_STIR'!H38)/(1+'19_INFL-CPI'!H38)-1</f>
        <v>4.1400607939199752E-2</v>
      </c>
      <c r="I38" s="6">
        <f>(1+0.01*'15_STIR'!I38)/(1+'19_INFL-CPI'!I38)-1</f>
        <v>0.1290535108719435</v>
      </c>
      <c r="J38" s="6">
        <f>(1+0.01*'15_STIR'!J38)/(1+'19_INFL-CPI'!J38)-1</f>
        <v>4.3070219687323164E-2</v>
      </c>
      <c r="K38" s="6" t="s">
        <v>149</v>
      </c>
      <c r="L38" s="6">
        <f>(1+0.01*'15_STIR'!L38)/(1+'19_INFL-CPI'!L38)-1</f>
        <v>2.3520118707512916E-2</v>
      </c>
      <c r="M38" s="6">
        <f>(1+0.01*'15_STIR'!M38)/(1+'19_INFL-CPI'!M38)-1</f>
        <v>5.5294827734348129E-2</v>
      </c>
      <c r="N38" s="6">
        <f>(1+0.01*'15_STIR'!N38)/(1+'19_INFL-CPI'!N38)-1</f>
        <v>1.5958887754595752E-2</v>
      </c>
      <c r="O38" s="6">
        <f>(1+0.01*'15_STIR'!O38)/(1+'19_INFL-CPI'!O38)-1</f>
        <v>3.3027619387507201E-2</v>
      </c>
      <c r="P38" s="6">
        <f>(1+0.01*'15_STIR'!P38)/(1+'19_INFL-CPI'!P38)-1</f>
        <v>2.1213679434819666E-2</v>
      </c>
      <c r="Q38" s="22">
        <f>(1+0.01*'15_STIR'!Q38)/(1+'19_INFL-CPI'!Q38)-1</f>
        <v>2.664177733489792E-2</v>
      </c>
    </row>
    <row r="39" spans="1:17" x14ac:dyDescent="0.2">
      <c r="A39" s="18">
        <v>1995</v>
      </c>
      <c r="B39" s="6">
        <f>(1+0.01*'15_STIR'!B39)/(1+'19_INFL-CPI'!B39)-1</f>
        <v>2.2514759460875222E-2</v>
      </c>
      <c r="C39" s="6">
        <f>(1+0.01*'15_STIR'!C39)/(1+'19_INFL-CPI'!C39)-1</f>
        <v>3.1961262135805857E-2</v>
      </c>
      <c r="D39" s="6">
        <f>(1+0.01*'15_STIR'!D39)/(1+'19_INFL-CPI'!D39)-1</f>
        <v>2.724825009931231E-2</v>
      </c>
      <c r="E39" s="6">
        <f>(1+0.01*'15_STIR'!E39)/(1+'19_INFL-CPI'!E39)-1</f>
        <v>4.573231583707571E-2</v>
      </c>
      <c r="F39" s="6">
        <f>(1+0.01*'15_STIR'!F39)/(1+'19_INFL-CPI'!F39)-1</f>
        <v>3.6943612129272108E-2</v>
      </c>
      <c r="G39" s="6">
        <f>(1+0.01*'15_STIR'!G39)/(1+'19_INFL-CPI'!G39)-1</f>
        <v>4.9230744168829998E-2</v>
      </c>
      <c r="H39" s="6">
        <f>(1+0.01*'15_STIR'!H39)/(1+'19_INFL-CPI'!H39)-1</f>
        <v>4.7155033692985349E-2</v>
      </c>
      <c r="I39" s="6">
        <f>(1+0.01*'15_STIR'!I39)/(1+'19_INFL-CPI'!I39)-1</f>
        <v>7.1780554863585921E-2</v>
      </c>
      <c r="J39" s="6">
        <f>(1+0.01*'15_STIR'!J39)/(1+'19_INFL-CPI'!J39)-1</f>
        <v>4.9732392771375977E-2</v>
      </c>
      <c r="K39" s="6" t="s">
        <v>149</v>
      </c>
      <c r="L39" s="6">
        <f>(1+0.01*'15_STIR'!L39)/(1+'19_INFL-CPI'!L39)-1</f>
        <v>2.4189553463092706E-2</v>
      </c>
      <c r="M39" s="6">
        <f>(1+0.01*'15_STIR'!M39)/(1+'19_INFL-CPI'!M39)-1</f>
        <v>5.4293488617538799E-2</v>
      </c>
      <c r="N39" s="6">
        <f>(1+0.01*'15_STIR'!N39)/(1+'19_INFL-CPI'!N39)-1</f>
        <v>1.3497082449058562E-2</v>
      </c>
      <c r="O39" s="6">
        <f>(1+0.01*'15_STIR'!O39)/(1+'19_INFL-CPI'!O39)-1</f>
        <v>3.9822481485387806E-2</v>
      </c>
      <c r="P39" s="6">
        <f>(1+0.01*'15_STIR'!P39)/(1+'19_INFL-CPI'!P39)-1</f>
        <v>3.1850866828623925E-2</v>
      </c>
      <c r="Q39" s="22">
        <f>(1+0.01*'15_STIR'!Q39)/(1+'19_INFL-CPI'!Q39)-1</f>
        <v>3.0749894072360062E-2</v>
      </c>
    </row>
    <row r="40" spans="1:17" x14ac:dyDescent="0.2">
      <c r="A40" s="18">
        <v>1996</v>
      </c>
      <c r="B40" s="6">
        <f>(1+0.01*'15_STIR'!B40)/(1+'19_INFL-CPI'!B40)-1</f>
        <v>1.46904333530673E-2</v>
      </c>
      <c r="C40" s="6">
        <f>(1+0.01*'15_STIR'!C40)/(1+'19_INFL-CPI'!C40)-1</f>
        <v>1.1016086305800199E-2</v>
      </c>
      <c r="D40" s="6">
        <f>(1+0.01*'15_STIR'!D40)/(1+'19_INFL-CPI'!D40)-1</f>
        <v>1.8091321243369318E-2</v>
      </c>
      <c r="E40" s="6">
        <f>(1+0.01*'15_STIR'!E40)/(1+'19_INFL-CPI'!E40)-1</f>
        <v>3.8870917434692176E-2</v>
      </c>
      <c r="F40" s="6">
        <f>(1+0.01*'15_STIR'!F40)/(1+'19_INFL-CPI'!F40)-1</f>
        <v>3.6185585827669398E-2</v>
      </c>
      <c r="G40" s="6">
        <f>(1+0.01*'15_STIR'!G40)/(1+'19_INFL-CPI'!G40)-1</f>
        <v>2.9840602560387897E-2</v>
      </c>
      <c r="H40" s="6">
        <f>(1+0.01*'15_STIR'!H40)/(1+'19_INFL-CPI'!H40)-1</f>
        <v>1.9384581284802582E-2</v>
      </c>
      <c r="I40" s="6">
        <f>(1+0.01*'15_STIR'!I40)/(1+'19_INFL-CPI'!I40)-1</f>
        <v>5.4821421975230766E-2</v>
      </c>
      <c r="J40" s="6">
        <f>(1+0.01*'15_STIR'!J40)/(1+'19_INFL-CPI'!J40)-1</f>
        <v>4.5812339644922817E-2</v>
      </c>
      <c r="K40" s="6" t="s">
        <v>149</v>
      </c>
      <c r="L40" s="6">
        <f>(1+0.01*'15_STIR'!L40)/(1+'19_INFL-CPI'!L40)-1</f>
        <v>8.798387389303608E-3</v>
      </c>
      <c r="M40" s="6">
        <f>(1+0.01*'15_STIR'!M40)/(1+'19_INFL-CPI'!M40)-1</f>
        <v>4.2099155027987889E-2</v>
      </c>
      <c r="N40" s="6">
        <f>(1+0.01*'15_STIR'!N40)/(1+'19_INFL-CPI'!N40)-1</f>
        <v>4.3290198364056565E-3</v>
      </c>
      <c r="O40" s="6">
        <f>(1+0.01*'15_STIR'!O40)/(1+'19_INFL-CPI'!O40)-1</f>
        <v>3.2079213010282492E-2</v>
      </c>
      <c r="P40" s="6">
        <f>(1+0.01*'15_STIR'!P40)/(1+'19_INFL-CPI'!P40)-1</f>
        <v>2.5473398979372952E-2</v>
      </c>
      <c r="Q40" s="22">
        <f>(1+0.01*'15_STIR'!Q40)/(1+'19_INFL-CPI'!Q40)-1</f>
        <v>2.0970583467873283E-2</v>
      </c>
    </row>
    <row r="41" spans="1:17" x14ac:dyDescent="0.2">
      <c r="A41" s="18">
        <v>1997</v>
      </c>
      <c r="B41" s="6">
        <f>(1+0.01*'15_STIR'!B41)/(1+'19_INFL-CPI'!B41)-1</f>
        <v>2.1841315906683478E-2</v>
      </c>
      <c r="C41" s="6">
        <f>(1+0.01*'15_STIR'!C41)/(1+'19_INFL-CPI'!C41)-1</f>
        <v>1.7959465702597877E-2</v>
      </c>
      <c r="D41" s="6">
        <f>(1+0.01*'15_STIR'!D41)/(1+'19_INFL-CPI'!D41)-1</f>
        <v>1.3859284420474127E-2</v>
      </c>
      <c r="E41" s="6">
        <f>(1+0.01*'15_STIR'!E41)/(1+'19_INFL-CPI'!E41)-1</f>
        <v>3.3624631829430651E-2</v>
      </c>
      <c r="F41" s="6">
        <f>(1+0.01*'15_STIR'!F41)/(1+'19_INFL-CPI'!F41)-1</f>
        <v>4.4682617445187756E-2</v>
      </c>
      <c r="G41" s="6">
        <f>(1+0.01*'15_STIR'!G41)/(1+'19_INFL-CPI'!G41)-1</f>
        <v>2.0205425063876792E-2</v>
      </c>
      <c r="H41" s="6">
        <f>(1+0.01*'15_STIR'!H41)/(1+'19_INFL-CPI'!H41)-1</f>
        <v>2.2364816634226514E-2</v>
      </c>
      <c r="I41" s="6">
        <f>(1+0.01*'15_STIR'!I41)/(1+'19_INFL-CPI'!I41)-1</f>
        <v>7.0423439019000833E-2</v>
      </c>
      <c r="J41" s="6">
        <f>(1+0.01*'15_STIR'!J41)/(1+'19_INFL-CPI'!J41)-1</f>
        <v>4.6631703554045556E-2</v>
      </c>
      <c r="K41" s="6" t="s">
        <v>149</v>
      </c>
      <c r="L41" s="6">
        <f>(1+0.01*'15_STIR'!L41)/(1+'19_INFL-CPI'!L41)-1</f>
        <v>1.2074870033166984E-2</v>
      </c>
      <c r="M41" s="6">
        <f>(1+0.01*'15_STIR'!M41)/(1+'19_INFL-CPI'!M41)-1</f>
        <v>3.3330313084559249E-2</v>
      </c>
      <c r="N41" s="6">
        <f>(1+0.01*'15_STIR'!N41)/(1+'19_INFL-CPI'!N41)-1</f>
        <v>-1.1429030027803044E-2</v>
      </c>
      <c r="O41" s="6">
        <f>(1+0.01*'15_STIR'!O41)/(1+'19_INFL-CPI'!O41)-1</f>
        <v>4.6416707587058736E-2</v>
      </c>
      <c r="P41" s="6">
        <f>(1+0.01*'15_STIR'!P41)/(1+'19_INFL-CPI'!P41)-1</f>
        <v>3.3517634862326728E-2</v>
      </c>
      <c r="Q41" s="22">
        <f>(1+0.01*'15_STIR'!Q41)/(1+'19_INFL-CPI'!Q41)-1</f>
        <v>2.3359465547612368E-2</v>
      </c>
    </row>
    <row r="42" spans="1:17" x14ac:dyDescent="0.2">
      <c r="A42" s="18">
        <v>1998</v>
      </c>
      <c r="B42" s="6">
        <f>(1+0.01*'15_STIR'!B42)/(1+'19_INFL-CPI'!B42)-1</f>
        <v>2.6375439536204581E-2</v>
      </c>
      <c r="C42" s="6">
        <f>(1+0.01*'15_STIR'!C42)/(1+'19_INFL-CPI'!C42)-1</f>
        <v>2.5709372353058146E-2</v>
      </c>
      <c r="D42" s="6">
        <f>(1+0.01*'15_STIR'!D42)/(1+'19_INFL-CPI'!D42)-1</f>
        <v>2.565368999749329E-2</v>
      </c>
      <c r="E42" s="6">
        <f>(1+0.01*'15_STIR'!E42)/(1+'19_INFL-CPI'!E42)-1</f>
        <v>2.3888689659131268E-2</v>
      </c>
      <c r="F42" s="6">
        <f>(1+0.01*'15_STIR'!F42)/(1+'19_INFL-CPI'!F42)-1</f>
        <v>3.0113200934226647E-2</v>
      </c>
      <c r="G42" s="6">
        <f>(1+0.01*'15_STIR'!G42)/(1+'19_INFL-CPI'!G42)-1</f>
        <v>2.1503435852722852E-2</v>
      </c>
      <c r="H42" s="6">
        <f>(1+0.01*'15_STIR'!H42)/(1+'19_INFL-CPI'!H42)-1</f>
        <v>2.8922128952282966E-2</v>
      </c>
      <c r="I42" s="6">
        <f>(1+0.01*'15_STIR'!I42)/(1+'19_INFL-CPI'!I42)-1</f>
        <v>8.9090609489293371E-2</v>
      </c>
      <c r="J42" s="6">
        <f>(1+0.01*'15_STIR'!J42)/(1+'19_INFL-CPI'!J42)-1</f>
        <v>2.9172954315932698E-2</v>
      </c>
      <c r="K42" s="6" t="s">
        <v>149</v>
      </c>
      <c r="L42" s="6">
        <f>(1+0.01*'15_STIR'!L42)/(1+'19_INFL-CPI'!L42)-1</f>
        <v>1.4516430031648264E-2</v>
      </c>
      <c r="M42" s="6">
        <f>(1+0.01*'15_STIR'!M42)/(1+'19_INFL-CPI'!M42)-1</f>
        <v>1.7356957107853566E-2</v>
      </c>
      <c r="N42" s="6">
        <f>(1+0.01*'15_STIR'!N42)/(1+'19_INFL-CPI'!N42)-1</f>
        <v>-5.9400826961597541E-4</v>
      </c>
      <c r="O42" s="6">
        <f>(1+0.01*'15_STIR'!O42)/(1+'19_INFL-CPI'!O42)-1</f>
        <v>5.5162878576337615E-2</v>
      </c>
      <c r="P42" s="6">
        <f>(1+0.01*'15_STIR'!P42)/(1+'19_INFL-CPI'!P42)-1</f>
        <v>3.9586679211478959E-2</v>
      </c>
      <c r="Q42" s="22">
        <f>(1+0.01*'15_STIR'!Q42)/(1+'19_INFL-CPI'!Q42)-1</f>
        <v>2.4997546789090164E-2</v>
      </c>
    </row>
    <row r="43" spans="1:17" x14ac:dyDescent="0.2">
      <c r="A43" s="18">
        <v>1999</v>
      </c>
      <c r="B43" s="6">
        <f>(1+0.01*'15_STIR'!B43)/(1+'19_INFL-CPI'!B43)-1</f>
        <v>2.3791232988811917E-2</v>
      </c>
      <c r="C43" s="6">
        <f>(1+0.01*'15_STIR'!C43)/(1+'19_INFL-CPI'!C43)-1</f>
        <v>1.8250445183734421E-2</v>
      </c>
      <c r="D43" s="6">
        <f>(1+0.01*'15_STIR'!D43)/(1+'19_INFL-CPI'!D43)-1</f>
        <v>2.3794146074574307E-2</v>
      </c>
      <c r="E43" s="6">
        <f>(1+0.01*'15_STIR'!E43)/(1+'19_INFL-CPI'!E43)-1</f>
        <v>6.6084342626380188E-3</v>
      </c>
      <c r="F43" s="6">
        <f>(1+0.01*'15_STIR'!F43)/(1+'19_INFL-CPI'!F43)-1</f>
        <v>1.3198832366708935E-2</v>
      </c>
      <c r="G43" s="6">
        <f>(1+0.01*'15_STIR'!G43)/(1+'19_INFL-CPI'!G43)-1</f>
        <v>1.7838574214823044E-2</v>
      </c>
      <c r="H43" s="6">
        <f>(1+0.01*'15_STIR'!H43)/(1+'19_INFL-CPI'!H43)-1</f>
        <v>2.4113779319509643E-2</v>
      </c>
      <c r="I43" s="6">
        <f>(1+0.01*'15_STIR'!I43)/(1+'19_INFL-CPI'!I43)-1</f>
        <v>7.2976037740181354E-2</v>
      </c>
      <c r="J43" s="6">
        <f>(1+0.01*'15_STIR'!J43)/(1+'19_INFL-CPI'!J43)-1</f>
        <v>1.2889591064141781E-2</v>
      </c>
      <c r="K43" s="6">
        <f>(1+0.01*'15_STIR'!K43)/(1+'19_INFL-CPI'!K43)-1</f>
        <v>1.9204347198776395E-2</v>
      </c>
      <c r="L43" s="6">
        <f>(1+0.01*'15_STIR'!L43)/(1+'19_INFL-CPI'!L43)-1</f>
        <v>8.0850331569919387E-3</v>
      </c>
      <c r="M43" s="6">
        <f>(1+0.01*'15_STIR'!M43)/(1+'19_INFL-CPI'!M43)-1</f>
        <v>6.3224091020992468E-3</v>
      </c>
      <c r="N43" s="6">
        <f>(1+0.01*'15_STIR'!N43)/(1+'19_INFL-CPI'!N43)-1</f>
        <v>5.6380820625503425E-3</v>
      </c>
      <c r="O43" s="6">
        <f>(1+0.01*'15_STIR'!O43)/(1+'19_INFL-CPI'!O43)-1</f>
        <v>3.7471200724472853E-2</v>
      </c>
      <c r="P43" s="6">
        <f>(1+0.01*'15_STIR'!P43)/(1+'19_INFL-CPI'!P43)-1</f>
        <v>3.1768067232050612E-2</v>
      </c>
      <c r="Q43" s="10">
        <f>(1+0.01*'15_STIR'!Q43)/(1+'19_INFL-CPI'!Q43)-1</f>
        <v>1.8394721826271887E-2</v>
      </c>
    </row>
    <row r="44" spans="1:17" x14ac:dyDescent="0.2">
      <c r="A44" s="18">
        <v>2000</v>
      </c>
      <c r="B44" s="6">
        <f>(1+0.01*'15_STIR'!B44)/(1+'19_INFL-CPI'!B44)-1</f>
        <v>2.0252635619145032E-2</v>
      </c>
      <c r="C44" s="6">
        <f>(1+0.01*'15_STIR'!C44)/(1+'19_INFL-CPI'!C44)-1</f>
        <v>1.831301470731006E-2</v>
      </c>
      <c r="D44" s="6">
        <f>(1+0.01*'15_STIR'!D44)/(1+'19_INFL-CPI'!D44)-1</f>
        <v>2.9083402639290101E-2</v>
      </c>
      <c r="E44" s="6">
        <f>(1+0.01*'15_STIR'!E44)/(1+'19_INFL-CPI'!E44)-1</f>
        <v>9.8099568608862597E-3</v>
      </c>
      <c r="F44" s="6">
        <f>(1+0.01*'15_STIR'!F44)/(1+'19_INFL-CPI'!F44)-1</f>
        <v>-9.9585300921465336E-3</v>
      </c>
      <c r="G44" s="6">
        <f>(1+0.01*'15_STIR'!G44)/(1+'19_INFL-CPI'!G44)-1</f>
        <v>1.3527160501523028E-2</v>
      </c>
      <c r="H44" s="6">
        <f>(1+0.01*'15_STIR'!H44)/(1+'19_INFL-CPI'!H44)-1</f>
        <v>2.6833305627947501E-2</v>
      </c>
      <c r="I44" s="6">
        <f>(1+0.01*'15_STIR'!I44)/(1+'19_INFL-CPI'!I44)-1</f>
        <v>4.47850225066182E-2</v>
      </c>
      <c r="J44" s="6">
        <f>(1+0.01*'15_STIR'!J44)/(1+'19_INFL-CPI'!J44)-1</f>
        <v>1.8379205803312315E-2</v>
      </c>
      <c r="K44" s="6">
        <f>(1+0.01*'15_STIR'!K44)/(1+'19_INFL-CPI'!K44)-1</f>
        <v>1.2491019437320894E-2</v>
      </c>
      <c r="L44" s="6">
        <f>(1+0.01*'15_STIR'!L44)/(1+'19_INFL-CPI'!L44)-1</f>
        <v>2.01001166343171E-2</v>
      </c>
      <c r="M44" s="6">
        <f>(1+0.01*'15_STIR'!M44)/(1+'19_INFL-CPI'!M44)-1</f>
        <v>1.5337645396377164E-2</v>
      </c>
      <c r="N44" s="6">
        <f>(1+0.01*'15_STIR'!N44)/(1+'19_INFL-CPI'!N44)-1</f>
        <v>9.6543195810965265E-3</v>
      </c>
      <c r="O44" s="6">
        <f>(1+0.01*'15_STIR'!O44)/(1+'19_INFL-CPI'!O44)-1</f>
        <v>4.9557062185780154E-2</v>
      </c>
      <c r="P44" s="6">
        <f>(1+0.01*'15_STIR'!P44)/(1+'19_INFL-CPI'!P44)-1</f>
        <v>3.1057614006090972E-2</v>
      </c>
      <c r="Q44" s="10">
        <f>(1+0.01*'15_STIR'!Q44)/(1+'19_INFL-CPI'!Q44)-1</f>
        <v>2.122133812318272E-2</v>
      </c>
    </row>
    <row r="45" spans="1:17" x14ac:dyDescent="0.2">
      <c r="A45" s="18">
        <v>2001</v>
      </c>
      <c r="B45" s="6">
        <f>(1+0.01*'15_STIR'!B45)/(1+'19_INFL-CPI'!B45)-1</f>
        <v>1.6025893604181496E-2</v>
      </c>
      <c r="C45" s="6">
        <f>(1+0.01*'15_STIR'!C45)/(1+'19_INFL-CPI'!C45)-1</f>
        <v>1.7773800860807265E-2</v>
      </c>
      <c r="D45" s="6">
        <f>(1+0.01*'15_STIR'!D45)/(1+'19_INFL-CPI'!D45)-1</f>
        <v>2.2572129560609611E-2</v>
      </c>
      <c r="E45" s="6">
        <f>(1+0.01*'15_STIR'!E45)/(1+'19_INFL-CPI'!E45)-1</f>
        <v>7.0812313498183066E-3</v>
      </c>
      <c r="F45" s="6">
        <f>(1+0.01*'15_STIR'!F45)/(1+'19_INFL-CPI'!F45)-1</f>
        <v>-4.7528645879203468E-3</v>
      </c>
      <c r="G45" s="6">
        <f>(1+0.01*'15_STIR'!G45)/(1+'19_INFL-CPI'!G45)-1</f>
        <v>1.6716834455941409E-2</v>
      </c>
      <c r="H45" s="6">
        <f>(1+0.01*'15_STIR'!H45)/(1+'19_INFL-CPI'!H45)-1</f>
        <v>2.5963366975035651E-2</v>
      </c>
      <c r="I45" s="6">
        <f>(1+0.01*'15_STIR'!I45)/(1+'19_INFL-CPI'!I45)-1</f>
        <v>9.1145768418141593E-3</v>
      </c>
      <c r="J45" s="6">
        <f>(1+0.01*'15_STIR'!J45)/(1+'19_INFL-CPI'!J45)-1</f>
        <v>1.472465011892865E-2</v>
      </c>
      <c r="K45" s="6">
        <f>(1+0.01*'15_STIR'!K45)/(1+'19_INFL-CPI'!K45)-1</f>
        <v>1.58925985616023E-2</v>
      </c>
      <c r="L45" s="6">
        <f>(1+0.01*'15_STIR'!L45)/(1+'19_INFL-CPI'!L45)-1</f>
        <v>1.8083046969326055E-3</v>
      </c>
      <c r="M45" s="6">
        <f>(1+0.01*'15_STIR'!M45)/(1+'19_INFL-CPI'!M45)-1</f>
        <v>-1.6414516108920196E-4</v>
      </c>
      <c r="N45" s="6">
        <f>(1+0.01*'15_STIR'!N45)/(1+'19_INFL-CPI'!N45)-1</f>
        <v>8.9948897951321882E-3</v>
      </c>
      <c r="O45" s="6">
        <f>(1+0.01*'15_STIR'!O45)/(1+'19_INFL-CPI'!O45)-1</f>
        <v>3.4665554637413054E-2</v>
      </c>
      <c r="P45" s="6">
        <f>(1+0.01*'15_STIR'!P45)/(1+'19_INFL-CPI'!P45)-1</f>
        <v>9.5637437088658128E-3</v>
      </c>
      <c r="Q45" s="10">
        <f>(1+0.01*'15_STIR'!Q45)/(1+'19_INFL-CPI'!Q45)-1</f>
        <v>1.624348192595626E-2</v>
      </c>
    </row>
    <row r="46" spans="1:17" x14ac:dyDescent="0.2">
      <c r="A46" s="18">
        <v>2002</v>
      </c>
      <c r="B46" s="6">
        <f>(1+0.01*'15_STIR'!B46)/(1+'19_INFL-CPI'!B46)-1</f>
        <v>1.4989388270695958E-2</v>
      </c>
      <c r="C46" s="6">
        <f>(1+0.01*'15_STIR'!C46)/(1+'19_INFL-CPI'!C46)-1</f>
        <v>1.6610670265899685E-2</v>
      </c>
      <c r="D46" s="6">
        <f>(1+0.01*'15_STIR'!D46)/(1+'19_INFL-CPI'!D46)-1</f>
        <v>1.9015186170299625E-2</v>
      </c>
      <c r="E46" s="6">
        <f>(1+0.01*'15_STIR'!E46)/(1+'19_INFL-CPI'!E46)-1</f>
        <v>2.9148813244348482E-3</v>
      </c>
      <c r="F46" s="6">
        <f>(1+0.01*'15_STIR'!F46)/(1+'19_INFL-CPI'!F46)-1</f>
        <v>-1.1399910773408628E-2</v>
      </c>
      <c r="G46" s="6">
        <f>(1+0.01*'15_STIR'!G46)/(1+'19_INFL-CPI'!G46)-1</f>
        <v>1.7339631449636794E-2</v>
      </c>
      <c r="H46" s="6">
        <f>(1+0.01*'15_STIR'!H46)/(1+'19_INFL-CPI'!H46)-1</f>
        <v>1.3884003764321973E-2</v>
      </c>
      <c r="I46" s="6">
        <f>(1+0.01*'15_STIR'!I46)/(1+'19_INFL-CPI'!I46)-1</f>
        <v>-2.3661369974234958E-3</v>
      </c>
      <c r="J46" s="6">
        <f>(1+0.01*'15_STIR'!J46)/(1+'19_INFL-CPI'!J46)-1</f>
        <v>8.6354456670330038E-3</v>
      </c>
      <c r="K46" s="6">
        <f>(1+0.01*'15_STIR'!K46)/(1+'19_INFL-CPI'!K46)-1</f>
        <v>1.2416409869934641E-2</v>
      </c>
      <c r="L46" s="6">
        <f>(1+0.01*'15_STIR'!L46)/(1+'19_INFL-CPI'!L46)-1</f>
        <v>8.2678012210424257E-4</v>
      </c>
      <c r="M46" s="6">
        <f>(1+0.01*'15_STIR'!M46)/(1+'19_INFL-CPI'!M46)-1</f>
        <v>-2.0963403404223868E-3</v>
      </c>
      <c r="N46" s="6">
        <f>(1+0.01*'15_STIR'!N46)/(1+'19_INFL-CPI'!N46)-1</f>
        <v>1.0172222271125353E-2</v>
      </c>
      <c r="O46" s="6">
        <f>(1+0.01*'15_STIR'!O46)/(1+'19_INFL-CPI'!O46)-1</f>
        <v>2.5131178761760298E-2</v>
      </c>
      <c r="P46" s="6">
        <f>(1+0.01*'15_STIR'!P46)/(1+'19_INFL-CPI'!P46)-1</f>
        <v>2.1306174163449043E-3</v>
      </c>
      <c r="Q46" s="10">
        <f>(1+0.01*'15_STIR'!Q46)/(1+'19_INFL-CPI'!Q46)-1</f>
        <v>1.0882035227375075E-2</v>
      </c>
    </row>
    <row r="47" spans="1:17" x14ac:dyDescent="0.2">
      <c r="A47" s="18">
        <v>2003</v>
      </c>
      <c r="B47" s="6">
        <f>(1+0.01*'15_STIR'!B47)/(1+'19_INFL-CPI'!B47)-1</f>
        <v>9.704817141942268E-3</v>
      </c>
      <c r="C47" s="6">
        <f>(1+0.01*'15_STIR'!C47)/(1+'19_INFL-CPI'!C47)-1</f>
        <v>7.4183305858386284E-3</v>
      </c>
      <c r="D47" s="6">
        <f>(1+0.01*'15_STIR'!D47)/(1+'19_INFL-CPI'!D47)-1</f>
        <v>1.2788351502320161E-2</v>
      </c>
      <c r="E47" s="6">
        <f>(1+0.01*'15_STIR'!E47)/(1+'19_INFL-CPI'!E47)-1</f>
        <v>-6.4466290628454326E-3</v>
      </c>
      <c r="F47" s="6">
        <f>(1+0.01*'15_STIR'!F47)/(1+'19_INFL-CPI'!F47)-1</f>
        <v>-1.0644333086375135E-2</v>
      </c>
      <c r="G47" s="6">
        <f>(1+0.01*'15_STIR'!G47)/(1+'19_INFL-CPI'!G47)-1</f>
        <v>1.4437737155539976E-2</v>
      </c>
      <c r="H47" s="6">
        <f>(1+0.01*'15_STIR'!H47)/(1+'19_INFL-CPI'!H47)-1</f>
        <v>2.4809015633140419E-3</v>
      </c>
      <c r="I47" s="6">
        <f>(1+0.01*'15_STIR'!I47)/(1+'19_INFL-CPI'!I47)-1</f>
        <v>-1.101533142976252E-2</v>
      </c>
      <c r="J47" s="6">
        <f>(1+0.01*'15_STIR'!J47)/(1+'19_INFL-CPI'!J47)-1</f>
        <v>-2.9956569703851743E-3</v>
      </c>
      <c r="K47" s="6">
        <f>(1+0.01*'15_STIR'!K47)/(1+'19_INFL-CPI'!K47)-1</f>
        <v>2.9490224435293477E-3</v>
      </c>
      <c r="L47" s="6">
        <f>(1+0.01*'15_STIR'!L47)/(1+'19_INFL-CPI'!L47)-1</f>
        <v>2.5431790551972977E-3</v>
      </c>
      <c r="M47" s="6">
        <f>(1+0.01*'15_STIR'!M47)/(1+'19_INFL-CPI'!M47)-1</f>
        <v>-8.1252414288028874E-3</v>
      </c>
      <c r="N47" s="6">
        <f>(1+0.01*'15_STIR'!N47)/(1+'19_INFL-CPI'!N47)-1</f>
        <v>3.1768753803673722E-3</v>
      </c>
      <c r="O47" s="6">
        <f>(1+0.01*'15_STIR'!O47)/(1+'19_INFL-CPI'!O47)-1</f>
        <v>2.3310196737374111E-2</v>
      </c>
      <c r="P47" s="6">
        <f>(1+0.01*'15_STIR'!P47)/(1+'19_INFL-CPI'!P47)-1</f>
        <v>-1.0022148634860395E-2</v>
      </c>
      <c r="Q47" s="10">
        <f>(1+0.01*'15_STIR'!Q47)/(1+'19_INFL-CPI'!Q47)-1</f>
        <v>2.3705825935254055E-3</v>
      </c>
    </row>
    <row r="48" spans="1:17" x14ac:dyDescent="0.2">
      <c r="A48" s="18">
        <v>2004</v>
      </c>
      <c r="B48" s="6">
        <f>(1+0.01*'15_STIR'!B48)/(1+'19_INFL-CPI'!B48)-1</f>
        <v>6.83570798387656E-4</v>
      </c>
      <c r="C48" s="6">
        <f>(1+0.01*'15_STIR'!C48)/(1+'19_INFL-CPI'!C48)-1</f>
        <v>3.3707501823831976E-4</v>
      </c>
      <c r="D48" s="6">
        <f>(1+0.01*'15_STIR'!D48)/(1+'19_INFL-CPI'!D48)-1</f>
        <v>4.4712868435747843E-3</v>
      </c>
      <c r="E48" s="6">
        <f>(1+0.01*'15_STIR'!E48)/(1+'19_INFL-CPI'!E48)-1</f>
        <v>-8.5823777046289962E-3</v>
      </c>
      <c r="F48" s="6">
        <f>(1+0.01*'15_STIR'!F48)/(1+'19_INFL-CPI'!F48)-1</f>
        <v>-6.4384839758035994E-4</v>
      </c>
      <c r="G48" s="6">
        <f>(1+0.01*'15_STIR'!G48)/(1+'19_INFL-CPI'!G48)-1</f>
        <v>1.9194659464231156E-2</v>
      </c>
      <c r="H48" s="6">
        <f>(1+0.01*'15_STIR'!H48)/(1+'19_INFL-CPI'!H48)-1</f>
        <v>-9.2727466529995972E-5</v>
      </c>
      <c r="I48" s="6">
        <f>(1+0.01*'15_STIR'!I48)/(1+'19_INFL-CPI'!I48)-1</f>
        <v>-7.2685629129201068E-3</v>
      </c>
      <c r="J48" s="6">
        <f>(1+0.01*'15_STIR'!J48)/(1+'19_INFL-CPI'!J48)-1</f>
        <v>-7.1186729702477081E-4</v>
      </c>
      <c r="K48" s="6">
        <f>(1+0.01*'15_STIR'!K48)/(1+'19_INFL-CPI'!K48)-1</f>
        <v>-8.9306565327729182E-4</v>
      </c>
      <c r="L48" s="6">
        <f>(1+0.01*'15_STIR'!L48)/(1+'19_INFL-CPI'!L48)-1</f>
        <v>8.4367570665675462E-3</v>
      </c>
      <c r="M48" s="6">
        <f>(1+0.01*'15_STIR'!M48)/(1+'19_INFL-CPI'!M48)-1</f>
        <v>-2.2261642562637629E-3</v>
      </c>
      <c r="N48" s="6">
        <f>(1+0.01*'15_STIR'!N48)/(1+'19_INFL-CPI'!N48)-1</f>
        <v>5.8578736433489986E-4</v>
      </c>
      <c r="O48" s="6">
        <f>(1+0.01*'15_STIR'!O48)/(1+'19_INFL-CPI'!O48)-1</f>
        <v>3.2147892345123275E-2</v>
      </c>
      <c r="P48" s="6">
        <f>(1+0.01*'15_STIR'!P48)/(1+'19_INFL-CPI'!P48)-1</f>
        <v>-9.9571863774088332E-3</v>
      </c>
      <c r="Q48" s="10">
        <f>(1+0.01*'15_STIR'!Q48)/(1+'19_INFL-CPI'!Q48)-1</f>
        <v>-8.682926868264218E-5</v>
      </c>
    </row>
    <row r="49" spans="1:17" x14ac:dyDescent="0.2">
      <c r="A49" s="18">
        <v>2005</v>
      </c>
      <c r="B49" s="6">
        <f>(1+0.01*'15_STIR'!B49)/(1+'19_INFL-CPI'!B49)-1</f>
        <v>-8.1259753544737912E-4</v>
      </c>
      <c r="C49" s="6">
        <f>(1+0.01*'15_STIR'!C49)/(1+'19_INFL-CPI'!C49)-1</f>
        <v>-5.3867521835022636E-3</v>
      </c>
      <c r="D49" s="6">
        <f>(1+0.01*'15_STIR'!D49)/(1+'19_INFL-CPI'!D49)-1</f>
        <v>6.3497779514889441E-3</v>
      </c>
      <c r="E49" s="6">
        <f>(1+0.01*'15_STIR'!E49)/(1+'19_INFL-CPI'!E49)-1</f>
        <v>-1.0869539258443917E-2</v>
      </c>
      <c r="F49" s="6">
        <f>(1+0.01*'15_STIR'!F49)/(1+'19_INFL-CPI'!F49)-1</f>
        <v>-2.0570627716515189E-3</v>
      </c>
      <c r="G49" s="6">
        <f>(1+0.01*'15_STIR'!G49)/(1+'19_INFL-CPI'!G49)-1</f>
        <v>1.5583715563795453E-2</v>
      </c>
      <c r="H49" s="6">
        <f>(1+0.01*'15_STIR'!H49)/(1+'19_INFL-CPI'!H49)-1</f>
        <v>4.5138323426341387E-3</v>
      </c>
      <c r="I49" s="6">
        <f>(1+0.01*'15_STIR'!I49)/(1+'19_INFL-CPI'!I49)-1</f>
        <v>-1.2501319041346548E-2</v>
      </c>
      <c r="J49" s="6">
        <f>(1+0.01*'15_STIR'!J49)/(1+'19_INFL-CPI'!J49)-1</f>
        <v>2.1983539894332438E-3</v>
      </c>
      <c r="K49" s="6">
        <f>(1+0.01*'15_STIR'!K49)/(1+'19_INFL-CPI'!K49)-1</f>
        <v>-2.6084757887309129E-3</v>
      </c>
      <c r="L49" s="6">
        <f>(1+0.01*'15_STIR'!L49)/(1+'19_INFL-CPI'!L49)-1</f>
        <v>5.0746523628402151E-3</v>
      </c>
      <c r="M49" s="6">
        <f>(1+0.01*'15_STIR'!M49)/(1+'19_INFL-CPI'!M49)-1</f>
        <v>-6.0266657395524614E-4</v>
      </c>
      <c r="N49" s="6">
        <f>(1+0.01*'15_STIR'!N49)/(1+'19_INFL-CPI'!N49)-1</f>
        <v>3.4432276142426499E-3</v>
      </c>
      <c r="O49" s="6">
        <f>(1+0.01*'15_STIR'!O49)/(1+'19_INFL-CPI'!O49)-1</f>
        <v>2.6378463153574616E-2</v>
      </c>
      <c r="P49" s="6">
        <f>(1+0.01*'15_STIR'!P49)/(1+'19_INFL-CPI'!P49)-1</f>
        <v>2.1631980929808226E-3</v>
      </c>
      <c r="Q49" s="10">
        <f>(1+0.01*'15_STIR'!Q49)/(1+'19_INFL-CPI'!Q49)-1</f>
        <v>1.0776572648609761E-3</v>
      </c>
    </row>
    <row r="50" spans="1:17" x14ac:dyDescent="0.2">
      <c r="A50" s="18">
        <v>2006</v>
      </c>
      <c r="B50" s="6">
        <f>(1+0.01*'15_STIR'!B50)/(1+'19_INFL-CPI'!B50)-1</f>
        <v>1.6254798487136624E-2</v>
      </c>
      <c r="C50" s="6">
        <f>(1+0.01*'15_STIR'!C50)/(1+'19_INFL-CPI'!C50)-1</f>
        <v>1.28188737545194E-2</v>
      </c>
      <c r="D50" s="6">
        <f>(1+0.01*'15_STIR'!D50)/(1+'19_INFL-CPI'!D50)-1</f>
        <v>1.4939283689966665E-2</v>
      </c>
      <c r="E50" s="6">
        <f>(1+0.01*'15_STIR'!E50)/(1+'19_INFL-CPI'!E50)-1</f>
        <v>-3.6247304615167897E-3</v>
      </c>
      <c r="F50" s="6">
        <f>(1+0.01*'15_STIR'!F50)/(1+'19_INFL-CPI'!F50)-1</f>
        <v>-7.4749309101981298E-3</v>
      </c>
      <c r="G50" s="6">
        <f>(1+0.01*'15_STIR'!G50)/(1+'19_INFL-CPI'!G50)-1</f>
        <v>1.5021307957916452E-2</v>
      </c>
      <c r="H50" s="6">
        <f>(1+0.01*'15_STIR'!H50)/(1+'19_INFL-CPI'!H50)-1</f>
        <v>1.3955670863790459E-2</v>
      </c>
      <c r="I50" s="6">
        <f>(1+0.01*'15_STIR'!I50)/(1+'19_INFL-CPI'!I50)-1</f>
        <v>-6.3925255140084847E-4</v>
      </c>
      <c r="J50" s="6">
        <f>(1+0.01*'15_STIR'!J50)/(1+'19_INFL-CPI'!J50)-1</f>
        <v>9.9022369050667525E-3</v>
      </c>
      <c r="K50" s="6">
        <f>(1+0.01*'15_STIR'!K50)/(1+'19_INFL-CPI'!K50)-1</f>
        <v>4.371096920107842E-3</v>
      </c>
      <c r="L50" s="6">
        <f>(1+0.01*'15_STIR'!L50)/(1+'19_INFL-CPI'!L50)-1</f>
        <v>1.9630168350536215E-2</v>
      </c>
      <c r="M50" s="6">
        <f>(1+0.01*'15_STIR'!M50)/(1+'19_INFL-CPI'!M50)-1</f>
        <v>1.9061509016005118E-4</v>
      </c>
      <c r="N50" s="6">
        <f>(1+0.01*'15_STIR'!N50)/(1+'19_INFL-CPI'!N50)-1</f>
        <v>5.0828688764514851E-4</v>
      </c>
      <c r="O50" s="6">
        <f>(1+0.01*'15_STIR'!O50)/(1+'19_INFL-CPI'!O50)-1</f>
        <v>2.3665915745673116E-2</v>
      </c>
      <c r="P50" s="6">
        <f>(1+0.01*'15_STIR'!P50)/(1+'19_INFL-CPI'!P50)-1</f>
        <v>1.9626816296425043E-2</v>
      </c>
      <c r="Q50" s="10">
        <f>(1+0.01*'15_STIR'!Q50)/(1+'19_INFL-CPI'!Q50)-1</f>
        <v>9.4818008182160352E-3</v>
      </c>
    </row>
    <row r="51" spans="1:17" x14ac:dyDescent="0.2">
      <c r="A51" s="18">
        <v>2007</v>
      </c>
      <c r="B51" s="6">
        <f>(1+0.01*'15_STIR'!B51)/(1+'19_INFL-CPI'!B51)-1</f>
        <v>2.0897887542075555E-2</v>
      </c>
      <c r="C51" s="6">
        <f>(1+0.01*'15_STIR'!C51)/(1+'19_INFL-CPI'!C51)-1</f>
        <v>2.4294704104737219E-2</v>
      </c>
      <c r="D51" s="6">
        <f>(1+0.01*'15_STIR'!D51)/(1+'19_INFL-CPI'!D51)-1</f>
        <v>1.9722202281958534E-2</v>
      </c>
      <c r="E51" s="6">
        <f>(1+0.01*'15_STIR'!E51)/(1+'19_INFL-CPI'!E51)-1</f>
        <v>1.4901379555438687E-2</v>
      </c>
      <c r="F51" s="6">
        <f>(1+0.01*'15_STIR'!F51)/(1+'19_INFL-CPI'!F51)-1</f>
        <v>-4.7812428372933091E-3</v>
      </c>
      <c r="G51" s="6">
        <f>(1+0.01*'15_STIR'!G51)/(1+'19_INFL-CPI'!G51)-1</f>
        <v>1.7567716308181991E-2</v>
      </c>
      <c r="H51" s="6">
        <f>(1+0.01*'15_STIR'!H51)/(1+'19_INFL-CPI'!H51)-1</f>
        <v>2.7621658449472619E-2</v>
      </c>
      <c r="I51" s="6">
        <f>(1+0.01*'15_STIR'!I51)/(1+'19_INFL-CPI'!I51)-1</f>
        <v>1.3865417793424539E-2</v>
      </c>
      <c r="J51" s="6">
        <f>(1+0.01*'15_STIR'!J51)/(1+'19_INFL-CPI'!J51)-1</f>
        <v>2.4228657559597133E-2</v>
      </c>
      <c r="K51" s="6">
        <f>(1+0.01*'15_STIR'!K51)/(1+'19_INFL-CPI'!K51)-1</f>
        <v>1.9493098757052518E-2</v>
      </c>
      <c r="L51" s="6">
        <f>(1+0.01*'15_STIR'!L51)/(1+'19_INFL-CPI'!L51)-1</f>
        <v>2.6368109703549525E-2</v>
      </c>
      <c r="M51" s="6">
        <f>(1+0.01*'15_STIR'!M51)/(1+'19_INFL-CPI'!M51)-1</f>
        <v>1.8117380938595273E-2</v>
      </c>
      <c r="N51" s="6">
        <f>(1+0.01*'15_STIR'!N51)/(1+'19_INFL-CPI'!N51)-1</f>
        <v>7.2954067493902208E-3</v>
      </c>
      <c r="O51" s="6">
        <f>(1+0.01*'15_STIR'!O51)/(1+'19_INFL-CPI'!O51)-1</f>
        <v>3.5575655265047024E-2</v>
      </c>
      <c r="P51" s="6">
        <f>(1+0.01*'15_STIR'!P51)/(1+'19_INFL-CPI'!P51)-1</f>
        <v>2.4192124037533569E-2</v>
      </c>
      <c r="Q51" s="10">
        <f>(1+0.01*'15_STIR'!Q51)/(1+'19_INFL-CPI'!Q51)-1</f>
        <v>2.0437487673101273E-2</v>
      </c>
    </row>
    <row r="52" spans="1:17" x14ac:dyDescent="0.2">
      <c r="A52" s="18">
        <v>2008</v>
      </c>
      <c r="B52" s="6">
        <f>(1+0.01*'15_STIR'!B52)/(1+'19_INFL-CPI'!B52)-1</f>
        <v>1.4197396051010669E-2</v>
      </c>
      <c r="C52" s="6">
        <f>(1+0.01*'15_STIR'!C52)/(1+'19_INFL-CPI'!C52)-1</f>
        <v>2.2838354220600099E-3</v>
      </c>
      <c r="D52" s="6">
        <f>(1+0.01*'15_STIR'!D52)/(1+'19_INFL-CPI'!D52)-1</f>
        <v>1.9818116143889952E-2</v>
      </c>
      <c r="E52" s="6">
        <f>(1+0.01*'15_STIR'!E52)/(1+'19_INFL-CPI'!E52)-1</f>
        <v>6.1080401025424003E-3</v>
      </c>
      <c r="F52" s="6">
        <f>(1+0.01*'15_STIR'!F52)/(1+'19_INFL-CPI'!F52)-1</f>
        <v>6.250815122451181E-3</v>
      </c>
      <c r="G52" s="6">
        <f>(1+0.01*'15_STIR'!G52)/(1+'19_INFL-CPI'!G52)-1</f>
        <v>6.1982889699123689E-3</v>
      </c>
      <c r="H52" s="6">
        <f>(1+0.01*'15_STIR'!H52)/(1+'19_INFL-CPI'!H52)-1</f>
        <v>1.8058770224001597E-2</v>
      </c>
      <c r="I52" s="6">
        <f>(1+0.01*'15_STIR'!I52)/(1+'19_INFL-CPI'!I52)-1</f>
        <v>5.3917732893888903E-3</v>
      </c>
      <c r="J52" s="6">
        <f>(1+0.01*'15_STIR'!J52)/(1+'19_INFL-CPI'!J52)-1</f>
        <v>1.2943635459523595E-2</v>
      </c>
      <c r="K52" s="6">
        <f>(1+0.01*'15_STIR'!K52)/(1+'19_INFL-CPI'!K52)-1</f>
        <v>1.2431185989079108E-2</v>
      </c>
      <c r="L52" s="6">
        <f>(1+0.01*'15_STIR'!L52)/(1+'19_INFL-CPI'!L52)-1</f>
        <v>2.1217951957175352E-2</v>
      </c>
      <c r="M52" s="6">
        <f>(1+0.01*'15_STIR'!M52)/(1+'19_INFL-CPI'!M52)-1</f>
        <v>2.0227355844450567E-2</v>
      </c>
      <c r="N52" s="6">
        <f>(1+0.01*'15_STIR'!N52)/(1+'19_INFL-CPI'!N52)-1</f>
        <v>-4.4454925728204531E-3</v>
      </c>
      <c r="O52" s="6">
        <f>(1+0.01*'15_STIR'!O52)/(1+'19_INFL-CPI'!O52)-1</f>
        <v>1.9806288333535482E-2</v>
      </c>
      <c r="P52" s="6">
        <f>(1+0.01*'15_STIR'!P52)/(1+'19_INFL-CPI'!P52)-1</f>
        <v>-8.2611838878803301E-3</v>
      </c>
      <c r="Q52" s="10">
        <f>(1+0.01*'15_STIR'!Q52)/(1+'19_INFL-CPI'!Q52)-1</f>
        <v>1.2872097927611348E-2</v>
      </c>
    </row>
    <row r="53" spans="1:17" x14ac:dyDescent="0.2">
      <c r="A53" s="18">
        <v>2009</v>
      </c>
      <c r="B53" s="6">
        <f>(1+0.01*'15_STIR'!B53)/(1+'19_INFL-CPI'!B53)-1</f>
        <v>7.1137639187286439E-3</v>
      </c>
      <c r="C53" s="6">
        <f>(1+0.01*'15_STIR'!C53)/(1+'19_INFL-CPI'!C53)-1</f>
        <v>1.2738370351783157E-2</v>
      </c>
      <c r="D53" s="6">
        <f>(1+0.01*'15_STIR'!D53)/(1+'19_INFL-CPI'!D53)-1</f>
        <v>9.0506501717873E-3</v>
      </c>
      <c r="E53" s="6">
        <f>(1+0.01*'15_STIR'!E53)/(1+'19_INFL-CPI'!E53)-1</f>
        <v>1.5127753818623635E-2</v>
      </c>
      <c r="F53" s="6">
        <f>(1+0.01*'15_STIR'!F53)/(1+'19_INFL-CPI'!F53)-1</f>
        <v>6.080022343406899E-2</v>
      </c>
      <c r="G53" s="6">
        <f>(1+0.01*'15_STIR'!G53)/(1+'19_INFL-CPI'!G53)-1</f>
        <v>1.2200009217671726E-2</v>
      </c>
      <c r="H53" s="6">
        <f>(1+0.01*'15_STIR'!H53)/(1+'19_INFL-CPI'!H53)-1</f>
        <v>1.1314269410769962E-2</v>
      </c>
      <c r="I53" s="6">
        <f>(1+0.01*'15_STIR'!I53)/(1+'19_INFL-CPI'!I53)-1</f>
        <v>1.6974353721943558E-4</v>
      </c>
      <c r="J53" s="6">
        <f>(1+0.01*'15_STIR'!J53)/(1+'19_INFL-CPI'!J53)-1</f>
        <v>4.4478502166065415E-3</v>
      </c>
      <c r="K53" s="6">
        <f>(1+0.01*'15_STIR'!K53)/(1+'19_INFL-CPI'!K53)-1</f>
        <v>8.4951275239308899E-3</v>
      </c>
      <c r="L53" s="6">
        <f>(1+0.01*'15_STIR'!L53)/(1+'19_INFL-CPI'!L53)-1</f>
        <v>3.6810016479327246E-4</v>
      </c>
      <c r="M53" s="6">
        <f>(1+0.01*'15_STIR'!M53)/(1+'19_INFL-CPI'!M53)-1</f>
        <v>2.07646254777476E-2</v>
      </c>
      <c r="N53" s="6">
        <f>(1+0.01*'15_STIR'!N53)/(1+'19_INFL-CPI'!N53)-1</f>
        <v>1.8573696203361134E-2</v>
      </c>
      <c r="O53" s="6">
        <f>(1+0.01*'15_STIR'!O53)/(1+'19_INFL-CPI'!O53)-1</f>
        <v>-7.1877386502254836E-3</v>
      </c>
      <c r="P53" s="6">
        <f>(1+0.01*'15_STIR'!P53)/(1+'19_INFL-CPI'!P53)-1</f>
        <v>1.0499194207644669E-2</v>
      </c>
      <c r="Q53" s="10">
        <f>(1+0.01*'15_STIR'!Q53)/(1+'19_INFL-CPI'!Q53)-1</f>
        <v>9.6194521525510002E-3</v>
      </c>
    </row>
    <row r="54" spans="1:17" x14ac:dyDescent="0.2">
      <c r="A54" s="18">
        <v>2010</v>
      </c>
      <c r="B54" s="6">
        <f>(1+0.01*'15_STIR'!B54)/(1+'19_INFL-CPI'!B54)-1</f>
        <v>-9.6985677239477264E-3</v>
      </c>
      <c r="C54" s="6">
        <f>(1+0.01*'15_STIR'!C54)/(1+'19_INFL-CPI'!C54)-1</f>
        <v>-1.3269409623739792E-2</v>
      </c>
      <c r="D54" s="6">
        <f>(1+0.01*'15_STIR'!D54)/(1+'19_INFL-CPI'!D54)-1</f>
        <v>-3.1741583477842283E-3</v>
      </c>
      <c r="E54" s="6">
        <f>(1+0.01*'15_STIR'!E54)/(1+'19_INFL-CPI'!E54)-1</f>
        <v>-9.5680702033998921E-3</v>
      </c>
      <c r="F54" s="6">
        <f>(1+0.01*'15_STIR'!F54)/(1+'19_INFL-CPI'!F54)-1</f>
        <v>1.7526091871241878E-2</v>
      </c>
      <c r="G54" s="6">
        <f>(1+0.01*'15_STIR'!G54)/(1+'19_INFL-CPI'!G54)-1</f>
        <v>-3.6290717877140999E-3</v>
      </c>
      <c r="H54" s="6">
        <f>(1+0.01*'15_STIR'!H54)/(1+'19_INFL-CPI'!H54)-1</f>
        <v>-6.9889942996871346E-3</v>
      </c>
      <c r="I54" s="6">
        <f>(1+0.01*'15_STIR'!I54)/(1+'19_INFL-CPI'!I54)-1</f>
        <v>-3.6281943478377432E-2</v>
      </c>
      <c r="J54" s="6">
        <f>(1+0.01*'15_STIR'!J54)/(1+'19_INFL-CPI'!J54)-1</f>
        <v>-6.9349748246937404E-3</v>
      </c>
      <c r="K54" s="6">
        <f>(1+0.01*'15_STIR'!K54)/(1+'19_INFL-CPI'!K54)-1</f>
        <v>-1.4065929963318458E-2</v>
      </c>
      <c r="L54" s="6">
        <f>(1+0.01*'15_STIR'!L54)/(1+'19_INFL-CPI'!L54)-1</f>
        <v>-4.5152034700292054E-3</v>
      </c>
      <c r="M54" s="6">
        <f>(1+0.01*'15_STIR'!M54)/(1+'19_INFL-CPI'!M54)-1</f>
        <v>-5.7482159432302726E-3</v>
      </c>
      <c r="N54" s="6">
        <f>(1+0.01*'15_STIR'!N54)/(1+'19_INFL-CPI'!N54)-1</f>
        <v>9.5951707875689962E-3</v>
      </c>
      <c r="O54" s="6">
        <f>(1+0.01*'15_STIR'!O54)/(1+'19_INFL-CPI'!O54)-1</f>
        <v>-1.7197529798841704E-2</v>
      </c>
      <c r="P54" s="6">
        <f>(1+0.01*'15_STIR'!P54)/(1+'19_INFL-CPI'!P54)-1</f>
        <v>-1.2661431026155912E-2</v>
      </c>
      <c r="Q54" s="10">
        <f>(1+0.01*'15_STIR'!Q54)/(1+'19_INFL-CPI'!Q54)-1</f>
        <v>-6.997119701543264E-3</v>
      </c>
    </row>
    <row r="55" spans="1:17" x14ac:dyDescent="0.2">
      <c r="A55" s="18">
        <v>2011</v>
      </c>
      <c r="B55" s="6">
        <f>(1+0.01*'15_STIR'!B55)/(1+'19_INFL-CPI'!B55)-1</f>
        <v>-1.7859752231713877E-2</v>
      </c>
      <c r="C55" s="6">
        <f>(1+0.01*'15_STIR'!C55)/(1+'19_INFL-CPI'!C55)-1</f>
        <v>-2.0113194518656008E-2</v>
      </c>
      <c r="D55" s="6">
        <f>(1+0.01*'15_STIR'!D55)/(1+'19_INFL-CPI'!D55)-1</f>
        <v>-6.505722757334742E-3</v>
      </c>
      <c r="E55" s="6">
        <f>(1+0.01*'15_STIR'!E55)/(1+'19_INFL-CPI'!E55)-1</f>
        <v>-1.7025674978350613E-2</v>
      </c>
      <c r="F55" s="6">
        <f>(1+0.01*'15_STIR'!F55)/(1+'19_INFL-CPI'!F55)-1</f>
        <v>-1.1070853082135179E-2</v>
      </c>
      <c r="G55" s="6">
        <f>(1+0.01*'15_STIR'!G55)/(1+'19_INFL-CPI'!G55)-1</f>
        <v>-1.9057045735823896E-2</v>
      </c>
      <c r="H55" s="6">
        <f>(1+0.01*'15_STIR'!H55)/(1+'19_INFL-CPI'!H55)-1</f>
        <v>-6.8529275992178507E-3</v>
      </c>
      <c r="I55" s="6">
        <f>(1+0.01*'15_STIR'!I55)/(1+'19_INFL-CPI'!I55)-1</f>
        <v>-1.8258179557117282E-2</v>
      </c>
      <c r="J55" s="6">
        <f>(1+0.01*'15_STIR'!J55)/(1+'19_INFL-CPI'!J55)-1</f>
        <v>-1.3165660136060686E-2</v>
      </c>
      <c r="K55" s="6">
        <f>(1+0.01*'15_STIR'!K55)/(1+'19_INFL-CPI'!K55)-1</f>
        <v>-1.9000839918092427E-2</v>
      </c>
      <c r="L55" s="6">
        <f>(1+0.01*'15_STIR'!L55)/(1+'19_INFL-CPI'!L55)-1</f>
        <v>-9.0318692786919286E-3</v>
      </c>
      <c r="M55" s="6">
        <f>(1+0.01*'15_STIR'!M55)/(1+'19_INFL-CPI'!M55)-1</f>
        <v>-2.1217447672604695E-2</v>
      </c>
      <c r="N55" s="6">
        <f>(1+0.01*'15_STIR'!N55)/(1+'19_INFL-CPI'!N55)-1</f>
        <v>4.592230618126969E-3</v>
      </c>
      <c r="O55" s="6">
        <f>(1+0.01*'15_STIR'!O55)/(1+'19_INFL-CPI'!O55)-1</f>
        <v>-2.7977651959611216E-2</v>
      </c>
      <c r="P55" s="6">
        <f>(1+0.01*'15_STIR'!P55)/(1+'19_INFL-CPI'!P55)-1</f>
        <v>-2.6845994384055771E-2</v>
      </c>
      <c r="Q55" s="10">
        <f>(1+0.01*'15_STIR'!Q55)/(1+'19_INFL-CPI'!Q55)-1</f>
        <v>-1.1876353055179423E-2</v>
      </c>
    </row>
    <row r="56" spans="1:17" x14ac:dyDescent="0.2">
      <c r="A56" s="18">
        <v>2012</v>
      </c>
      <c r="B56" s="6">
        <f>(1+0.01*'15_STIR'!B56)/(1+'19_INFL-CPI'!B56)-1</f>
        <v>-1.8401034597205657E-2</v>
      </c>
      <c r="C56" s="6">
        <f>(1+0.01*'15_STIR'!C56)/(1+'19_INFL-CPI'!C56)-1</f>
        <v>-2.1693486240080384E-2</v>
      </c>
      <c r="D56" s="6">
        <f>(1+0.01*'15_STIR'!D56)/(1+'19_INFL-CPI'!D56)-1</f>
        <v>-1.3909272262417449E-2</v>
      </c>
      <c r="E56" s="6">
        <f>(1+0.01*'15_STIR'!E56)/(1+'19_INFL-CPI'!E56)-1</f>
        <v>-1.8029940835585512E-2</v>
      </c>
      <c r="F56" s="6">
        <f>(1+0.01*'15_STIR'!F56)/(1+'19_INFL-CPI'!F56)-1</f>
        <v>-1.0935900291872414E-2</v>
      </c>
      <c r="G56" s="6">
        <f>(1+0.01*'15_STIR'!G56)/(1+'19_INFL-CPI'!G56)-1</f>
        <v>-2.1403460028829313E-2</v>
      </c>
      <c r="H56" s="6">
        <f>(1+0.01*'15_STIR'!H56)/(1+'19_INFL-CPI'!H56)-1</f>
        <v>-1.3394235476014038E-2</v>
      </c>
      <c r="I56" s="6">
        <f>(1+0.01*'15_STIR'!I56)/(1+'19_INFL-CPI'!I56)-1</f>
        <v>-9.0685120919934414E-3</v>
      </c>
      <c r="J56" s="6">
        <f>(1+0.01*'15_STIR'!J56)/(1+'19_INFL-CPI'!J56)-1</f>
        <v>-2.3554604414197433E-2</v>
      </c>
      <c r="K56" s="6">
        <f>(1+0.01*'15_STIR'!K56)/(1+'19_INFL-CPI'!K56)-1</f>
        <v>-2.0053056109698653E-2</v>
      </c>
      <c r="L56" s="6">
        <f>(1+0.01*'15_STIR'!L56)/(1+'19_INFL-CPI'!L56)-1</f>
        <v>-1.8119283889770244E-2</v>
      </c>
      <c r="M56" s="6">
        <f>(1+0.01*'15_STIR'!M56)/(1+'19_INFL-CPI'!M56)-1</f>
        <v>-2.1079144208038803E-2</v>
      </c>
      <c r="N56" s="6">
        <f>(1+0.01*'15_STIR'!N56)/(1+'19_INFL-CPI'!N56)-1</f>
        <v>2.420783655305403E-3</v>
      </c>
      <c r="O56" s="6">
        <f>(1+0.01*'15_STIR'!O56)/(1+'19_INFL-CPI'!O56)-1</f>
        <v>-1.6682982089634035E-2</v>
      </c>
      <c r="P56" s="6">
        <f>(1+0.01*'15_STIR'!P56)/(1+'19_INFL-CPI'!P56)-1</f>
        <v>-1.5857379263472859E-2</v>
      </c>
      <c r="Q56" s="10">
        <f>(1+0.01*'15_STIR'!Q56)/(1+'19_INFL-CPI'!Q56)-1</f>
        <v>-1.7458110615682365E-2</v>
      </c>
    </row>
    <row r="57" spans="1:17" x14ac:dyDescent="0.2">
      <c r="A57" s="18">
        <v>2013</v>
      </c>
      <c r="B57" s="6">
        <f>(1+0.01*'15_STIR'!B57)/(1+'19_INFL-CPI'!B57)-1</f>
        <v>-1.7262319102785084E-2</v>
      </c>
      <c r="C57" s="6">
        <f>(1+0.01*'15_STIR'!C57)/(1+'19_INFL-CPI'!C57)-1</f>
        <v>-8.7723607464557096E-3</v>
      </c>
      <c r="D57" s="6">
        <f>(1+0.01*'15_STIR'!D57)/(1+'19_INFL-CPI'!D57)-1</f>
        <v>-1.2547733781087311E-2</v>
      </c>
      <c r="E57" s="6">
        <f>(1+0.01*'15_STIR'!E57)/(1+'19_INFL-CPI'!E57)-1</f>
        <v>-1.1624590137918944E-2</v>
      </c>
      <c r="F57" s="6">
        <f>(1+0.01*'15_STIR'!F57)/(1+'19_INFL-CPI'!F57)-1</f>
        <v>-2.8597418824309884E-3</v>
      </c>
      <c r="G57" s="6">
        <f>(1+0.01*'15_STIR'!G57)/(1+'19_INFL-CPI'!G57)-1</f>
        <v>-1.22942463121547E-2</v>
      </c>
      <c r="H57" s="6">
        <f>(1+0.01*'15_STIR'!H57)/(1+'19_INFL-CPI'!H57)-1</f>
        <v>-6.3454965037456068E-3</v>
      </c>
      <c r="I57" s="6">
        <f>(1+0.01*'15_STIR'!I57)/(1+'19_INFL-CPI'!I57)-1</f>
        <v>1.1571676804432052E-2</v>
      </c>
      <c r="J57" s="6">
        <f>(1+0.01*'15_STIR'!J57)/(1+'19_INFL-CPI'!J57)-1</f>
        <v>-9.8071914146127259E-3</v>
      </c>
      <c r="K57" s="6">
        <f>(1+0.01*'15_STIR'!K57)/(1+'19_INFL-CPI'!K57)-1</f>
        <v>-1.473838808976291E-2</v>
      </c>
      <c r="L57" s="6">
        <f>(1+0.01*'15_STIR'!L57)/(1+'19_INFL-CPI'!L57)-1</f>
        <v>-2.2014827929089043E-2</v>
      </c>
      <c r="M57" s="6">
        <f>(1+0.01*'15_STIR'!M57)/(1+'19_INFL-CPI'!M57)-1</f>
        <v>-5.3893185833919777E-4</v>
      </c>
      <c r="N57" s="6">
        <f>(1+0.01*'15_STIR'!N57)/(1+'19_INFL-CPI'!N57)-1</f>
        <v>-1.9516665752017381E-3</v>
      </c>
      <c r="O57" s="6">
        <f>(1+0.01*'15_STIR'!O57)/(1+'19_INFL-CPI'!O57)-1</f>
        <v>-1.7169007892962163E-2</v>
      </c>
      <c r="P57" s="6">
        <f>(1+0.01*'15_STIR'!P57)/(1+'19_INFL-CPI'!P57)-1</f>
        <v>-1.167233668967893E-2</v>
      </c>
      <c r="Q57" s="10">
        <f>(1+0.01*'15_STIR'!Q57)/(1+'19_INFL-CPI'!Q57)-1</f>
        <v>-1.0140831343458334E-2</v>
      </c>
    </row>
    <row r="58" spans="1:17" x14ac:dyDescent="0.2">
      <c r="A58" s="18">
        <v>2014</v>
      </c>
      <c r="B58" s="6">
        <f>(1+0.01*'15_STIR'!B58)/(1+'19_INFL-CPI'!B58)-1</f>
        <v>-1.3613603344763137E-2</v>
      </c>
      <c r="C58" s="6">
        <f>(1+0.01*'15_STIR'!C58)/(1+'19_INFL-CPI'!C58)-1</f>
        <v>-1.2898834274587268E-3</v>
      </c>
      <c r="D58" s="6">
        <f>(1+0.01*'15_STIR'!D58)/(1+'19_INFL-CPI'!D58)-1</f>
        <v>-6.8651309231952951E-3</v>
      </c>
      <c r="E58" s="6">
        <f>(1+0.01*'15_STIR'!E58)/(1+'19_INFL-CPI'!E58)-1</f>
        <v>3.6153016177802311E-3</v>
      </c>
      <c r="F58" s="6">
        <f>(1+0.01*'15_STIR'!F58)/(1+'19_INFL-CPI'!F58)-1</f>
        <v>2.7573864535601622E-4</v>
      </c>
      <c r="G58" s="6">
        <f>(1+0.01*'15_STIR'!G58)/(1+'19_INFL-CPI'!G58)-1</f>
        <v>-8.1734695498872911E-3</v>
      </c>
      <c r="H58" s="6">
        <f>(1+0.01*'15_STIR'!H58)/(1+'19_INFL-CPI'!H58)-1</f>
        <v>-2.9498009352314503E-3</v>
      </c>
      <c r="I58" s="6">
        <f>(1+0.01*'15_STIR'!I58)/(1+'19_INFL-CPI'!I58)-1</f>
        <v>1.5503455004640898E-2</v>
      </c>
      <c r="J58" s="6">
        <f>(1+0.01*'15_STIR'!J58)/(1+'19_INFL-CPI'!J58)-1</f>
        <v>-3.0683490529026525E-4</v>
      </c>
      <c r="K58" s="6">
        <f>(1+0.01*'15_STIR'!K58)/(1+'19_INFL-CPI'!K58)-1</f>
        <v>-4.1398298386301491E-3</v>
      </c>
      <c r="L58" s="6">
        <f>(1+0.01*'15_STIR'!L58)/(1+'19_INFL-CPI'!L58)-1</f>
        <v>-7.5397924418620921E-3</v>
      </c>
      <c r="M58" s="6">
        <f>(1+0.01*'15_STIR'!M58)/(1+'19_INFL-CPI'!M58)-1</f>
        <v>4.8990552190530945E-3</v>
      </c>
      <c r="N58" s="6">
        <f>(1+0.01*'15_STIR'!N58)/(1+'19_INFL-CPI'!N58)-1</f>
        <v>-2.525687901299789E-2</v>
      </c>
      <c r="O58" s="6">
        <f>(1+0.01*'15_STIR'!O58)/(1+'19_INFL-CPI'!O58)-1</f>
        <v>-8.8790024638385479E-3</v>
      </c>
      <c r="P58" s="6">
        <f>(1+0.01*'15_STIR'!P58)/(1+'19_INFL-CPI'!P58)-1</f>
        <v>-1.3573627363997809E-2</v>
      </c>
      <c r="Q58" s="10">
        <f>(1+0.01*'15_STIR'!Q58)/(1+'19_INFL-CPI'!Q58)-1</f>
        <v>-2.4636252940710701E-3</v>
      </c>
    </row>
    <row r="59" spans="1:17" x14ac:dyDescent="0.2">
      <c r="A59" s="18">
        <v>2015</v>
      </c>
      <c r="B59" s="6">
        <f>(1+0.01*'15_STIR'!B59)/(1+'19_INFL-CPI'!B59)-1</f>
        <v>-9.0424897578471608E-3</v>
      </c>
      <c r="C59" s="6">
        <f>(1+0.01*'15_STIR'!C59)/(1+'19_INFL-CPI'!C59)-1</f>
        <v>-5.7638205054660885E-3</v>
      </c>
      <c r="D59" s="6">
        <f>(1+0.01*'15_STIR'!D59)/(1+'19_INFL-CPI'!D59)-1</f>
        <v>-2.5331240837613844E-3</v>
      </c>
      <c r="E59" s="6">
        <f>(1+0.01*'15_STIR'!E59)/(1+'19_INFL-CPI'!E59)-1</f>
        <v>4.8439811780003339E-3</v>
      </c>
      <c r="F59" s="6">
        <f>(1+0.01*'15_STIR'!F59)/(1+'19_INFL-CPI'!F59)-1</f>
        <v>2.7133769555200971E-3</v>
      </c>
      <c r="G59" s="6">
        <f>(1+0.01*'15_STIR'!G59)/(1+'19_INFL-CPI'!G59)-1</f>
        <v>1.8878832946265245E-3</v>
      </c>
      <c r="H59" s="6">
        <f>(1+0.01*'15_STIR'!H59)/(1+'19_INFL-CPI'!H59)-1</f>
        <v>-5.7235914308029212E-4</v>
      </c>
      <c r="I59" s="6">
        <f>(1+0.01*'15_STIR'!I59)/(1+'19_INFL-CPI'!I59)-1</f>
        <v>1.7623971919480619E-2</v>
      </c>
      <c r="J59" s="6">
        <f>(1+0.01*'15_STIR'!J59)/(1+'19_INFL-CPI'!J59)-1</f>
        <v>-5.8510272932965623E-4</v>
      </c>
      <c r="K59" s="6">
        <f>(1+0.01*'15_STIR'!K59)/(1+'19_INFL-CPI'!K59)-1</f>
        <v>-4.9104411322595798E-3</v>
      </c>
      <c r="L59" s="6">
        <f>(1+0.01*'15_STIR'!L59)/(1+'19_INFL-CPI'!L59)-1</f>
        <v>-6.14526115172076E-3</v>
      </c>
      <c r="M59" s="6">
        <f>(1+0.01*'15_STIR'!M59)/(1+'19_INFL-CPI'!M59)-1</f>
        <v>-5.0404858778747563E-3</v>
      </c>
      <c r="N59" s="6">
        <f>(1+0.01*'15_STIR'!N59)/(1+'19_INFL-CPI'!N59)-1</f>
        <v>-6.8860465478115529E-3</v>
      </c>
      <c r="O59" s="6">
        <f>(1+0.01*'15_STIR'!O59)/(1+'19_INFL-CPI'!O59)-1</f>
        <v>2.0188709098956092E-3</v>
      </c>
      <c r="P59" s="6">
        <f>(1+0.01*'15_STIR'!P59)/(1+'19_INFL-CPI'!P59)-1</f>
        <v>1.9755310440623397E-3</v>
      </c>
      <c r="Q59" s="10">
        <f>(1+0.01*'15_STIR'!Q59)/(1+'19_INFL-CPI'!Q59)-1</f>
        <v>-5.620158628273364E-4</v>
      </c>
    </row>
    <row r="60" spans="1:17" x14ac:dyDescent="0.2">
      <c r="A60" s="18">
        <v>2016</v>
      </c>
      <c r="B60" s="6">
        <f>(1+0.01*'15_STIR'!B60)/(1+'19_INFL-CPI'!B60)-1</f>
        <v>-1.1416739500475392E-2</v>
      </c>
      <c r="C60" s="6">
        <f>(1+0.01*'15_STIR'!C60)/(1+'19_INFL-CPI'!C60)-1</f>
        <v>-2.1762539265271941E-2</v>
      </c>
      <c r="D60" s="6">
        <f>(1+0.01*'15_STIR'!D60)/(1+'19_INFL-CPI'!D60)-1</f>
        <v>-7.5102607404092803E-3</v>
      </c>
      <c r="E60" s="6">
        <f>(1+0.01*'15_STIR'!E60)/(1+'19_INFL-CPI'!E60)-1</f>
        <v>-6.1413946590416213E-4</v>
      </c>
      <c r="F60" s="6">
        <f>(1+0.01*'15_STIR'!F60)/(1+'19_INFL-CPI'!F60)-1</f>
        <v>-2.7245004291104324E-3</v>
      </c>
      <c r="G60" s="6">
        <f>(1+0.01*'15_STIR'!G60)/(1+'19_INFL-CPI'!G60)-1</f>
        <v>-6.18016154263068E-3</v>
      </c>
      <c r="H60" s="6">
        <f>(1+0.01*'15_STIR'!H60)/(1+'19_INFL-CPI'!H60)-1</f>
        <v>-4.4651579529474406E-3</v>
      </c>
      <c r="I60" s="6">
        <f>(1+0.01*'15_STIR'!I60)/(1+'19_INFL-CPI'!I60)-1</f>
        <v>5.6963513787586795E-3</v>
      </c>
      <c r="J60" s="6">
        <f>(1+0.01*'15_STIR'!J60)/(1+'19_INFL-CPI'!J60)-1</f>
        <v>-1.7026595924919397E-3</v>
      </c>
      <c r="K60" s="6">
        <f>(1+0.01*'15_STIR'!K60)/(1+'19_INFL-CPI'!K60)-1</f>
        <v>-5.5297202257250655E-3</v>
      </c>
      <c r="L60" s="6">
        <f>(1+0.01*'15_STIR'!L60)/(1+'19_INFL-CPI'!L60)-1</f>
        <v>-5.7850403635018033E-3</v>
      </c>
      <c r="M60" s="6">
        <f>(1+0.01*'15_STIR'!M60)/(1+'19_INFL-CPI'!M60)-1</f>
        <v>-8.6449152432166443E-3</v>
      </c>
      <c r="N60" s="6">
        <f>(1+0.01*'15_STIR'!N60)/(1+'19_INFL-CPI'!N60)-1</f>
        <v>1.0018503803916889E-3</v>
      </c>
      <c r="O60" s="6">
        <f>(1+0.01*'15_STIR'!O60)/(1+'19_INFL-CPI'!O60)-1</f>
        <v>-4.9836630732182918E-3</v>
      </c>
      <c r="P60" s="6">
        <f>(1+0.01*'15_STIR'!P60)/(1+'19_INFL-CPI'!P60)-1</f>
        <v>-5.0403908629508276E-3</v>
      </c>
      <c r="Q60" s="10">
        <f>(1+0.01*'15_STIR'!Q60)/(1+'19_INFL-CPI'!Q60)-1</f>
        <v>-4.9993640218263247E-3</v>
      </c>
    </row>
    <row r="61" spans="1:17" x14ac:dyDescent="0.2">
      <c r="A61" s="18">
        <v>2017</v>
      </c>
      <c r="B61" s="6">
        <f>(1+0.01*'15_STIR'!B61)/(1+'19_INFL-CPI'!B61)-1</f>
        <v>-2.3416698210093956E-2</v>
      </c>
      <c r="C61" s="6">
        <f>(1+0.01*'15_STIR'!C61)/(1+'19_INFL-CPI'!C61)-1</f>
        <v>-2.3835449898346517E-2</v>
      </c>
      <c r="D61" s="6">
        <f>(1+0.01*'15_STIR'!D61)/(1+'19_INFL-CPI'!D61)-1</f>
        <v>-1.8012307231488278E-2</v>
      </c>
      <c r="E61" s="6">
        <f>(1+0.01*'15_STIR'!E61)/(1+'19_INFL-CPI'!E61)-1</f>
        <v>-2.2241124461578887E-2</v>
      </c>
      <c r="F61" s="6">
        <f>(1+0.01*'15_STIR'!F61)/(1+'19_INFL-CPI'!F61)-1</f>
        <v>-6.6768328514826836E-3</v>
      </c>
      <c r="G61" s="6">
        <f>(1+0.01*'15_STIR'!G61)/(1+'19_INFL-CPI'!G61)-1</f>
        <v>-1.0731254202662632E-2</v>
      </c>
      <c r="H61" s="6">
        <f>(1+0.01*'15_STIR'!H61)/(1+'19_INFL-CPI'!H61)-1</f>
        <v>-1.3431965813724855E-2</v>
      </c>
      <c r="I61" s="6">
        <f>(1+0.01*'15_STIR'!I61)/(1+'19_INFL-CPI'!I61)-1</f>
        <v>-1.4290621475024912E-2</v>
      </c>
      <c r="J61" s="6">
        <f>(1+0.01*'15_STIR'!J61)/(1+'19_INFL-CPI'!J61)-1</f>
        <v>-1.53041532321192E-2</v>
      </c>
      <c r="K61" s="6">
        <f>(1+0.01*'15_STIR'!K61)/(1+'19_INFL-CPI'!K61)-1</f>
        <v>-2.0114751266835929E-2</v>
      </c>
      <c r="L61" s="6">
        <f>(1+0.01*'15_STIR'!L61)/(1+'19_INFL-CPI'!L61)-1</f>
        <v>-1.6789680194928547E-2</v>
      </c>
      <c r="M61" s="6">
        <f>(1+0.01*'15_STIR'!M61)/(1+'19_INFL-CPI'!M61)-1</f>
        <v>-1.6666774351029368E-2</v>
      </c>
      <c r="N61" s="6">
        <f>(1+0.01*'15_STIR'!N61)/(1+'19_INFL-CPI'!N61)-1</f>
        <v>-4.8055048869619643E-3</v>
      </c>
      <c r="O61" s="6">
        <f>(1+0.01*'15_STIR'!O61)/(1+'19_INFL-CPI'!O61)-1</f>
        <v>-2.1122457370699843E-2</v>
      </c>
      <c r="P61" s="6">
        <f>(1+0.01*'15_STIR'!P61)/(1+'19_INFL-CPI'!P61)-1</f>
        <v>-8.2860867960627971E-3</v>
      </c>
      <c r="Q61" s="10">
        <f>(1+0.01*'15_STIR'!Q61)/(1+'19_INFL-CPI'!Q61)-1</f>
        <v>-1.7391013807989353E-2</v>
      </c>
    </row>
    <row r="62" spans="1:17" x14ac:dyDescent="0.2">
      <c r="A62" s="18">
        <v>2018</v>
      </c>
      <c r="B62" s="6">
        <f>(1+0.01*'15_STIR'!B62)/(1+'19_INFL-CPI'!B62)-1</f>
        <v>-2.2540754825444487E-2</v>
      </c>
      <c r="C62" s="6">
        <f>(1+0.01*'15_STIR'!C62)/(1+'19_INFL-CPI'!C62)-1</f>
        <v>-2.3055150364442389E-2</v>
      </c>
      <c r="D62" s="6">
        <f>(1+0.01*'15_STIR'!D62)/(1+'19_INFL-CPI'!D62)-1</f>
        <v>-2.0029394081588991E-2</v>
      </c>
      <c r="E62" s="6">
        <f>(1+0.01*'15_STIR'!E62)/(1+'19_INFL-CPI'!E62)-1</f>
        <v>-1.948819392285317E-2</v>
      </c>
      <c r="F62" s="6">
        <f>(1+0.01*'15_STIR'!F62)/(1+'19_INFL-CPI'!F62)-1</f>
        <v>-8.0326808815216477E-3</v>
      </c>
      <c r="G62" s="6">
        <f>(1+0.01*'15_STIR'!G62)/(1+'19_INFL-CPI'!G62)-1</f>
        <v>-1.3830802457411639E-2</v>
      </c>
      <c r="H62" s="6">
        <f>(1+0.01*'15_STIR'!H62)/(1+'19_INFL-CPI'!H62)-1</f>
        <v>-2.1151070673971373E-2</v>
      </c>
      <c r="I62" s="6">
        <f>(1+0.01*'15_STIR'!I62)/(1+'19_INFL-CPI'!I62)-1</f>
        <v>-9.3783121935320235E-3</v>
      </c>
      <c r="J62" s="6">
        <f>(1+0.01*'15_STIR'!J62)/(1+'19_INFL-CPI'!J62)-1</f>
        <v>-1.4348378541743756E-2</v>
      </c>
      <c r="K62" s="6">
        <f>(1+0.01*'15_STIR'!K62)/(1+'19_INFL-CPI'!K62)-1</f>
        <v>-1.8091970218035658E-2</v>
      </c>
      <c r="L62" s="6">
        <f>(1+0.01*'15_STIR'!L62)/(1+'19_INFL-CPI'!L62)-1</f>
        <v>-1.9757772936796036E-2</v>
      </c>
      <c r="M62" s="6">
        <f>(1+0.01*'15_STIR'!M62)/(1+'19_INFL-CPI'!M62)-1</f>
        <v>-1.2959958761420309E-2</v>
      </c>
      <c r="N62" s="6">
        <f>(1+0.01*'15_STIR'!N62)/(1+'19_INFL-CPI'!N62)-1</f>
        <v>-1.0152338125946514E-2</v>
      </c>
      <c r="O62" s="6">
        <f>(1+0.01*'15_STIR'!O62)/(1+'19_INFL-CPI'!O62)-1</f>
        <v>-1.512658194970995E-2</v>
      </c>
      <c r="P62" s="6">
        <f>(1+0.01*'15_STIR'!P62)/(1+'19_INFL-CPI'!P62)-1</f>
        <v>-1.0079679124584962E-3</v>
      </c>
      <c r="Q62" s="10">
        <f>(1+0.01*'15_STIR'!Q62)/(1+'19_INFL-CPI'!Q62)-1</f>
        <v>-1.8948483341219235E-2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285-0777-4180-BC87-5D04D39E9D78}">
  <dimension ref="A1:S64"/>
  <sheetViews>
    <sheetView topLeftCell="G41" workbookViewId="0">
      <selection activeCell="K61" sqref="K61"/>
    </sheetView>
  </sheetViews>
  <sheetFormatPr defaultRowHeight="12.75" x14ac:dyDescent="0.2"/>
  <cols>
    <col min="1" max="1" width="7.5703125" style="9" customWidth="1"/>
    <col min="2" max="13" width="14.42578125" style="10" customWidth="1"/>
    <col min="14" max="19" width="13" style="10" customWidth="1"/>
  </cols>
  <sheetData>
    <row r="1" spans="1:19" x14ac:dyDescent="0.2">
      <c r="A1" s="9" t="s">
        <v>152</v>
      </c>
      <c r="B1" s="7" t="s">
        <v>155</v>
      </c>
      <c r="C1" s="7" t="s">
        <v>156</v>
      </c>
      <c r="D1" s="7" t="s">
        <v>153</v>
      </c>
      <c r="E1" s="7" t="s">
        <v>68</v>
      </c>
      <c r="F1" s="7" t="s">
        <v>67</v>
      </c>
      <c r="G1" s="7" t="s">
        <v>66</v>
      </c>
      <c r="H1" s="7" t="s">
        <v>65</v>
      </c>
      <c r="I1" s="7" t="s">
        <v>64</v>
      </c>
      <c r="J1" s="7" t="s">
        <v>63</v>
      </c>
      <c r="K1" s="7" t="s">
        <v>62</v>
      </c>
      <c r="L1" s="7" t="s">
        <v>61</v>
      </c>
      <c r="M1" s="7" t="s">
        <v>60</v>
      </c>
      <c r="N1" s="11" t="s">
        <v>59</v>
      </c>
      <c r="O1" s="11" t="s">
        <v>58</v>
      </c>
      <c r="P1" s="11" t="s">
        <v>57</v>
      </c>
      <c r="Q1" s="27" t="s">
        <v>154</v>
      </c>
      <c r="R1" s="12" t="s">
        <v>55</v>
      </c>
      <c r="S1" s="13" t="s">
        <v>54</v>
      </c>
    </row>
    <row r="2" spans="1:19" x14ac:dyDescent="0.2">
      <c r="A2" s="9" t="s">
        <v>53</v>
      </c>
      <c r="B2" s="10" t="s">
        <v>52</v>
      </c>
      <c r="C2" s="10" t="s">
        <v>51</v>
      </c>
      <c r="D2" s="10" t="s">
        <v>50</v>
      </c>
      <c r="E2" s="10" t="s">
        <v>49</v>
      </c>
      <c r="F2" s="10" t="s">
        <v>48</v>
      </c>
      <c r="G2" s="10" t="s">
        <v>47</v>
      </c>
      <c r="H2" s="10" t="s">
        <v>46</v>
      </c>
      <c r="I2" s="10" t="s">
        <v>45</v>
      </c>
      <c r="J2" s="10" t="s">
        <v>44</v>
      </c>
      <c r="K2" s="10" t="s">
        <v>43</v>
      </c>
      <c r="L2" s="10" t="s">
        <v>42</v>
      </c>
      <c r="M2" s="10" t="s">
        <v>41</v>
      </c>
      <c r="N2" s="10" t="s">
        <v>40</v>
      </c>
      <c r="O2" s="10" t="s">
        <v>39</v>
      </c>
      <c r="P2" s="10" t="s">
        <v>38</v>
      </c>
      <c r="Q2" s="10" t="s">
        <v>37</v>
      </c>
      <c r="R2" s="10" t="s">
        <v>36</v>
      </c>
      <c r="S2" s="10" t="s">
        <v>35</v>
      </c>
    </row>
    <row r="3" spans="1:19" x14ac:dyDescent="0.2">
      <c r="B3" s="10" t="s">
        <v>72</v>
      </c>
      <c r="C3" s="10" t="s">
        <v>72</v>
      </c>
      <c r="D3" s="10" t="s">
        <v>72</v>
      </c>
      <c r="E3" s="10" t="s">
        <v>72</v>
      </c>
      <c r="F3" s="10" t="s">
        <v>72</v>
      </c>
      <c r="G3" s="10" t="s">
        <v>72</v>
      </c>
      <c r="H3" s="10" t="s">
        <v>72</v>
      </c>
      <c r="I3" s="10" t="s">
        <v>72</v>
      </c>
      <c r="J3" s="10" t="s">
        <v>72</v>
      </c>
      <c r="K3" s="10" t="s">
        <v>72</v>
      </c>
      <c r="L3" s="10" t="s">
        <v>72</v>
      </c>
      <c r="M3" s="10" t="s">
        <v>72</v>
      </c>
      <c r="N3" s="10" t="s">
        <v>72</v>
      </c>
      <c r="O3" s="10" t="s">
        <v>72</v>
      </c>
      <c r="P3" s="10" t="s">
        <v>72</v>
      </c>
      <c r="Q3" s="10" t="s">
        <v>72</v>
      </c>
      <c r="R3" s="10" t="s">
        <v>72</v>
      </c>
    </row>
    <row r="4" spans="1:19" x14ac:dyDescent="0.2">
      <c r="A4">
        <v>1960</v>
      </c>
      <c r="B4" s="10">
        <f>100/'2_M3TOGDP'!B4</f>
        <v>2.3902344580979946</v>
      </c>
      <c r="C4" s="10">
        <f>100/'2_M3TOGDP'!C4</f>
        <v>2.6169515654604263</v>
      </c>
      <c r="D4" s="10">
        <f>100/'2_M3TOGDP'!D4</f>
        <v>2.4362731841846887</v>
      </c>
      <c r="E4" s="10">
        <f>100/'2_M3TOGDP'!E4</f>
        <v>1.8987942656413177</v>
      </c>
      <c r="F4" s="10">
        <f>100/'2_M3TOGDP'!F4</f>
        <v>2.8429847928743426</v>
      </c>
      <c r="G4" s="10">
        <f>100/'2_M3TOGDP'!G4</f>
        <v>2.0816030008388857</v>
      </c>
      <c r="H4" s="10">
        <f>100/'2_M3TOGDP'!H4</f>
        <v>5.2425464096420917</v>
      </c>
      <c r="I4" s="10">
        <f>100/'2_M3TOGDP'!I4</f>
        <v>9.4942417423832453</v>
      </c>
      <c r="J4" s="10">
        <f>100/'2_M3TOGDP'!J4</f>
        <v>5.3282750242436512</v>
      </c>
      <c r="K4" s="10">
        <f>100/'2_M3TOGDP'!K4</f>
        <v>3.1847336607239538</v>
      </c>
      <c r="L4" s="10">
        <f>100/'2_M3TOGDP'!L4</f>
        <v>1.8064073267881176</v>
      </c>
      <c r="M4" s="10">
        <f>100/'2_M3TOGDP'!M4</f>
        <v>4.8509308936384894</v>
      </c>
      <c r="N4" s="10">
        <f>100/'2_M3TOGDP'!N4</f>
        <v>2.0036506514870092</v>
      </c>
      <c r="O4" s="10">
        <f>100/'2_M3TOGDP'!O4</f>
        <v>2.5436554873007999</v>
      </c>
      <c r="P4" s="10">
        <f>100/'2_M3TOGDP'!P4</f>
        <v>1.678012830086099</v>
      </c>
      <c r="Q4" s="10">
        <f>100/'2_M3TOGDP'!Q4</f>
        <v>2.4029796948215787</v>
      </c>
      <c r="R4" s="10">
        <f>100/'2_M3TOGDP'!R4</f>
        <v>4.3047783039173479</v>
      </c>
      <c r="S4" s="10">
        <f>100/'2_M3TOGDP'!S4</f>
        <v>1.0183289019053952</v>
      </c>
    </row>
    <row r="5" spans="1:19" x14ac:dyDescent="0.2">
      <c r="A5">
        <v>1961</v>
      </c>
      <c r="B5" s="10">
        <f>100/'2_M3TOGDP'!B5</f>
        <v>2.4888375635275786</v>
      </c>
      <c r="C5" s="10">
        <f>100/'2_M3TOGDP'!C5</f>
        <v>2.6388218188343271</v>
      </c>
      <c r="D5" s="10">
        <f>100/'2_M3TOGDP'!D5</f>
        <v>2.4773017229633481</v>
      </c>
      <c r="E5" s="10">
        <f>100/'2_M3TOGDP'!E5</f>
        <v>2.0104422369788684</v>
      </c>
      <c r="F5" s="10">
        <f>100/'2_M3TOGDP'!F5</f>
        <v>2.9656254355762357</v>
      </c>
      <c r="G5" s="10">
        <f>100/'2_M3TOGDP'!G5</f>
        <v>2.071302517875341</v>
      </c>
      <c r="H5" s="10">
        <f>100/'2_M3TOGDP'!H5</f>
        <v>5.3557274148974914</v>
      </c>
      <c r="I5" s="10">
        <f>100/'2_M3TOGDP'!I5</f>
        <v>9.7346338804197572</v>
      </c>
      <c r="J5" s="10">
        <f>100/'2_M3TOGDP'!J5</f>
        <v>5.4355211305883948</v>
      </c>
      <c r="K5" s="10">
        <f>100/'2_M3TOGDP'!K5</f>
        <v>2.9567078831745586</v>
      </c>
      <c r="L5" s="10">
        <f>100/'2_M3TOGDP'!L5</f>
        <v>1.8300337824236237</v>
      </c>
      <c r="M5" s="10">
        <f>100/'2_M3TOGDP'!M5</f>
        <v>4.7942085960160128</v>
      </c>
      <c r="N5" s="10">
        <f>100/'2_M3TOGDP'!N5</f>
        <v>2.2278611864251965</v>
      </c>
      <c r="O5" s="10">
        <f>100/'2_M3TOGDP'!O5</f>
        <v>2.6309350606298985</v>
      </c>
      <c r="P5" s="10">
        <f>100/'2_M3TOGDP'!P5</f>
        <v>1.6593489378507449</v>
      </c>
      <c r="Q5" s="10">
        <f>100/'2_M3TOGDP'!Q5</f>
        <v>2.433682161109759</v>
      </c>
      <c r="R5" s="10">
        <f>100/'2_M3TOGDP'!R5</f>
        <v>4.3497172683775558</v>
      </c>
      <c r="S5" s="10">
        <f>100/'2_M3TOGDP'!S5</f>
        <v>1.0890588788792277</v>
      </c>
    </row>
    <row r="6" spans="1:19" x14ac:dyDescent="0.2">
      <c r="A6">
        <v>1962</v>
      </c>
      <c r="B6" s="10">
        <f>100/'2_M3TOGDP'!B6</f>
        <v>2.3313229558377491</v>
      </c>
      <c r="C6" s="10">
        <f>100/'2_M3TOGDP'!C6</f>
        <v>2.5915665242168933</v>
      </c>
      <c r="D6" s="10">
        <f>100/'2_M3TOGDP'!D6</f>
        <v>2.3797398468399433</v>
      </c>
      <c r="E6" s="10">
        <f>100/'2_M3TOGDP'!E6</f>
        <v>1.9532966764657049</v>
      </c>
      <c r="F6" s="10">
        <f>100/'2_M3TOGDP'!F6</f>
        <v>2.8376844494892168</v>
      </c>
      <c r="G6" s="10">
        <f>100/'2_M3TOGDP'!G6</f>
        <v>1.9354451620645006</v>
      </c>
      <c r="H6" s="10">
        <f>100/'2_M3TOGDP'!H6</f>
        <v>4.7956570529728282</v>
      </c>
      <c r="I6" s="10">
        <f>100/'2_M3TOGDP'!I6</f>
        <v>9.722708357640105</v>
      </c>
      <c r="J6" s="10">
        <f>100/'2_M3TOGDP'!J6</f>
        <v>4.0183235554126817</v>
      </c>
      <c r="K6" s="10">
        <f>100/'2_M3TOGDP'!K6</f>
        <v>2.7039889244613655</v>
      </c>
      <c r="L6" s="10">
        <f>100/'2_M3TOGDP'!L6</f>
        <v>1.7974652145544354</v>
      </c>
      <c r="M6" s="10">
        <f>100/'2_M3TOGDP'!M6</f>
        <v>4.4647640818659138</v>
      </c>
      <c r="N6" s="10">
        <f>100/'2_M3TOGDP'!N6</f>
        <v>1.8126745832207964</v>
      </c>
      <c r="O6" s="10">
        <f>100/'2_M3TOGDP'!O6</f>
        <v>2.7225626938124319</v>
      </c>
      <c r="P6" s="10">
        <f>100/'2_M3TOGDP'!P6</f>
        <v>1.6386726751331422</v>
      </c>
      <c r="Q6" s="10">
        <f>100/'2_M3TOGDP'!Q6</f>
        <v>2.3239600278875203</v>
      </c>
      <c r="R6" s="10">
        <f>100/'2_M3TOGDP'!R6</f>
        <v>4.6339202965708992</v>
      </c>
      <c r="S6" s="10">
        <f>100/'2_M3TOGDP'!S6</f>
        <v>1.0673748342900571</v>
      </c>
    </row>
    <row r="7" spans="1:19" x14ac:dyDescent="0.2">
      <c r="A7">
        <v>1963</v>
      </c>
      <c r="B7" s="10">
        <f>100/'2_M3TOGDP'!B7</f>
        <v>2.2465296732871893</v>
      </c>
      <c r="C7" s="10">
        <f>100/'2_M3TOGDP'!C7</f>
        <v>2.5646089099642748</v>
      </c>
      <c r="D7" s="10">
        <f>100/'2_M3TOGDP'!D7</f>
        <v>2.2587129853409524</v>
      </c>
      <c r="E7" s="10">
        <f>100/'2_M3TOGDP'!E7</f>
        <v>1.9137767043616887</v>
      </c>
      <c r="F7" s="10">
        <f>100/'2_M3TOGDP'!F7</f>
        <v>2.8674986236006603</v>
      </c>
      <c r="G7" s="10">
        <f>100/'2_M3TOGDP'!G7</f>
        <v>1.8462583727817206</v>
      </c>
      <c r="H7" s="10">
        <f>100/'2_M3TOGDP'!H7</f>
        <v>4.3326054556167897</v>
      </c>
      <c r="I7" s="10">
        <f>100/'2_M3TOGDP'!I7</f>
        <v>9.2503515133575078</v>
      </c>
      <c r="J7" s="10">
        <f>100/'2_M3TOGDP'!J7</f>
        <v>3.6090399231996302</v>
      </c>
      <c r="K7" s="10">
        <f>100/'2_M3TOGDP'!K7</f>
        <v>2.5132511165118085</v>
      </c>
      <c r="L7" s="10">
        <f>100/'2_M3TOGDP'!L7</f>
        <v>1.7586530124846778</v>
      </c>
      <c r="M7" s="10">
        <f>100/'2_M3TOGDP'!M7</f>
        <v>4.2458878576099046</v>
      </c>
      <c r="N7" s="10">
        <f>100/'2_M3TOGDP'!N7</f>
        <v>1.4748653447940201</v>
      </c>
      <c r="O7" s="10">
        <f>100/'2_M3TOGDP'!O7</f>
        <v>2.8161715837022516</v>
      </c>
      <c r="P7" s="10">
        <f>100/'2_M3TOGDP'!P7</f>
        <v>1.5886683464186651</v>
      </c>
      <c r="Q7" s="10">
        <f>100/'2_M3TOGDP'!Q7</f>
        <v>2.1973192704900022</v>
      </c>
      <c r="R7" s="10">
        <f>100/'2_M3TOGDP'!R7</f>
        <v>4.4682752457551391</v>
      </c>
      <c r="S7" s="10">
        <f>100/'2_M3TOGDP'!S7</f>
        <v>1.0545508615153263</v>
      </c>
    </row>
    <row r="8" spans="1:19" x14ac:dyDescent="0.2">
      <c r="A8">
        <v>1964</v>
      </c>
      <c r="B8" s="10">
        <f>100/'2_M3TOGDP'!B8</f>
        <v>2.1800361013978389</v>
      </c>
      <c r="C8" s="10">
        <f>100/'2_M3TOGDP'!C8</f>
        <v>2.6177530778231812</v>
      </c>
      <c r="D8" s="10">
        <f>100/'2_M3TOGDP'!D8</f>
        <v>2.2196129438948438</v>
      </c>
      <c r="E8" s="10">
        <f>100/'2_M3TOGDP'!E8</f>
        <v>1.8429374949319217</v>
      </c>
      <c r="F8" s="10">
        <f>100/'2_M3TOGDP'!F8</f>
        <v>2.8558699551057245</v>
      </c>
      <c r="G8" s="10">
        <f>100/'2_M3TOGDP'!G8</f>
        <v>1.8330831174877962</v>
      </c>
      <c r="H8" s="10">
        <f>100/'2_M3TOGDP'!H8</f>
        <v>4.1966200422179973</v>
      </c>
      <c r="I8" s="10">
        <f>100/'2_M3TOGDP'!I8</f>
        <v>12.236382435896651</v>
      </c>
      <c r="J8" s="10">
        <f>100/'2_M3TOGDP'!J8</f>
        <v>3.8254229961477995</v>
      </c>
      <c r="K8" s="10">
        <f>100/'2_M3TOGDP'!K8</f>
        <v>2.9308495360465185</v>
      </c>
      <c r="L8" s="10">
        <f>100/'2_M3TOGDP'!L8</f>
        <v>1.8433995236655631</v>
      </c>
      <c r="M8" s="10">
        <f>100/'2_M3TOGDP'!M8</f>
        <v>4.0890095601043512</v>
      </c>
      <c r="N8" s="10">
        <f>100/'2_M3TOGDP'!N8</f>
        <v>1.4713368861214677</v>
      </c>
      <c r="O8" s="10">
        <f>100/'2_M3TOGDP'!O8</f>
        <v>2.8702640642939148</v>
      </c>
      <c r="P8" s="10">
        <f>100/'2_M3TOGDP'!P8</f>
        <v>1.5630397371592379</v>
      </c>
      <c r="Q8" s="10">
        <f>100/'2_M3TOGDP'!Q8</f>
        <v>2.2014309301045683</v>
      </c>
      <c r="R8" s="10">
        <f>100/'2_M3TOGDP'!R8</f>
        <v>4.6446818392940079</v>
      </c>
      <c r="S8" s="10">
        <f>100/'2_M3TOGDP'!S8</f>
        <v>1.0679310970856162</v>
      </c>
    </row>
    <row r="9" spans="1:19" x14ac:dyDescent="0.2">
      <c r="A9">
        <v>1965</v>
      </c>
      <c r="B9" s="10">
        <f>100/'2_M3TOGDP'!B9</f>
        <v>2.1005137856719753</v>
      </c>
      <c r="C9" s="10">
        <f>100/'2_M3TOGDP'!C9</f>
        <v>2.6166981978799515</v>
      </c>
      <c r="D9" s="10">
        <f>100/'2_M3TOGDP'!D9</f>
        <v>2.1470884407199615</v>
      </c>
      <c r="E9" s="10">
        <f>100/'2_M3TOGDP'!E9</f>
        <v>1.7501211958928156</v>
      </c>
      <c r="F9" s="10">
        <f>100/'2_M3TOGDP'!F9</f>
        <v>2.8832818667520121</v>
      </c>
      <c r="G9" s="10">
        <f>100/'2_M3TOGDP'!G9</f>
        <v>1.7937766712168801</v>
      </c>
      <c r="H9" s="10">
        <f>100/'2_M3TOGDP'!H9</f>
        <v>4.2875211696357756</v>
      </c>
      <c r="I9" s="10">
        <f>100/'2_M3TOGDP'!I9</f>
        <v>12.726532274485848</v>
      </c>
      <c r="J9" s="10">
        <f>100/'2_M3TOGDP'!J9</f>
        <v>3.5637664735105239</v>
      </c>
      <c r="K9" s="10">
        <f>100/'2_M3TOGDP'!K9</f>
        <v>3.1109811412323221</v>
      </c>
      <c r="L9" s="10">
        <f>100/'2_M3TOGDP'!L9</f>
        <v>1.897540408122991</v>
      </c>
      <c r="M9" s="10">
        <f>100/'2_M3TOGDP'!M9</f>
        <v>3.8010673397089905</v>
      </c>
      <c r="N9" s="10">
        <f>100/'2_M3TOGDP'!N9</f>
        <v>1.3890451564689916</v>
      </c>
      <c r="O9" s="10">
        <f>100/'2_M3TOGDP'!O9</f>
        <v>2.9028503087181301</v>
      </c>
      <c r="P9" s="10">
        <f>100/'2_M3TOGDP'!P9</f>
        <v>1.5557519260208843</v>
      </c>
      <c r="Q9" s="10">
        <f>100/'2_M3TOGDP'!Q9</f>
        <v>2.2573363431151243</v>
      </c>
      <c r="R9" s="10">
        <f>100/'2_M3TOGDP'!R9</f>
        <v>4.6794571829667753</v>
      </c>
      <c r="S9" s="10">
        <f>100/'2_M3TOGDP'!S9</f>
        <v>1.0356888003720193</v>
      </c>
    </row>
    <row r="10" spans="1:19" x14ac:dyDescent="0.2">
      <c r="A10">
        <v>1966</v>
      </c>
      <c r="B10" s="10">
        <f>100/'2_M3TOGDP'!B10</f>
        <v>2.0948506476230775</v>
      </c>
      <c r="C10" s="10">
        <f>100/'2_M3TOGDP'!C10</f>
        <v>2.5739495711800013</v>
      </c>
      <c r="D10" s="10">
        <f>100/'2_M3TOGDP'!D10</f>
        <v>2.0304279939168377</v>
      </c>
      <c r="E10" s="10">
        <f>100/'2_M3TOGDP'!E10</f>
        <v>1.7673027778465062</v>
      </c>
      <c r="F10" s="10">
        <f>100/'2_M3TOGDP'!F10</f>
        <v>2.7867262654523972</v>
      </c>
      <c r="G10" s="10">
        <f>100/'2_M3TOGDP'!G10</f>
        <v>1.7601915088361615</v>
      </c>
      <c r="H10" s="10">
        <f>100/'2_M3TOGDP'!H10</f>
        <v>4.1818082975440243</v>
      </c>
      <c r="I10" s="10">
        <f>100/'2_M3TOGDP'!I10</f>
        <v>9.7737379660851289</v>
      </c>
      <c r="J10" s="10">
        <f>100/'2_M3TOGDP'!J10</f>
        <v>3.4253144438659469</v>
      </c>
      <c r="K10" s="10">
        <f>100/'2_M3TOGDP'!K10</f>
        <v>2.9592277599237704</v>
      </c>
      <c r="L10" s="10">
        <f>100/'2_M3TOGDP'!L10</f>
        <v>1.8694873491791082</v>
      </c>
      <c r="M10" s="10">
        <f>100/'2_M3TOGDP'!M10</f>
        <v>3.5220444763776473</v>
      </c>
      <c r="N10" s="10">
        <f>100/'2_M3TOGDP'!N10</f>
        <v>1.3822884614852966</v>
      </c>
      <c r="O10" s="10">
        <f>100/'2_M3TOGDP'!O10</f>
        <v>2.9375563643627411</v>
      </c>
      <c r="P10" s="10">
        <f>100/'2_M3TOGDP'!P10</f>
        <v>1.5942606616181745</v>
      </c>
      <c r="Q10" s="10">
        <f>100/'2_M3TOGDP'!Q10</f>
        <v>2.1385799828913603</v>
      </c>
      <c r="R10" s="10">
        <f>100/'2_M3TOGDP'!R10</f>
        <v>4.3649061545176782</v>
      </c>
      <c r="S10" s="10">
        <f>100/'2_M3TOGDP'!S10</f>
        <v>1.0241599328151083</v>
      </c>
    </row>
    <row r="11" spans="1:19" x14ac:dyDescent="0.2">
      <c r="A11">
        <v>1967</v>
      </c>
      <c r="B11" s="10">
        <f>100/'2_M3TOGDP'!B11</f>
        <v>2.0019739463110628</v>
      </c>
      <c r="C11" s="10">
        <f>100/'2_M3TOGDP'!C11</f>
        <v>2.5597903019784618</v>
      </c>
      <c r="D11" s="10">
        <f>100/'2_M3TOGDP'!D11</f>
        <v>1.828578115942824</v>
      </c>
      <c r="E11" s="10">
        <f>100/'2_M3TOGDP'!E11</f>
        <v>1.7355024800330441</v>
      </c>
      <c r="F11" s="10">
        <f>100/'2_M3TOGDP'!F11</f>
        <v>2.7813471733168678</v>
      </c>
      <c r="G11" s="10">
        <f>100/'2_M3TOGDP'!G11</f>
        <v>1.7297147700344213</v>
      </c>
      <c r="H11" s="10">
        <f>100/'2_M3TOGDP'!H11</f>
        <v>3.8230830106014091</v>
      </c>
      <c r="I11" s="10">
        <f>100/'2_M3TOGDP'!I11</f>
        <v>9.7236537601369086</v>
      </c>
      <c r="J11" s="10">
        <f>100/'2_M3TOGDP'!J11</f>
        <v>3.2879811138364823</v>
      </c>
      <c r="K11" s="10">
        <f>100/'2_M3TOGDP'!K11</f>
        <v>2.6818710878205509</v>
      </c>
      <c r="L11" s="10">
        <f>100/'2_M3TOGDP'!L11</f>
        <v>1.8744107321260879</v>
      </c>
      <c r="M11" s="10">
        <f>100/'2_M3TOGDP'!M11</f>
        <v>3.5177452659943085</v>
      </c>
      <c r="N11" s="10">
        <f>100/'2_M3TOGDP'!N11</f>
        <v>1.4123675375795692</v>
      </c>
      <c r="O11" s="10">
        <f>100/'2_M3TOGDP'!O11</f>
        <v>2.9111318771851682</v>
      </c>
      <c r="P11" s="10">
        <f>100/'2_M3TOGDP'!P11</f>
        <v>1.5749470030333479</v>
      </c>
      <c r="Q11" s="10">
        <f>100/'2_M3TOGDP'!Q11</f>
        <v>1.9725811223986587</v>
      </c>
      <c r="R11" s="10">
        <f>100/'2_M3TOGDP'!R11</f>
        <v>4.3975373790677228</v>
      </c>
      <c r="S11" s="10">
        <f>100/'2_M3TOGDP'!S11</f>
        <v>0.92731690127784272</v>
      </c>
    </row>
    <row r="12" spans="1:19" x14ac:dyDescent="0.2">
      <c r="A12">
        <v>1968</v>
      </c>
      <c r="B12" s="10">
        <f>100/'2_M3TOGDP'!B12</f>
        <v>1.9675550177571841</v>
      </c>
      <c r="C12" s="10">
        <f>100/'2_M3TOGDP'!C12</f>
        <v>2.5250484809308338</v>
      </c>
      <c r="D12" s="10">
        <f>100/'2_M3TOGDP'!D12</f>
        <v>1.7829952180068254</v>
      </c>
      <c r="E12" s="10">
        <f>100/'2_M3TOGDP'!E12</f>
        <v>1.6685159384985024</v>
      </c>
      <c r="F12" s="10">
        <f>100/'2_M3TOGDP'!F12</f>
        <v>2.7990975709431281</v>
      </c>
      <c r="G12" s="10">
        <f>100/'2_M3TOGDP'!G12</f>
        <v>1.6999517213711131</v>
      </c>
      <c r="H12" s="10">
        <f>100/'2_M3TOGDP'!H12</f>
        <v>3.6009564140235648</v>
      </c>
      <c r="I12" s="10">
        <f>100/'2_M3TOGDP'!I12</f>
        <v>9.9243762529525021</v>
      </c>
      <c r="J12" s="10">
        <f>100/'2_M3TOGDP'!J12</f>
        <v>3.0986997855699747</v>
      </c>
      <c r="K12" s="10">
        <f>100/'2_M3TOGDP'!K12</f>
        <v>2.605109662091226</v>
      </c>
      <c r="L12" s="10">
        <f>100/'2_M3TOGDP'!L12</f>
        <v>1.8509263886575231</v>
      </c>
      <c r="M12" s="10">
        <f>100/'2_M3TOGDP'!M12</f>
        <v>3.3832017267861612</v>
      </c>
      <c r="N12" s="10">
        <f>100/'2_M3TOGDP'!N12</f>
        <v>1.4442247618112312</v>
      </c>
      <c r="O12" s="10">
        <f>100/'2_M3TOGDP'!O12</f>
        <v>2.9166168411289641</v>
      </c>
      <c r="P12" s="10">
        <f>100/'2_M3TOGDP'!P12</f>
        <v>1.5674570830250667</v>
      </c>
      <c r="Q12" s="10">
        <f>100/'2_M3TOGDP'!Q12</f>
        <v>1.9312475859405176</v>
      </c>
      <c r="R12" s="10">
        <f>100/'2_M3TOGDP'!R12</f>
        <v>4.3706293706293708</v>
      </c>
      <c r="S12" s="10">
        <f>100/'2_M3TOGDP'!S12</f>
        <v>0.90289377454742459</v>
      </c>
    </row>
    <row r="13" spans="1:19" x14ac:dyDescent="0.2">
      <c r="A13">
        <v>1969</v>
      </c>
      <c r="B13" s="10">
        <f>100/'2_M3TOGDP'!B13</f>
        <v>1.9361758977079548</v>
      </c>
      <c r="C13" s="10">
        <f>100/'2_M3TOGDP'!C13</f>
        <v>2.3850012044256084</v>
      </c>
      <c r="D13" s="10">
        <f>100/'2_M3TOGDP'!D13</f>
        <v>1.8295951654777347</v>
      </c>
      <c r="E13" s="10">
        <f>100/'2_M3TOGDP'!E13</f>
        <v>1.6270851095679113</v>
      </c>
      <c r="F13" s="10">
        <f>100/'2_M3TOGDP'!F13</f>
        <v>2.7233115468409586</v>
      </c>
      <c r="G13" s="10">
        <f>100/'2_M3TOGDP'!G13</f>
        <v>1.8294579316148625</v>
      </c>
      <c r="H13" s="10">
        <f>100/'2_M3TOGDP'!H13</f>
        <v>3.5528522297700595</v>
      </c>
      <c r="I13" s="10">
        <f>100/'2_M3TOGDP'!I13</f>
        <v>10.682208567985846</v>
      </c>
      <c r="J13" s="10">
        <f>100/'2_M3TOGDP'!J13</f>
        <v>2.9248574863189791</v>
      </c>
      <c r="K13" s="10">
        <f>100/'2_M3TOGDP'!K13</f>
        <v>2.4752168908800631</v>
      </c>
      <c r="L13" s="10">
        <f>100/'2_M3TOGDP'!L13</f>
        <v>1.8307004809250165</v>
      </c>
      <c r="M13" s="10">
        <f>100/'2_M3TOGDP'!M13</f>
        <v>2.9551613370331951</v>
      </c>
      <c r="N13" s="10">
        <f>100/'2_M3TOGDP'!N13</f>
        <v>1.4526417015663835</v>
      </c>
      <c r="O13" s="10">
        <f>100/'2_M3TOGDP'!O13</f>
        <v>2.9944781822319646</v>
      </c>
      <c r="P13" s="10">
        <f>100/'2_M3TOGDP'!P13</f>
        <v>1.6182329543431755</v>
      </c>
      <c r="Q13" s="10">
        <f>100/'2_M3TOGDP'!Q13</f>
        <v>1.8844812965231321</v>
      </c>
      <c r="R13" s="10">
        <f>100/'2_M3TOGDP'!R13</f>
        <v>4.3830813061582292</v>
      </c>
      <c r="S13" s="10">
        <f>100/'2_M3TOGDP'!S13</f>
        <v>0.85712571462856457</v>
      </c>
    </row>
    <row r="14" spans="1:19" x14ac:dyDescent="0.2">
      <c r="A14">
        <v>1970</v>
      </c>
      <c r="B14" s="10">
        <f>100/'2_M3TOGDP'!B14</f>
        <v>1.9417324913981251</v>
      </c>
      <c r="C14" s="10">
        <f>100/'2_M3TOGDP'!C14</f>
        <v>2.3309153970947469</v>
      </c>
      <c r="D14" s="10">
        <f>100/'2_M3TOGDP'!D14</f>
        <v>2.1825292895430657</v>
      </c>
      <c r="E14" s="10">
        <f>100/'2_M3TOGDP'!E14</f>
        <v>1.5664970150399378</v>
      </c>
      <c r="F14" s="10">
        <f>100/'2_M3TOGDP'!F14</f>
        <v>2.5797597211795691</v>
      </c>
      <c r="G14" s="10">
        <f>100/'2_M3TOGDP'!G14</f>
        <v>1.8865397276968556</v>
      </c>
      <c r="H14" s="10">
        <f>100/'2_M3TOGDP'!H14</f>
        <v>3.5846533819412332</v>
      </c>
      <c r="I14" s="10">
        <f>100/'2_M3TOGDP'!I14</f>
        <v>11.325874867204117</v>
      </c>
      <c r="J14" s="10">
        <f>100/'2_M3TOGDP'!J14</f>
        <v>2.7104384405221391</v>
      </c>
      <c r="K14" s="10">
        <f>100/'2_M3TOGDP'!K14</f>
        <v>2.4568696532374172</v>
      </c>
      <c r="L14" s="10">
        <f>100/'2_M3TOGDP'!L14</f>
        <v>2.0018537165415173</v>
      </c>
      <c r="M14" s="10">
        <f>100/'2_M3TOGDP'!M14</f>
        <v>2.7114452816784933</v>
      </c>
      <c r="N14" s="10">
        <f>100/'2_M3TOGDP'!N14</f>
        <v>1.2289647323990744</v>
      </c>
      <c r="O14" s="10">
        <f>100/'2_M3TOGDP'!O14</f>
        <v>3.1601867038304623</v>
      </c>
      <c r="P14" s="10">
        <f>100/'2_M3TOGDP'!P14</f>
        <v>1.6119022864833934</v>
      </c>
      <c r="Q14" s="10">
        <f>100/'2_M3TOGDP'!Q14</f>
        <v>1.9173617102866456</v>
      </c>
      <c r="R14" s="10">
        <f>100/'2_M3TOGDP'!R14</f>
        <v>4.284490145672665</v>
      </c>
      <c r="S14" s="10">
        <f>100/'2_M3TOGDP'!S14</f>
        <v>0.82151717792419043</v>
      </c>
    </row>
    <row r="15" spans="1:19" x14ac:dyDescent="0.2">
      <c r="A15">
        <v>1971</v>
      </c>
      <c r="B15" s="10">
        <f>100/'2_M3TOGDP'!B15</f>
        <v>1.9057565281689872</v>
      </c>
      <c r="C15" s="10">
        <f>100/'2_M3TOGDP'!C15</f>
        <v>2.3133261466001045</v>
      </c>
      <c r="D15" s="10">
        <f>100/'2_M3TOGDP'!D15</f>
        <v>2.1620032257088129</v>
      </c>
      <c r="E15" s="10">
        <f>100/'2_M3TOGDP'!E15</f>
        <v>1.4661531220997659</v>
      </c>
      <c r="F15" s="10">
        <f>100/'2_M3TOGDP'!F15</f>
        <v>2.4728481275593976</v>
      </c>
      <c r="G15" s="10">
        <f>100/'2_M3TOGDP'!G15</f>
        <v>1.798538507608717</v>
      </c>
      <c r="H15" s="10">
        <f>100/'2_M3TOGDP'!H15</f>
        <v>3.3112911717666069</v>
      </c>
      <c r="I15" s="10">
        <f>100/'2_M3TOGDP'!I15</f>
        <v>11.775067942142028</v>
      </c>
      <c r="J15" s="10">
        <f>100/'2_M3TOGDP'!J15</f>
        <v>2.3720065277619642</v>
      </c>
      <c r="K15" s="10">
        <f>100/'2_M3TOGDP'!K15</f>
        <v>2.1369484803090883</v>
      </c>
      <c r="L15" s="10">
        <f>100/'2_M3TOGDP'!L15</f>
        <v>2.0021823787928841</v>
      </c>
      <c r="M15" s="10">
        <f>100/'2_M3TOGDP'!M15</f>
        <v>2.4438285996373357</v>
      </c>
      <c r="N15" s="10">
        <f>100/'2_M3TOGDP'!N15</f>
        <v>0.95485448017722108</v>
      </c>
      <c r="O15" s="10">
        <f>100/'2_M3TOGDP'!O15</f>
        <v>3.1443080164132877</v>
      </c>
      <c r="P15" s="10">
        <f>100/'2_M3TOGDP'!P15</f>
        <v>1.5547505402758126</v>
      </c>
      <c r="Q15" s="10">
        <f>100/'2_M3TOGDP'!Q15</f>
        <v>1.9038553069966684</v>
      </c>
      <c r="R15" s="10">
        <f>100/'2_M3TOGDP'!R15</f>
        <v>4.1245617653124356</v>
      </c>
      <c r="S15" s="10">
        <f>100/'2_M3TOGDP'!S15</f>
        <v>0.83953187702537069</v>
      </c>
    </row>
    <row r="16" spans="1:19" x14ac:dyDescent="0.2">
      <c r="A16">
        <v>1972</v>
      </c>
      <c r="B16" s="10">
        <f>100/'2_M3TOGDP'!B16</f>
        <v>1.8891735243665602</v>
      </c>
      <c r="C16" s="10">
        <f>100/'2_M3TOGDP'!C16</f>
        <v>2.2722056982374501</v>
      </c>
      <c r="D16" s="10">
        <f>100/'2_M3TOGDP'!D16</f>
        <v>2.0791101408597124</v>
      </c>
      <c r="E16" s="10">
        <f>100/'2_M3TOGDP'!E16</f>
        <v>1.3975341906739749</v>
      </c>
      <c r="F16" s="10">
        <f>100/'2_M3TOGDP'!F16</f>
        <v>2.4944311823853247</v>
      </c>
      <c r="G16" s="10">
        <f>100/'2_M3TOGDP'!G16</f>
        <v>1.6980840517643943</v>
      </c>
      <c r="H16" s="10">
        <f>100/'2_M3TOGDP'!H16</f>
        <v>3.1235065734195833</v>
      </c>
      <c r="I16" s="10">
        <f>100/'2_M3TOGDP'!I16</f>
        <v>13.192629541727628</v>
      </c>
      <c r="J16" s="10">
        <f>100/'2_M3TOGDP'!J16</f>
        <v>2.1931026920335546</v>
      </c>
      <c r="K16" s="10">
        <f>100/'2_M3TOGDP'!K16</f>
        <v>1.9345540369306367</v>
      </c>
      <c r="L16" s="10">
        <f>100/'2_M3TOGDP'!L16</f>
        <v>1.9759409430770931</v>
      </c>
      <c r="M16" s="10">
        <f>100/'2_M3TOGDP'!M16</f>
        <v>2.2972979181886264</v>
      </c>
      <c r="N16" s="10">
        <f>100/'2_M3TOGDP'!N16</f>
        <v>0.88090980364520488</v>
      </c>
      <c r="O16" s="10">
        <f>100/'2_M3TOGDP'!O16</f>
        <v>2.9461502654481388</v>
      </c>
      <c r="P16" s="10">
        <f>100/'2_M3TOGDP'!P16</f>
        <v>1.5017382620383093</v>
      </c>
      <c r="Q16" s="10">
        <f>100/'2_M3TOGDP'!Q16</f>
        <v>1.8563207722294413</v>
      </c>
      <c r="R16" s="10">
        <f>100/'2_M3TOGDP'!R16</f>
        <v>3.8550501156515034</v>
      </c>
      <c r="S16" s="10">
        <f>100/'2_M3TOGDP'!S16</f>
        <v>0.88865981213731571</v>
      </c>
    </row>
    <row r="17" spans="1:19" x14ac:dyDescent="0.2">
      <c r="A17">
        <v>1973</v>
      </c>
      <c r="B17" s="10">
        <f>100/'2_M3TOGDP'!B17</f>
        <v>1.8748851632837489</v>
      </c>
      <c r="C17" s="10">
        <f>100/'2_M3TOGDP'!C17</f>
        <v>2.2534297200338913</v>
      </c>
      <c r="D17" s="10">
        <f>100/'2_M3TOGDP'!D17</f>
        <v>2.0740992705392864</v>
      </c>
      <c r="E17" s="10">
        <f>100/'2_M3TOGDP'!E17</f>
        <v>1.367796329655329</v>
      </c>
      <c r="F17" s="10">
        <f>100/'2_M3TOGDP'!F17</f>
        <v>2.6160136660553914</v>
      </c>
      <c r="G17" s="10">
        <f>100/'2_M3TOGDP'!G17</f>
        <v>1.6817039023939053</v>
      </c>
      <c r="H17" s="10">
        <f>100/'2_M3TOGDP'!H17</f>
        <v>3.4909984604696791</v>
      </c>
      <c r="I17" s="10">
        <f>100/'2_M3TOGDP'!I17</f>
        <v>14.081512241762667</v>
      </c>
      <c r="J17" s="10">
        <f>100/'2_M3TOGDP'!J17</f>
        <v>2.2076614683597962</v>
      </c>
      <c r="K17" s="10">
        <f>100/'2_M3TOGDP'!K17</f>
        <v>1.7482914821490698</v>
      </c>
      <c r="L17" s="10">
        <f>100/'2_M3TOGDP'!L17</f>
        <v>1.9761361794964014</v>
      </c>
      <c r="M17" s="10">
        <f>100/'2_M3TOGDP'!M17</f>
        <v>2.3098422377751602</v>
      </c>
      <c r="N17" s="10">
        <f>100/'2_M3TOGDP'!N17</f>
        <v>0.88406386477359133</v>
      </c>
      <c r="O17" s="10">
        <f>100/'2_M3TOGDP'!O17</f>
        <v>2.6648829716642992</v>
      </c>
      <c r="P17" s="10">
        <f>100/'2_M3TOGDP'!P17</f>
        <v>1.4947638422605614</v>
      </c>
      <c r="Q17" s="10">
        <f>100/'2_M3TOGDP'!Q17</f>
        <v>1.8549434242255611</v>
      </c>
      <c r="R17" s="10">
        <f>100/'2_M3TOGDP'!R17</f>
        <v>3.7078235076010384</v>
      </c>
      <c r="S17" s="10">
        <f>100/'2_M3TOGDP'!S17</f>
        <v>0.91215908054364681</v>
      </c>
    </row>
    <row r="18" spans="1:19" x14ac:dyDescent="0.2">
      <c r="A18">
        <v>1974</v>
      </c>
      <c r="B18" s="10">
        <f>100/'2_M3TOGDP'!B18</f>
        <v>1.8777332754991485</v>
      </c>
      <c r="C18" s="10">
        <f>100/'2_M3TOGDP'!C18</f>
        <v>2.3513422637312509</v>
      </c>
      <c r="D18" s="10">
        <f>100/'2_M3TOGDP'!D18</f>
        <v>2.0653475980007436</v>
      </c>
      <c r="E18" s="10">
        <f>100/'2_M3TOGDP'!E18</f>
        <v>1.3872627087136744</v>
      </c>
      <c r="F18" s="10">
        <f>100/'2_M3TOGDP'!F18</f>
        <v>2.8355441125597594</v>
      </c>
      <c r="G18" s="10">
        <f>100/'2_M3TOGDP'!G18</f>
        <v>1.6749240421946865</v>
      </c>
      <c r="H18" s="10">
        <f>100/'2_M3TOGDP'!H18</f>
        <v>3.2548375022377005</v>
      </c>
      <c r="I18" s="10">
        <f>100/'2_M3TOGDP'!I18</f>
        <v>13.788348845225784</v>
      </c>
      <c r="J18" s="10">
        <f>100/'2_M3TOGDP'!J18</f>
        <v>1.7678651613884107</v>
      </c>
      <c r="K18" s="10">
        <f>100/'2_M3TOGDP'!K18</f>
        <v>1.5633231873658473</v>
      </c>
      <c r="L18" s="10">
        <f>100/'2_M3TOGDP'!L18</f>
        <v>2.0121817483042337</v>
      </c>
      <c r="M18" s="10">
        <f>100/'2_M3TOGDP'!M18</f>
        <v>2.126849561549963</v>
      </c>
      <c r="N18" s="10">
        <f>100/'2_M3TOGDP'!N18</f>
        <v>0.87949974054757651</v>
      </c>
      <c r="O18" s="10">
        <f>100/'2_M3TOGDP'!O18</f>
        <v>2.469593134531086</v>
      </c>
      <c r="P18" s="10">
        <f>100/'2_M3TOGDP'!P18</f>
        <v>1.4791192732199541</v>
      </c>
      <c r="Q18" s="10">
        <f>100/'2_M3TOGDP'!Q18</f>
        <v>1.7971066582801689</v>
      </c>
      <c r="R18" s="10">
        <f>100/'2_M3TOGDP'!R18</f>
        <v>3.9808917197452227</v>
      </c>
      <c r="S18" s="10">
        <f>100/'2_M3TOGDP'!S18</f>
        <v>0.92830686111601046</v>
      </c>
    </row>
    <row r="19" spans="1:19" x14ac:dyDescent="0.2">
      <c r="A19">
        <v>1975</v>
      </c>
      <c r="B19" s="10">
        <f>100/'2_M3TOGDP'!B19</f>
        <v>1.7208120167744756</v>
      </c>
      <c r="C19" s="10">
        <f>100/'2_M3TOGDP'!C19</f>
        <v>2.334010974519602</v>
      </c>
      <c r="D19" s="10">
        <f>100/'2_M3TOGDP'!D19</f>
        <v>1.9703191128835227</v>
      </c>
      <c r="E19" s="10">
        <f>100/'2_M3TOGDP'!E19</f>
        <v>1.3549456192575711</v>
      </c>
      <c r="F19" s="10">
        <f>100/'2_M3TOGDP'!F19</f>
        <v>2.7285874102976888</v>
      </c>
      <c r="G19" s="10">
        <f>100/'2_M3TOGDP'!G19</f>
        <v>1.6263626886377425</v>
      </c>
      <c r="H19" s="10">
        <f>100/'2_M3TOGDP'!H19</f>
        <v>3.2101389027103204</v>
      </c>
      <c r="I19" s="10">
        <f>100/'2_M3TOGDP'!I19</f>
        <v>14.406959137541801</v>
      </c>
      <c r="J19" s="10">
        <f>100/'2_M3TOGDP'!J19</f>
        <v>1.3337370110686835</v>
      </c>
      <c r="K19" s="10">
        <f>100/'2_M3TOGDP'!K19</f>
        <v>1.1762145885895423</v>
      </c>
      <c r="L19" s="10">
        <f>100/'2_M3TOGDP'!L19</f>
        <v>1.9081420420936135</v>
      </c>
      <c r="M19" s="10">
        <f>100/'2_M3TOGDP'!M19</f>
        <v>1.9853244814332456</v>
      </c>
      <c r="N19" s="10">
        <f>100/'2_M3TOGDP'!N19</f>
        <v>0.85991916759824572</v>
      </c>
      <c r="O19" s="10">
        <f>100/'2_M3TOGDP'!O19</f>
        <v>2.7252114764105695</v>
      </c>
      <c r="P19" s="10">
        <f>100/'2_M3TOGDP'!P19</f>
        <v>1.4860121674676272</v>
      </c>
      <c r="Q19" s="10">
        <f>100/'2_M3TOGDP'!Q19</f>
        <v>1.6890465332319906</v>
      </c>
      <c r="R19" s="10">
        <f>100/'2_M3TOGDP'!R19</f>
        <v>3.7243947858472994</v>
      </c>
      <c r="S19" s="10">
        <f>100/'2_M3TOGDP'!S19</f>
        <v>0.86488730518413437</v>
      </c>
    </row>
    <row r="20" spans="1:19" x14ac:dyDescent="0.2">
      <c r="A20">
        <v>1976</v>
      </c>
      <c r="B20" s="10">
        <f>100/'2_M3TOGDP'!B20</f>
        <v>1.6137126849113024</v>
      </c>
      <c r="C20" s="10">
        <f>100/'2_M3TOGDP'!C20</f>
        <v>2.3336787177835654</v>
      </c>
      <c r="D20" s="10">
        <f>100/'2_M3TOGDP'!D20</f>
        <v>1.9558601481759648</v>
      </c>
      <c r="E20" s="10">
        <f>100/'2_M3TOGDP'!E20</f>
        <v>1.3623198672555521</v>
      </c>
      <c r="F20" s="10">
        <f>100/'2_M3TOGDP'!F20</f>
        <v>2.6997840172786178</v>
      </c>
      <c r="G20" s="10">
        <f>100/'2_M3TOGDP'!G20</f>
        <v>1.656100743920454</v>
      </c>
      <c r="H20" s="10">
        <f>100/'2_M3TOGDP'!H20</f>
        <v>3.2203318874043156</v>
      </c>
      <c r="I20" s="10">
        <f>100/'2_M3TOGDP'!I20</f>
        <v>14.687436660429402</v>
      </c>
      <c r="J20" s="10">
        <f>100/'2_M3TOGDP'!J20</f>
        <v>1.3623217231735012</v>
      </c>
      <c r="K20" s="10">
        <f>100/'2_M3TOGDP'!K20</f>
        <v>1.1745457150810494</v>
      </c>
      <c r="L20" s="10">
        <f>100/'2_M3TOGDP'!L20</f>
        <v>1.8934230058468904</v>
      </c>
      <c r="M20" s="10">
        <f>100/'2_M3TOGDP'!M20</f>
        <v>1.7639173075566217</v>
      </c>
      <c r="N20" s="10">
        <f>100/'2_M3TOGDP'!N20</f>
        <v>0.82980665504937345</v>
      </c>
      <c r="O20" s="10">
        <f>100/'2_M3TOGDP'!O20</f>
        <v>3.0455028582044328</v>
      </c>
      <c r="P20" s="10">
        <f>100/'2_M3TOGDP'!P20</f>
        <v>1.501066507753759</v>
      </c>
      <c r="Q20" s="10">
        <f>100/'2_M3TOGDP'!Q20</f>
        <v>1.6398819285011481</v>
      </c>
      <c r="R20" s="10">
        <f>100/'2_M3TOGDP'!R20</f>
        <v>3.7112636852848393</v>
      </c>
      <c r="S20" s="10">
        <f>100/'2_M3TOGDP'!S20</f>
        <v>0.82467425366980041</v>
      </c>
    </row>
    <row r="21" spans="1:19" x14ac:dyDescent="0.2">
      <c r="A21">
        <v>1977</v>
      </c>
      <c r="B21" s="10">
        <f>100/'2_M3TOGDP'!B21</f>
        <v>1.5858868755173956</v>
      </c>
      <c r="C21" s="10">
        <f>100/'2_M3TOGDP'!C21</f>
        <v>2.2829278092568157</v>
      </c>
      <c r="D21" s="10">
        <f>100/'2_M3TOGDP'!D21</f>
        <v>1.9101466992665037</v>
      </c>
      <c r="E21" s="10">
        <f>100/'2_M3TOGDP'!E21</f>
        <v>1.4345555746829632</v>
      </c>
      <c r="F21" s="10">
        <f>100/'2_M3TOGDP'!F21</f>
        <v>2.6793632761110651</v>
      </c>
      <c r="G21" s="10">
        <f>100/'2_M3TOGDP'!G21</f>
        <v>1.65664122617957</v>
      </c>
      <c r="H21" s="10">
        <f>100/'2_M3TOGDP'!H21</f>
        <v>3.0752671638348583</v>
      </c>
      <c r="I21" s="10">
        <f>100/'2_M3TOGDP'!I21</f>
        <v>16.004865479105646</v>
      </c>
      <c r="J21" s="10">
        <f>100/'2_M3TOGDP'!J21</f>
        <v>1.3684177396202093</v>
      </c>
      <c r="K21" s="10">
        <f>100/'2_M3TOGDP'!K21</f>
        <v>1.0742938666414565</v>
      </c>
      <c r="L21" s="10">
        <f>100/'2_M3TOGDP'!L21</f>
        <v>1.790507089512821</v>
      </c>
      <c r="M21" s="10">
        <f>100/'2_M3TOGDP'!M21</f>
        <v>1.596610077483487</v>
      </c>
      <c r="N21" s="10">
        <f>100/'2_M3TOGDP'!N21</f>
        <v>0.80358721332026162</v>
      </c>
      <c r="O21" s="10">
        <f>100/'2_M3TOGDP'!O21</f>
        <v>3.1482974007656659</v>
      </c>
      <c r="P21" s="10">
        <f>100/'2_M3TOGDP'!P21</f>
        <v>1.4906439731028203</v>
      </c>
      <c r="Q21" s="10">
        <f>100/'2_M3TOGDP'!Q21</f>
        <v>1.5745551881593451</v>
      </c>
      <c r="R21" s="10">
        <f>100/'2_M3TOGDP'!R21</f>
        <v>3.3806626098715351</v>
      </c>
      <c r="S21" s="10">
        <f>100/'2_M3TOGDP'!S21</f>
        <v>0.79107039735466056</v>
      </c>
    </row>
    <row r="22" spans="1:19" x14ac:dyDescent="0.2">
      <c r="A22">
        <v>1978</v>
      </c>
      <c r="B22" s="10">
        <f>100/'2_M3TOGDP'!B22</f>
        <v>1.5066685148467116</v>
      </c>
      <c r="C22" s="10">
        <f>100/'2_M3TOGDP'!C22</f>
        <v>2.2843723801104265</v>
      </c>
      <c r="D22" s="10">
        <f>100/'2_M3TOGDP'!D22</f>
        <v>1.8560141354036552</v>
      </c>
      <c r="E22" s="10">
        <f>100/'2_M3TOGDP'!E22</f>
        <v>1.4929428591050105</v>
      </c>
      <c r="F22" s="10">
        <f>100/'2_M3TOGDP'!F22</f>
        <v>2.6346989856408904</v>
      </c>
      <c r="G22" s="10">
        <f>100/'2_M3TOGDP'!G22</f>
        <v>1.536919889587675</v>
      </c>
      <c r="H22" s="10">
        <f>100/'2_M3TOGDP'!H22</f>
        <v>2.6651244479860985</v>
      </c>
      <c r="I22" s="10">
        <f>100/'2_M3TOGDP'!I22</f>
        <v>16.311617133722635</v>
      </c>
      <c r="J22" s="10">
        <f>100/'2_M3TOGDP'!J22</f>
        <v>1.3191533146365335</v>
      </c>
      <c r="K22" s="10">
        <f>100/'2_M3TOGDP'!K22</f>
        <v>1.0148276467466149</v>
      </c>
      <c r="L22" s="10">
        <f>100/'2_M3TOGDP'!L22</f>
        <v>1.7313768774618015</v>
      </c>
      <c r="M22" s="10">
        <f>100/'2_M3TOGDP'!M22</f>
        <v>1.7159457692499087</v>
      </c>
      <c r="N22" s="10">
        <f>100/'2_M3TOGDP'!N22</f>
        <v>0.77728463386007329</v>
      </c>
      <c r="O22" s="10">
        <f>100/'2_M3TOGDP'!O22</f>
        <v>3.3236725251934378</v>
      </c>
      <c r="P22" s="10">
        <f>100/'2_M3TOGDP'!P22</f>
        <v>1.5117546482676045</v>
      </c>
      <c r="Q22" s="10">
        <f>100/'2_M3TOGDP'!Q22</f>
        <v>1.5715857300015714</v>
      </c>
      <c r="R22" s="10">
        <f>100/'2_M3TOGDP'!R22</f>
        <v>3.2637075718015667</v>
      </c>
      <c r="S22" s="10">
        <f>100/'2_M3TOGDP'!S22</f>
        <v>0.76036953959624387</v>
      </c>
    </row>
    <row r="23" spans="1:19" x14ac:dyDescent="0.2">
      <c r="A23">
        <v>1979</v>
      </c>
      <c r="B23" s="10">
        <f>100/'2_M3TOGDP'!B23</f>
        <v>1.4945828843357252</v>
      </c>
      <c r="C23" s="10">
        <f>100/'2_M3TOGDP'!C23</f>
        <v>2.2849883122847827</v>
      </c>
      <c r="D23" s="10">
        <f>100/'2_M3TOGDP'!D23</f>
        <v>1.8690540717342952</v>
      </c>
      <c r="E23" s="10">
        <f>100/'2_M3TOGDP'!E23</f>
        <v>1.4746021891944101</v>
      </c>
      <c r="F23" s="10">
        <f>100/'2_M3TOGDP'!F23</f>
        <v>2.6239487805198043</v>
      </c>
      <c r="G23" s="10">
        <f>100/'2_M3TOGDP'!G23</f>
        <v>1.4415515707866693</v>
      </c>
      <c r="H23" s="10">
        <f>100/'2_M3TOGDP'!H23</f>
        <v>2.4221050999844986</v>
      </c>
      <c r="I23" s="10">
        <f>100/'2_M3TOGDP'!I23</f>
        <v>15.422792728461685</v>
      </c>
      <c r="J23" s="10">
        <f>100/'2_M3TOGDP'!J23</f>
        <v>1.3311148086522462</v>
      </c>
      <c r="K23" s="10">
        <f>100/'2_M3TOGDP'!K23</f>
        <v>0.95179174796554511</v>
      </c>
      <c r="L23" s="10">
        <f>100/'2_M3TOGDP'!L23</f>
        <v>1.6652595223702638</v>
      </c>
      <c r="M23" s="10">
        <f>100/'2_M3TOGDP'!M23</f>
        <v>1.5776877093394379</v>
      </c>
      <c r="N23" s="10">
        <f>100/'2_M3TOGDP'!N23</f>
        <v>0.7553497647085482</v>
      </c>
      <c r="O23" s="10">
        <f>100/'2_M3TOGDP'!O23</f>
        <v>3.4441191665231616</v>
      </c>
      <c r="P23" s="10">
        <f>100/'2_M3TOGDP'!P23</f>
        <v>1.5259254737998598</v>
      </c>
      <c r="Q23" s="10">
        <f>100/'2_M3TOGDP'!Q23</f>
        <v>1.5119443604475356</v>
      </c>
      <c r="R23" s="10">
        <f>100/'2_M3TOGDP'!R23</f>
        <v>3.1877590054191902</v>
      </c>
      <c r="S23" s="10">
        <f>100/'2_M3TOGDP'!S23</f>
        <v>0.70962248084019308</v>
      </c>
    </row>
    <row r="24" spans="1:19" x14ac:dyDescent="0.2">
      <c r="A24">
        <v>1980</v>
      </c>
      <c r="B24" s="10">
        <f>100/'2_M3TOGDP'!B24</f>
        <v>1.4443019399863657</v>
      </c>
      <c r="C24" s="10">
        <f>100/'2_M3TOGDP'!C24</f>
        <v>2.3523434044995621</v>
      </c>
      <c r="D24" s="10">
        <f>100/'2_M3TOGDP'!D24</f>
        <v>1.9001580931533504</v>
      </c>
      <c r="E24" s="10">
        <f>100/'2_M3TOGDP'!E24</f>
        <v>1.4503978441286445</v>
      </c>
      <c r="F24" s="10">
        <f>100/'2_M3TOGDP'!F24</f>
        <v>2.590827950888265</v>
      </c>
      <c r="G24" s="10">
        <f>100/'2_M3TOGDP'!G24</f>
        <v>1.4522071370171956</v>
      </c>
      <c r="H24" s="10">
        <f>100/'2_M3TOGDP'!H24</f>
        <v>2.4141643852813228</v>
      </c>
      <c r="I24" s="10">
        <f>100/'2_M3TOGDP'!I24</f>
        <v>15.227653418608192</v>
      </c>
      <c r="J24" s="10">
        <f>100/'2_M3TOGDP'!J24</f>
        <v>1.41199660556016</v>
      </c>
      <c r="K24" s="10">
        <f>100/'2_M3TOGDP'!K24</f>
        <v>0.91219236312553587</v>
      </c>
      <c r="L24" s="10">
        <f>100/'2_M3TOGDP'!L24</f>
        <v>1.6444068788828559</v>
      </c>
      <c r="M24" s="10">
        <f>100/'2_M3TOGDP'!M24</f>
        <v>1.400776029920576</v>
      </c>
      <c r="N24" s="10">
        <f>100/'2_M3TOGDP'!N24</f>
        <v>0.72824725450785044</v>
      </c>
      <c r="O24" s="10">
        <f>100/'2_M3TOGDP'!O24</f>
        <v>3.446089377774102</v>
      </c>
      <c r="P24" s="10">
        <f>100/'2_M3TOGDP'!P24</f>
        <v>1.4969656506261808</v>
      </c>
      <c r="Q24" s="10">
        <f>100/'2_M3TOGDP'!Q24</f>
        <v>1.4516948537417433</v>
      </c>
      <c r="R24" s="10">
        <f>100/'2_M3TOGDP'!R24</f>
        <v>3.0679552078539656</v>
      </c>
      <c r="S24" s="10">
        <f>100/'2_M3TOGDP'!S24</f>
        <v>0.81945719155631302</v>
      </c>
    </row>
    <row r="25" spans="1:19" x14ac:dyDescent="0.2">
      <c r="A25">
        <v>1981</v>
      </c>
      <c r="B25" s="10">
        <f>100/'2_M3TOGDP'!B25</f>
        <v>1.3783046577049298</v>
      </c>
      <c r="C25" s="10">
        <f>100/'2_M3TOGDP'!C25</f>
        <v>2.3501541701135591</v>
      </c>
      <c r="D25" s="10">
        <f>100/'2_M3TOGDP'!D25</f>
        <v>1.9030727011833306</v>
      </c>
      <c r="E25" s="10">
        <f>100/'2_M3TOGDP'!E25</f>
        <v>1.4042162998619654</v>
      </c>
      <c r="F25" s="10">
        <f>100/'2_M3TOGDP'!F25</f>
        <v>2.5372982847863597</v>
      </c>
      <c r="G25" s="10">
        <f>100/'2_M3TOGDP'!G25</f>
        <v>1.4981497850155059</v>
      </c>
      <c r="H25" s="10">
        <f>100/'2_M3TOGDP'!H25</f>
        <v>2.2400931878766155</v>
      </c>
      <c r="I25" s="10">
        <f>100/'2_M3TOGDP'!I25</f>
        <v>16.496205872649291</v>
      </c>
      <c r="J25" s="10">
        <f>100/'2_M3TOGDP'!J25</f>
        <v>1.5251318857798228</v>
      </c>
      <c r="K25" s="10">
        <f>100/'2_M3TOGDP'!K25</f>
        <v>0.83139341536415035</v>
      </c>
      <c r="L25" s="10">
        <f>100/'2_M3TOGDP'!L25</f>
        <v>1.6315582523400625</v>
      </c>
      <c r="M25" s="10">
        <f>100/'2_M3TOGDP'!M25</f>
        <v>1.2674399740428295</v>
      </c>
      <c r="N25" s="10">
        <f>100/'2_M3TOGDP'!N25</f>
        <v>0.71219491350392772</v>
      </c>
      <c r="O25" s="10">
        <f>100/'2_M3TOGDP'!O25</f>
        <v>3.1753692954490607</v>
      </c>
      <c r="P25" s="10">
        <f>100/'2_M3TOGDP'!P25</f>
        <v>1.5127265686218152</v>
      </c>
      <c r="Q25" s="10">
        <f>100/'2_M3TOGDP'!Q25</f>
        <v>1.4665982254161471</v>
      </c>
      <c r="R25" s="10">
        <f>100/'2_M3TOGDP'!R25</f>
        <v>2.8587764436821042</v>
      </c>
      <c r="S25" s="10">
        <f>100/'2_M3TOGDP'!S25</f>
        <v>0.79560191262699798</v>
      </c>
    </row>
    <row r="26" spans="1:19" x14ac:dyDescent="0.2">
      <c r="A26">
        <v>1982</v>
      </c>
      <c r="B26" s="10">
        <f>100/'2_M3TOGDP'!B26</f>
        <v>1.3415057865852105</v>
      </c>
      <c r="C26" s="10">
        <f>100/'2_M3TOGDP'!C26</f>
        <v>2.3736505796454717</v>
      </c>
      <c r="D26" s="10">
        <f>100/'2_M3TOGDP'!D26</f>
        <v>1.8908381329107939</v>
      </c>
      <c r="E26" s="10">
        <f>100/'2_M3TOGDP'!E26</f>
        <v>1.3871183863929235</v>
      </c>
      <c r="F26" s="10">
        <f>100/'2_M3TOGDP'!F26</f>
        <v>2.476019748733516</v>
      </c>
      <c r="G26" s="10">
        <f>100/'2_M3TOGDP'!G26</f>
        <v>1.5514339127938996</v>
      </c>
      <c r="H26" s="10">
        <f>100/'2_M3TOGDP'!H26</f>
        <v>2.137318434798964</v>
      </c>
      <c r="I26" s="10">
        <f>100/'2_M3TOGDP'!I26</f>
        <v>3.9112918997144761</v>
      </c>
      <c r="J26" s="10">
        <f>100/'2_M3TOGDP'!J26</f>
        <v>1.5712005228955339</v>
      </c>
      <c r="K26" s="10">
        <f>100/'2_M3TOGDP'!K26</f>
        <v>0.82434794077884399</v>
      </c>
      <c r="L26" s="10">
        <f>100/'2_M3TOGDP'!L26</f>
        <v>1.5786715163455649</v>
      </c>
      <c r="M26" s="10">
        <f>100/'2_M3TOGDP'!M26</f>
        <v>1.2154921770923484</v>
      </c>
      <c r="N26" s="10">
        <f>100/'2_M3TOGDP'!N26</f>
        <v>0.68037393351385933</v>
      </c>
      <c r="O26" s="10">
        <f>100/'2_M3TOGDP'!O26</f>
        <v>2.9212432811404536</v>
      </c>
      <c r="P26" s="10">
        <f>100/'2_M3TOGDP'!P26</f>
        <v>1.4215611015392662</v>
      </c>
      <c r="Q26" s="10">
        <f>100/'2_M3TOGDP'!Q26</f>
        <v>1.4710208884966165</v>
      </c>
      <c r="R26" s="10">
        <f>100/'2_M3TOGDP'!R26</f>
        <v>2.8661507595299511</v>
      </c>
      <c r="S26" s="10">
        <f>100/'2_M3TOGDP'!S26</f>
        <v>0.76325390404371918</v>
      </c>
    </row>
    <row r="27" spans="1:19" x14ac:dyDescent="0.2">
      <c r="A27">
        <v>1983</v>
      </c>
      <c r="B27" s="10">
        <f>100/'2_M3TOGDP'!B27</f>
        <v>1.3357858361284651</v>
      </c>
      <c r="C27" s="10">
        <f>100/'2_M3TOGDP'!C27</f>
        <v>2.3368198685772508</v>
      </c>
      <c r="D27" s="10">
        <f>100/'2_M3TOGDP'!D27</f>
        <v>1.8683591509428674</v>
      </c>
      <c r="E27" s="10">
        <f>100/'2_M3TOGDP'!E27</f>
        <v>1.4950342437593533</v>
      </c>
      <c r="F27" s="10">
        <f>100/'2_M3TOGDP'!F27</f>
        <v>2.4445275583814294</v>
      </c>
      <c r="G27" s="10">
        <f>100/'2_M3TOGDP'!G27</f>
        <v>1.5520840608727369</v>
      </c>
      <c r="H27" s="10">
        <f>100/'2_M3TOGDP'!H27</f>
        <v>2.035867921032755</v>
      </c>
      <c r="I27" s="10">
        <f>100/'2_M3TOGDP'!I27</f>
        <v>2.2404194065128991</v>
      </c>
      <c r="J27" s="10">
        <f>100/'2_M3TOGDP'!J27</f>
        <v>1.5692231403921175</v>
      </c>
      <c r="K27" s="10">
        <f>100/'2_M3TOGDP'!K27</f>
        <v>0.82160492305669897</v>
      </c>
      <c r="L27" s="10">
        <f>100/'2_M3TOGDP'!L27</f>
        <v>1.5655087120559827</v>
      </c>
      <c r="M27" s="10">
        <f>100/'2_M3TOGDP'!M27</f>
        <v>1.2342692385546215</v>
      </c>
      <c r="N27" s="10">
        <f>100/'2_M3TOGDP'!N27</f>
        <v>0.6501485589457191</v>
      </c>
      <c r="O27" s="10">
        <f>100/'2_M3TOGDP'!O27</f>
        <v>2.8808730197599082</v>
      </c>
      <c r="P27" s="10">
        <f>100/'2_M3TOGDP'!P27</f>
        <v>1.4250373359782027</v>
      </c>
      <c r="Q27" s="10">
        <f>100/'2_M3TOGDP'!Q27</f>
        <v>1.4667057788207685</v>
      </c>
      <c r="R27" s="10">
        <f>100/'2_M3TOGDP'!R27</f>
        <v>2.7270248159258248</v>
      </c>
      <c r="S27" s="10">
        <f>100/'2_M3TOGDP'!S27</f>
        <v>0.81510885778795761</v>
      </c>
    </row>
    <row r="28" spans="1:19" x14ac:dyDescent="0.2">
      <c r="A28">
        <v>1984</v>
      </c>
      <c r="B28" s="10">
        <f>100/'2_M3TOGDP'!B28</f>
        <v>1.3101352059532543</v>
      </c>
      <c r="C28" s="10">
        <f>100/'2_M3TOGDP'!C28</f>
        <v>2.3704546532024837</v>
      </c>
      <c r="D28" s="10">
        <f>100/'2_M3TOGDP'!D28</f>
        <v>1.8598803352992268</v>
      </c>
      <c r="E28" s="10">
        <f>100/'2_M3TOGDP'!E28</f>
        <v>1.668432424315734</v>
      </c>
      <c r="F28" s="10">
        <f>100/'2_M3TOGDP'!F28</f>
        <v>2.3912975898111593</v>
      </c>
      <c r="G28" s="10">
        <f>100/'2_M3TOGDP'!G28</f>
        <v>1.5405543222562343</v>
      </c>
      <c r="H28" s="10">
        <f>100/'2_M3TOGDP'!H28</f>
        <v>2.0358927898856849</v>
      </c>
      <c r="I28" s="10">
        <f>100/'2_M3TOGDP'!I28</f>
        <v>2.2879473223008517</v>
      </c>
      <c r="J28" s="10">
        <f>100/'2_M3TOGDP'!J28</f>
        <v>1.5937016909174941</v>
      </c>
      <c r="K28" s="10">
        <f>100/'2_M3TOGDP'!K28</f>
        <v>0.8177417244537486</v>
      </c>
      <c r="L28" s="10">
        <f>100/'2_M3TOGDP'!L28</f>
        <v>1.5547602093329145</v>
      </c>
      <c r="M28" s="10">
        <f>100/'2_M3TOGDP'!M28</f>
        <v>1.2025315694600274</v>
      </c>
      <c r="N28" s="10">
        <f>100/'2_M3TOGDP'!N28</f>
        <v>0.63712123142791599</v>
      </c>
      <c r="O28" s="10">
        <f>100/'2_M3TOGDP'!O28</f>
        <v>2.7896881965502716</v>
      </c>
      <c r="P28" s="10">
        <f>100/'2_M3TOGDP'!P28</f>
        <v>1.4271341006557683</v>
      </c>
      <c r="Q28" s="10">
        <f>100/'2_M3TOGDP'!Q28</f>
        <v>1.5159554309103311</v>
      </c>
      <c r="R28" s="10">
        <f>100/'2_M3TOGDP'!R28</f>
        <v>2.6695141484249865</v>
      </c>
      <c r="S28" s="10">
        <f>100/'2_M3TOGDP'!S28</f>
        <v>0.8669868738187303</v>
      </c>
    </row>
    <row r="29" spans="1:19" x14ac:dyDescent="0.2">
      <c r="A29">
        <v>1985</v>
      </c>
      <c r="B29" s="10">
        <f>100/'2_M3TOGDP'!B29</f>
        <v>1.3108066835411181</v>
      </c>
      <c r="C29" s="10">
        <f>100/'2_M3TOGDP'!C29</f>
        <v>2.3995834323161498</v>
      </c>
      <c r="D29" s="10">
        <f>100/'2_M3TOGDP'!D29</f>
        <v>1.8264706741868553</v>
      </c>
      <c r="E29" s="10">
        <f>100/'2_M3TOGDP'!E29</f>
        <v>1.7095478246003932</v>
      </c>
      <c r="F29" s="10">
        <f>100/'2_M3TOGDP'!F29</f>
        <v>2.221580432319552</v>
      </c>
      <c r="G29" s="10">
        <f>100/'2_M3TOGDP'!G29</f>
        <v>1.5309153036417411</v>
      </c>
      <c r="H29" s="10">
        <f>100/'2_M3TOGDP'!H29</f>
        <v>1.9878937272013439</v>
      </c>
      <c r="I29" s="10">
        <f>100/'2_M3TOGDP'!I29</f>
        <v>2.3050131731502845</v>
      </c>
      <c r="J29" s="10">
        <f>100/'2_M3TOGDP'!J29</f>
        <v>1.6060232295199919</v>
      </c>
      <c r="K29" s="10">
        <f>100/'2_M3TOGDP'!K29</f>
        <v>0.71721605416415646</v>
      </c>
      <c r="L29" s="10">
        <f>100/'2_M3TOGDP'!L29</f>
        <v>1.5065686392672049</v>
      </c>
      <c r="M29" s="10">
        <f>100/'2_M3TOGDP'!M29</f>
        <v>1.188889589012758</v>
      </c>
      <c r="N29" s="10">
        <f>100/'2_M3TOGDP'!N29</f>
        <v>0.63164809621263796</v>
      </c>
      <c r="O29" s="10">
        <f>100/'2_M3TOGDP'!O29</f>
        <v>2.7279844832242595</v>
      </c>
      <c r="P29" s="10">
        <f>100/'2_M3TOGDP'!P29</f>
        <v>1.3958857662924298</v>
      </c>
      <c r="Q29" s="10">
        <f>100/'2_M3TOGDP'!Q29</f>
        <v>1.5189488873699402</v>
      </c>
      <c r="R29" s="10">
        <f>100/'2_M3TOGDP'!R29</f>
        <v>2.6441036488630356</v>
      </c>
      <c r="S29" s="10">
        <f>100/'2_M3TOGDP'!S29</f>
        <v>0.82672641142866587</v>
      </c>
    </row>
    <row r="30" spans="1:19" x14ac:dyDescent="0.2">
      <c r="A30">
        <v>1986</v>
      </c>
      <c r="B30" s="10">
        <f>100/'2_M3TOGDP'!B30</f>
        <v>1.2896336666606485</v>
      </c>
      <c r="C30" s="10">
        <f>100/'2_M3TOGDP'!C30</f>
        <v>2.3514749626703351</v>
      </c>
      <c r="D30" s="10">
        <f>100/'2_M3TOGDP'!D30</f>
        <v>1.8159300649013406</v>
      </c>
      <c r="E30" s="10">
        <f>100/'2_M3TOGDP'!E30</f>
        <v>1.6227575519079571</v>
      </c>
      <c r="F30" s="10">
        <f>100/'2_M3TOGDP'!F30</f>
        <v>2.1321188784201852</v>
      </c>
      <c r="G30" s="10">
        <f>100/'2_M3TOGDP'!G30</f>
        <v>1.5480499215138692</v>
      </c>
      <c r="H30" s="10">
        <f>100/'2_M3TOGDP'!H30</f>
        <v>1.8967917664063005</v>
      </c>
      <c r="I30" s="10">
        <f>100/'2_M3TOGDP'!I30</f>
        <v>2.4002457851684014</v>
      </c>
      <c r="J30" s="10">
        <f>100/'2_M3TOGDP'!J30</f>
        <v>1.6300024776037658</v>
      </c>
      <c r="K30" s="10">
        <f>100/'2_M3TOGDP'!K30</f>
        <v>0.64627872708941914</v>
      </c>
      <c r="L30" s="10">
        <f>100/'2_M3TOGDP'!L30</f>
        <v>1.4713866789478409</v>
      </c>
      <c r="M30" s="10">
        <f>100/'2_M3TOGDP'!M30</f>
        <v>1.2509507225491374</v>
      </c>
      <c r="N30" s="10">
        <f>100/'2_M3TOGDP'!N30</f>
        <v>0.6071792879001312</v>
      </c>
      <c r="O30" s="10">
        <f>100/'2_M3TOGDP'!O30</f>
        <v>2.5371437850125842</v>
      </c>
      <c r="P30" s="10">
        <f>100/'2_M3TOGDP'!P30</f>
        <v>1.360857122249878</v>
      </c>
      <c r="Q30" s="10">
        <f>100/'2_M3TOGDP'!Q30</f>
        <v>1.5379883112888344</v>
      </c>
      <c r="R30" s="10">
        <f>100/'2_M3TOGDP'!R30</f>
        <v>2.5673940949935812</v>
      </c>
      <c r="S30" s="10">
        <f>100/'2_M3TOGDP'!S30</f>
        <v>0.84014551320288677</v>
      </c>
    </row>
    <row r="31" spans="1:19" x14ac:dyDescent="0.2">
      <c r="A31">
        <v>1987</v>
      </c>
      <c r="B31" s="10">
        <f>100/'2_M3TOGDP'!B31</f>
        <v>1.2397380681409631</v>
      </c>
      <c r="C31" s="10">
        <f>100/'2_M3TOGDP'!C31</f>
        <v>2.2200120768656979</v>
      </c>
      <c r="D31" s="10">
        <f>100/'2_M3TOGDP'!D31</f>
        <v>1.7655803639214247</v>
      </c>
      <c r="E31" s="10">
        <f>100/'2_M3TOGDP'!E31</f>
        <v>1.5619386782874904</v>
      </c>
      <c r="F31" s="10">
        <f>100/'2_M3TOGDP'!F31</f>
        <v>2.0804640266965144</v>
      </c>
      <c r="G31" s="10">
        <f>100/'2_M3TOGDP'!G31</f>
        <v>1.5309715545485165</v>
      </c>
      <c r="H31" s="10">
        <f>100/'2_M3TOGDP'!H31</f>
        <v>1.7543921206741075</v>
      </c>
      <c r="I31" s="10">
        <f>100/'2_M3TOGDP'!I31</f>
        <v>2.4499835851099796</v>
      </c>
      <c r="J31" s="10">
        <f>100/'2_M3TOGDP'!J31</f>
        <v>1.6486985997602792</v>
      </c>
      <c r="K31" s="10">
        <f>100/'2_M3TOGDP'!K31</f>
        <v>0.54351961562292783</v>
      </c>
      <c r="L31" s="10">
        <f>100/'2_M3TOGDP'!L31</f>
        <v>1.4368022529059328</v>
      </c>
      <c r="M31" s="10">
        <f>100/'2_M3TOGDP'!M31</f>
        <v>1.2739340356956317</v>
      </c>
      <c r="N31" s="10">
        <f>100/'2_M3TOGDP'!N31</f>
        <v>0.57812490966798291</v>
      </c>
      <c r="O31" s="10">
        <f>100/'2_M3TOGDP'!O31</f>
        <v>1.7691443533335101</v>
      </c>
      <c r="P31" s="10">
        <f>100/'2_M3TOGDP'!P31</f>
        <v>1.3425287603223679</v>
      </c>
      <c r="Q31" s="10">
        <f>100/'2_M3TOGDP'!Q31</f>
        <v>1.4976785981728322</v>
      </c>
      <c r="R31" s="10">
        <f>100/'2_M3TOGDP'!R31</f>
        <v>2.5667351129363447</v>
      </c>
      <c r="S31" s="10">
        <f>100/'2_M3TOGDP'!S31</f>
        <v>0.81337844872462262</v>
      </c>
    </row>
    <row r="32" spans="1:19" x14ac:dyDescent="0.2">
      <c r="A32">
        <v>1988</v>
      </c>
      <c r="B32" s="10">
        <f>100/'2_M3TOGDP'!B32</f>
        <v>1.2179615221595919</v>
      </c>
      <c r="C32" s="10">
        <f>100/'2_M3TOGDP'!C32</f>
        <v>2.2314754069095404</v>
      </c>
      <c r="D32" s="10">
        <f>100/'2_M3TOGDP'!D32</f>
        <v>1.7725782150137375</v>
      </c>
      <c r="E32" s="10">
        <f>100/'2_M3TOGDP'!E32</f>
        <v>1.5876140700709347</v>
      </c>
      <c r="F32" s="10">
        <f>100/'2_M3TOGDP'!F32</f>
        <v>2.0085322449766609</v>
      </c>
      <c r="G32" s="10">
        <f>100/'2_M3TOGDP'!G32</f>
        <v>1.5934350476038721</v>
      </c>
      <c r="H32" s="10">
        <f>100/'2_M3TOGDP'!H32</f>
        <v>1.7593368003997214</v>
      </c>
      <c r="I32" s="10">
        <f>100/'2_M3TOGDP'!I32</f>
        <v>2.4613930500105838</v>
      </c>
      <c r="J32" s="10">
        <f>100/'2_M3TOGDP'!J32</f>
        <v>1.6943839643501613</v>
      </c>
      <c r="K32" s="10">
        <f>100/'2_M3TOGDP'!K32</f>
        <v>0.45088508742661848</v>
      </c>
      <c r="L32" s="10">
        <f>100/'2_M3TOGDP'!L32</f>
        <v>1.4269732185666339</v>
      </c>
      <c r="M32" s="10">
        <f>100/'2_M3TOGDP'!M32</f>
        <v>1.3273690218617678</v>
      </c>
      <c r="N32" s="10">
        <f>100/'2_M3TOGDP'!N32</f>
        <v>0.57022620873700591</v>
      </c>
      <c r="O32" s="10">
        <f>100/'2_M3TOGDP'!O32</f>
        <v>1.3975048947608939</v>
      </c>
      <c r="P32" s="10">
        <f>100/'2_M3TOGDP'!P32</f>
        <v>1.378033050744689</v>
      </c>
      <c r="Q32" s="10">
        <f>100/'2_M3TOGDP'!Q32</f>
        <v>1.5121729925903524</v>
      </c>
      <c r="R32" s="10">
        <f>100/'2_M3TOGDP'!R32</f>
        <v>2.6212319790301444</v>
      </c>
      <c r="S32" s="10">
        <f>100/'2_M3TOGDP'!S32</f>
        <v>0.79298368039585743</v>
      </c>
    </row>
    <row r="33" spans="1:19" x14ac:dyDescent="0.2">
      <c r="A33">
        <v>1989</v>
      </c>
      <c r="B33" s="10">
        <f>100/'2_M3TOGDP'!B33</f>
        <v>1.2198900635074768</v>
      </c>
      <c r="C33" s="10">
        <f>100/'2_M3TOGDP'!C33</f>
        <v>2.2386689769730506</v>
      </c>
      <c r="D33" s="10">
        <f>100/'2_M3TOGDP'!D33</f>
        <v>1.7965158371853627</v>
      </c>
      <c r="E33" s="10">
        <f>100/'2_M3TOGDP'!E33</f>
        <v>1.5889485450792646</v>
      </c>
      <c r="F33" s="10">
        <f>100/'2_M3TOGDP'!F33</f>
        <v>1.9384014778372867</v>
      </c>
      <c r="G33" s="10">
        <f>100/'2_M3TOGDP'!G33</f>
        <v>1.6333597393157855</v>
      </c>
      <c r="H33" s="10">
        <f>100/'2_M3TOGDP'!H33</f>
        <v>1.7088087381643635</v>
      </c>
      <c r="I33" s="10">
        <f>100/'2_M3TOGDP'!I33</f>
        <v>2.5861177200786178</v>
      </c>
      <c r="J33" s="10">
        <f>100/'2_M3TOGDP'!J33</f>
        <v>1.6991054209958456</v>
      </c>
      <c r="K33" s="10">
        <f>100/'2_M3TOGDP'!K33</f>
        <v>0.4174894688281488</v>
      </c>
      <c r="L33" s="10">
        <f>100/'2_M3TOGDP'!L33</f>
        <v>1.3907064649771437</v>
      </c>
      <c r="M33" s="10">
        <f>100/'2_M3TOGDP'!M33</f>
        <v>1.351623502570112</v>
      </c>
      <c r="N33" s="10">
        <f>100/'2_M3TOGDP'!N33</f>
        <v>0.55599108190304625</v>
      </c>
      <c r="O33" s="10">
        <f>100/'2_M3TOGDP'!O33</f>
        <v>1.304519115118594</v>
      </c>
      <c r="P33" s="10">
        <f>100/'2_M3TOGDP'!P33</f>
        <v>1.3957649699282435</v>
      </c>
      <c r="Q33" s="10">
        <f>100/'2_M3TOGDP'!Q33</f>
        <v>1.4900908955446281</v>
      </c>
      <c r="R33" s="10">
        <f>100/'2_M3TOGDP'!R33</f>
        <v>2.6824034334763946</v>
      </c>
      <c r="S33" s="10">
        <f>100/'2_M3TOGDP'!S33</f>
        <v>0.78276048311977031</v>
      </c>
    </row>
    <row r="34" spans="1:19" x14ac:dyDescent="0.2">
      <c r="A34">
        <v>1990</v>
      </c>
      <c r="B34" s="10">
        <f>100/'2_M3TOGDP'!B34</f>
        <v>1.2061984124016496</v>
      </c>
      <c r="C34" s="10">
        <f>100/'2_M3TOGDP'!C34</f>
        <v>2.2204507959205877</v>
      </c>
      <c r="D34" s="10">
        <f>100/'2_M3TOGDP'!D34</f>
        <v>1.7587334305326676</v>
      </c>
      <c r="E34" s="10">
        <f>100/'2_M3TOGDP'!E34</f>
        <v>1.5613460676718611</v>
      </c>
      <c r="F34" s="10">
        <f>100/'2_M3TOGDP'!F34</f>
        <v>1.9038806799900239</v>
      </c>
      <c r="G34" s="10">
        <f>100/'2_M3TOGDP'!G34</f>
        <v>1.6587599110904687</v>
      </c>
      <c r="H34" s="10">
        <f>100/'2_M3TOGDP'!H34</f>
        <v>1.7116224297849687</v>
      </c>
      <c r="I34" s="10">
        <f>100/'2_M3TOGDP'!I34</f>
        <v>2.529481102246685</v>
      </c>
      <c r="J34" s="10">
        <f>100/'2_M3TOGDP'!J34</f>
        <v>1.7225282580760737</v>
      </c>
      <c r="K34" s="10">
        <f>100/'2_M3TOGDP'!K34</f>
        <v>0.40010242622111264</v>
      </c>
      <c r="L34" s="10">
        <f>100/'2_M3TOGDP'!L34</f>
        <v>1.3497571786835547</v>
      </c>
      <c r="M34" s="10">
        <f>100/'2_M3TOGDP'!M34</f>
        <v>1.4224609427786636</v>
      </c>
      <c r="N34" s="10">
        <f>100/'2_M3TOGDP'!N34</f>
        <v>0.55080941443451159</v>
      </c>
      <c r="O34" s="10">
        <f>100/'2_M3TOGDP'!O34</f>
        <v>1.2268689200977076</v>
      </c>
      <c r="P34" s="10">
        <f>100/'2_M3TOGDP'!P34</f>
        <v>1.4180796648794136</v>
      </c>
      <c r="Q34" s="10">
        <f>100/'2_M3TOGDP'!Q34</f>
        <v>1.4779781259237363</v>
      </c>
      <c r="R34" s="10">
        <f>100/'2_M3TOGDP'!R34</f>
        <v>2.6780931976432778</v>
      </c>
      <c r="S34" s="10">
        <f>100/'2_M3TOGDP'!S34</f>
        <v>0.78959004484871453</v>
      </c>
    </row>
    <row r="35" spans="1:19" x14ac:dyDescent="0.2">
      <c r="A35">
        <v>1991</v>
      </c>
      <c r="B35" s="10">
        <f>100/'2_M3TOGDP'!B35</f>
        <v>1.1900724159065079</v>
      </c>
      <c r="C35" s="10">
        <f>100/'2_M3TOGDP'!C35</f>
        <v>2.2234772516042387</v>
      </c>
      <c r="D35" s="10">
        <f>100/'2_M3TOGDP'!D35</f>
        <v>1.3895045165844311</v>
      </c>
      <c r="E35" s="10">
        <f>100/'2_M3TOGDP'!E35</f>
        <v>1.5018668204578292</v>
      </c>
      <c r="F35" s="10">
        <f>100/'2_M3TOGDP'!F35</f>
        <v>1.7388431476538657</v>
      </c>
      <c r="G35" s="10">
        <f>100/'2_M3TOGDP'!G35</f>
        <v>1.6948089696069908</v>
      </c>
      <c r="H35" s="10">
        <f>100/'2_M3TOGDP'!H35</f>
        <v>1.906050758131689</v>
      </c>
      <c r="I35" s="10">
        <f>100/'2_M3TOGDP'!I35</f>
        <v>2.3821434526787204</v>
      </c>
      <c r="J35" s="10">
        <f>100/'2_M3TOGDP'!J35</f>
        <v>1.7128273641299692</v>
      </c>
      <c r="K35" s="10">
        <f>100/'2_M3TOGDP'!K35</f>
        <v>0.41877975953666202</v>
      </c>
      <c r="L35" s="10">
        <f>100/'2_M3TOGDP'!L35</f>
        <v>1.3478723834427355</v>
      </c>
      <c r="M35" s="10">
        <f>100/'2_M3TOGDP'!M35</f>
        <v>1.4057520562638202</v>
      </c>
      <c r="N35" s="10">
        <f>100/'2_M3TOGDP'!N35</f>
        <v>0.55128615058932484</v>
      </c>
      <c r="O35" s="10">
        <f>100/'2_M3TOGDP'!O35</f>
        <v>1.2166441790267577</v>
      </c>
      <c r="P35" s="10">
        <f>100/'2_M3TOGDP'!P35</f>
        <v>1.43907875934142</v>
      </c>
      <c r="Q35" s="10">
        <f>100/'2_M3TOGDP'!Q35</f>
        <v>1.6002560409665545</v>
      </c>
      <c r="R35" s="10">
        <f>100/'2_M3TOGDP'!R35</f>
        <v>2.7037988373665001</v>
      </c>
      <c r="S35" s="10">
        <f>100/'2_M3TOGDP'!S35</f>
        <v>0.80089059033645416</v>
      </c>
    </row>
    <row r="36" spans="1:19" x14ac:dyDescent="0.2">
      <c r="A36">
        <v>1992</v>
      </c>
      <c r="B36" s="10">
        <f>100/'2_M3TOGDP'!B36</f>
        <v>1.1692063777869497</v>
      </c>
      <c r="C36" s="10">
        <f>100/'2_M3TOGDP'!C36</f>
        <v>1.7103577555317244</v>
      </c>
      <c r="D36" s="10">
        <f>100/'2_M3TOGDP'!D36</f>
        <v>1.7057045583248616</v>
      </c>
      <c r="E36" s="10">
        <f>100/'2_M3TOGDP'!E36</f>
        <v>1.480306008858151</v>
      </c>
      <c r="F36" s="10">
        <f>100/'2_M3TOGDP'!F36</f>
        <v>1.6731389257444214</v>
      </c>
      <c r="G36" s="10">
        <f>100/'2_M3TOGDP'!G36</f>
        <v>1.7537060192451699</v>
      </c>
      <c r="H36" s="10">
        <f>100/'2_M3TOGDP'!H36</f>
        <v>2.0205326528179359</v>
      </c>
      <c r="I36" s="10">
        <f>100/'2_M3TOGDP'!I36</f>
        <v>2.390045936682903</v>
      </c>
      <c r="J36" s="10">
        <f>100/'2_M3TOGDP'!J36</f>
        <v>1.680960433553315</v>
      </c>
      <c r="K36" s="10">
        <f>100/'2_M3TOGDP'!K36</f>
        <v>0.39064178538921596</v>
      </c>
      <c r="L36" s="10">
        <f>100/'2_M3TOGDP'!L36</f>
        <v>1.3382563322944001</v>
      </c>
      <c r="M36" s="10">
        <f>100/'2_M3TOGDP'!M36</f>
        <v>1.3132045342326157</v>
      </c>
      <c r="N36" s="10">
        <f>100/'2_M3TOGDP'!N36</f>
        <v>0.54267898909757917</v>
      </c>
      <c r="O36" s="10">
        <f>100/'2_M3TOGDP'!O36</f>
        <v>1.4672997576020801</v>
      </c>
      <c r="P36" s="10">
        <f>100/'2_M3TOGDP'!P36</f>
        <v>1.5132530703904796</v>
      </c>
      <c r="Q36" s="10">
        <f>100/'2_M3TOGDP'!Q36</f>
        <v>1.6165535079211122</v>
      </c>
      <c r="R36" s="10">
        <f>100/'2_M3TOGDP'!R36</f>
        <v>2.6917900403768509</v>
      </c>
      <c r="S36" s="10">
        <f>100/'2_M3TOGDP'!S36</f>
        <v>0.8035484700437131</v>
      </c>
    </row>
    <row r="37" spans="1:19" x14ac:dyDescent="0.2">
      <c r="A37">
        <v>1993</v>
      </c>
      <c r="B37" s="10">
        <f>100/'2_M3TOGDP'!B37</f>
        <v>1.1403223691337541</v>
      </c>
      <c r="C37" s="10">
        <f>100/'2_M3TOGDP'!C37</f>
        <v>1.3376476930259062</v>
      </c>
      <c r="D37" s="10">
        <f>100/'2_M3TOGDP'!D37</f>
        <v>1.5977707901935219</v>
      </c>
      <c r="E37" s="10">
        <f>100/'2_M3TOGDP'!E37</f>
        <v>1.435849132459954</v>
      </c>
      <c r="F37" s="10">
        <f>100/'2_M3TOGDP'!F37</f>
        <v>1.6853913647288037</v>
      </c>
      <c r="G37" s="10">
        <f>100/'2_M3TOGDP'!G37</f>
        <v>1.7241557671286254</v>
      </c>
      <c r="H37" s="10">
        <f>100/'2_M3TOGDP'!H37</f>
        <v>2.0601395950589612</v>
      </c>
      <c r="I37" s="10">
        <f>100/'2_M3TOGDP'!I37</f>
        <v>2.2413082067741299</v>
      </c>
      <c r="J37" s="10">
        <f>100/'2_M3TOGDP'!J37</f>
        <v>1.6267860076881906</v>
      </c>
      <c r="K37" s="10">
        <f>100/'2_M3TOGDP'!K37</f>
        <v>0.39064178538921596</v>
      </c>
      <c r="L37" s="10">
        <f>100/'2_M3TOGDP'!L37</f>
        <v>1.3058495530729903</v>
      </c>
      <c r="M37" s="10">
        <f>100/'2_M3TOGDP'!M37</f>
        <v>1.2227704309654386</v>
      </c>
      <c r="N37" s="10">
        <f>100/'2_M3TOGDP'!N37</f>
        <v>0.52530940724086483</v>
      </c>
      <c r="O37" s="10">
        <f>100/'2_M3TOGDP'!O37</f>
        <v>1.8161081528727199</v>
      </c>
      <c r="P37" s="10">
        <f>100/'2_M3TOGDP'!P37</f>
        <v>1.5864152092798944</v>
      </c>
      <c r="Q37" s="10">
        <f>100/'2_M3TOGDP'!Q37</f>
        <v>1.4527493281034358</v>
      </c>
      <c r="R37" s="10">
        <f>100/'2_M3TOGDP'!R37</f>
        <v>2.6986911347996223</v>
      </c>
      <c r="S37" s="10">
        <f>100/'2_M3TOGDP'!S37</f>
        <v>0.79220470569595181</v>
      </c>
    </row>
    <row r="38" spans="1:19" x14ac:dyDescent="0.2">
      <c r="A38">
        <v>1994</v>
      </c>
      <c r="B38" s="10">
        <f>100/'2_M3TOGDP'!B38</f>
        <v>1.1364721177930619</v>
      </c>
      <c r="C38" s="10">
        <f>100/'2_M3TOGDP'!C38</f>
        <v>1.3295025931948081</v>
      </c>
      <c r="D38" s="10">
        <f>100/'2_M3TOGDP'!D38</f>
        <v>1.5794394885143159</v>
      </c>
      <c r="E38" s="10">
        <f>100/'2_M3TOGDP'!E38</f>
        <v>1.4066260526837722</v>
      </c>
      <c r="F38" s="10">
        <f>100/'2_M3TOGDP'!F38</f>
        <v>1.7722672082715254</v>
      </c>
      <c r="G38" s="10">
        <f>100/'2_M3TOGDP'!G38</f>
        <v>1.6947457796593224</v>
      </c>
      <c r="H38" s="10">
        <f>100/'2_M3TOGDP'!H38</f>
        <v>2.0290313809993386</v>
      </c>
      <c r="I38" s="10">
        <f>100/'2_M3TOGDP'!I38</f>
        <v>2.0650618382767472</v>
      </c>
      <c r="J38" s="10">
        <f>100/'2_M3TOGDP'!J38</f>
        <v>1.6472592077671566</v>
      </c>
      <c r="K38" s="10">
        <f>100/'2_M3TOGDP'!K38</f>
        <v>0.39064178538921596</v>
      </c>
      <c r="L38" s="10">
        <f>100/'2_M3TOGDP'!L38</f>
        <v>1.3307676133747468</v>
      </c>
      <c r="M38" s="10">
        <f>100/'2_M3TOGDP'!M38</f>
        <v>1.2061213068565584</v>
      </c>
      <c r="N38" s="10">
        <f>100/'2_M3TOGDP'!N38</f>
        <v>0.51131279560271004</v>
      </c>
      <c r="O38" s="10">
        <f>100/'2_M3TOGDP'!O38</f>
        <v>1.8049564103026912</v>
      </c>
      <c r="P38" s="10">
        <f>100/'2_M3TOGDP'!P38</f>
        <v>1.6789002531781581</v>
      </c>
      <c r="Q38" s="10">
        <f>100/'2_M3TOGDP'!Q38</f>
        <v>1.5596974187007722</v>
      </c>
      <c r="R38" s="10">
        <f>100/'2_M3TOGDP'!R38</f>
        <v>2.8993911278631486</v>
      </c>
      <c r="S38" s="10">
        <f>100/'2_M3TOGDP'!S38</f>
        <v>0.78802206461780921</v>
      </c>
    </row>
    <row r="39" spans="1:19" x14ac:dyDescent="0.2">
      <c r="A39">
        <v>1995</v>
      </c>
      <c r="B39" s="10">
        <f>100/'2_M3TOGDP'!B39</f>
        <v>1.1292111105339588</v>
      </c>
      <c r="C39" s="10">
        <f>100/'2_M3TOGDP'!C39</f>
        <v>1.3294053835600415</v>
      </c>
      <c r="D39" s="10">
        <f>100/'2_M3TOGDP'!D39</f>
        <v>1.5878207794929771</v>
      </c>
      <c r="E39" s="10">
        <f>100/'2_M3TOGDP'!E39</f>
        <v>1.4143451369863984</v>
      </c>
      <c r="F39" s="10">
        <f>100/'2_M3TOGDP'!F39</f>
        <v>1.8607109032076796</v>
      </c>
      <c r="G39" s="10">
        <f>100/'2_M3TOGDP'!G39</f>
        <v>1.6099119056205244</v>
      </c>
      <c r="H39" s="10">
        <f>100/'2_M3TOGDP'!H39</f>
        <v>1.9279561351420131</v>
      </c>
      <c r="I39" s="10">
        <f>100/'2_M3TOGDP'!I39</f>
        <v>1.76722782040724</v>
      </c>
      <c r="J39" s="10">
        <f>100/'2_M3TOGDP'!J39</f>
        <v>1.7344820229610731</v>
      </c>
      <c r="K39" s="10">
        <f>100/'2_M3TOGDP'!K39</f>
        <v>0.36177355869414218</v>
      </c>
      <c r="L39" s="10">
        <f>100/'2_M3TOGDP'!L39</f>
        <v>1.3617800098865229</v>
      </c>
      <c r="M39" s="10">
        <f>100/'2_M3TOGDP'!M39</f>
        <v>1.1936934786137876</v>
      </c>
      <c r="N39" s="10">
        <f>100/'2_M3TOGDP'!N39</f>
        <v>0.502757625576286</v>
      </c>
      <c r="O39" s="10">
        <f>100/'2_M3TOGDP'!O39</f>
        <v>1.7934581819355717</v>
      </c>
      <c r="P39" s="10">
        <f>100/'2_M3TOGDP'!P39</f>
        <v>1.6960133510170994</v>
      </c>
      <c r="Q39" s="10">
        <f>100/'2_M3TOGDP'!Q39</f>
        <v>1.5453562046051617</v>
      </c>
      <c r="R39" s="10">
        <f>100/'2_M3TOGDP'!R39</f>
        <v>2.7797081306462821</v>
      </c>
      <c r="S39" s="10">
        <f>100/'2_M3TOGDP'!S39</f>
        <v>0.77474336625992646</v>
      </c>
    </row>
    <row r="40" spans="1:19" x14ac:dyDescent="0.2">
      <c r="A40">
        <v>1996</v>
      </c>
      <c r="B40" s="10">
        <f>100/'2_M3TOGDP'!B40</f>
        <v>1.1264343733701903</v>
      </c>
      <c r="C40" s="10">
        <f>100/'2_M3TOGDP'!C40</f>
        <v>1.2644319097094463</v>
      </c>
      <c r="D40" s="10">
        <f>100/'2_M3TOGDP'!D40</f>
        <v>1.5210420963610589</v>
      </c>
      <c r="E40" s="10">
        <f>100/'2_M3TOGDP'!E40</f>
        <v>1.4393811812425603</v>
      </c>
      <c r="F40" s="10">
        <f>100/'2_M3TOGDP'!F40</f>
        <v>1.8978176994274283</v>
      </c>
      <c r="G40" s="10">
        <f>100/'2_M3TOGDP'!G40</f>
        <v>1.5410885016304716</v>
      </c>
      <c r="H40" s="10">
        <f>100/'2_M3TOGDP'!H40</f>
        <v>1.8657099306142477</v>
      </c>
      <c r="I40" s="10">
        <f>100/'2_M3TOGDP'!I40</f>
        <v>1.4905795373241115</v>
      </c>
      <c r="J40" s="10">
        <f>100/'2_M3TOGDP'!J40</f>
        <v>1.7989655947829999</v>
      </c>
      <c r="K40" s="10">
        <f>100/'2_M3TOGDP'!K40</f>
        <v>0.35736237974755924</v>
      </c>
      <c r="L40" s="10">
        <f>100/'2_M3TOGDP'!L40</f>
        <v>1.3482485577111054</v>
      </c>
      <c r="M40" s="10">
        <f>100/'2_M3TOGDP'!M40</f>
        <v>1.1864014663922124</v>
      </c>
      <c r="N40" s="10">
        <f>100/'2_M3TOGDP'!N40</f>
        <v>0.49585711381408337</v>
      </c>
      <c r="O40" s="10">
        <f>100/'2_M3TOGDP'!O40</f>
        <v>1.6357081634923025</v>
      </c>
      <c r="P40" s="10">
        <f>100/'2_M3TOGDP'!P40</f>
        <v>1.6694908887534747</v>
      </c>
      <c r="Q40" s="10">
        <f>100/'2_M3TOGDP'!Q40</f>
        <v>1.450536698578474</v>
      </c>
      <c r="R40" s="10">
        <f>100/'2_M3TOGDP'!R40</f>
        <v>2.8735632183908049</v>
      </c>
      <c r="S40" s="10">
        <f>100/'2_M3TOGDP'!S40</f>
        <v>0.74054874662124637</v>
      </c>
    </row>
    <row r="41" spans="1:19" x14ac:dyDescent="0.2">
      <c r="A41">
        <v>1997</v>
      </c>
      <c r="B41" s="10">
        <f>100/'2_M3TOGDP'!B41</f>
        <v>1.1425581190751219</v>
      </c>
      <c r="C41" s="10">
        <f>100/'2_M3TOGDP'!C41</f>
        <v>1.2273055855904507</v>
      </c>
      <c r="D41" s="10">
        <f>100/'2_M3TOGDP'!D41</f>
        <v>1.4792899408284026</v>
      </c>
      <c r="E41" s="10">
        <f>100/'2_M3TOGDP'!E41</f>
        <v>1.5074998115625238</v>
      </c>
      <c r="F41" s="10">
        <f>100/'2_M3TOGDP'!F41</f>
        <v>2.068479068026071</v>
      </c>
      <c r="G41" s="10">
        <f>100/'2_M3TOGDP'!G41</f>
        <v>1.5086779153692038</v>
      </c>
      <c r="H41" s="10">
        <f>100/'2_M3TOGDP'!H41</f>
        <v>1.875584948055675</v>
      </c>
      <c r="I41" s="10">
        <f>100/'2_M3TOGDP'!I41</f>
        <v>1.4636102581515773</v>
      </c>
      <c r="J41" s="10">
        <f>100/'2_M3TOGDP'!J41</f>
        <v>1.9187118536099605</v>
      </c>
      <c r="K41" s="10">
        <f>100/'2_M3TOGDP'!K41</f>
        <v>0.33134745757095807</v>
      </c>
      <c r="L41" s="10">
        <f>100/'2_M3TOGDP'!L41</f>
        <v>1.3620712199799505</v>
      </c>
      <c r="M41" s="10">
        <f>100/'2_M3TOGDP'!M41</f>
        <v>1.2171358116652731</v>
      </c>
      <c r="N41" s="10">
        <f>100/'2_M3TOGDP'!N41</f>
        <v>0.47862691510594413</v>
      </c>
      <c r="O41" s="10">
        <f>100/'2_M3TOGDP'!O41</f>
        <v>1.429326929948687</v>
      </c>
      <c r="P41" s="10">
        <f>100/'2_M3TOGDP'!P41</f>
        <v>1.6462260268334843</v>
      </c>
      <c r="Q41" s="10">
        <f>100/'2_M3TOGDP'!Q41</f>
        <v>1.4407145944388418</v>
      </c>
      <c r="R41" s="10">
        <f>100/'2_M3TOGDP'!R41</f>
        <v>2.8011204481792715</v>
      </c>
      <c r="S41" s="10">
        <f>100/'2_M3TOGDP'!S41</f>
        <v>0.69908559604037923</v>
      </c>
    </row>
    <row r="42" spans="1:19" x14ac:dyDescent="0.2">
      <c r="A42">
        <v>1998</v>
      </c>
      <c r="B42" s="10">
        <f>100/'2_M3TOGDP'!B42</f>
        <v>1.1425581190751219</v>
      </c>
      <c r="C42" s="10">
        <f>100/'2_M3TOGDP'!C42</f>
        <v>1.2273055855904507</v>
      </c>
      <c r="D42" s="10">
        <f>100/'2_M3TOGDP'!D42</f>
        <v>1.461926321837232</v>
      </c>
      <c r="E42" s="10">
        <f>100/'2_M3TOGDP'!E42</f>
        <v>1.4718241346777958</v>
      </c>
      <c r="F42" s="10">
        <f>100/'2_M3TOGDP'!F42</f>
        <v>2.1814199735175612</v>
      </c>
      <c r="G42" s="10">
        <f>100/'2_M3TOGDP'!G42</f>
        <v>1.5086779153692038</v>
      </c>
      <c r="H42" s="10">
        <f>100/'2_M3TOGDP'!H42</f>
        <v>1.9339105411661868</v>
      </c>
      <c r="I42" s="10">
        <f>100/'2_M3TOGDP'!I42</f>
        <v>1.4227260569431877</v>
      </c>
      <c r="J42" s="10">
        <f>100/'2_M3TOGDP'!J42</f>
        <v>2.0489074201182218</v>
      </c>
      <c r="K42" s="10">
        <f>100/'2_M3TOGDP'!K42</f>
        <v>0.33134745757095807</v>
      </c>
      <c r="L42" s="10">
        <f>100/'2_M3TOGDP'!L42</f>
        <v>1.3620712199799505</v>
      </c>
      <c r="M42" s="10">
        <f>100/'2_M3TOGDP'!M42</f>
        <v>1.2340910240857546</v>
      </c>
      <c r="N42" s="10">
        <f>100/'2_M3TOGDP'!N42</f>
        <v>0.45504807582921136</v>
      </c>
      <c r="O42" s="10">
        <f>100/'2_M3TOGDP'!O42</f>
        <v>1.2139723359984071</v>
      </c>
      <c r="P42" s="10">
        <f>100/'2_M3TOGDP'!P42</f>
        <v>1.5987823673490269</v>
      </c>
      <c r="Q42" s="10">
        <f>100/'2_M3TOGDP'!Q42</f>
        <v>1.6306563391765185</v>
      </c>
      <c r="R42" s="10">
        <f>100/'2_M3TOGDP'!R42</f>
        <v>2.6055237102657633</v>
      </c>
      <c r="S42" s="10">
        <f>100/'2_M3TOGDP'!S42</f>
        <v>0.68302745087325056</v>
      </c>
    </row>
    <row r="43" spans="1:19" x14ac:dyDescent="0.2">
      <c r="A43">
        <v>1999</v>
      </c>
      <c r="B43" s="10">
        <f>100/'2_M3TOGDP'!B43</f>
        <v>1.1425581190751219</v>
      </c>
      <c r="C43" s="10">
        <f>100/'2_M3TOGDP'!C43</f>
        <v>1.2273055855904507</v>
      </c>
      <c r="D43" s="10">
        <f>100/'2_M3TOGDP'!D43</f>
        <v>1.1679104913399438</v>
      </c>
      <c r="E43" s="10">
        <f>100/'2_M3TOGDP'!E43</f>
        <v>1.3274271673898934</v>
      </c>
      <c r="F43" s="10">
        <f>100/'2_M3TOGDP'!F43</f>
        <v>2.0428591857163285</v>
      </c>
      <c r="G43" s="10">
        <f>100/'2_M3TOGDP'!G43</f>
        <v>1.5086779153692038</v>
      </c>
      <c r="H43" s="10">
        <f>100/'2_M3TOGDP'!H43</f>
        <v>1.9167920568137167</v>
      </c>
      <c r="I43" s="10">
        <f>100/'2_M3TOGDP'!I43</f>
        <v>1.3466943367463058</v>
      </c>
      <c r="J43" s="10">
        <f>100/'2_M3TOGDP'!J43</f>
        <v>1.8840197445269224</v>
      </c>
      <c r="K43" s="10">
        <f>100/'2_M3TOGDP'!K43</f>
        <v>0.33134745757095807</v>
      </c>
      <c r="L43" s="10">
        <f>100/'2_M3TOGDP'!L43</f>
        <v>1.3620712199799505</v>
      </c>
      <c r="M43" s="10">
        <f>100/'2_M3TOGDP'!M43</f>
        <v>1.1636891739668769</v>
      </c>
      <c r="N43" s="10">
        <f>100/'2_M3TOGDP'!N43</f>
        <v>0.43517426553463334</v>
      </c>
      <c r="O43" s="10">
        <f>100/'2_M3TOGDP'!O43</f>
        <v>1.1286936499695253</v>
      </c>
      <c r="P43" s="10">
        <f>100/'2_M3TOGDP'!P43</f>
        <v>1.5507770944020047</v>
      </c>
      <c r="Q43" s="10">
        <f>100/'2_M3TOGDP'!Q43</f>
        <v>1.5705983979896341</v>
      </c>
      <c r="R43" s="10">
        <f>100/'2_M3TOGDP'!R43</f>
        <v>2.607222004953722</v>
      </c>
      <c r="S43" s="10">
        <f>100/'2_M3TOGDP'!S43</f>
        <v>0.64166319099104885</v>
      </c>
    </row>
    <row r="44" spans="1:19" x14ac:dyDescent="0.2">
      <c r="A44">
        <v>2000</v>
      </c>
      <c r="B44" s="10">
        <f>100/'2_M3TOGDP'!B44</f>
        <v>1.1532096708162995</v>
      </c>
      <c r="C44" s="10">
        <f>100/'2_M3TOGDP'!C44</f>
        <v>1.1347891164645418</v>
      </c>
      <c r="D44" s="10">
        <f>100/'2_M3TOGDP'!D44</f>
        <v>1.0201853880887235</v>
      </c>
      <c r="E44" s="10">
        <f>100/'2_M3TOGDP'!E44</f>
        <v>1.1802529518126326</v>
      </c>
      <c r="F44" s="10">
        <f>100/'2_M3TOGDP'!F44</f>
        <v>2.0521786955120902</v>
      </c>
      <c r="G44" s="10">
        <f>100/'2_M3TOGDP'!G44</f>
        <v>1.5321467367572728</v>
      </c>
      <c r="H44" s="10">
        <f>100/'2_M3TOGDP'!H44</f>
        <v>1.8541936297323656</v>
      </c>
      <c r="I44" s="10">
        <f>100/'2_M3TOGDP'!I44</f>
        <v>1.3043404537278702</v>
      </c>
      <c r="J44" s="10">
        <f>100/'2_M3TOGDP'!J44</f>
        <v>1.8105642804636493</v>
      </c>
      <c r="K44" s="10">
        <f>100/'2_M3TOGDP'!K44</f>
        <v>0.34202533723698253</v>
      </c>
      <c r="L44" s="10">
        <f>100/'2_M3TOGDP'!L44</f>
        <v>1.0852048595473611</v>
      </c>
      <c r="M44" s="10">
        <f>100/'2_M3TOGDP'!M44</f>
        <v>1.0981661723088614</v>
      </c>
      <c r="N44" s="10">
        <f>100/'2_M3TOGDP'!N44</f>
        <v>0.43175283013980154</v>
      </c>
      <c r="O44" s="10">
        <f>100/'2_M3TOGDP'!O44</f>
        <v>1.1096439152675905</v>
      </c>
      <c r="P44" s="10">
        <f>100/'2_M3TOGDP'!P44</f>
        <v>1.5127265686218152</v>
      </c>
      <c r="Q44" s="10">
        <f>100/'2_M3TOGDP'!Q44</f>
        <v>1.1802195208308746</v>
      </c>
      <c r="R44" s="10">
        <f>100/'2_M3TOGDP'!R44</f>
        <v>2.6423569824283262</v>
      </c>
      <c r="S44" s="10">
        <f>100/'2_M3TOGDP'!S44</f>
        <v>0.6814402922015973</v>
      </c>
    </row>
    <row r="45" spans="1:19" x14ac:dyDescent="0.2">
      <c r="A45">
        <v>2001</v>
      </c>
      <c r="B45" s="10">
        <f>100/'2_M3TOGDP'!B45</f>
        <v>1.4962309941257972</v>
      </c>
      <c r="C45" s="10">
        <f>100/'2_M3TOGDP'!C45</f>
        <v>1.0889272433262371</v>
      </c>
      <c r="D45" s="10">
        <f>100/'2_M3TOGDP'!D45</f>
        <v>1.5711338716037977</v>
      </c>
      <c r="E45" s="10">
        <f>100/'2_M3TOGDP'!E45</f>
        <v>1.1524308800768901</v>
      </c>
      <c r="F45" s="10">
        <f>100/'2_M3TOGDP'!F45</f>
        <v>2.1497424608531897</v>
      </c>
      <c r="G45" s="10">
        <f>100/'2_M3TOGDP'!G45</f>
        <v>1.6067276901843397</v>
      </c>
      <c r="H45" s="10">
        <f>100/'2_M3TOGDP'!H45</f>
        <v>1.3730266174940067</v>
      </c>
      <c r="I45" s="10">
        <f>100/'2_M3TOGDP'!I45</f>
        <v>1.1990853377043991</v>
      </c>
      <c r="J45" s="10">
        <f>100/'2_M3TOGDP'!J45</f>
        <v>1.8183338970168414</v>
      </c>
      <c r="K45" s="10">
        <f>100/'2_M3TOGDP'!K45</f>
        <v>0.32039267326034787</v>
      </c>
      <c r="L45" s="10">
        <f>100/'2_M3TOGDP'!L45</f>
        <v>1.2264806994864725</v>
      </c>
      <c r="M45" s="10">
        <f>100/'2_M3TOGDP'!M45</f>
        <v>1.1055697498427328</v>
      </c>
      <c r="N45" s="10">
        <f>100/'2_M3TOGDP'!N45</f>
        <v>0.46932712569988411</v>
      </c>
      <c r="O45" s="10">
        <f>100/'2_M3TOGDP'!O45</f>
        <v>1.041565764983184</v>
      </c>
      <c r="P45" s="10">
        <f>100/'2_M3TOGDP'!P45</f>
        <v>1.5414685879531147</v>
      </c>
      <c r="Q45" s="10">
        <f>100/'2_M3TOGDP'!Q45</f>
        <v>1.3730605519703418</v>
      </c>
      <c r="R45" s="10">
        <f>100/'2_M3TOGDP'!R45</f>
        <v>2.5621316935690492</v>
      </c>
      <c r="S45" s="10">
        <f>100/'2_M3TOGDP'!S45</f>
        <v>0.73468907958152108</v>
      </c>
    </row>
    <row r="46" spans="1:19" x14ac:dyDescent="0.2">
      <c r="A46">
        <v>2002</v>
      </c>
      <c r="B46" s="10">
        <f>100/'2_M3TOGDP'!B46</f>
        <v>1.5133950596731671</v>
      </c>
      <c r="C46" s="10">
        <f>100/'2_M3TOGDP'!C46</f>
        <v>1.0787986929275035</v>
      </c>
      <c r="D46" s="10">
        <f>100/'2_M3TOGDP'!D46</f>
        <v>1.535284680161819</v>
      </c>
      <c r="E46" s="10">
        <f>100/'2_M3TOGDP'!E46</f>
        <v>1.1831463173387726</v>
      </c>
      <c r="F46" s="10">
        <f>100/'2_M3TOGDP'!F46</f>
        <v>2.0613626431616354</v>
      </c>
      <c r="G46" s="10">
        <f>100/'2_M3TOGDP'!G46</f>
        <v>1.5898630332996813</v>
      </c>
      <c r="H46" s="10">
        <f>100/'2_M3TOGDP'!H46</f>
        <v>1.151525829300114</v>
      </c>
      <c r="I46" s="10">
        <f>100/'2_M3TOGDP'!I46</f>
        <v>1.2254256209537979</v>
      </c>
      <c r="J46" s="10">
        <f>100/'2_M3TOGDP'!J46</f>
        <v>1.77595604153606</v>
      </c>
      <c r="K46" s="10">
        <f>100/'2_M3TOGDP'!K46</f>
        <v>0.33533303600470804</v>
      </c>
      <c r="L46" s="10">
        <f>100/'2_M3TOGDP'!L46</f>
        <v>1.2145267110859568</v>
      </c>
      <c r="M46" s="10">
        <f>100/'2_M3TOGDP'!M46</f>
        <v>1.1245267148189007</v>
      </c>
      <c r="N46" s="10">
        <f>100/'2_M3TOGDP'!N46</f>
        <v>0.51426044205827592</v>
      </c>
      <c r="O46" s="10">
        <f>100/'2_M3TOGDP'!O46</f>
        <v>1.0224133453569142</v>
      </c>
      <c r="P46" s="10">
        <f>100/'2_M3TOGDP'!P46</f>
        <v>1.6053889696934671</v>
      </c>
      <c r="Q46" s="10">
        <f>100/'2_M3TOGDP'!Q46</f>
        <v>1.3528138528138527</v>
      </c>
      <c r="R46" s="10">
        <f>100/'2_M3TOGDP'!R46</f>
        <v>2.4679170779861797</v>
      </c>
      <c r="S46" s="10">
        <f>100/'2_M3TOGDP'!S46</f>
        <v>0.71822569524247304</v>
      </c>
    </row>
    <row r="47" spans="1:19" x14ac:dyDescent="0.2">
      <c r="A47">
        <v>2003</v>
      </c>
      <c r="B47" s="10">
        <f>100/'2_M3TOGDP'!B47</f>
        <v>1.4843644470965089</v>
      </c>
      <c r="C47" s="10">
        <f>100/'2_M3TOGDP'!C47</f>
        <v>1.0273522256558618</v>
      </c>
      <c r="D47" s="10">
        <f>100/'2_M3TOGDP'!D47</f>
        <v>1.4708586137157567</v>
      </c>
      <c r="E47" s="10">
        <f>100/'2_M3TOGDP'!E47</f>
        <v>1.1925475319632552</v>
      </c>
      <c r="F47" s="10">
        <f>100/'2_M3TOGDP'!F47</f>
        <v>1.9101977818783358</v>
      </c>
      <c r="G47" s="10">
        <f>100/'2_M3TOGDP'!G47</f>
        <v>1.5008952840369278</v>
      </c>
      <c r="H47" s="10">
        <f>100/'2_M3TOGDP'!H47</f>
        <v>1.2340879781319611</v>
      </c>
      <c r="I47" s="10">
        <f>100/'2_M3TOGDP'!I47</f>
        <v>1.1744588093806374</v>
      </c>
      <c r="J47" s="10">
        <f>100/'2_M3TOGDP'!J47</f>
        <v>1.669610746950456</v>
      </c>
      <c r="K47" s="10">
        <f>100/'2_M3TOGDP'!K47</f>
        <v>0.34907791069888888</v>
      </c>
      <c r="L47" s="10">
        <f>100/'2_M3TOGDP'!L47</f>
        <v>1.1534264840561856</v>
      </c>
      <c r="M47" s="10">
        <f>100/'2_M3TOGDP'!M47</f>
        <v>1.1233392832870703</v>
      </c>
      <c r="N47" s="10">
        <f>100/'2_M3TOGDP'!N47</f>
        <v>0.51029520577654175</v>
      </c>
      <c r="O47" s="10">
        <f>100/'2_M3TOGDP'!O47</f>
        <v>1.0079517312074959</v>
      </c>
      <c r="P47" s="10">
        <f>100/'2_M3TOGDP'!P47</f>
        <v>1.5937804312451092</v>
      </c>
      <c r="Q47" s="10">
        <f>100/'2_M3TOGDP'!Q47</f>
        <v>1.3412916638723089</v>
      </c>
      <c r="R47" s="10">
        <f>100/'2_M3TOGDP'!R47</f>
        <v>2.4207213749697409</v>
      </c>
      <c r="S47" s="10">
        <f>100/'2_M3TOGDP'!S47</f>
        <v>0.70218801786366314</v>
      </c>
    </row>
    <row r="48" spans="1:19" x14ac:dyDescent="0.2">
      <c r="A48">
        <v>2004</v>
      </c>
      <c r="B48" s="10">
        <f>100/'2_M3TOGDP'!B48</f>
        <v>1.4570356609478019</v>
      </c>
      <c r="C48" s="10">
        <f>100/'2_M3TOGDP'!C48</f>
        <v>0.98701093608117174</v>
      </c>
      <c r="D48" s="10">
        <f>100/'2_M3TOGDP'!D48</f>
        <v>1.4546152760787063</v>
      </c>
      <c r="E48" s="10">
        <f>100/'2_M3TOGDP'!E48</f>
        <v>1.1944748371930796</v>
      </c>
      <c r="F48" s="10">
        <f>100/'2_M3TOGDP'!F48</f>
        <v>1.8507722347149347</v>
      </c>
      <c r="G48" s="10">
        <f>100/'2_M3TOGDP'!G48</f>
        <v>1.4365153585039556</v>
      </c>
      <c r="H48" s="10">
        <f>100/'2_M3TOGDP'!H48</f>
        <v>1.2460608900114514</v>
      </c>
      <c r="I48" s="10">
        <f>100/'2_M3TOGDP'!I48</f>
        <v>1.1201344161299356</v>
      </c>
      <c r="J48" s="10">
        <f>100/'2_M3TOGDP'!J48</f>
        <v>1.6246320208472782</v>
      </c>
      <c r="K48" s="10">
        <f>100/'2_M3TOGDP'!K48</f>
        <v>0.33412409368839585</v>
      </c>
      <c r="L48" s="10">
        <f>100/'2_M3TOGDP'!L48</f>
        <v>1.1112481650514674</v>
      </c>
      <c r="M48" s="10">
        <f>100/'2_M3TOGDP'!M48</f>
        <v>1.1136105481191119</v>
      </c>
      <c r="N48" s="10">
        <f>100/'2_M3TOGDP'!N48</f>
        <v>0.51278369758068654</v>
      </c>
      <c r="O48" s="10">
        <f>100/'2_M3TOGDP'!O48</f>
        <v>0.96421787467096065</v>
      </c>
      <c r="P48" s="10">
        <f>100/'2_M3TOGDP'!P48</f>
        <v>1.5933334926666827</v>
      </c>
      <c r="Q48" s="10">
        <f>100/'2_M3TOGDP'!Q48</f>
        <v>1.4402995823131211</v>
      </c>
      <c r="R48" s="10">
        <f>100/'2_M3TOGDP'!R48</f>
        <v>2.4357569114602362</v>
      </c>
      <c r="S48" s="10">
        <f>100/'2_M3TOGDP'!S48</f>
        <v>0.69670874787503823</v>
      </c>
    </row>
    <row r="49" spans="1:19" x14ac:dyDescent="0.2">
      <c r="A49">
        <v>2005</v>
      </c>
      <c r="B49" s="10">
        <f>100/'2_M3TOGDP'!B49</f>
        <v>1.3989046576530577</v>
      </c>
      <c r="C49" s="10">
        <f>100/'2_M3TOGDP'!C49</f>
        <v>0.93718077279926537</v>
      </c>
      <c r="D49" s="10">
        <f>100/'2_M3TOGDP'!D49</f>
        <v>1.4213449049759863</v>
      </c>
      <c r="E49" s="10">
        <f>100/'2_M3TOGDP'!E49</f>
        <v>1.1841438403205713</v>
      </c>
      <c r="F49" s="10">
        <f>100/'2_M3TOGDP'!F49</f>
        <v>1.7735307627778456</v>
      </c>
      <c r="G49" s="10">
        <f>100/'2_M3TOGDP'!G49</f>
        <v>1.3837651141744596</v>
      </c>
      <c r="H49" s="10">
        <f>100/'2_M3TOGDP'!H49</f>
        <v>1.1803309648025304</v>
      </c>
      <c r="I49" s="10">
        <f>100/'2_M3TOGDP'!I49</f>
        <v>1.0573272248015131</v>
      </c>
      <c r="J49" s="10">
        <f>100/'2_M3TOGDP'!J49</f>
        <v>1.5920702166648357</v>
      </c>
      <c r="K49" s="10">
        <f>100/'2_M3TOGDP'!K49</f>
        <v>0.30405672482258295</v>
      </c>
      <c r="L49" s="10">
        <f>100/'2_M3TOGDP'!L49</f>
        <v>1.05251524831466</v>
      </c>
      <c r="M49" s="10">
        <f>100/'2_M3TOGDP'!M49</f>
        <v>1.0907789907240155</v>
      </c>
      <c r="N49" s="10">
        <f>100/'2_M3TOGDP'!N49</f>
        <v>0.51429482465117959</v>
      </c>
      <c r="O49" s="10">
        <f>100/'2_M3TOGDP'!O49</f>
        <v>0.90986843302458464</v>
      </c>
      <c r="P49" s="10">
        <f>100/'2_M3TOGDP'!P49</f>
        <v>1.5708229069962882</v>
      </c>
      <c r="Q49" s="10">
        <f>100/'2_M3TOGDP'!Q49</f>
        <v>1.3869625520110958</v>
      </c>
      <c r="R49" s="10">
        <f>100/'2_M3TOGDP'!R49</f>
        <v>2.4600246002460024</v>
      </c>
      <c r="S49" s="10">
        <f>100/'2_M3TOGDP'!S49</f>
        <v>0.68327013084623012</v>
      </c>
    </row>
    <row r="50" spans="1:19" x14ac:dyDescent="0.2">
      <c r="A50">
        <v>2006</v>
      </c>
      <c r="B50" s="10">
        <f>100/'2_M3TOGDP'!B50</f>
        <v>1.3359928497662681</v>
      </c>
      <c r="C50" s="10">
        <f>100/'2_M3TOGDP'!C50</f>
        <v>0.92328430693663499</v>
      </c>
      <c r="D50" s="10">
        <f>100/'2_M3TOGDP'!D50</f>
        <v>1.398859649613635</v>
      </c>
      <c r="E50" s="10">
        <f>100/'2_M3TOGDP'!E50</f>
        <v>1.1493803690430489</v>
      </c>
      <c r="F50" s="10">
        <f>100/'2_M3TOGDP'!F50</f>
        <v>1.709246854558476</v>
      </c>
      <c r="G50" s="10">
        <f>100/'2_M3TOGDP'!G50</f>
        <v>1.3351241798999725</v>
      </c>
      <c r="H50" s="10">
        <f>100/'2_M3TOGDP'!H50</f>
        <v>1.1846909496719591</v>
      </c>
      <c r="I50" s="10">
        <f>100/'2_M3TOGDP'!I50</f>
        <v>0.94398399003152911</v>
      </c>
      <c r="J50" s="10">
        <f>100/'2_M3TOGDP'!J50</f>
        <v>1.565035847146079</v>
      </c>
      <c r="K50" s="10">
        <f>100/'2_M3TOGDP'!K50</f>
        <v>0.27628201763231836</v>
      </c>
      <c r="L50" s="10">
        <f>100/'2_M3TOGDP'!L50</f>
        <v>0.98980500841334251</v>
      </c>
      <c r="M50" s="10">
        <f>100/'2_M3TOGDP'!M50</f>
        <v>1.0792644165442602</v>
      </c>
      <c r="N50" s="10">
        <f>100/'2_M3TOGDP'!N50</f>
        <v>0.51544000536057599</v>
      </c>
      <c r="O50" s="10">
        <f>100/'2_M3TOGDP'!O50</f>
        <v>0.84271556664194702</v>
      </c>
      <c r="P50" s="10">
        <f>100/'2_M3TOGDP'!P50</f>
        <v>1.5197106470927937</v>
      </c>
      <c r="Q50" s="10">
        <f>100/'2_M3TOGDP'!Q50</f>
        <v>1.3299640909695438</v>
      </c>
      <c r="R50" s="10">
        <f>100/'2_M3TOGDP'!R50</f>
        <v>2.4055809477988932</v>
      </c>
      <c r="S50" s="10">
        <f>100/'2_M3TOGDP'!S50</f>
        <v>0.67066382305205696</v>
      </c>
    </row>
    <row r="51" spans="1:19" x14ac:dyDescent="0.2">
      <c r="A51">
        <v>2007</v>
      </c>
      <c r="B51" s="10">
        <f>100/'2_M3TOGDP'!B51</f>
        <v>1.2558948564826153</v>
      </c>
      <c r="C51" s="10">
        <f>100/'2_M3TOGDP'!C51</f>
        <v>0.91730495803329815</v>
      </c>
      <c r="D51" s="10">
        <f>100/'2_M3TOGDP'!D51</f>
        <v>1.3628062907138379</v>
      </c>
      <c r="E51" s="10">
        <f>100/'2_M3TOGDP'!E51</f>
        <v>1.1120328627951614</v>
      </c>
      <c r="F51" s="10">
        <f>100/'2_M3TOGDP'!F51</f>
        <v>1.6434015783228757</v>
      </c>
      <c r="G51" s="10">
        <f>100/'2_M3TOGDP'!G51</f>
        <v>1.2830991463541379</v>
      </c>
      <c r="H51" s="10">
        <f>100/'2_M3TOGDP'!H51</f>
        <v>1.1301478233352924</v>
      </c>
      <c r="I51" s="10">
        <f>100/'2_M3TOGDP'!I51</f>
        <v>0.83440415199506035</v>
      </c>
      <c r="J51" s="10">
        <f>100/'2_M3TOGDP'!J51</f>
        <v>1.4528780788302587</v>
      </c>
      <c r="K51" s="10">
        <f>100/'2_M3TOGDP'!K51</f>
        <v>0.2630111621937235</v>
      </c>
      <c r="L51" s="10">
        <f>100/'2_M3TOGDP'!L51</f>
        <v>0.97872257129993934</v>
      </c>
      <c r="M51" s="10">
        <f>100/'2_M3TOGDP'!M51</f>
        <v>1.081574512912918</v>
      </c>
      <c r="N51" s="10">
        <f>100/'2_M3TOGDP'!N51</f>
        <v>0.51996672212978368</v>
      </c>
      <c r="O51" s="10">
        <f>100/'2_M3TOGDP'!O51</f>
        <v>0.77076637300467843</v>
      </c>
      <c r="P51" s="10">
        <f>100/'2_M3TOGDP'!P51</f>
        <v>1.4594875447332931</v>
      </c>
      <c r="Q51" s="10">
        <f>100/'2_M3TOGDP'!Q51</f>
        <v>1.2485953302534647</v>
      </c>
      <c r="R51" s="10">
        <f>100/'2_M3TOGDP'!R51</f>
        <v>2.3033513762524476</v>
      </c>
      <c r="S51" s="10">
        <f>100/'2_M3TOGDP'!S51</f>
        <v>0.67992058527563981</v>
      </c>
    </row>
    <row r="52" spans="1:19" x14ac:dyDescent="0.2">
      <c r="A52">
        <v>2008</v>
      </c>
      <c r="B52" s="10">
        <f>100/'2_M3TOGDP'!B52</f>
        <v>1.1271314054877775</v>
      </c>
      <c r="C52" s="10">
        <f>100/'2_M3TOGDP'!C52</f>
        <v>0.88528479611891142</v>
      </c>
      <c r="D52" s="10">
        <f>100/'2_M3TOGDP'!D52</f>
        <v>1.2674929875950462</v>
      </c>
      <c r="E52" s="10">
        <f>100/'2_M3TOGDP'!E52</f>
        <v>0.99576798605924821</v>
      </c>
      <c r="F52" s="10">
        <f>100/'2_M3TOGDP'!F52</f>
        <v>1.5369576844810311</v>
      </c>
      <c r="G52" s="10">
        <f>100/'2_M3TOGDP'!G52</f>
        <v>1.1809944918416899</v>
      </c>
      <c r="H52" s="10">
        <f>100/'2_M3TOGDP'!H52</f>
        <v>1.0222680652656824</v>
      </c>
      <c r="I52" s="10">
        <f>100/'2_M3TOGDP'!I52</f>
        <v>0.72814120114172531</v>
      </c>
      <c r="J52" s="10">
        <f>100/'2_M3TOGDP'!J52</f>
        <v>1.3056466606781005</v>
      </c>
      <c r="K52" s="10">
        <f>100/'2_M3TOGDP'!K52</f>
        <v>0.2505549792791032</v>
      </c>
      <c r="L52" s="10">
        <f>100/'2_M3TOGDP'!L52</f>
        <v>0.97320759491207087</v>
      </c>
      <c r="M52" s="10">
        <f>100/'2_M3TOGDP'!M52</f>
        <v>1.0118804888192265</v>
      </c>
      <c r="N52" s="10">
        <f>100/'2_M3TOGDP'!N52</f>
        <v>0.50268433434540438</v>
      </c>
      <c r="O52" s="10">
        <f>100/'2_M3TOGDP'!O52</f>
        <v>0.66965780486171556</v>
      </c>
      <c r="P52" s="10">
        <f>100/'2_M3TOGDP'!P52</f>
        <v>1.3618968499325863</v>
      </c>
      <c r="Q52" s="10">
        <f>100/'2_M3TOGDP'!Q52</f>
        <v>1.1199462425803561</v>
      </c>
      <c r="R52" s="10">
        <f>100/'2_M3TOGDP'!R52</f>
        <v>2.2175407473112321</v>
      </c>
      <c r="S52" s="10">
        <f>100/'2_M3TOGDP'!S52</f>
        <v>0.68495496421110313</v>
      </c>
    </row>
    <row r="53" spans="1:19" x14ac:dyDescent="0.2">
      <c r="A53">
        <v>2009</v>
      </c>
      <c r="B53" s="10">
        <f>100/'2_M3TOGDP'!B53</f>
        <v>1.0664459834444926</v>
      </c>
      <c r="C53" s="10">
        <f>100/'2_M3TOGDP'!C53</f>
        <v>0.87936052902329431</v>
      </c>
      <c r="D53" s="10">
        <f>100/'2_M3TOGDP'!D53</f>
        <v>1.185192208546421</v>
      </c>
      <c r="E53" s="10">
        <f>100/'2_M3TOGDP'!E53</f>
        <v>0.91039028431488589</v>
      </c>
      <c r="F53" s="10">
        <f>100/'2_M3TOGDP'!F53</f>
        <v>1.4130780372346063</v>
      </c>
      <c r="G53" s="10">
        <f>100/'2_M3TOGDP'!G53</f>
        <v>1.1035724848479498</v>
      </c>
      <c r="H53" s="10">
        <f>100/'2_M3TOGDP'!H53</f>
        <v>0.93519999251840003</v>
      </c>
      <c r="I53" s="10">
        <f>100/'2_M3TOGDP'!I53</f>
        <v>0.66953674752438785</v>
      </c>
      <c r="J53" s="10">
        <f>100/'2_M3TOGDP'!J53</f>
        <v>1.2082343588021081</v>
      </c>
      <c r="K53" s="10">
        <f>100/'2_M3TOGDP'!K53</f>
        <v>0.26180272117748393</v>
      </c>
      <c r="L53" s="10">
        <f>100/'2_M3TOGDP'!L53</f>
        <v>0.90523952637867988</v>
      </c>
      <c r="M53" s="10">
        <f>100/'2_M3TOGDP'!M53</f>
        <v>0.98569752885629514</v>
      </c>
      <c r="N53" s="10">
        <f>100/'2_M3TOGDP'!N53</f>
        <v>0.4871300247462052</v>
      </c>
      <c r="O53" s="10">
        <f>100/'2_M3TOGDP'!O53</f>
        <v>0.60523162214179371</v>
      </c>
      <c r="P53" s="10">
        <f>100/'2_M3TOGDP'!P53</f>
        <v>1.3597893958183755</v>
      </c>
      <c r="Q53" s="10">
        <f>100/'2_M3TOGDP'!Q53</f>
        <v>1.0594342621040365</v>
      </c>
      <c r="R53" s="10">
        <f>100/'2_M3TOGDP'!R53</f>
        <v>2.0251113811259618</v>
      </c>
      <c r="S53" s="10">
        <f>100/'2_M3TOGDP'!S53</f>
        <v>0.66766816892004666</v>
      </c>
    </row>
    <row r="54" spans="1:19" x14ac:dyDescent="0.2">
      <c r="A54" s="2">
        <v>2010</v>
      </c>
      <c r="B54" s="10">
        <f>100/'2_M3TOGDP'!B54</f>
        <v>1.1120786195100849</v>
      </c>
      <c r="C54" s="10">
        <f>100/'2_M3TOGDP'!C54</f>
        <v>0.89895720963682135</v>
      </c>
      <c r="D54" s="10">
        <f>100/'2_M3TOGDP'!D54</f>
        <v>1.2242974063259446</v>
      </c>
      <c r="E54" s="10">
        <f>100/'2_M3TOGDP'!E54</f>
        <v>0.91960787920030895</v>
      </c>
      <c r="F54" s="10">
        <f>100/'2_M3TOGDP'!F54</f>
        <v>1.4163904705249142</v>
      </c>
      <c r="G54" s="10">
        <f>100/'2_M3TOGDP'!G54</f>
        <v>1.1172772400570705</v>
      </c>
      <c r="H54" s="10">
        <f>100/'2_M3TOGDP'!H54</f>
        <v>0.9105146228648433</v>
      </c>
      <c r="I54" s="10">
        <f>100/'2_M3TOGDP'!I54</f>
        <v>0.66456221963781359</v>
      </c>
      <c r="J54" s="10">
        <f>100/'2_M3TOGDP'!J54</f>
        <v>1.2149915375839409</v>
      </c>
      <c r="K54" s="10">
        <f>100/'2_M3TOGDP'!K54</f>
        <v>0.29488347679414484</v>
      </c>
      <c r="L54" s="10">
        <f>100/'2_M3TOGDP'!L54</f>
        <v>0.90316287639312864</v>
      </c>
      <c r="M54" s="10">
        <f>100/'2_M3TOGDP'!M54</f>
        <v>1.0261535761965206</v>
      </c>
      <c r="N54" s="10">
        <f>100/'2_M3TOGDP'!N54</f>
        <v>0.50382656274404103</v>
      </c>
      <c r="O54" s="10">
        <f>100/'2_M3TOGDP'!O54</f>
        <v>0.61395268880580067</v>
      </c>
      <c r="P54" s="10">
        <f>100/'2_M3TOGDP'!P54</f>
        <v>1.4653324326423314</v>
      </c>
      <c r="Q54" s="10">
        <f>100/'2_M3TOGDP'!Q54</f>
        <v>1.105583195135434</v>
      </c>
      <c r="R54" s="10">
        <f>100/'2_M3TOGDP'!R54</f>
        <v>2.0872469213107911</v>
      </c>
      <c r="S54" s="10">
        <f>100/'2_M3TOGDP'!S54</f>
        <v>0.66583215702985599</v>
      </c>
    </row>
    <row r="55" spans="1:19" x14ac:dyDescent="0.2">
      <c r="A55">
        <v>2011</v>
      </c>
      <c r="B55" s="10">
        <f>100/'2_M3TOGDP'!B55</f>
        <v>1.1404511168437788</v>
      </c>
      <c r="C55" s="10">
        <f>100/'2_M3TOGDP'!C55</f>
        <v>0.90596943259134444</v>
      </c>
      <c r="D55" s="10">
        <f>100/'2_M3TOGDP'!D55</f>
        <v>1.2134169943903732</v>
      </c>
      <c r="E55" s="10">
        <f>100/'2_M3TOGDP'!E55</f>
        <v>0.93857055704162562</v>
      </c>
      <c r="F55" s="10">
        <f>100/'2_M3TOGDP'!F55</f>
        <v>1.4052344985069385</v>
      </c>
      <c r="G55" s="10">
        <f>100/'2_M3TOGDP'!G55</f>
        <v>1.1344621231458636</v>
      </c>
      <c r="H55" s="10">
        <f>100/'2_M3TOGDP'!H55</f>
        <v>0.95846951587704754</v>
      </c>
      <c r="I55" s="10">
        <f>100/'2_M3TOGDP'!I55</f>
        <v>0.72023796662417272</v>
      </c>
      <c r="J55" s="10">
        <f>100/'2_M3TOGDP'!J55</f>
        <v>1.2508850011383055</v>
      </c>
      <c r="K55" s="10">
        <f>100/'2_M3TOGDP'!K55</f>
        <v>0.30247850890194256</v>
      </c>
      <c r="L55" s="10">
        <f>100/'2_M3TOGDP'!L55</f>
        <v>0.88504973979537649</v>
      </c>
      <c r="M55" s="10">
        <f>100/'2_M3TOGDP'!M55</f>
        <v>0.99726748708538604</v>
      </c>
      <c r="N55" s="10">
        <f>100/'2_M3TOGDP'!N55</f>
        <v>0.48329958291246</v>
      </c>
      <c r="O55" s="10">
        <f>100/'2_M3TOGDP'!O55</f>
        <v>0.6338541501600482</v>
      </c>
      <c r="P55" s="10">
        <f>100/'2_M3TOGDP'!P55</f>
        <v>1.4613003819839199</v>
      </c>
      <c r="Q55" s="10">
        <f>100/'2_M3TOGDP'!Q55</f>
        <v>1.1345586566825505</v>
      </c>
      <c r="R55" s="10">
        <f>100/'2_M3TOGDP'!R55</f>
        <v>2.1249468763280919</v>
      </c>
      <c r="S55" s="10">
        <f>100/'2_M3TOGDP'!S55</f>
        <v>0.63383406224250483</v>
      </c>
    </row>
    <row r="56" spans="1:19" x14ac:dyDescent="0.2">
      <c r="A56">
        <v>2012</v>
      </c>
      <c r="B56" s="10">
        <f>100/'2_M3TOGDP'!B56</f>
        <v>1.1358176694611568</v>
      </c>
      <c r="C56" s="10">
        <f>100/'2_M3TOGDP'!C56</f>
        <v>0.893160179346564</v>
      </c>
      <c r="D56" s="10">
        <f>100/'2_M3TOGDP'!D56</f>
        <v>1.160879296414276</v>
      </c>
      <c r="E56" s="10">
        <f>100/'2_M3TOGDP'!E56</f>
        <v>0.93942582293702093</v>
      </c>
      <c r="F56" s="10">
        <f>100/'2_M3TOGDP'!F56</f>
        <v>1.3878537812770197</v>
      </c>
      <c r="G56" s="10">
        <f>100/'2_M3TOGDP'!G56</f>
        <v>1.1230024593753858</v>
      </c>
      <c r="H56" s="10">
        <f>100/'2_M3TOGDP'!H56</f>
        <v>0.98901207583744588</v>
      </c>
      <c r="I56" s="10">
        <f>100/'2_M3TOGDP'!I56</f>
        <v>0.77635532230391191</v>
      </c>
      <c r="J56" s="10">
        <f>100/'2_M3TOGDP'!J56</f>
        <v>1.210480827194178</v>
      </c>
      <c r="K56" s="14" t="s">
        <v>149</v>
      </c>
      <c r="L56" s="10">
        <f>100/'2_M3TOGDP'!L56</f>
        <v>0.86346837978793212</v>
      </c>
      <c r="M56" s="10">
        <f>100/'2_M3TOGDP'!M56</f>
        <v>0.99662145327340312</v>
      </c>
      <c r="N56" s="10">
        <f>100/'2_M3TOGDP'!N56</f>
        <v>0.47434954818205538</v>
      </c>
      <c r="O56" s="10">
        <f>100/'2_M3TOGDP'!O56</f>
        <v>0.66901714690947534</v>
      </c>
      <c r="P56" s="10">
        <f>100/'2_M3TOGDP'!P56</f>
        <v>1.4284632734950067</v>
      </c>
      <c r="Q56" s="10">
        <f>100/'2_M3TOGDP'!Q56</f>
        <v>1.1261895376991948</v>
      </c>
      <c r="R56" s="10">
        <f>100/'2_M3TOGDP'!R56</f>
        <v>2.1043771043771042</v>
      </c>
      <c r="S56" s="10">
        <f>100/'2_M3TOGDP'!S56</f>
        <v>0.57704736404764101</v>
      </c>
    </row>
    <row r="57" spans="1:19" x14ac:dyDescent="0.2">
      <c r="A57">
        <v>2013</v>
      </c>
      <c r="B57" s="10">
        <f>100/'2_M3TOGDP'!B57</f>
        <v>1.1269459539259417</v>
      </c>
      <c r="C57" s="10">
        <f>100/'2_M3TOGDP'!C57</f>
        <v>0.86322240925374427</v>
      </c>
      <c r="D57" s="10">
        <f>100/'2_M3TOGDP'!D57</f>
        <v>1.134906313483822</v>
      </c>
      <c r="E57" s="10">
        <f>100/'2_M3TOGDP'!E57</f>
        <v>0.93176672288325901</v>
      </c>
      <c r="F57" s="10">
        <f>100/'2_M3TOGDP'!F57</f>
        <v>1.4059279546278931</v>
      </c>
      <c r="G57" s="10">
        <f>100/'2_M3TOGDP'!G57</f>
        <v>1.1126861802151045</v>
      </c>
      <c r="H57" s="10">
        <f>100/'2_M3TOGDP'!H57</f>
        <v>0.95347063310450042</v>
      </c>
      <c r="I57" s="10">
        <f>100/'2_M3TOGDP'!I57</f>
        <v>0.78769928791984367</v>
      </c>
      <c r="J57" s="10">
        <f>100/'2_M3TOGDP'!J57</f>
        <v>1.1704804822379586</v>
      </c>
      <c r="K57" s="14" t="s">
        <v>149</v>
      </c>
      <c r="L57" s="10">
        <f>100/'2_M3TOGDP'!L57</f>
        <v>0.86595831276682345</v>
      </c>
      <c r="M57" s="10">
        <f>100/'2_M3TOGDP'!M57</f>
        <v>1.0476458873089225</v>
      </c>
      <c r="N57" s="10">
        <f>100/'2_M3TOGDP'!N57</f>
        <v>0.47054173469915916</v>
      </c>
      <c r="O57" s="10">
        <f>100/'2_M3TOGDP'!O57</f>
        <v>0.68522718707387431</v>
      </c>
      <c r="P57" s="10">
        <f>100/'2_M3TOGDP'!P57</f>
        <v>1.4047212681823609</v>
      </c>
      <c r="Q57" s="10">
        <f>100/'2_M3TOGDP'!Q57</f>
        <v>1.1171312070602692</v>
      </c>
      <c r="R57" s="10">
        <f>100/'2_M3TOGDP'!R57</f>
        <v>2.0202020202020203</v>
      </c>
      <c r="S57" s="10">
        <f>100/'2_M3TOGDP'!S57</f>
        <v>0.54767811861612681</v>
      </c>
    </row>
    <row r="58" spans="1:19" x14ac:dyDescent="0.2">
      <c r="A58">
        <v>2014</v>
      </c>
      <c r="B58" s="10">
        <f>100/'2_M3TOGDP'!B58</f>
        <v>1.1168055786672266</v>
      </c>
      <c r="C58" s="10">
        <f>100/'2_M3TOGDP'!C58</f>
        <v>0.83792095053752635</v>
      </c>
      <c r="D58" s="10">
        <f>100/'2_M3TOGDP'!D58</f>
        <v>1.1333820687622902</v>
      </c>
      <c r="E58" s="10">
        <f>100/'2_M3TOGDP'!E58</f>
        <v>0.92796228761263155</v>
      </c>
      <c r="F58" s="10">
        <f>100/'2_M3TOGDP'!F58</f>
        <v>1.3789432606216552</v>
      </c>
      <c r="G58" s="10">
        <f>100/'2_M3TOGDP'!G58</f>
        <v>1.1095306463459826</v>
      </c>
      <c r="H58" s="10">
        <f>100/'2_M3TOGDP'!H58</f>
        <v>0.92434256135323745</v>
      </c>
      <c r="I58" s="10">
        <f>100/'2_M3TOGDP'!I58</f>
        <v>0.79489992209980764</v>
      </c>
      <c r="J58" s="10">
        <f>100/'2_M3TOGDP'!J58</f>
        <v>1.1499473899069117</v>
      </c>
      <c r="K58" s="14" t="s">
        <v>149</v>
      </c>
      <c r="L58" s="10">
        <f>100/'2_M3TOGDP'!L58</f>
        <v>0.83041994336535985</v>
      </c>
      <c r="M58" s="10">
        <f>100/'2_M3TOGDP'!M58</f>
        <v>1.0462505518971661</v>
      </c>
      <c r="N58" s="10">
        <f>100/'2_M3TOGDP'!N58</f>
        <v>0.46177218930812669</v>
      </c>
      <c r="O58" s="10">
        <f>100/'2_M3TOGDP'!O58</f>
        <v>0.71904166127385427</v>
      </c>
      <c r="P58" s="10">
        <f>100/'2_M3TOGDP'!P58</f>
        <v>1.3925385002081845</v>
      </c>
      <c r="Q58" s="10">
        <f>100/'2_M3TOGDP'!Q58</f>
        <v>1.106561912138984</v>
      </c>
      <c r="R58" s="10">
        <f>100/'2_M3TOGDP'!R58</f>
        <v>1.8989745537409799</v>
      </c>
      <c r="S58" s="10">
        <f>100/'2_M3TOGDP'!S58</f>
        <v>0.53594301853826898</v>
      </c>
    </row>
    <row r="59" spans="1:19" x14ac:dyDescent="0.2">
      <c r="A59">
        <v>2015</v>
      </c>
      <c r="B59" s="10">
        <f>100/'2_M3TOGDP'!B59</f>
        <v>1.1076270088200337</v>
      </c>
      <c r="C59" s="10">
        <f>100/'2_M3TOGDP'!C59</f>
        <v>0.80787190383092855</v>
      </c>
      <c r="D59" s="10">
        <f>100/'2_M3TOGDP'!D59</f>
        <v>1.1059304413989577</v>
      </c>
      <c r="E59" s="10">
        <f>100/'2_M3TOGDP'!E59</f>
        <v>0.92283272733984234</v>
      </c>
      <c r="F59" s="10">
        <f>100/'2_M3TOGDP'!F59</f>
        <v>1.3284640696965389</v>
      </c>
      <c r="G59" s="10">
        <f>100/'2_M3TOGDP'!G59</f>
        <v>1.0964154888423279</v>
      </c>
      <c r="H59" s="10">
        <f>100/'2_M3TOGDP'!H59</f>
        <v>1.0063044976779523</v>
      </c>
      <c r="I59" s="10">
        <f>100/'2_M3TOGDP'!I59</f>
        <v>1.0187739666575655</v>
      </c>
      <c r="J59" s="10">
        <f>100/'2_M3TOGDP'!J59</f>
        <v>1.1268684888130132</v>
      </c>
      <c r="K59" s="14" t="s">
        <v>149</v>
      </c>
      <c r="L59" s="10">
        <f>100/'2_M3TOGDP'!L59</f>
        <v>0.81245988479318831</v>
      </c>
      <c r="M59" s="10">
        <f>100/'2_M3TOGDP'!M59</f>
        <v>1.0506155030924869</v>
      </c>
      <c r="N59" s="10">
        <f>100/'2_M3TOGDP'!N59</f>
        <v>0.46593328767187114</v>
      </c>
      <c r="O59" s="10">
        <f>100/'2_M3TOGDP'!O59</f>
        <v>0.74335072774036237</v>
      </c>
      <c r="P59" s="10">
        <f>100/'2_M3TOGDP'!P59</f>
        <v>1.3898366802916988</v>
      </c>
      <c r="Q59" s="10">
        <f>100/'2_M3TOGDP'!Q59</f>
        <v>1.0903341874284467</v>
      </c>
      <c r="R59" s="10">
        <f>100/'2_M3TOGDP'!R59</f>
        <v>1.7820547090795686</v>
      </c>
      <c r="S59" s="10">
        <f>100/'2_M3TOGDP'!S59</f>
        <v>0.53054056778451564</v>
      </c>
    </row>
    <row r="60" spans="1:19" x14ac:dyDescent="0.2">
      <c r="A60">
        <v>2016</v>
      </c>
      <c r="B60" s="10">
        <f>100/'2_M3TOGDP'!B60</f>
        <v>1.0838933448948622</v>
      </c>
      <c r="C60" s="10">
        <f>100/'2_M3TOGDP'!C60</f>
        <v>0.79779171253969017</v>
      </c>
      <c r="D60" s="10">
        <f>100/'2_M3TOGDP'!D60</f>
        <v>1.0759722485237662</v>
      </c>
      <c r="E60" s="10">
        <f>100/'2_M3TOGDP'!E60</f>
        <v>0.91116173120728927</v>
      </c>
      <c r="F60" s="10">
        <f>100/'2_M3TOGDP'!F60</f>
        <v>1.3029927136647452</v>
      </c>
      <c r="G60" s="10">
        <f>100/'2_M3TOGDP'!G60</f>
        <v>1.0633750247234692</v>
      </c>
      <c r="H60" s="10">
        <f>100/'2_M3TOGDP'!H60</f>
        <v>1.1133315891138438</v>
      </c>
      <c r="I60" s="10">
        <f>100/'2_M3TOGDP'!I60</f>
        <v>1.0148183779548974</v>
      </c>
      <c r="J60" s="10">
        <f>100/'2_M3TOGDP'!J60</f>
        <v>1.0998414028697061</v>
      </c>
      <c r="K60" s="14" t="s">
        <v>149</v>
      </c>
      <c r="L60" s="10">
        <f>100/'2_M3TOGDP'!L60</f>
        <v>0.8337502084375521</v>
      </c>
      <c r="M60" s="10">
        <f>100/'2_M3TOGDP'!M60</f>
        <v>1.0217813122328681</v>
      </c>
      <c r="N60" s="10">
        <f>100/'2_M3TOGDP'!N60</f>
        <v>0.45934350626085202</v>
      </c>
      <c r="O60" s="10">
        <f>100/'2_M3TOGDP'!O60</f>
        <v>0.73447863034425009</v>
      </c>
      <c r="P60" s="10">
        <f>100/'2_M3TOGDP'!P60</f>
        <v>1.3598874013231705</v>
      </c>
      <c r="Q60" s="14" t="s">
        <v>149</v>
      </c>
      <c r="R60" s="14" t="s">
        <v>149</v>
      </c>
      <c r="S60" s="10">
        <f>100/'2_M3TOGDP'!S60</f>
        <v>0.52547226820104564</v>
      </c>
    </row>
    <row r="61" spans="1:19" x14ac:dyDescent="0.2">
      <c r="A61">
        <v>2017</v>
      </c>
    </row>
    <row r="62" spans="1:19" x14ac:dyDescent="0.2">
      <c r="A62">
        <v>2018</v>
      </c>
    </row>
    <row r="63" spans="1:19" x14ac:dyDescent="0.2">
      <c r="A63">
        <v>2019</v>
      </c>
    </row>
    <row r="64" spans="1:19" x14ac:dyDescent="0.2">
      <c r="A64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"/>
  <sheetViews>
    <sheetView workbookViewId="0">
      <selection activeCell="I10" sqref="I10"/>
    </sheetView>
  </sheetViews>
  <sheetFormatPr defaultRowHeight="12.75" x14ac:dyDescent="0.2"/>
  <cols>
    <col min="17" max="17" width="9.140625" style="5"/>
  </cols>
  <sheetData>
    <row r="1" spans="1:17" x14ac:dyDescent="0.2">
      <c r="A1" s="1" t="s">
        <v>129</v>
      </c>
      <c r="Q1" s="23"/>
    </row>
    <row r="2" spans="1:17" s="3" customFormat="1" x14ac:dyDescent="0.2">
      <c r="A2" s="3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15</v>
      </c>
      <c r="G2" s="2" t="s">
        <v>9</v>
      </c>
      <c r="H2" s="2" t="s">
        <v>7</v>
      </c>
      <c r="I2" s="2" t="s">
        <v>6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12" t="s">
        <v>95</v>
      </c>
    </row>
    <row r="3" spans="1:17" x14ac:dyDescent="0.2">
      <c r="A3" t="s">
        <v>2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s="5" t="s">
        <v>25</v>
      </c>
    </row>
    <row r="4" spans="1:17" x14ac:dyDescent="0.2">
      <c r="A4">
        <v>1960</v>
      </c>
      <c r="B4" s="5">
        <v>9.0551780999999991</v>
      </c>
      <c r="C4" s="5">
        <v>12.645241499999999</v>
      </c>
      <c r="D4" s="5">
        <v>10.594970099999999</v>
      </c>
      <c r="E4" s="5">
        <v>6.9488317000000004</v>
      </c>
      <c r="F4" s="5">
        <v>12.786910799999999</v>
      </c>
      <c r="G4" s="5">
        <v>13.132783399999999</v>
      </c>
      <c r="H4" s="5">
        <v>10.445044299999999</v>
      </c>
      <c r="I4" s="5">
        <v>10.0832937</v>
      </c>
      <c r="J4" s="5">
        <v>9.1277203999999994</v>
      </c>
      <c r="K4" s="5">
        <v>10.558376000000001</v>
      </c>
      <c r="L4" s="5">
        <v>8.6076543000000001</v>
      </c>
      <c r="M4" s="5">
        <v>10.6791985</v>
      </c>
      <c r="N4" s="5">
        <v>7.8819834999999996</v>
      </c>
      <c r="O4" s="5">
        <v>12.668247600000001</v>
      </c>
      <c r="P4" s="5">
        <v>21.728574800000001</v>
      </c>
      <c r="Q4" s="26">
        <v>10.324833</v>
      </c>
    </row>
    <row r="5" spans="1:17" x14ac:dyDescent="0.2">
      <c r="A5">
        <v>1961</v>
      </c>
      <c r="B5" s="5">
        <v>9.4406704999999995</v>
      </c>
      <c r="C5" s="5">
        <v>12.659020699999999</v>
      </c>
      <c r="D5" s="5">
        <v>11.4275865</v>
      </c>
      <c r="E5" s="5">
        <v>7.0034868000000001</v>
      </c>
      <c r="F5" s="5">
        <v>13.329443400000001</v>
      </c>
      <c r="G5" s="5">
        <v>13.4210048</v>
      </c>
      <c r="H5" s="5">
        <v>10.446309299999999</v>
      </c>
      <c r="I5" s="5">
        <v>10.229960800000001</v>
      </c>
      <c r="J5" s="5">
        <v>9.3957583000000007</v>
      </c>
      <c r="K5" s="5">
        <v>10.066807300000001</v>
      </c>
      <c r="L5" s="5">
        <v>9.0777047</v>
      </c>
      <c r="M5" s="5">
        <v>10.6214982</v>
      </c>
      <c r="N5" s="5">
        <v>8.4222494000000001</v>
      </c>
      <c r="O5" s="5">
        <v>12.977522</v>
      </c>
      <c r="P5" s="5">
        <v>21.730322099999999</v>
      </c>
      <c r="Q5" s="26">
        <v>10.746624000000001</v>
      </c>
    </row>
    <row r="6" spans="1:17" x14ac:dyDescent="0.2">
      <c r="A6">
        <v>1962</v>
      </c>
      <c r="B6" s="5">
        <v>9.7785430000000009</v>
      </c>
      <c r="C6" s="5">
        <v>12.836607000000001</v>
      </c>
      <c r="D6" s="5">
        <v>11.953483200000001</v>
      </c>
      <c r="E6" s="5">
        <v>7.3932516000000001</v>
      </c>
      <c r="F6" s="5">
        <v>13.8272061</v>
      </c>
      <c r="G6" s="5">
        <v>14.045671199999999</v>
      </c>
      <c r="H6" s="5">
        <v>10.905519999999999</v>
      </c>
      <c r="I6" s="5">
        <v>10.704445099999999</v>
      </c>
      <c r="J6" s="5">
        <v>9.8749110000000009</v>
      </c>
      <c r="K6" s="5">
        <v>10.4343647</v>
      </c>
      <c r="L6" s="5">
        <v>9.4617055000000008</v>
      </c>
      <c r="M6" s="5">
        <v>10.760972000000001</v>
      </c>
      <c r="N6" s="5">
        <v>8.7805400999999996</v>
      </c>
      <c r="O6" s="5">
        <v>13.4060919</v>
      </c>
      <c r="P6" s="5">
        <v>21.943466799999999</v>
      </c>
      <c r="Q6" s="26">
        <v>11.2279144</v>
      </c>
    </row>
    <row r="7" spans="1:17" x14ac:dyDescent="0.2">
      <c r="A7">
        <v>1963</v>
      </c>
      <c r="B7" s="5">
        <v>10.1263703</v>
      </c>
      <c r="C7" s="5">
        <v>13.226125100000001</v>
      </c>
      <c r="D7" s="5">
        <v>12.3222436</v>
      </c>
      <c r="E7" s="5">
        <v>8.0226349999999993</v>
      </c>
      <c r="F7" s="5">
        <v>14.538838800000001</v>
      </c>
      <c r="G7" s="5">
        <v>14.8218373</v>
      </c>
      <c r="H7" s="5">
        <v>11.0266872</v>
      </c>
      <c r="I7" s="5">
        <v>10.990403300000001</v>
      </c>
      <c r="J7" s="5">
        <v>10.7157801</v>
      </c>
      <c r="K7" s="5">
        <v>10.7623672</v>
      </c>
      <c r="L7" s="5">
        <v>9.9060787000000001</v>
      </c>
      <c r="M7" s="5">
        <v>10.7069695</v>
      </c>
      <c r="N7" s="5">
        <v>9.2375053000000005</v>
      </c>
      <c r="O7" s="5">
        <v>13.5918083</v>
      </c>
      <c r="P7" s="5">
        <v>22.197853899999998</v>
      </c>
      <c r="Q7" s="26">
        <v>11.792582100000001</v>
      </c>
    </row>
    <row r="8" spans="1:17" x14ac:dyDescent="0.2">
      <c r="A8">
        <v>1964</v>
      </c>
      <c r="B8" s="5">
        <v>10.4559614</v>
      </c>
      <c r="C8" s="5">
        <v>13.841661200000001</v>
      </c>
      <c r="D8" s="5">
        <v>12.695047499999999</v>
      </c>
      <c r="E8" s="5">
        <v>8.5299251999999992</v>
      </c>
      <c r="F8" s="5">
        <v>15.582111899999999</v>
      </c>
      <c r="G8" s="5">
        <v>15.4138077</v>
      </c>
      <c r="H8" s="5">
        <v>11.4021869</v>
      </c>
      <c r="I8" s="5">
        <v>12.0521814</v>
      </c>
      <c r="J8" s="5">
        <v>11.368514299999999</v>
      </c>
      <c r="K8" s="5">
        <v>11.3900506</v>
      </c>
      <c r="L8" s="5">
        <v>10.7655554</v>
      </c>
      <c r="M8" s="5">
        <v>10.9592581</v>
      </c>
      <c r="N8" s="5">
        <v>9.7731258000000008</v>
      </c>
      <c r="O8" s="5">
        <v>14.076825700000001</v>
      </c>
      <c r="P8" s="5">
        <v>22.53566</v>
      </c>
      <c r="Q8" s="26">
        <v>12.329143200000001</v>
      </c>
    </row>
    <row r="9" spans="1:17" x14ac:dyDescent="0.2">
      <c r="A9">
        <v>1965</v>
      </c>
      <c r="B9" s="5">
        <v>11.051393600000001</v>
      </c>
      <c r="C9" s="5">
        <v>14.5633138</v>
      </c>
      <c r="D9" s="5">
        <v>13.1680092</v>
      </c>
      <c r="E9" s="5">
        <v>9.3122922999999993</v>
      </c>
      <c r="F9" s="5">
        <v>16.366710999999999</v>
      </c>
      <c r="G9" s="5">
        <v>15.876512200000001</v>
      </c>
      <c r="H9" s="5">
        <v>11.867191500000001</v>
      </c>
      <c r="I9" s="5">
        <v>12.588974</v>
      </c>
      <c r="J9" s="5">
        <v>11.7473926</v>
      </c>
      <c r="K9" s="5">
        <v>11.708770899999999</v>
      </c>
      <c r="L9" s="5">
        <v>11.423958499999999</v>
      </c>
      <c r="M9" s="5">
        <v>11.6532008</v>
      </c>
      <c r="N9" s="5">
        <v>10.289318400000001</v>
      </c>
      <c r="O9" s="5">
        <v>14.908295600000001</v>
      </c>
      <c r="P9" s="5">
        <v>22.9473679</v>
      </c>
      <c r="Q9" s="26">
        <v>12.8388464</v>
      </c>
    </row>
    <row r="10" spans="1:17" x14ac:dyDescent="0.2">
      <c r="A10">
        <v>1966</v>
      </c>
      <c r="B10" s="5">
        <v>11.396417100000001</v>
      </c>
      <c r="C10" s="5">
        <v>15.165577000000001</v>
      </c>
      <c r="D10" s="5">
        <v>13.621342200000001</v>
      </c>
      <c r="E10" s="5">
        <v>10.0731042</v>
      </c>
      <c r="F10" s="5">
        <v>17.137877899999999</v>
      </c>
      <c r="G10" s="5">
        <v>16.3483418</v>
      </c>
      <c r="H10" s="5">
        <v>12.438816299999999</v>
      </c>
      <c r="I10" s="5">
        <v>13.147592100000001</v>
      </c>
      <c r="J10" s="5">
        <v>12.0308651</v>
      </c>
      <c r="K10" s="5">
        <v>12.169091999999999</v>
      </c>
      <c r="L10" s="5">
        <v>12.107540699999999</v>
      </c>
      <c r="M10" s="5">
        <v>11.895705700000001</v>
      </c>
      <c r="N10" s="5">
        <v>10.839008700000001</v>
      </c>
      <c r="O10" s="5">
        <v>15.6828211</v>
      </c>
      <c r="P10" s="5">
        <v>23.589419899999999</v>
      </c>
      <c r="Q10" s="26">
        <v>13.3096435</v>
      </c>
    </row>
    <row r="11" spans="1:17" x14ac:dyDescent="0.2">
      <c r="A11">
        <v>1967</v>
      </c>
      <c r="B11" s="5">
        <v>11.8217359</v>
      </c>
      <c r="C11" s="5">
        <v>15.7231773</v>
      </c>
      <c r="D11" s="5">
        <v>13.899504</v>
      </c>
      <c r="E11" s="5">
        <v>10.767877</v>
      </c>
      <c r="F11" s="5">
        <v>17.146318399999998</v>
      </c>
      <c r="G11" s="5">
        <v>16.924543100000001</v>
      </c>
      <c r="H11" s="5">
        <v>12.768247199999999</v>
      </c>
      <c r="I11" s="5">
        <v>13.3795161</v>
      </c>
      <c r="J11" s="5">
        <v>12.460020800000001</v>
      </c>
      <c r="K11" s="5">
        <v>12.278529600000001</v>
      </c>
      <c r="L11" s="5">
        <v>12.6760769</v>
      </c>
      <c r="M11" s="5">
        <v>12.853830200000001</v>
      </c>
      <c r="N11" s="5">
        <v>11.4881762</v>
      </c>
      <c r="O11" s="5">
        <v>15.922745300000001</v>
      </c>
      <c r="P11" s="5">
        <v>24.389103200000001</v>
      </c>
      <c r="Q11" s="26">
        <v>13.7584108</v>
      </c>
    </row>
    <row r="12" spans="1:17" x14ac:dyDescent="0.2">
      <c r="A12">
        <v>1968</v>
      </c>
      <c r="B12" s="5">
        <v>12.5817377</v>
      </c>
      <c r="C12" s="5">
        <v>16.702082799999999</v>
      </c>
      <c r="D12" s="5">
        <v>14.715188100000001</v>
      </c>
      <c r="E12" s="5">
        <v>10.3104815</v>
      </c>
      <c r="F12" s="5">
        <v>16.334762099999999</v>
      </c>
      <c r="G12" s="5">
        <v>18.286028099999999</v>
      </c>
      <c r="H12" s="5">
        <v>13.4093412</v>
      </c>
      <c r="I12" s="5">
        <v>12.611063400000001</v>
      </c>
      <c r="J12" s="5">
        <v>13.060934400000001</v>
      </c>
      <c r="K12" s="5">
        <v>13.344302799999999</v>
      </c>
      <c r="L12" s="5">
        <v>13.6691226</v>
      </c>
      <c r="M12" s="5">
        <v>13.691795300000001</v>
      </c>
      <c r="N12" s="5">
        <v>12.582242000000001</v>
      </c>
      <c r="O12" s="5">
        <v>14.993518999999999</v>
      </c>
      <c r="P12" s="5">
        <v>26.3158642</v>
      </c>
      <c r="Q12" s="26">
        <v>14.4924923</v>
      </c>
    </row>
    <row r="13" spans="1:17" x14ac:dyDescent="0.2">
      <c r="A13">
        <v>1969</v>
      </c>
      <c r="B13" s="5">
        <v>13.0103904</v>
      </c>
      <c r="C13" s="5">
        <v>17.4890738</v>
      </c>
      <c r="D13" s="5">
        <v>15.6685546</v>
      </c>
      <c r="E13" s="5">
        <v>10.9110178</v>
      </c>
      <c r="F13" s="5">
        <v>17.124247400000002</v>
      </c>
      <c r="G13" s="5">
        <v>18.856673700000002</v>
      </c>
      <c r="H13" s="5">
        <v>13.926607799999999</v>
      </c>
      <c r="I13" s="5">
        <v>13.8499839</v>
      </c>
      <c r="J13" s="5">
        <v>13.639290000000001</v>
      </c>
      <c r="K13" s="5">
        <v>14.1430978</v>
      </c>
      <c r="L13" s="5">
        <v>14.6410456</v>
      </c>
      <c r="M13" s="5">
        <v>14.435533700000001</v>
      </c>
      <c r="N13" s="5">
        <v>13.2886544</v>
      </c>
      <c r="O13" s="5">
        <v>16.062304300000001</v>
      </c>
      <c r="P13" s="5">
        <v>27.785271999999999</v>
      </c>
      <c r="Q13" s="26">
        <v>15.211807800000001</v>
      </c>
    </row>
    <row r="14" spans="1:17" x14ac:dyDescent="0.2">
      <c r="A14">
        <v>1970</v>
      </c>
      <c r="B14" s="5">
        <v>13.626858199999999</v>
      </c>
      <c r="C14" s="5">
        <v>18.310938</v>
      </c>
      <c r="D14" s="5">
        <v>18.159844</v>
      </c>
      <c r="E14" s="5">
        <v>11.590806199999999</v>
      </c>
      <c r="F14" s="5">
        <v>17.782585399999999</v>
      </c>
      <c r="G14" s="5">
        <v>18.52317</v>
      </c>
      <c r="H14" s="5">
        <v>14.4552271</v>
      </c>
      <c r="I14" s="5">
        <v>15.196655399999999</v>
      </c>
      <c r="J14" s="5">
        <v>14.526857</v>
      </c>
      <c r="K14" s="5">
        <v>16.276556599999999</v>
      </c>
      <c r="L14" s="5">
        <v>15.466806800000001</v>
      </c>
      <c r="M14" s="5">
        <v>15.018281</v>
      </c>
      <c r="N14" s="5">
        <v>14.2014516</v>
      </c>
      <c r="O14" s="5">
        <v>17.6017318</v>
      </c>
      <c r="P14" s="5">
        <v>29.250545899999999</v>
      </c>
      <c r="Q14" s="26">
        <v>16.2377666</v>
      </c>
    </row>
    <row r="15" spans="1:17" x14ac:dyDescent="0.2">
      <c r="A15">
        <v>1971</v>
      </c>
      <c r="B15" s="5">
        <v>14.693209100000001</v>
      </c>
      <c r="C15" s="5">
        <v>19.296215199999999</v>
      </c>
      <c r="D15" s="5">
        <v>20.056953100000001</v>
      </c>
      <c r="E15" s="5">
        <v>12.2917057</v>
      </c>
      <c r="F15" s="5">
        <v>18.696475499999998</v>
      </c>
      <c r="G15" s="5">
        <v>19.2950613</v>
      </c>
      <c r="H15" s="5">
        <v>14.518337600000001</v>
      </c>
      <c r="I15" s="5">
        <v>16.694313900000001</v>
      </c>
      <c r="J15" s="5">
        <v>15.4078684</v>
      </c>
      <c r="K15" s="5">
        <v>16.2218561</v>
      </c>
      <c r="L15" s="5">
        <v>17.0240732</v>
      </c>
      <c r="M15" s="5">
        <v>15.592033300000001</v>
      </c>
      <c r="N15" s="5">
        <v>15.1407285</v>
      </c>
      <c r="O15" s="5">
        <v>18.941201599999999</v>
      </c>
      <c r="P15" s="5">
        <v>29.986105599999998</v>
      </c>
      <c r="Q15" s="26">
        <v>17.384881499999999</v>
      </c>
    </row>
    <row r="16" spans="1:17" x14ac:dyDescent="0.2">
      <c r="A16">
        <v>1972</v>
      </c>
      <c r="B16" s="5">
        <v>15.9614321</v>
      </c>
      <c r="C16" s="5">
        <v>20.9695681</v>
      </c>
      <c r="D16" s="5">
        <v>21.369477100000001</v>
      </c>
      <c r="E16" s="5">
        <v>13.4443111</v>
      </c>
      <c r="F16" s="5">
        <v>19.0759498</v>
      </c>
      <c r="G16" s="5">
        <v>21.0269005</v>
      </c>
      <c r="H16" s="5">
        <v>14.2490009</v>
      </c>
      <c r="I16" s="5">
        <v>18.070509099999999</v>
      </c>
      <c r="J16" s="5">
        <v>16.1633064</v>
      </c>
      <c r="K16" s="5">
        <v>17.6842057</v>
      </c>
      <c r="L16" s="5">
        <v>18.708085199999999</v>
      </c>
      <c r="M16" s="5">
        <v>16.209066100000001</v>
      </c>
      <c r="N16" s="5">
        <v>17.123835</v>
      </c>
      <c r="O16" s="5">
        <v>19.461259800000001</v>
      </c>
      <c r="P16" s="5">
        <v>29.2164644</v>
      </c>
      <c r="Q16" s="26">
        <v>18.619884200000001</v>
      </c>
    </row>
    <row r="17" spans="1:17" x14ac:dyDescent="0.2">
      <c r="A17">
        <v>1973</v>
      </c>
      <c r="B17" s="5">
        <v>18.542576700000001</v>
      </c>
      <c r="C17" s="5">
        <v>23.184795399999999</v>
      </c>
      <c r="D17" s="5">
        <v>24.7981184</v>
      </c>
      <c r="E17" s="5">
        <v>15.0767586</v>
      </c>
      <c r="F17" s="5">
        <v>21.447384100000001</v>
      </c>
      <c r="G17" s="5">
        <v>23.465216699999999</v>
      </c>
      <c r="H17" s="5">
        <v>15.6845012</v>
      </c>
      <c r="I17" s="5">
        <v>18.6167689</v>
      </c>
      <c r="J17" s="5">
        <v>16.6772776</v>
      </c>
      <c r="K17" s="5">
        <v>20.4897548</v>
      </c>
      <c r="L17" s="5">
        <v>21.309175</v>
      </c>
      <c r="M17" s="5">
        <v>18.391482499999999</v>
      </c>
      <c r="N17" s="5">
        <v>19.679026199999999</v>
      </c>
      <c r="O17" s="5">
        <v>18.926038599999998</v>
      </c>
      <c r="P17" s="5">
        <v>28.067399099999999</v>
      </c>
      <c r="Q17" s="26">
        <v>20.808775499999999</v>
      </c>
    </row>
    <row r="18" spans="1:17" x14ac:dyDescent="0.2">
      <c r="A18">
        <v>1974</v>
      </c>
      <c r="B18" s="5">
        <v>22.360723199999999</v>
      </c>
      <c r="C18" s="5">
        <v>27.004704400000001</v>
      </c>
      <c r="D18" s="5">
        <v>28.238406000000001</v>
      </c>
      <c r="E18" s="5">
        <v>18.2352685</v>
      </c>
      <c r="F18" s="5">
        <v>27.1634393</v>
      </c>
      <c r="G18" s="5">
        <v>25.290864599999999</v>
      </c>
      <c r="H18" s="5">
        <v>19.889773300000002</v>
      </c>
      <c r="I18" s="5">
        <v>19.317412699999998</v>
      </c>
      <c r="J18" s="5">
        <v>18.166345700000001</v>
      </c>
      <c r="K18" s="5">
        <v>24.9551348</v>
      </c>
      <c r="L18" s="5">
        <v>26.010577300000001</v>
      </c>
      <c r="M18" s="5">
        <v>21.387401499999999</v>
      </c>
      <c r="N18" s="5">
        <v>23.318533200000001</v>
      </c>
      <c r="O18" s="5">
        <v>21.651881899999999</v>
      </c>
      <c r="P18" s="5">
        <v>31.592582199999999</v>
      </c>
      <c r="Q18" s="26">
        <v>23.594379499999999</v>
      </c>
    </row>
    <row r="19" spans="1:17" x14ac:dyDescent="0.2">
      <c r="A19">
        <v>1975</v>
      </c>
      <c r="B19" s="5">
        <v>24.193597100000002</v>
      </c>
      <c r="C19" s="5">
        <v>30.6273187</v>
      </c>
      <c r="D19" s="5">
        <v>30.202673900000001</v>
      </c>
      <c r="E19" s="5">
        <v>20.861843700000001</v>
      </c>
      <c r="F19" s="5">
        <v>30.226383500000001</v>
      </c>
      <c r="G19" s="5">
        <v>30.684267599999998</v>
      </c>
      <c r="H19" s="5">
        <v>20.1292255</v>
      </c>
      <c r="I19" s="5">
        <v>21.2897292</v>
      </c>
      <c r="J19" s="5">
        <v>20.8639014</v>
      </c>
      <c r="K19" s="5">
        <v>24.927979400000002</v>
      </c>
      <c r="L19" s="5">
        <v>28.440455799999999</v>
      </c>
      <c r="M19" s="5">
        <v>24.843958700000002</v>
      </c>
      <c r="N19" s="5">
        <v>23.533474399999999</v>
      </c>
      <c r="O19" s="5">
        <v>24.845481800000002</v>
      </c>
      <c r="P19" s="5">
        <v>33.182853000000001</v>
      </c>
      <c r="Q19" s="26">
        <v>26.593270100000002</v>
      </c>
    </row>
    <row r="20" spans="1:17" x14ac:dyDescent="0.2">
      <c r="A20">
        <v>1976</v>
      </c>
      <c r="B20" s="5">
        <v>27.4841373</v>
      </c>
      <c r="C20" s="5">
        <v>34.7828686</v>
      </c>
      <c r="D20" s="5">
        <v>33.793782200000003</v>
      </c>
      <c r="E20" s="5">
        <v>22.8479229</v>
      </c>
      <c r="F20" s="5">
        <v>35.993104600000002</v>
      </c>
      <c r="G20" s="5">
        <v>33.8196285</v>
      </c>
      <c r="H20" s="5">
        <v>22.9230427</v>
      </c>
      <c r="I20" s="5">
        <v>23.191749999999999</v>
      </c>
      <c r="J20" s="5">
        <v>21.380116099999999</v>
      </c>
      <c r="K20" s="5">
        <v>29.5306742</v>
      </c>
      <c r="L20" s="5">
        <v>32.883668200000002</v>
      </c>
      <c r="M20" s="5">
        <v>27.166381300000001</v>
      </c>
      <c r="N20" s="5">
        <v>27.683711800000001</v>
      </c>
      <c r="O20" s="5">
        <v>25.8643888</v>
      </c>
      <c r="P20" s="5">
        <v>38.851228599999999</v>
      </c>
      <c r="Q20" s="26">
        <v>29.3340481</v>
      </c>
    </row>
    <row r="21" spans="1:17" x14ac:dyDescent="0.2">
      <c r="A21">
        <v>1977</v>
      </c>
      <c r="B21" s="5">
        <v>30.743169900000002</v>
      </c>
      <c r="C21" s="5">
        <v>39.478996100000003</v>
      </c>
      <c r="D21" s="5">
        <v>37.040545799999997</v>
      </c>
      <c r="E21" s="5">
        <v>24.267903199999999</v>
      </c>
      <c r="F21" s="5">
        <v>36.947655900000001</v>
      </c>
      <c r="G21" s="5">
        <v>35.073282200000001</v>
      </c>
      <c r="H21" s="5">
        <v>25.2938197</v>
      </c>
      <c r="I21" s="5">
        <v>25.003843700000001</v>
      </c>
      <c r="J21" s="5">
        <v>23.4901315</v>
      </c>
      <c r="K21" s="5">
        <v>31.545090900000002</v>
      </c>
      <c r="L21" s="5">
        <v>36.559243700000003</v>
      </c>
      <c r="M21" s="5">
        <v>25.383699199999999</v>
      </c>
      <c r="N21" s="5">
        <v>32.006935300000002</v>
      </c>
      <c r="O21" s="5">
        <v>27.995328399999998</v>
      </c>
      <c r="P21" s="5">
        <v>40.430634900000001</v>
      </c>
      <c r="Q21" s="26">
        <v>31.646112800000001</v>
      </c>
    </row>
    <row r="22" spans="1:17" x14ac:dyDescent="0.2">
      <c r="A22">
        <v>1978</v>
      </c>
      <c r="B22" s="5">
        <v>33.253082300000003</v>
      </c>
      <c r="C22" s="5">
        <v>41.924036299999997</v>
      </c>
      <c r="D22" s="5">
        <v>39.738004599999996</v>
      </c>
      <c r="E22" s="5">
        <v>26.091303799999999</v>
      </c>
      <c r="F22" s="5">
        <v>34.795352299999998</v>
      </c>
      <c r="G22" s="5">
        <v>37.434647200000001</v>
      </c>
      <c r="H22" s="5">
        <v>25.922667499999999</v>
      </c>
      <c r="I22" s="5">
        <v>27.252956900000001</v>
      </c>
      <c r="J22" s="5">
        <v>25.051463200000001</v>
      </c>
      <c r="K22" s="5">
        <v>33.843401100000001</v>
      </c>
      <c r="L22" s="5">
        <v>39.153121900000002</v>
      </c>
      <c r="M22" s="5">
        <v>23.0906454</v>
      </c>
      <c r="N22" s="5">
        <v>38.334735100000003</v>
      </c>
      <c r="O22" s="5">
        <v>30.804096099999999</v>
      </c>
      <c r="P22" s="5">
        <v>38.758463800000001</v>
      </c>
      <c r="Q22" s="26">
        <v>33.693643600000001</v>
      </c>
    </row>
    <row r="23" spans="1:17" x14ac:dyDescent="0.2">
      <c r="A23">
        <v>1979</v>
      </c>
      <c r="B23" s="5">
        <v>34.912624800000003</v>
      </c>
      <c r="C23" s="5">
        <v>43.905318399999999</v>
      </c>
      <c r="D23" s="5">
        <v>42.182493399999998</v>
      </c>
      <c r="E23" s="5">
        <v>32.315396200000002</v>
      </c>
      <c r="F23" s="5">
        <v>37.060451</v>
      </c>
      <c r="G23" s="5">
        <v>40.656913600000003</v>
      </c>
      <c r="H23" s="5">
        <v>28.717371100000001</v>
      </c>
      <c r="I23" s="5">
        <v>30.756464000000001</v>
      </c>
      <c r="J23" s="5">
        <v>27.5583575</v>
      </c>
      <c r="K23" s="5">
        <v>35.900666100000002</v>
      </c>
      <c r="L23" s="5">
        <v>41.100684299999998</v>
      </c>
      <c r="M23" s="5">
        <v>22.853438499999999</v>
      </c>
      <c r="N23" s="5">
        <v>35.013832700000002</v>
      </c>
      <c r="O23" s="5">
        <v>36.222423999999997</v>
      </c>
      <c r="P23" s="5">
        <v>39.021837599999998</v>
      </c>
      <c r="Q23" s="26">
        <v>36.570853</v>
      </c>
    </row>
    <row r="24" spans="1:17" x14ac:dyDescent="0.2">
      <c r="A24">
        <v>1980</v>
      </c>
      <c r="B24" s="5">
        <v>37.5602947</v>
      </c>
      <c r="C24" s="5">
        <v>44.980490699999997</v>
      </c>
      <c r="D24" s="5">
        <v>44.248625199999999</v>
      </c>
      <c r="E24" s="5">
        <v>33.8121419</v>
      </c>
      <c r="F24" s="5">
        <v>41.811844800000003</v>
      </c>
      <c r="G24" s="5">
        <v>45.105555899999999</v>
      </c>
      <c r="H24" s="5">
        <v>29.2549758</v>
      </c>
      <c r="I24" s="5">
        <v>34.954280400000002</v>
      </c>
      <c r="J24" s="5">
        <v>31.9594512</v>
      </c>
      <c r="K24" s="5">
        <v>38.331541700000002</v>
      </c>
      <c r="L24" s="5">
        <v>43.477141899999999</v>
      </c>
      <c r="M24" s="5">
        <v>27.316814600000001</v>
      </c>
      <c r="N24" s="5">
        <v>35.208981299999998</v>
      </c>
      <c r="O24" s="5">
        <v>46.997989599999997</v>
      </c>
      <c r="P24" s="5">
        <v>41.8791443</v>
      </c>
      <c r="Q24" s="26">
        <v>39.6408123</v>
      </c>
    </row>
    <row r="25" spans="1:17" x14ac:dyDescent="0.2">
      <c r="A25">
        <v>1981</v>
      </c>
      <c r="B25" s="5">
        <v>40.656674099999996</v>
      </c>
      <c r="C25" s="5">
        <v>46.493950099999999</v>
      </c>
      <c r="D25" s="5">
        <v>46.285159399999998</v>
      </c>
      <c r="E25" s="5">
        <v>36.887592599999998</v>
      </c>
      <c r="F25" s="5">
        <v>50.3783624</v>
      </c>
      <c r="G25" s="5">
        <v>48.953218100000001</v>
      </c>
      <c r="H25" s="5">
        <v>34.301538800000003</v>
      </c>
      <c r="I25" s="5">
        <v>40.171311199999998</v>
      </c>
      <c r="J25" s="5">
        <v>35.865335799999997</v>
      </c>
      <c r="K25" s="5">
        <v>40.391362399999998</v>
      </c>
      <c r="L25" s="5">
        <v>46.0081864</v>
      </c>
      <c r="M25" s="5">
        <v>32.617189099999997</v>
      </c>
      <c r="N25" s="5">
        <v>46.650055000000002</v>
      </c>
      <c r="O25" s="5">
        <v>57.150647800000002</v>
      </c>
      <c r="P25" s="5">
        <v>57.169187100000002</v>
      </c>
      <c r="Q25" s="26">
        <v>42.877356800000001</v>
      </c>
    </row>
    <row r="26" spans="1:17" x14ac:dyDescent="0.2">
      <c r="A26">
        <v>1982</v>
      </c>
      <c r="B26" s="5">
        <v>45.440047900000003</v>
      </c>
      <c r="C26" s="5">
        <v>46.192140999999999</v>
      </c>
      <c r="D26" s="5">
        <v>51.215118699999998</v>
      </c>
      <c r="E26" s="5">
        <v>39.996499700000001</v>
      </c>
      <c r="F26" s="5">
        <v>55.947712299999999</v>
      </c>
      <c r="G26" s="5">
        <v>51.535737300000001</v>
      </c>
      <c r="H26" s="5">
        <v>41.1523824</v>
      </c>
      <c r="I26" s="5">
        <v>46.382201600000002</v>
      </c>
      <c r="J26" s="5">
        <v>40.3459857</v>
      </c>
      <c r="K26" s="5">
        <v>41.337763099999997</v>
      </c>
      <c r="L26" s="5">
        <v>51.103962799999998</v>
      </c>
      <c r="M26" s="5">
        <v>33.898655300000001</v>
      </c>
      <c r="N26" s="5">
        <v>47.733150600000002</v>
      </c>
      <c r="O26" s="5">
        <v>60.880507700000003</v>
      </c>
      <c r="P26" s="5">
        <v>69.173665499999998</v>
      </c>
      <c r="Q26" s="26">
        <v>46.7933594</v>
      </c>
    </row>
    <row r="27" spans="1:17" x14ac:dyDescent="0.2">
      <c r="A27">
        <v>1983</v>
      </c>
      <c r="B27" s="5">
        <v>49.1680469</v>
      </c>
      <c r="C27" s="5">
        <v>48.0044793</v>
      </c>
      <c r="D27" s="5">
        <v>55.098810399999998</v>
      </c>
      <c r="E27" s="5">
        <v>37.749329000000003</v>
      </c>
      <c r="F27" s="5">
        <v>57.587867699999997</v>
      </c>
      <c r="G27" s="5">
        <v>53.6747193</v>
      </c>
      <c r="H27" s="5">
        <v>41.533977299999997</v>
      </c>
      <c r="I27" s="5">
        <v>49.587168499999997</v>
      </c>
      <c r="J27" s="5">
        <v>45.688045099999997</v>
      </c>
      <c r="K27" s="5">
        <v>43.450546600000003</v>
      </c>
      <c r="L27" s="5">
        <v>53.380377699999997</v>
      </c>
      <c r="M27" s="5">
        <v>33.904710999999999</v>
      </c>
      <c r="N27" s="5">
        <v>55.506426599999998</v>
      </c>
      <c r="O27" s="5">
        <v>61.344719499999997</v>
      </c>
      <c r="P27" s="5">
        <v>79.109261900000007</v>
      </c>
      <c r="Q27" s="26">
        <v>49.584188699999999</v>
      </c>
    </row>
    <row r="28" spans="1:17" x14ac:dyDescent="0.2">
      <c r="A28">
        <v>1984</v>
      </c>
      <c r="B28" s="5">
        <v>52.369143299999998</v>
      </c>
      <c r="C28" s="5">
        <v>50.611217500000002</v>
      </c>
      <c r="D28" s="5">
        <v>57.008809300000003</v>
      </c>
      <c r="E28" s="5">
        <v>42.159800400000002</v>
      </c>
      <c r="F28" s="5">
        <v>65.421649400000007</v>
      </c>
      <c r="G28" s="5">
        <v>56.624528599999998</v>
      </c>
      <c r="H28" s="5">
        <v>44.724616900000001</v>
      </c>
      <c r="I28" s="5">
        <v>51.951825100000001</v>
      </c>
      <c r="J28" s="5">
        <v>49.581410699999999</v>
      </c>
      <c r="K28" s="5">
        <v>45.361530199999997</v>
      </c>
      <c r="L28" s="5">
        <v>54.911671400000003</v>
      </c>
      <c r="M28" s="5">
        <v>35.8930328</v>
      </c>
      <c r="N28" s="5">
        <v>63.7987568</v>
      </c>
      <c r="O28" s="5">
        <v>64.106427600000004</v>
      </c>
      <c r="P28" s="5">
        <v>92.474741699999996</v>
      </c>
      <c r="Q28" s="26">
        <v>52.556504500000003</v>
      </c>
    </row>
    <row r="29" spans="1:17" x14ac:dyDescent="0.2">
      <c r="A29">
        <v>1985</v>
      </c>
      <c r="B29" s="5">
        <v>54.238311099999997</v>
      </c>
      <c r="C29" s="5">
        <v>53.576359600000004</v>
      </c>
      <c r="D29" s="5">
        <v>58.528409199999999</v>
      </c>
      <c r="E29" s="5">
        <v>44.874291200000002</v>
      </c>
      <c r="F29" s="5">
        <v>69.278636599999999</v>
      </c>
      <c r="G29" s="5">
        <v>60.386095599999997</v>
      </c>
      <c r="H29" s="5">
        <v>44.510459900000001</v>
      </c>
      <c r="I29" s="5">
        <v>55.515048999999998</v>
      </c>
      <c r="J29" s="5">
        <v>51.765933500000003</v>
      </c>
      <c r="K29" s="5">
        <v>47.262343299999998</v>
      </c>
      <c r="L29" s="5">
        <v>55.659335499999997</v>
      </c>
      <c r="M29" s="5">
        <v>38.503158900000003</v>
      </c>
      <c r="N29" s="5">
        <v>66.770593700000006</v>
      </c>
      <c r="O29" s="5">
        <v>67.702752000000004</v>
      </c>
      <c r="P29" s="5">
        <v>98.643221299999993</v>
      </c>
      <c r="Q29" s="26">
        <v>54.870282199999998</v>
      </c>
    </row>
    <row r="30" spans="1:17" x14ac:dyDescent="0.2">
      <c r="A30">
        <v>1986</v>
      </c>
      <c r="B30" s="5">
        <v>58.370684400000002</v>
      </c>
      <c r="C30" s="5">
        <v>56.477863499999998</v>
      </c>
      <c r="D30" s="5">
        <v>63.063664500000002</v>
      </c>
      <c r="E30" s="5">
        <v>46.743224900000001</v>
      </c>
      <c r="F30" s="5">
        <v>68.4327167</v>
      </c>
      <c r="G30" s="5">
        <v>63.394587399999999</v>
      </c>
      <c r="H30" s="5">
        <v>40.715569899999998</v>
      </c>
      <c r="I30" s="5">
        <v>57.239688100000002</v>
      </c>
      <c r="J30" s="5">
        <v>55.294868800000003</v>
      </c>
      <c r="K30" s="5">
        <v>48.425822699999998</v>
      </c>
      <c r="L30" s="5">
        <v>58.335216500000001</v>
      </c>
      <c r="M30" s="5">
        <v>40.329444100000003</v>
      </c>
      <c r="N30" s="5">
        <v>74.366417900000002</v>
      </c>
      <c r="O30" s="5">
        <v>62.028745399999998</v>
      </c>
      <c r="P30" s="5">
        <v>78.024026899999996</v>
      </c>
      <c r="Q30" s="26">
        <v>57.998082799999999</v>
      </c>
    </row>
    <row r="31" spans="1:17" x14ac:dyDescent="0.2">
      <c r="A31">
        <v>1987</v>
      </c>
      <c r="B31" s="5">
        <v>61.407079899999999</v>
      </c>
      <c r="C31" s="5">
        <v>58.438934600000003</v>
      </c>
      <c r="D31" s="5">
        <v>65.617645999999993</v>
      </c>
      <c r="E31" s="5">
        <v>47.881489000000002</v>
      </c>
      <c r="F31" s="5">
        <v>70.154980899999998</v>
      </c>
      <c r="G31" s="5">
        <v>63.739072800000002</v>
      </c>
      <c r="H31" s="5">
        <v>41.266496500000002</v>
      </c>
      <c r="I31" s="5">
        <v>55.335552499999999</v>
      </c>
      <c r="J31" s="5">
        <v>57.469898700000002</v>
      </c>
      <c r="K31" s="5">
        <v>49.308208399999998</v>
      </c>
      <c r="L31" s="5">
        <v>59.374057999999998</v>
      </c>
      <c r="M31" s="5">
        <v>39.933396399999999</v>
      </c>
      <c r="N31" s="5">
        <v>73.573333099999999</v>
      </c>
      <c r="O31" s="5">
        <v>62.322855500000003</v>
      </c>
      <c r="P31" s="5">
        <v>68.160788100000005</v>
      </c>
      <c r="Q31" s="26">
        <v>59.572308300000003</v>
      </c>
    </row>
    <row r="32" spans="1:17" x14ac:dyDescent="0.2">
      <c r="A32">
        <v>1988</v>
      </c>
      <c r="B32" s="5">
        <v>62.280141</v>
      </c>
      <c r="C32" s="5">
        <v>59.173725699999999</v>
      </c>
      <c r="D32" s="5">
        <v>66.634568999999999</v>
      </c>
      <c r="E32" s="5">
        <v>52.4059892</v>
      </c>
      <c r="F32" s="5">
        <v>77.399327</v>
      </c>
      <c r="G32" s="5">
        <v>64.771135299999997</v>
      </c>
      <c r="H32" s="5">
        <v>44.900388499999998</v>
      </c>
      <c r="I32" s="5">
        <v>57.192597599999999</v>
      </c>
      <c r="J32" s="5">
        <v>59.764820800000003</v>
      </c>
      <c r="K32" s="5">
        <v>50.224986399999999</v>
      </c>
      <c r="L32" s="5">
        <v>59.845069700000003</v>
      </c>
      <c r="M32" s="5">
        <v>43.2695851</v>
      </c>
      <c r="N32" s="5">
        <v>81.196283699999995</v>
      </c>
      <c r="O32" s="5">
        <v>69.975198700000007</v>
      </c>
      <c r="P32" s="5">
        <v>68.891593099999994</v>
      </c>
      <c r="Q32" s="26">
        <v>61.392261599999998</v>
      </c>
    </row>
    <row r="33" spans="1:17" x14ac:dyDescent="0.2">
      <c r="A33">
        <v>1989</v>
      </c>
      <c r="B33" s="5">
        <v>64.199663799999996</v>
      </c>
      <c r="C33" s="5">
        <v>62.0810332</v>
      </c>
      <c r="D33" s="5">
        <v>68.693761199999997</v>
      </c>
      <c r="E33" s="5">
        <v>59.111175199999998</v>
      </c>
      <c r="F33" s="5">
        <v>86.307839599999994</v>
      </c>
      <c r="G33" s="5">
        <v>67.018750800000007</v>
      </c>
      <c r="H33" s="5">
        <v>48.171725000000002</v>
      </c>
      <c r="I33" s="5">
        <v>60.031141699999999</v>
      </c>
      <c r="J33" s="5">
        <v>64.734249700000007</v>
      </c>
      <c r="K33" s="5">
        <v>52.3020529</v>
      </c>
      <c r="L33" s="5">
        <v>60.6396157</v>
      </c>
      <c r="M33" s="5">
        <v>47.005254399999998</v>
      </c>
      <c r="N33" s="5">
        <v>82.742509400000003</v>
      </c>
      <c r="O33" s="5">
        <v>74.420015500000005</v>
      </c>
      <c r="P33" s="5">
        <v>76.839393200000004</v>
      </c>
      <c r="Q33" s="26">
        <v>64.710618699999998</v>
      </c>
    </row>
    <row r="34" spans="1:17" x14ac:dyDescent="0.2">
      <c r="A34">
        <v>1990</v>
      </c>
      <c r="B34" s="5">
        <v>66.718928500000004</v>
      </c>
      <c r="C34" s="5">
        <v>65.263593799999995</v>
      </c>
      <c r="D34" s="5">
        <v>71.652136900000002</v>
      </c>
      <c r="E34" s="5">
        <v>63.9276883</v>
      </c>
      <c r="F34" s="5">
        <v>88.329911100000004</v>
      </c>
      <c r="G34" s="5">
        <v>69.891625000000005</v>
      </c>
      <c r="H34" s="5">
        <v>51.624461699999998</v>
      </c>
      <c r="I34" s="5">
        <v>60.526661599999997</v>
      </c>
      <c r="J34" s="5">
        <v>69.685778900000003</v>
      </c>
      <c r="K34" s="5">
        <v>54.825956300000001</v>
      </c>
      <c r="L34" s="5">
        <v>62.201797300000003</v>
      </c>
      <c r="M34" s="5">
        <v>50.1035641</v>
      </c>
      <c r="N34" s="5">
        <v>70.001254700000004</v>
      </c>
      <c r="O34" s="5">
        <v>75.817897400000007</v>
      </c>
      <c r="P34" s="5">
        <v>68.967658700000001</v>
      </c>
      <c r="Q34" s="26">
        <v>68.111839500000002</v>
      </c>
    </row>
    <row r="35" spans="1:17" x14ac:dyDescent="0.2">
      <c r="A35">
        <v>1991</v>
      </c>
      <c r="B35" s="5">
        <v>69.191871699999993</v>
      </c>
      <c r="C35" s="5">
        <v>67.462826800000002</v>
      </c>
      <c r="D35" s="5">
        <v>73.910562299999995</v>
      </c>
      <c r="E35" s="5">
        <v>68.865093999999999</v>
      </c>
      <c r="F35" s="5">
        <v>87.067801200000005</v>
      </c>
      <c r="G35" s="5">
        <v>71.063365899999994</v>
      </c>
      <c r="H35" s="5">
        <v>55.302842900000002</v>
      </c>
      <c r="I35" s="5">
        <v>61.613691199999998</v>
      </c>
      <c r="J35" s="5">
        <v>74.514521500000001</v>
      </c>
      <c r="K35" s="5">
        <v>56.093048400000001</v>
      </c>
      <c r="L35" s="5">
        <v>64.172299600000002</v>
      </c>
      <c r="M35" s="5">
        <v>56.3557579</v>
      </c>
      <c r="N35" s="5">
        <v>79.231168299999993</v>
      </c>
      <c r="O35" s="5">
        <v>82.300084600000005</v>
      </c>
      <c r="P35" s="5">
        <v>73.271726700000002</v>
      </c>
      <c r="Q35" s="26">
        <v>70.935368600000004</v>
      </c>
    </row>
    <row r="36" spans="1:17" x14ac:dyDescent="0.2">
      <c r="A36">
        <v>1992</v>
      </c>
      <c r="B36" s="5">
        <v>72.676871300000002</v>
      </c>
      <c r="C36" s="5">
        <v>70.8301084</v>
      </c>
      <c r="D36" s="5">
        <v>78.990937799999998</v>
      </c>
      <c r="E36" s="5">
        <v>71.236269800000002</v>
      </c>
      <c r="F36" s="5">
        <v>75.696092899999996</v>
      </c>
      <c r="G36" s="5">
        <v>73.783077300000002</v>
      </c>
      <c r="H36" s="5">
        <v>57.883258499999997</v>
      </c>
      <c r="I36" s="5">
        <v>63.936896599999997</v>
      </c>
      <c r="J36" s="5">
        <v>74.855118599999997</v>
      </c>
      <c r="K36" s="5">
        <v>59.0662424</v>
      </c>
      <c r="L36" s="5">
        <v>66.819400000000002</v>
      </c>
      <c r="M36" s="5">
        <v>62.806517999999997</v>
      </c>
      <c r="N36" s="5">
        <v>81.602076699999998</v>
      </c>
      <c r="O36" s="5">
        <v>80.606987799999999</v>
      </c>
      <c r="P36" s="5">
        <v>71.539141299999997</v>
      </c>
      <c r="Q36" s="26">
        <v>73.724416700000006</v>
      </c>
    </row>
    <row r="37" spans="1:17" x14ac:dyDescent="0.2">
      <c r="A37">
        <v>1993</v>
      </c>
      <c r="B37" s="5">
        <v>77.931786900000006</v>
      </c>
      <c r="C37" s="5">
        <v>75.700397800000005</v>
      </c>
      <c r="D37" s="5">
        <v>85.822542400000003</v>
      </c>
      <c r="E37" s="5">
        <v>66.1790132</v>
      </c>
      <c r="F37" s="5">
        <v>66.827848700000004</v>
      </c>
      <c r="G37" s="5">
        <v>77.407829899999996</v>
      </c>
      <c r="H37" s="5">
        <v>60.9218616</v>
      </c>
      <c r="I37" s="5">
        <v>63.947989900000003</v>
      </c>
      <c r="J37" s="5">
        <v>67.426235199999994</v>
      </c>
      <c r="K37" s="5">
        <v>64.329076700000002</v>
      </c>
      <c r="L37" s="5">
        <v>70.9956064</v>
      </c>
      <c r="M37" s="5">
        <v>61.343917900000001</v>
      </c>
      <c r="N37" s="5">
        <v>103.4180892</v>
      </c>
      <c r="O37" s="5">
        <v>78.279702099999994</v>
      </c>
      <c r="P37" s="5">
        <v>81.183817300000001</v>
      </c>
      <c r="Q37" s="5">
        <v>74.477529000000004</v>
      </c>
    </row>
    <row r="38" spans="1:17" x14ac:dyDescent="0.2">
      <c r="A38">
        <v>1994</v>
      </c>
      <c r="B38" s="5">
        <v>80.396399599999995</v>
      </c>
      <c r="C38" s="5">
        <v>78.873743200000007</v>
      </c>
      <c r="D38" s="5">
        <v>88.220225099999993</v>
      </c>
      <c r="E38" s="5">
        <v>64.510125900000006</v>
      </c>
      <c r="F38" s="5">
        <v>73.616566599999999</v>
      </c>
      <c r="G38" s="5">
        <v>78.729787599999995</v>
      </c>
      <c r="H38" s="5">
        <v>63.1582364</v>
      </c>
      <c r="I38" s="5">
        <v>65.550636100000006</v>
      </c>
      <c r="J38" s="5">
        <v>67.189308100000005</v>
      </c>
      <c r="K38" s="5">
        <v>67.976628599999998</v>
      </c>
      <c r="L38" s="5">
        <v>73.028786600000004</v>
      </c>
      <c r="M38" s="5">
        <v>62.696627200000002</v>
      </c>
      <c r="N38" s="5">
        <v>111.06838</v>
      </c>
      <c r="O38" s="5">
        <v>79.696087399999996</v>
      </c>
      <c r="P38" s="5">
        <v>81.6257777</v>
      </c>
      <c r="Q38" s="5">
        <v>75.848666800000004</v>
      </c>
    </row>
    <row r="39" spans="1:17" x14ac:dyDescent="0.2">
      <c r="A39">
        <v>1995</v>
      </c>
      <c r="B39" s="5">
        <v>84.072717999999995</v>
      </c>
      <c r="C39" s="5">
        <v>82.124110999999999</v>
      </c>
      <c r="D39" s="5">
        <v>92.401102399999999</v>
      </c>
      <c r="E39" s="5">
        <v>65.997439700000001</v>
      </c>
      <c r="F39" s="5">
        <v>83.185433399999994</v>
      </c>
      <c r="G39" s="5">
        <v>80.317595900000001</v>
      </c>
      <c r="H39" s="5">
        <v>65.9181162</v>
      </c>
      <c r="I39" s="5">
        <v>65.6225235</v>
      </c>
      <c r="J39" s="5">
        <v>63.541519299999997</v>
      </c>
      <c r="K39" s="5">
        <v>71.554808100000002</v>
      </c>
      <c r="L39" s="5">
        <v>76.644550100000004</v>
      </c>
      <c r="M39" s="5">
        <v>66.502674099999993</v>
      </c>
      <c r="N39" s="5">
        <v>108.9581025</v>
      </c>
      <c r="O39" s="5">
        <v>76.445088600000005</v>
      </c>
      <c r="P39" s="5">
        <v>75.7877747</v>
      </c>
      <c r="Q39" s="5">
        <v>77.670961500000004</v>
      </c>
    </row>
    <row r="40" spans="1:17" x14ac:dyDescent="0.2">
      <c r="A40">
        <v>1996</v>
      </c>
      <c r="B40" s="5">
        <v>83.308653399999997</v>
      </c>
      <c r="C40" s="5">
        <v>80.921465299999994</v>
      </c>
      <c r="D40" s="5">
        <v>91.233285499999994</v>
      </c>
      <c r="E40" s="5">
        <v>69.244708399999993</v>
      </c>
      <c r="F40" s="5">
        <v>81.396749400000004</v>
      </c>
      <c r="G40" s="5">
        <v>81.810335499999994</v>
      </c>
      <c r="H40" s="5">
        <v>70.357660899999999</v>
      </c>
      <c r="I40" s="5">
        <v>68.793750099999997</v>
      </c>
      <c r="J40" s="5">
        <v>72.240424899999994</v>
      </c>
      <c r="K40" s="5">
        <v>73.345484900000002</v>
      </c>
      <c r="L40" s="5">
        <v>75.964461900000003</v>
      </c>
      <c r="M40" s="5">
        <v>68.210515900000004</v>
      </c>
      <c r="N40" s="5">
        <v>96.583305600000003</v>
      </c>
      <c r="O40" s="5">
        <v>81.031471100000005</v>
      </c>
      <c r="P40" s="5">
        <v>79.500692900000004</v>
      </c>
      <c r="Q40" s="5">
        <v>79.685295800000006</v>
      </c>
    </row>
    <row r="41" spans="1:17" x14ac:dyDescent="0.2">
      <c r="A41">
        <v>1997</v>
      </c>
      <c r="B41" s="5">
        <v>81.987158500000007</v>
      </c>
      <c r="C41" s="5">
        <v>79.162208500000006</v>
      </c>
      <c r="D41" s="5">
        <v>88.919035500000007</v>
      </c>
      <c r="E41" s="5">
        <v>68.697778799999995</v>
      </c>
      <c r="F41" s="5">
        <v>82.379558900000006</v>
      </c>
      <c r="G41" s="5">
        <v>81.036123099999998</v>
      </c>
      <c r="H41" s="5">
        <v>74.045398599999999</v>
      </c>
      <c r="I41" s="5">
        <v>75.856932299999997</v>
      </c>
      <c r="J41" s="5">
        <v>75.259586900000002</v>
      </c>
      <c r="K41" s="5">
        <v>70.428894999999997</v>
      </c>
      <c r="L41" s="5">
        <v>75.465155899999999</v>
      </c>
      <c r="M41" s="5">
        <v>69.852456099999998</v>
      </c>
      <c r="N41" s="5">
        <v>97.783733299999994</v>
      </c>
      <c r="O41" s="5">
        <v>95.932831399999998</v>
      </c>
      <c r="P41" s="5">
        <v>90.550895699999998</v>
      </c>
      <c r="Q41" s="5">
        <v>79.519362700000002</v>
      </c>
    </row>
    <row r="42" spans="1:17" x14ac:dyDescent="0.2">
      <c r="A42">
        <v>1998</v>
      </c>
      <c r="B42" s="5">
        <v>82.168171599999994</v>
      </c>
      <c r="C42" s="5">
        <v>80.382556600000001</v>
      </c>
      <c r="D42" s="5">
        <v>89.243974399999999</v>
      </c>
      <c r="E42" s="5">
        <v>69.891278299999996</v>
      </c>
      <c r="F42" s="5">
        <v>83.496336799999995</v>
      </c>
      <c r="G42" s="5">
        <v>81.944847999999993</v>
      </c>
      <c r="H42" s="5">
        <v>72.7943669</v>
      </c>
      <c r="I42" s="5">
        <v>76.843075900000002</v>
      </c>
      <c r="J42" s="5">
        <v>76.594205200000005</v>
      </c>
      <c r="K42" s="5">
        <v>68.869066000000004</v>
      </c>
      <c r="L42" s="5">
        <v>76.728237199999995</v>
      </c>
      <c r="M42" s="5">
        <v>71.420826899999994</v>
      </c>
      <c r="N42" s="5">
        <v>91.505346399999993</v>
      </c>
      <c r="O42" s="5">
        <v>99.2425882</v>
      </c>
      <c r="P42" s="5">
        <v>92.626699799999997</v>
      </c>
      <c r="Q42" s="5">
        <v>80.358881100000005</v>
      </c>
    </row>
    <row r="43" spans="1:17" x14ac:dyDescent="0.2">
      <c r="A43">
        <v>1999</v>
      </c>
      <c r="B43" s="5">
        <v>82.942757499999999</v>
      </c>
      <c r="C43" s="5">
        <v>81.402298299999998</v>
      </c>
      <c r="D43" s="5">
        <v>90.136555299999998</v>
      </c>
      <c r="E43" s="5">
        <v>72.097904</v>
      </c>
      <c r="F43" s="5">
        <v>84.808697199999997</v>
      </c>
      <c r="G43" s="5">
        <v>82.635608500000004</v>
      </c>
      <c r="H43" s="5">
        <v>76.581681500000002</v>
      </c>
      <c r="I43" s="5">
        <v>80.043208199999995</v>
      </c>
      <c r="J43" s="5">
        <v>78.131812499999995</v>
      </c>
      <c r="K43" s="5">
        <v>73.371162699999999</v>
      </c>
      <c r="L43" s="5">
        <v>78.275415300000006</v>
      </c>
      <c r="M43" s="5">
        <v>74.288954899999993</v>
      </c>
      <c r="N43" s="5">
        <v>108.9897174</v>
      </c>
      <c r="O43" s="5">
        <v>102.71222090000001</v>
      </c>
      <c r="P43" s="5">
        <v>98.841394800000003</v>
      </c>
      <c r="Q43" s="5">
        <v>81.660134400000004</v>
      </c>
    </row>
    <row r="44" spans="1:17" x14ac:dyDescent="0.2">
      <c r="A44">
        <v>2000</v>
      </c>
      <c r="B44" s="5">
        <v>84.074130800000006</v>
      </c>
      <c r="C44" s="5">
        <v>83.049548599999994</v>
      </c>
      <c r="D44" s="5">
        <v>89.731132000000002</v>
      </c>
      <c r="E44" s="5">
        <v>74.459885</v>
      </c>
      <c r="F44" s="5">
        <v>86.191497299999995</v>
      </c>
      <c r="G44" s="5">
        <v>83.919179600000007</v>
      </c>
      <c r="H44" s="5">
        <v>75.289927300000002</v>
      </c>
      <c r="I44" s="5">
        <v>85.560256199999998</v>
      </c>
      <c r="J44" s="5">
        <v>79.667352600000001</v>
      </c>
      <c r="K44" s="5">
        <v>74.959636700000004</v>
      </c>
      <c r="L44" s="5">
        <v>80.9527243</v>
      </c>
      <c r="M44" s="5">
        <v>76.8590667</v>
      </c>
      <c r="N44" s="5">
        <v>131.08198640000001</v>
      </c>
      <c r="O44" s="5">
        <v>113.3623642</v>
      </c>
      <c r="P44" s="5">
        <v>116.6039105</v>
      </c>
      <c r="Q44" s="5">
        <v>82.817470400000005</v>
      </c>
    </row>
    <row r="45" spans="1:17" x14ac:dyDescent="0.2">
      <c r="A45">
        <v>2001</v>
      </c>
      <c r="B45" s="5">
        <v>85.711140799999995</v>
      </c>
      <c r="C45" s="5">
        <v>84.794904900000006</v>
      </c>
      <c r="D45" s="5">
        <v>90.876998299999997</v>
      </c>
      <c r="E45" s="5">
        <v>77.497748299999998</v>
      </c>
      <c r="F45" s="5">
        <v>89.064629300000007</v>
      </c>
      <c r="G45" s="5">
        <v>85.604556900000006</v>
      </c>
      <c r="H45" s="5">
        <v>76.964183199999994</v>
      </c>
      <c r="I45" s="5">
        <v>91.416930100000002</v>
      </c>
      <c r="J45" s="5">
        <v>82.046313299999994</v>
      </c>
      <c r="K45" s="5">
        <v>75.302213899999998</v>
      </c>
      <c r="L45" s="5">
        <v>84.340478099999999</v>
      </c>
      <c r="M45" s="5">
        <v>79.714059399999996</v>
      </c>
      <c r="N45" s="5">
        <v>118.65159439999999</v>
      </c>
      <c r="O45" s="5">
        <v>112.0106801</v>
      </c>
      <c r="P45" s="5">
        <v>122.8848328</v>
      </c>
      <c r="Q45" s="5">
        <v>84.842613099999994</v>
      </c>
    </row>
    <row r="46" spans="1:17" x14ac:dyDescent="0.2">
      <c r="A46">
        <v>2002</v>
      </c>
      <c r="B46" s="5">
        <v>86.693047800000002</v>
      </c>
      <c r="C46" s="5">
        <v>86.219333500000005</v>
      </c>
      <c r="D46" s="5">
        <v>92.104339100000004</v>
      </c>
      <c r="E46" s="5">
        <v>80.686769200000001</v>
      </c>
      <c r="F46" s="5">
        <v>89.928803599999995</v>
      </c>
      <c r="G46" s="5">
        <v>87.374367599999999</v>
      </c>
      <c r="H46" s="5">
        <v>79.5415323</v>
      </c>
      <c r="I46" s="5">
        <v>96.208121000000006</v>
      </c>
      <c r="J46" s="5">
        <v>84.798309500000002</v>
      </c>
      <c r="K46" s="5">
        <v>76.567882400000002</v>
      </c>
      <c r="L46" s="5">
        <v>87.520570199999995</v>
      </c>
      <c r="M46" s="5">
        <v>83.068478400000004</v>
      </c>
      <c r="N46" s="5">
        <v>107.6318002</v>
      </c>
      <c r="O46" s="5">
        <v>113.1902994</v>
      </c>
      <c r="P46" s="5">
        <v>118.2351719</v>
      </c>
      <c r="Q46" s="5">
        <v>86.936399199999997</v>
      </c>
    </row>
    <row r="47" spans="1:17" x14ac:dyDescent="0.2">
      <c r="A47">
        <v>2003</v>
      </c>
      <c r="B47" s="5">
        <v>87.826602899999997</v>
      </c>
      <c r="C47" s="5">
        <v>87.911800499999998</v>
      </c>
      <c r="D47" s="5">
        <v>93.215914999999995</v>
      </c>
      <c r="E47" s="5">
        <v>83.848810200000003</v>
      </c>
      <c r="F47" s="5">
        <v>90.120939000000007</v>
      </c>
      <c r="G47" s="5">
        <v>88.998978899999997</v>
      </c>
      <c r="H47" s="5">
        <v>82.288495800000007</v>
      </c>
      <c r="I47" s="5">
        <v>100.04292289999999</v>
      </c>
      <c r="J47" s="5">
        <v>87.496025399999994</v>
      </c>
      <c r="K47" s="5">
        <v>78.622061400000007</v>
      </c>
      <c r="L47" s="5">
        <v>89.4200108</v>
      </c>
      <c r="M47" s="5">
        <v>85.925243100000003</v>
      </c>
      <c r="N47" s="5">
        <v>95.454640299999994</v>
      </c>
      <c r="O47" s="5">
        <v>105.3314321</v>
      </c>
      <c r="P47" s="5">
        <v>100.6723808</v>
      </c>
      <c r="Q47" s="5">
        <v>88.856024599999998</v>
      </c>
    </row>
    <row r="48" spans="1:17" x14ac:dyDescent="0.2">
      <c r="A48">
        <v>2004</v>
      </c>
      <c r="B48" s="5">
        <v>89.354540299999996</v>
      </c>
      <c r="C48" s="5">
        <v>89.652831599999999</v>
      </c>
      <c r="D48" s="5">
        <v>94.235443399999994</v>
      </c>
      <c r="E48" s="5">
        <v>87.136753200000001</v>
      </c>
      <c r="F48" s="5">
        <v>90.668642399999996</v>
      </c>
      <c r="G48" s="5">
        <v>90.443143599999999</v>
      </c>
      <c r="H48" s="5">
        <v>84.808708499999995</v>
      </c>
      <c r="I48" s="5">
        <v>100.70291690000001</v>
      </c>
      <c r="J48" s="5">
        <v>89.704185300000006</v>
      </c>
      <c r="K48" s="5">
        <v>80.945310899999996</v>
      </c>
      <c r="L48" s="5">
        <v>90.496663699999999</v>
      </c>
      <c r="M48" s="5">
        <v>87.984074899999996</v>
      </c>
      <c r="N48" s="5">
        <v>91.965009199999997</v>
      </c>
      <c r="O48" s="5">
        <v>110.05130269999999</v>
      </c>
      <c r="P48" s="5">
        <v>94.012356400000002</v>
      </c>
      <c r="Q48" s="5">
        <v>90.556875099999999</v>
      </c>
    </row>
    <row r="49" spans="1:18" x14ac:dyDescent="0.2">
      <c r="A49">
        <v>2005</v>
      </c>
      <c r="B49" s="5">
        <v>91.6221733</v>
      </c>
      <c r="C49" s="5">
        <v>91.567850800000002</v>
      </c>
      <c r="D49" s="5">
        <v>94.8203575</v>
      </c>
      <c r="E49" s="5">
        <v>90.752485199999995</v>
      </c>
      <c r="F49" s="5">
        <v>91.506073099999995</v>
      </c>
      <c r="G49" s="5">
        <v>92.194431399999999</v>
      </c>
      <c r="H49" s="5">
        <v>86.708695500000005</v>
      </c>
      <c r="I49" s="5">
        <v>103.87266529999999</v>
      </c>
      <c r="J49" s="5">
        <v>91.398009799999997</v>
      </c>
      <c r="K49" s="5">
        <v>84.341525599999997</v>
      </c>
      <c r="L49" s="5">
        <v>92.296408200000002</v>
      </c>
      <c r="M49" s="5">
        <v>90.913808599999996</v>
      </c>
      <c r="N49" s="5">
        <v>89.411771700000003</v>
      </c>
      <c r="O49" s="5">
        <v>112.0120043</v>
      </c>
      <c r="P49" s="5">
        <v>96.926253299999999</v>
      </c>
      <c r="Q49" s="5">
        <v>92.2953191</v>
      </c>
    </row>
    <row r="50" spans="1:18" x14ac:dyDescent="0.2">
      <c r="A50">
        <v>2006</v>
      </c>
      <c r="B50" s="5">
        <v>93.355813100000006</v>
      </c>
      <c r="C50" s="5">
        <v>93.682959600000004</v>
      </c>
      <c r="D50" s="5">
        <v>95.108654400000006</v>
      </c>
      <c r="E50" s="5">
        <v>94.3628006</v>
      </c>
      <c r="F50" s="5">
        <v>92.341024200000007</v>
      </c>
      <c r="G50" s="5">
        <v>94.181523499999997</v>
      </c>
      <c r="H50" s="5">
        <v>89.739203799999999</v>
      </c>
      <c r="I50" s="5">
        <v>107.48764559999999</v>
      </c>
      <c r="J50" s="5">
        <v>93.133520799999999</v>
      </c>
      <c r="K50" s="5">
        <v>90.275391299999995</v>
      </c>
      <c r="L50" s="5">
        <v>94.660217099999997</v>
      </c>
      <c r="M50" s="5">
        <v>93.8097767</v>
      </c>
      <c r="N50" s="5">
        <v>83.0586634</v>
      </c>
      <c r="O50" s="5">
        <v>115.646119</v>
      </c>
      <c r="P50" s="5">
        <v>98.944036100000005</v>
      </c>
      <c r="Q50" s="5">
        <v>94.111071800000005</v>
      </c>
    </row>
    <row r="51" spans="1:18" x14ac:dyDescent="0.2">
      <c r="A51">
        <v>2007</v>
      </c>
      <c r="B51" s="5">
        <v>95.429410000000004</v>
      </c>
      <c r="C51" s="5">
        <v>95.563640399999997</v>
      </c>
      <c r="D51" s="5">
        <v>96.723016599999994</v>
      </c>
      <c r="E51" s="5">
        <v>97.506157200000004</v>
      </c>
      <c r="F51" s="5">
        <v>94.894290100000006</v>
      </c>
      <c r="G51" s="5">
        <v>96.589402899999996</v>
      </c>
      <c r="H51" s="5">
        <v>92.810674899999995</v>
      </c>
      <c r="I51" s="5">
        <v>108.8045347</v>
      </c>
      <c r="J51" s="5">
        <v>95.400959400000005</v>
      </c>
      <c r="K51" s="5">
        <v>91.620622900000001</v>
      </c>
      <c r="L51" s="5">
        <v>96.621770999999995</v>
      </c>
      <c r="M51" s="5">
        <v>96.604431500000004</v>
      </c>
      <c r="N51" s="5">
        <v>74.661532600000001</v>
      </c>
      <c r="O51" s="5">
        <v>118.13524169999999</v>
      </c>
      <c r="P51" s="5">
        <v>93.086024499999994</v>
      </c>
      <c r="Q51" s="5">
        <v>96.419994000000003</v>
      </c>
    </row>
    <row r="52" spans="1:18" x14ac:dyDescent="0.2">
      <c r="A52">
        <v>2008</v>
      </c>
      <c r="B52" s="5">
        <v>97.296315399999997</v>
      </c>
      <c r="C52" s="5">
        <v>97.393907799999994</v>
      </c>
      <c r="D52" s="5">
        <v>97.534321199999994</v>
      </c>
      <c r="E52" s="5">
        <v>99.5883441</v>
      </c>
      <c r="F52" s="5">
        <v>97.814077999999995</v>
      </c>
      <c r="G52" s="5">
        <v>98.875745600000002</v>
      </c>
      <c r="H52" s="5">
        <v>96.842915599999998</v>
      </c>
      <c r="I52" s="5">
        <v>108.37425500000001</v>
      </c>
      <c r="J52" s="5">
        <v>97.767454000000001</v>
      </c>
      <c r="K52" s="5">
        <v>95.178895800000006</v>
      </c>
      <c r="L52" s="5">
        <v>98.850183400000006</v>
      </c>
      <c r="M52" s="5">
        <v>98.283138600000001</v>
      </c>
      <c r="N52" s="5">
        <v>78.195847900000004</v>
      </c>
      <c r="O52" s="5">
        <v>104.4142519</v>
      </c>
      <c r="P52" s="5">
        <v>88.4257743</v>
      </c>
      <c r="Q52" s="5">
        <v>98.383520399999995</v>
      </c>
    </row>
    <row r="53" spans="1:18" x14ac:dyDescent="0.2">
      <c r="A53">
        <v>2009</v>
      </c>
      <c r="B53" s="5">
        <v>99.1345022</v>
      </c>
      <c r="C53" s="5">
        <v>98.151731999999996</v>
      </c>
      <c r="D53" s="5">
        <v>99.247993600000001</v>
      </c>
      <c r="E53" s="5">
        <v>99.839838299999997</v>
      </c>
      <c r="F53" s="5">
        <v>99.650453600000006</v>
      </c>
      <c r="G53" s="5">
        <v>98.941623800000002</v>
      </c>
      <c r="H53" s="5">
        <v>99.331555100000003</v>
      </c>
      <c r="I53" s="5">
        <v>103.367949</v>
      </c>
      <c r="J53" s="5">
        <v>99.681571000000005</v>
      </c>
      <c r="K53" s="5">
        <v>96.509513799999993</v>
      </c>
      <c r="L53" s="5">
        <v>99.068347700000004</v>
      </c>
      <c r="M53" s="5">
        <v>99.360636400000004</v>
      </c>
      <c r="N53" s="5">
        <v>90.9061849</v>
      </c>
      <c r="O53" s="5">
        <v>94.832772800000001</v>
      </c>
      <c r="P53" s="5">
        <v>93.9534661</v>
      </c>
      <c r="Q53" s="5">
        <v>99.340898999999993</v>
      </c>
    </row>
    <row r="54" spans="1:18" x14ac:dyDescent="0.2">
      <c r="A54" s="2">
        <v>2010</v>
      </c>
      <c r="B54" s="7">
        <v>100</v>
      </c>
      <c r="C54" s="7">
        <v>100</v>
      </c>
      <c r="D54" s="7">
        <v>100</v>
      </c>
      <c r="E54" s="7">
        <v>100</v>
      </c>
      <c r="F54" s="7">
        <v>100</v>
      </c>
      <c r="G54" s="7">
        <v>100</v>
      </c>
      <c r="H54" s="7">
        <v>100</v>
      </c>
      <c r="I54" s="7">
        <v>100</v>
      </c>
      <c r="J54" s="7">
        <v>100</v>
      </c>
      <c r="K54" s="7">
        <v>100</v>
      </c>
      <c r="L54" s="7">
        <v>100</v>
      </c>
      <c r="M54" s="7">
        <v>100</v>
      </c>
      <c r="N54" s="7">
        <v>100</v>
      </c>
      <c r="O54" s="7">
        <v>100</v>
      </c>
      <c r="P54" s="7">
        <v>100</v>
      </c>
      <c r="Q54" s="5">
        <v>100</v>
      </c>
    </row>
    <row r="55" spans="1:18" x14ac:dyDescent="0.2">
      <c r="A55">
        <v>2011</v>
      </c>
      <c r="B55" s="5">
        <v>101.83340990000001</v>
      </c>
      <c r="C55" s="5">
        <v>102.0018424</v>
      </c>
      <c r="D55" s="5">
        <v>101.0704769</v>
      </c>
      <c r="E55" s="5">
        <v>100.02896819999999</v>
      </c>
      <c r="F55" s="5">
        <v>102.5840238</v>
      </c>
      <c r="G55" s="5">
        <v>100.9479604</v>
      </c>
      <c r="H55" s="5">
        <v>100.7983577</v>
      </c>
      <c r="I55" s="5">
        <v>98.377847700000004</v>
      </c>
      <c r="J55" s="5">
        <v>101.4683909</v>
      </c>
      <c r="K55" s="5">
        <v>104.7736032</v>
      </c>
      <c r="L55" s="5">
        <v>100.1936522</v>
      </c>
      <c r="M55" s="5">
        <v>99.730427700000007</v>
      </c>
      <c r="N55" s="5">
        <v>103.004503</v>
      </c>
      <c r="O55" s="5">
        <v>100.7402283</v>
      </c>
      <c r="P55" s="5">
        <v>97.230711200000002</v>
      </c>
      <c r="Q55" s="5">
        <v>101.00154860000001</v>
      </c>
    </row>
    <row r="56" spans="1:18" x14ac:dyDescent="0.2">
      <c r="A56">
        <v>2012</v>
      </c>
      <c r="B56" s="5">
        <v>103.9253094</v>
      </c>
      <c r="C56" s="5">
        <v>104.0160604</v>
      </c>
      <c r="D56" s="5">
        <v>102.62725949999999</v>
      </c>
      <c r="E56" s="5">
        <v>100.09693799999999</v>
      </c>
      <c r="F56" s="5">
        <v>105.61390900000001</v>
      </c>
      <c r="G56" s="5">
        <v>102.12079869999999</v>
      </c>
      <c r="H56" s="5">
        <v>100.42501179999999</v>
      </c>
      <c r="I56" s="5">
        <v>100.5372739</v>
      </c>
      <c r="J56" s="5">
        <v>102.8688095</v>
      </c>
      <c r="K56" s="5">
        <v>107.4521366</v>
      </c>
      <c r="L56" s="5">
        <v>101.6425624</v>
      </c>
      <c r="M56" s="5">
        <v>99.333929699999999</v>
      </c>
      <c r="N56" s="5">
        <v>110.6643376</v>
      </c>
      <c r="O56" s="5">
        <v>109.50856570000001</v>
      </c>
      <c r="P56" s="5">
        <v>107.36129390000001</v>
      </c>
      <c r="Q56" s="5">
        <v>102.2996988</v>
      </c>
      <c r="R56" t="s">
        <v>150</v>
      </c>
    </row>
    <row r="57" spans="1:18" x14ac:dyDescent="0.2">
      <c r="A57">
        <v>2013</v>
      </c>
      <c r="B57" s="5">
        <v>105.6129407</v>
      </c>
      <c r="C57" s="5">
        <v>105.1042704</v>
      </c>
      <c r="D57" s="5">
        <v>104.6442859</v>
      </c>
      <c r="E57" s="5">
        <v>100.4508912</v>
      </c>
      <c r="F57" s="5">
        <v>108.30887559999999</v>
      </c>
      <c r="G57" s="5">
        <v>102.9154016</v>
      </c>
      <c r="H57" s="5">
        <v>98.062714200000002</v>
      </c>
      <c r="I57" s="5">
        <v>101.8756545</v>
      </c>
      <c r="J57" s="5">
        <v>104.1155175</v>
      </c>
      <c r="K57" s="5">
        <v>109.2744321</v>
      </c>
      <c r="L57" s="5">
        <v>102.94357340000001</v>
      </c>
      <c r="M57" s="5">
        <v>101.5858844</v>
      </c>
      <c r="N57" s="5">
        <v>87.183197399999997</v>
      </c>
      <c r="O57" s="5">
        <v>106.509601</v>
      </c>
      <c r="P57" s="5">
        <v>105.68142659999999</v>
      </c>
      <c r="Q57" s="5">
        <v>103.56058779999999</v>
      </c>
    </row>
    <row r="58" spans="1:18" x14ac:dyDescent="0.2">
      <c r="A58">
        <v>2014</v>
      </c>
      <c r="B58" s="5">
        <v>107.9107672</v>
      </c>
      <c r="C58" s="5">
        <v>105.8514728</v>
      </c>
      <c r="D58" s="5">
        <v>106.4848432</v>
      </c>
      <c r="E58" s="5">
        <v>100.2550281</v>
      </c>
      <c r="F58" s="5">
        <v>110.142426</v>
      </c>
      <c r="G58" s="5">
        <v>103.5091657</v>
      </c>
      <c r="H58" s="5">
        <v>96.266114799999997</v>
      </c>
      <c r="I58" s="5">
        <v>101.6343432</v>
      </c>
      <c r="J58" s="5">
        <v>105.1138883</v>
      </c>
      <c r="K58" s="5">
        <v>112.26434399999999</v>
      </c>
      <c r="L58" s="5">
        <v>103.20421140000001</v>
      </c>
      <c r="M58" s="5">
        <v>102.3480574</v>
      </c>
      <c r="N58" s="5">
        <v>81.975778800000001</v>
      </c>
      <c r="O58" s="5">
        <v>114.12913709999999</v>
      </c>
      <c r="P58" s="5">
        <v>107.64956909999999</v>
      </c>
      <c r="Q58" s="5">
        <v>104.5029591</v>
      </c>
    </row>
    <row r="59" spans="1:18" x14ac:dyDescent="0.2">
      <c r="A59">
        <v>2015</v>
      </c>
      <c r="B59" s="5">
        <v>110.25010829999999</v>
      </c>
      <c r="C59" s="5">
        <v>106.9063063</v>
      </c>
      <c r="D59" s="5">
        <v>108.592281</v>
      </c>
      <c r="E59" s="5">
        <v>100.7694968</v>
      </c>
      <c r="F59" s="5">
        <v>111.98216410000001</v>
      </c>
      <c r="G59" s="5">
        <v>104.68735770000001</v>
      </c>
      <c r="H59" s="5">
        <v>95.9327878</v>
      </c>
      <c r="I59" s="5">
        <v>109.1717421</v>
      </c>
      <c r="J59" s="5">
        <v>106.0946764</v>
      </c>
      <c r="K59" s="5">
        <v>111.8377133</v>
      </c>
      <c r="L59" s="5">
        <v>104.0016993</v>
      </c>
      <c r="M59" s="5">
        <v>104.425065</v>
      </c>
      <c r="N59" s="5">
        <v>87.470095299999997</v>
      </c>
      <c r="O59" s="5">
        <v>127.3049231</v>
      </c>
      <c r="P59" s="5">
        <v>130.27515840000001</v>
      </c>
      <c r="Q59" s="5">
        <v>105.974913</v>
      </c>
    </row>
    <row r="60" spans="1:18" x14ac:dyDescent="0.2">
      <c r="A60">
        <v>2016</v>
      </c>
      <c r="B60" s="5">
        <v>111.8060857</v>
      </c>
      <c r="C60" s="5">
        <v>108.8365525</v>
      </c>
      <c r="D60" s="5">
        <v>110.0737749</v>
      </c>
      <c r="E60" s="5">
        <v>101.0655424</v>
      </c>
      <c r="F60" s="5">
        <v>112.13852730000001</v>
      </c>
      <c r="G60" s="5">
        <v>104.8940449</v>
      </c>
      <c r="H60" s="5">
        <v>95.698573300000007</v>
      </c>
      <c r="I60" s="5">
        <v>108.25312289999999</v>
      </c>
      <c r="J60" s="5">
        <v>107.3174226</v>
      </c>
      <c r="K60" s="5">
        <v>112.85478430000001</v>
      </c>
      <c r="L60" s="5">
        <v>104.4745624</v>
      </c>
      <c r="M60" s="5">
        <v>106.25334890000001</v>
      </c>
      <c r="N60" s="5">
        <v>98.005180600000003</v>
      </c>
      <c r="O60" s="5">
        <v>115.08032919999999</v>
      </c>
      <c r="P60" s="5">
        <v>132.010231</v>
      </c>
      <c r="Q60" s="5">
        <v>106.83723310000001</v>
      </c>
    </row>
    <row r="61" spans="1:18" x14ac:dyDescent="0.2">
      <c r="A61">
        <v>2017</v>
      </c>
      <c r="B61" s="5">
        <v>113.2060563</v>
      </c>
      <c r="C61" s="5">
        <v>110.6517827</v>
      </c>
      <c r="D61" s="5">
        <v>111.75939459999999</v>
      </c>
      <c r="E61" s="5">
        <v>102.3153257</v>
      </c>
      <c r="F61" s="5">
        <v>113.1939634</v>
      </c>
      <c r="G61" s="5">
        <v>105.58352069999999</v>
      </c>
      <c r="H61" s="5">
        <v>96.271941799999993</v>
      </c>
      <c r="I61" s="5">
        <v>108.6740841</v>
      </c>
      <c r="J61" s="5">
        <v>107.88563499999999</v>
      </c>
      <c r="K61" s="5">
        <v>115.2993773</v>
      </c>
      <c r="L61" s="5">
        <v>105.6775154</v>
      </c>
      <c r="M61" s="5">
        <v>107.8723219</v>
      </c>
      <c r="N61" s="5">
        <v>92.761949000000001</v>
      </c>
      <c r="O61" s="5">
        <v>109.94391090000001</v>
      </c>
      <c r="P61" s="5">
        <v>131.80710479999999</v>
      </c>
      <c r="Q61" s="5">
        <v>108.01352350000001</v>
      </c>
    </row>
    <row r="62" spans="1:18" x14ac:dyDescent="0.2">
      <c r="A62">
        <v>2018</v>
      </c>
      <c r="B62" s="5">
        <v>115.02327870000001</v>
      </c>
      <c r="C62" s="5">
        <v>111.95311340000001</v>
      </c>
      <c r="D62" s="5">
        <v>113.8421738</v>
      </c>
      <c r="E62" s="5">
        <v>103.32593319999999</v>
      </c>
      <c r="F62" s="5">
        <v>115.3916463</v>
      </c>
      <c r="G62" s="5">
        <v>106.5698189</v>
      </c>
      <c r="H62" s="5">
        <v>96.801214999999999</v>
      </c>
      <c r="I62" s="5">
        <v>110.3302928</v>
      </c>
      <c r="J62" s="5">
        <v>108.8005459</v>
      </c>
      <c r="K62" s="5">
        <v>119.6289604</v>
      </c>
      <c r="L62" s="5">
        <v>107.9985734</v>
      </c>
      <c r="M62" s="5">
        <v>109.4122778</v>
      </c>
      <c r="N62" s="5">
        <v>90.056551600000006</v>
      </c>
      <c r="O62" s="5">
        <v>111.0138128</v>
      </c>
      <c r="P62" s="5">
        <v>128.9280502</v>
      </c>
      <c r="Q62" s="5">
        <v>109.5342429</v>
      </c>
    </row>
    <row r="63" spans="1:18" x14ac:dyDescent="0.2">
      <c r="A63">
        <v>2019</v>
      </c>
      <c r="B63" s="5">
        <v>117.362731</v>
      </c>
      <c r="C63" s="5">
        <v>113.6672702</v>
      </c>
      <c r="D63" s="5">
        <v>116.22865950000001</v>
      </c>
      <c r="E63" s="5">
        <v>104.9410841</v>
      </c>
      <c r="F63" s="5">
        <v>117.0790779</v>
      </c>
      <c r="G63" s="5">
        <v>107.98605689999999</v>
      </c>
      <c r="H63" s="5">
        <v>97.862447500000002</v>
      </c>
      <c r="I63" s="5">
        <v>112.19419190000001</v>
      </c>
      <c r="J63" s="5">
        <v>109.5108693</v>
      </c>
      <c r="K63" s="5">
        <v>121.7350769</v>
      </c>
      <c r="L63" s="5">
        <v>110.5467598</v>
      </c>
      <c r="M63" s="5">
        <v>110.9189975</v>
      </c>
      <c r="N63" s="5">
        <v>93.878943300000003</v>
      </c>
      <c r="O63" s="5">
        <v>115.8904</v>
      </c>
      <c r="P63" s="5">
        <v>137.4160407</v>
      </c>
      <c r="Q63" s="5">
        <v>111.30615659999999</v>
      </c>
    </row>
    <row r="64" spans="1:18" x14ac:dyDescent="0.2">
      <c r="A64">
        <v>2020</v>
      </c>
      <c r="B64" s="5">
        <v>119.537193</v>
      </c>
      <c r="C64" s="5">
        <v>115.4625059</v>
      </c>
      <c r="D64" s="5">
        <v>118.6416317</v>
      </c>
      <c r="E64" s="5">
        <v>106.7203954</v>
      </c>
      <c r="F64" s="5">
        <v>119.3185977</v>
      </c>
      <c r="G64" s="5">
        <v>109.3369684</v>
      </c>
      <c r="H64" s="5">
        <v>99.081203799999997</v>
      </c>
      <c r="I64" s="5">
        <v>114.3130553</v>
      </c>
      <c r="J64" s="5">
        <v>110.64909280000001</v>
      </c>
      <c r="K64" s="5">
        <v>123.8072411</v>
      </c>
      <c r="L64" s="5">
        <v>112.3579367</v>
      </c>
      <c r="M64" s="5">
        <v>112.7246657</v>
      </c>
      <c r="N64" s="5">
        <v>94.093740100000005</v>
      </c>
      <c r="O64" s="5">
        <v>118.63547389999999</v>
      </c>
      <c r="P64" s="5">
        <v>140.21435249999999</v>
      </c>
      <c r="Q64" s="5">
        <v>113.1273808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workbookViewId="0">
      <selection activeCell="A2" sqref="A2"/>
    </sheetView>
  </sheetViews>
  <sheetFormatPr defaultRowHeight="12.75" x14ac:dyDescent="0.2"/>
  <cols>
    <col min="17" max="17" width="10.5703125" style="5" bestFit="1" customWidth="1"/>
  </cols>
  <sheetData>
    <row r="1" spans="1:17" x14ac:dyDescent="0.2">
      <c r="A1" s="1" t="s">
        <v>130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12" t="s">
        <v>95</v>
      </c>
    </row>
    <row r="3" spans="1:17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s="5" t="s">
        <v>99</v>
      </c>
    </row>
    <row r="4" spans="1:17" x14ac:dyDescent="0.2">
      <c r="A4">
        <v>1960</v>
      </c>
      <c r="B4">
        <v>6.3074000000000003</v>
      </c>
      <c r="C4">
        <v>11.493600000000001</v>
      </c>
      <c r="D4" s="2">
        <v>71.266999999999996</v>
      </c>
      <c r="E4">
        <v>11.933999999999999</v>
      </c>
      <c r="F4">
        <v>4.9958</v>
      </c>
      <c r="G4">
        <v>58.914000000000001</v>
      </c>
      <c r="H4">
        <v>4.1132</v>
      </c>
      <c r="I4">
        <v>1.9103000000000001</v>
      </c>
      <c r="J4">
        <v>37.073999999999998</v>
      </c>
      <c r="K4">
        <v>0.67762</v>
      </c>
      <c r="L4">
        <v>12.627599999999999</v>
      </c>
      <c r="M4">
        <v>3.2875000000000001</v>
      </c>
      <c r="N4">
        <v>43.713000000000001</v>
      </c>
      <c r="O4">
        <v>70.188000000000002</v>
      </c>
      <c r="P4">
        <v>513.53</v>
      </c>
      <c r="Q4" s="24">
        <v>224.60300000000001</v>
      </c>
    </row>
    <row r="5" spans="1:17" x14ac:dyDescent="0.2">
      <c r="A5">
        <v>1961</v>
      </c>
      <c r="B5">
        <v>6.9253</v>
      </c>
      <c r="C5">
        <v>12.0784</v>
      </c>
      <c r="D5" s="2">
        <v>80.427000000000007</v>
      </c>
      <c r="E5">
        <v>13.452</v>
      </c>
      <c r="F5">
        <v>5.6037999999999997</v>
      </c>
      <c r="G5">
        <v>63.206000000000003</v>
      </c>
      <c r="H5">
        <v>4.6567999999999996</v>
      </c>
      <c r="I5">
        <v>2.0352999999999999</v>
      </c>
      <c r="J5">
        <v>41.393999999999998</v>
      </c>
      <c r="K5">
        <v>0.67081000000000002</v>
      </c>
      <c r="L5">
        <v>13.725099999999999</v>
      </c>
      <c r="M5">
        <v>3.3868</v>
      </c>
      <c r="N5">
        <v>52.244999999999997</v>
      </c>
      <c r="O5">
        <v>73.826999999999998</v>
      </c>
      <c r="P5">
        <v>526.73</v>
      </c>
      <c r="Q5" s="24">
        <v>247.56100000000001</v>
      </c>
    </row>
    <row r="6" spans="1:17" x14ac:dyDescent="0.2">
      <c r="A6">
        <v>1962</v>
      </c>
      <c r="B6">
        <v>7.3451000000000004</v>
      </c>
      <c r="C6">
        <v>12.8825</v>
      </c>
      <c r="D6" s="2">
        <v>88.052000000000007</v>
      </c>
      <c r="E6">
        <v>15.521000000000001</v>
      </c>
      <c r="F6">
        <v>5.9863999999999997</v>
      </c>
      <c r="G6">
        <v>70.674000000000007</v>
      </c>
      <c r="H6">
        <v>4.8792999999999997</v>
      </c>
      <c r="I6">
        <v>2.1981999999999999</v>
      </c>
      <c r="J6">
        <v>46.542999999999999</v>
      </c>
      <c r="K6">
        <v>0.70476000000000005</v>
      </c>
      <c r="L6">
        <v>14.8743</v>
      </c>
      <c r="M6">
        <v>3.7926000000000002</v>
      </c>
      <c r="N6">
        <v>59.15</v>
      </c>
      <c r="O6">
        <v>77.105999999999995</v>
      </c>
      <c r="P6">
        <v>564.49</v>
      </c>
      <c r="Q6" s="24">
        <v>273.45299999999997</v>
      </c>
    </row>
    <row r="7" spans="1:17" x14ac:dyDescent="0.2">
      <c r="A7">
        <v>1963</v>
      </c>
      <c r="B7">
        <v>7.9165999999999999</v>
      </c>
      <c r="C7">
        <v>13.857900000000001</v>
      </c>
      <c r="D7" s="2">
        <v>93.320999999999998</v>
      </c>
      <c r="E7">
        <v>18.318000000000001</v>
      </c>
      <c r="F7">
        <v>6.5012999999999996</v>
      </c>
      <c r="G7">
        <v>79.228999999999999</v>
      </c>
      <c r="H7">
        <v>5.5178000000000003</v>
      </c>
      <c r="I7">
        <v>2.3639999999999999</v>
      </c>
      <c r="J7">
        <v>53.646000000000001</v>
      </c>
      <c r="K7">
        <v>0.75190999999999997</v>
      </c>
      <c r="L7">
        <v>16.1373</v>
      </c>
      <c r="M7">
        <v>3.9184000000000001</v>
      </c>
      <c r="N7">
        <v>67.697000000000003</v>
      </c>
      <c r="O7">
        <v>81.983999999999995</v>
      </c>
      <c r="P7">
        <v>595.9</v>
      </c>
      <c r="Q7" s="24">
        <v>301.47899999999998</v>
      </c>
    </row>
    <row r="8" spans="1:17" x14ac:dyDescent="0.2">
      <c r="A8">
        <v>1964</v>
      </c>
      <c r="B8">
        <v>8.6677999999999997</v>
      </c>
      <c r="C8">
        <v>15.5105</v>
      </c>
      <c r="D8" s="2">
        <v>102.54900000000001</v>
      </c>
      <c r="E8">
        <v>20.681000000000001</v>
      </c>
      <c r="F8">
        <v>7.3327999999999998</v>
      </c>
      <c r="G8">
        <v>87.873999999999995</v>
      </c>
      <c r="H8">
        <v>6.2426000000000004</v>
      </c>
      <c r="I8">
        <v>2.6905999999999999</v>
      </c>
      <c r="J8">
        <v>59.167000000000002</v>
      </c>
      <c r="K8">
        <v>0.85836999999999997</v>
      </c>
      <c r="L8">
        <v>18.988700000000001</v>
      </c>
      <c r="M8">
        <v>4.2534999999999998</v>
      </c>
      <c r="N8">
        <v>79.634</v>
      </c>
      <c r="O8">
        <v>89.608999999999995</v>
      </c>
      <c r="P8">
        <v>639.83000000000004</v>
      </c>
      <c r="Q8" s="24">
        <v>334.81599999999997</v>
      </c>
    </row>
    <row r="9" spans="1:17" x14ac:dyDescent="0.2">
      <c r="A9">
        <v>1965</v>
      </c>
      <c r="B9">
        <v>9.4232999999999993</v>
      </c>
      <c r="C9">
        <v>16.904399999999999</v>
      </c>
      <c r="D9" s="2">
        <v>112.065</v>
      </c>
      <c r="E9">
        <v>23.99</v>
      </c>
      <c r="F9">
        <v>8.1105</v>
      </c>
      <c r="G9">
        <v>94.912000000000006</v>
      </c>
      <c r="H9">
        <v>7.1967999999999996</v>
      </c>
      <c r="I9">
        <v>2.8647</v>
      </c>
      <c r="J9">
        <v>63.954000000000001</v>
      </c>
      <c r="K9">
        <v>0.89939000000000002</v>
      </c>
      <c r="L9">
        <v>21.207599999999999</v>
      </c>
      <c r="M9">
        <v>4.9485000000000001</v>
      </c>
      <c r="N9">
        <v>88.596000000000004</v>
      </c>
      <c r="O9">
        <v>96.933999999999997</v>
      </c>
      <c r="P9">
        <v>693.86</v>
      </c>
      <c r="Q9" s="24">
        <v>366.476</v>
      </c>
    </row>
    <row r="10" spans="1:17" x14ac:dyDescent="0.2">
      <c r="A10">
        <v>1966</v>
      </c>
      <c r="B10">
        <v>10.2658</v>
      </c>
      <c r="C10">
        <v>18.150400000000001</v>
      </c>
      <c r="D10" s="2">
        <v>119.157</v>
      </c>
      <c r="E10">
        <v>27.831</v>
      </c>
      <c r="F10">
        <v>8.6941000000000006</v>
      </c>
      <c r="G10">
        <v>102.866</v>
      </c>
      <c r="H10">
        <v>8.0334000000000003</v>
      </c>
      <c r="I10">
        <v>3.0186000000000002</v>
      </c>
      <c r="J10">
        <v>69.873999999999995</v>
      </c>
      <c r="K10">
        <v>0.94508999999999999</v>
      </c>
      <c r="L10">
        <v>23.0928</v>
      </c>
      <c r="M10">
        <v>5.2815000000000003</v>
      </c>
      <c r="N10">
        <v>102.89400000000001</v>
      </c>
      <c r="O10">
        <v>103.574</v>
      </c>
      <c r="P10">
        <v>760.32</v>
      </c>
      <c r="Q10" s="24">
        <v>397.209</v>
      </c>
    </row>
    <row r="11" spans="1:17" x14ac:dyDescent="0.2">
      <c r="A11">
        <v>1967</v>
      </c>
      <c r="B11">
        <v>10.969200000000001</v>
      </c>
      <c r="C11">
        <v>19.5458</v>
      </c>
      <c r="D11" s="2">
        <v>121.217</v>
      </c>
      <c r="E11">
        <v>31.041</v>
      </c>
      <c r="F11">
        <v>8.8871000000000002</v>
      </c>
      <c r="G11">
        <v>111.732</v>
      </c>
      <c r="H11">
        <v>8.7136999999999993</v>
      </c>
      <c r="I11">
        <v>3.2496</v>
      </c>
      <c r="J11">
        <v>77.948999999999998</v>
      </c>
      <c r="K11">
        <v>0.95565</v>
      </c>
      <c r="L11">
        <v>25.453600000000002</v>
      </c>
      <c r="M11">
        <v>5.944</v>
      </c>
      <c r="N11">
        <v>121.14400000000001</v>
      </c>
      <c r="O11">
        <v>108.089</v>
      </c>
      <c r="P11">
        <v>807.65</v>
      </c>
      <c r="Q11" s="24">
        <v>425.65800000000002</v>
      </c>
    </row>
    <row r="12" spans="1:17" x14ac:dyDescent="0.2">
      <c r="A12">
        <v>1968</v>
      </c>
      <c r="B12">
        <v>12.1965</v>
      </c>
      <c r="C12">
        <v>21.628900000000002</v>
      </c>
      <c r="D12" s="2">
        <v>135.328</v>
      </c>
      <c r="E12">
        <v>31.684000000000001</v>
      </c>
      <c r="F12">
        <v>8.6614000000000004</v>
      </c>
      <c r="G12">
        <v>126.142</v>
      </c>
      <c r="H12">
        <v>9.8103999999999996</v>
      </c>
      <c r="I12">
        <v>3.3153999999999999</v>
      </c>
      <c r="J12">
        <v>87.688999999999993</v>
      </c>
      <c r="K12">
        <v>1.08206</v>
      </c>
      <c r="L12">
        <v>29.209</v>
      </c>
      <c r="M12">
        <v>6.6525999999999996</v>
      </c>
      <c r="N12">
        <v>148.482</v>
      </c>
      <c r="O12">
        <v>107.319</v>
      </c>
      <c r="P12">
        <v>914.29</v>
      </c>
      <c r="Q12" s="24">
        <v>473.399</v>
      </c>
    </row>
    <row r="13" spans="1:17" x14ac:dyDescent="0.2">
      <c r="A13">
        <v>1969</v>
      </c>
      <c r="B13">
        <v>13.403600000000001</v>
      </c>
      <c r="C13">
        <v>24.148099999999999</v>
      </c>
      <c r="D13" s="2">
        <v>154.846</v>
      </c>
      <c r="E13">
        <v>36.515999999999998</v>
      </c>
      <c r="F13">
        <v>9.9511000000000003</v>
      </c>
      <c r="G13">
        <v>139.32599999999999</v>
      </c>
      <c r="H13">
        <v>11.367100000000001</v>
      </c>
      <c r="I13">
        <v>3.8546999999999998</v>
      </c>
      <c r="J13">
        <v>97.611000000000004</v>
      </c>
      <c r="K13">
        <v>1.2612000000000001</v>
      </c>
      <c r="L13">
        <v>33.297199999999997</v>
      </c>
      <c r="M13">
        <v>7.1848000000000001</v>
      </c>
      <c r="N13">
        <v>175.56299999999999</v>
      </c>
      <c r="O13">
        <v>117.181</v>
      </c>
      <c r="P13">
        <v>995.51</v>
      </c>
      <c r="Q13" s="24">
        <v>532.76700000000005</v>
      </c>
    </row>
    <row r="14" spans="1:17" x14ac:dyDescent="0.2">
      <c r="A14">
        <v>1970</v>
      </c>
      <c r="B14">
        <v>15.0387</v>
      </c>
      <c r="C14">
        <v>26.848400000000002</v>
      </c>
      <c r="D14" s="2">
        <v>188.506</v>
      </c>
      <c r="E14">
        <v>40.436999999999998</v>
      </c>
      <c r="F14">
        <v>11.105700000000001</v>
      </c>
      <c r="G14">
        <v>145.22200000000001</v>
      </c>
      <c r="H14">
        <v>12.8522</v>
      </c>
      <c r="I14">
        <v>4.3419999999999996</v>
      </c>
      <c r="J14">
        <v>110.238</v>
      </c>
      <c r="K14">
        <v>1.47618</v>
      </c>
      <c r="L14">
        <v>37.334899999999998</v>
      </c>
      <c r="M14">
        <v>8.1082999999999998</v>
      </c>
      <c r="N14">
        <v>206.91399999999999</v>
      </c>
      <c r="O14">
        <v>131.892</v>
      </c>
      <c r="P14">
        <v>1049.96</v>
      </c>
      <c r="Q14" s="24">
        <v>601.51</v>
      </c>
    </row>
    <row r="15" spans="1:17" x14ac:dyDescent="0.2">
      <c r="A15">
        <v>1971</v>
      </c>
      <c r="B15">
        <v>17.044599999999999</v>
      </c>
      <c r="C15">
        <v>29.354900000000001</v>
      </c>
      <c r="D15" s="2">
        <v>214.721</v>
      </c>
      <c r="E15">
        <v>44.875999999999998</v>
      </c>
      <c r="F15">
        <v>11.951599999999999</v>
      </c>
      <c r="G15">
        <v>159.31700000000001</v>
      </c>
      <c r="H15">
        <v>13.9207</v>
      </c>
      <c r="I15">
        <v>4.9353999999999996</v>
      </c>
      <c r="J15">
        <v>118.812</v>
      </c>
      <c r="K15">
        <v>1.5104599999999999</v>
      </c>
      <c r="L15">
        <v>42.868000000000002</v>
      </c>
      <c r="M15">
        <v>9.3010000000000002</v>
      </c>
      <c r="N15">
        <v>230.28200000000001</v>
      </c>
      <c r="O15">
        <v>146.874</v>
      </c>
      <c r="P15">
        <v>1111.8</v>
      </c>
      <c r="Q15" s="24">
        <v>668.61199999999997</v>
      </c>
    </row>
    <row r="16" spans="1:17" x14ac:dyDescent="0.2">
      <c r="A16">
        <v>1972</v>
      </c>
      <c r="B16">
        <v>19.665299999999998</v>
      </c>
      <c r="C16">
        <v>33.577100000000002</v>
      </c>
      <c r="D16" s="2">
        <v>238.61</v>
      </c>
      <c r="E16">
        <v>53.084000000000003</v>
      </c>
      <c r="F16">
        <v>13.137499999999999</v>
      </c>
      <c r="G16">
        <v>181.44900000000001</v>
      </c>
      <c r="H16">
        <v>15.0504</v>
      </c>
      <c r="I16">
        <v>5.6889000000000003</v>
      </c>
      <c r="J16">
        <v>128.90600000000001</v>
      </c>
      <c r="K16">
        <v>1.75528</v>
      </c>
      <c r="L16">
        <v>48.773200000000003</v>
      </c>
      <c r="M16">
        <v>10.672599999999999</v>
      </c>
      <c r="N16">
        <v>282.35599999999999</v>
      </c>
      <c r="O16">
        <v>157.399</v>
      </c>
      <c r="P16">
        <v>1140.24</v>
      </c>
      <c r="Q16" s="24">
        <v>750.37</v>
      </c>
    </row>
    <row r="17" spans="1:17" x14ac:dyDescent="0.2">
      <c r="A17">
        <v>1973</v>
      </c>
      <c r="B17">
        <v>23.9619</v>
      </c>
      <c r="C17">
        <v>39.396999999999998</v>
      </c>
      <c r="D17" s="2">
        <v>290.12299999999999</v>
      </c>
      <c r="E17">
        <v>64.167000000000002</v>
      </c>
      <c r="F17">
        <v>15.802199999999999</v>
      </c>
      <c r="G17">
        <v>215.33699999999999</v>
      </c>
      <c r="H17">
        <v>17.9072</v>
      </c>
      <c r="I17">
        <v>6.1375999999999999</v>
      </c>
      <c r="J17">
        <v>141.94300000000001</v>
      </c>
      <c r="K17">
        <v>2.2027999999999999</v>
      </c>
      <c r="L17">
        <v>58.579000000000001</v>
      </c>
      <c r="M17">
        <v>12.705500000000001</v>
      </c>
      <c r="N17">
        <v>350.55399999999997</v>
      </c>
      <c r="O17">
        <v>163.03299999999999</v>
      </c>
      <c r="P17">
        <v>1157.23</v>
      </c>
      <c r="Q17" s="24">
        <v>888.26300000000003</v>
      </c>
    </row>
    <row r="18" spans="1:17" x14ac:dyDescent="0.2">
      <c r="A18">
        <v>1974</v>
      </c>
      <c r="B18">
        <v>30.035499999999999</v>
      </c>
      <c r="C18">
        <v>47.815199999999997</v>
      </c>
      <c r="D18" s="2">
        <v>333.31299999999999</v>
      </c>
      <c r="E18">
        <v>81.97</v>
      </c>
      <c r="F18">
        <v>20.6615</v>
      </c>
      <c r="G18">
        <v>242.07300000000001</v>
      </c>
      <c r="H18">
        <v>21.246200000000002</v>
      </c>
      <c r="I18">
        <v>6.6398999999999999</v>
      </c>
      <c r="J18">
        <v>162.42400000000001</v>
      </c>
      <c r="K18">
        <v>2.7958799999999999</v>
      </c>
      <c r="L18">
        <v>73.9619</v>
      </c>
      <c r="M18">
        <v>15.2058</v>
      </c>
      <c r="N18">
        <v>410.29700000000003</v>
      </c>
      <c r="O18">
        <v>181.91900000000001</v>
      </c>
      <c r="P18">
        <v>1295.55</v>
      </c>
      <c r="Q18" s="24">
        <v>1038.1410000000001</v>
      </c>
    </row>
    <row r="19" spans="1:17" x14ac:dyDescent="0.2">
      <c r="A19">
        <v>1975</v>
      </c>
      <c r="B19">
        <v>32.3797</v>
      </c>
      <c r="C19">
        <v>53.509799999999998</v>
      </c>
      <c r="D19" s="2">
        <v>353.40800000000002</v>
      </c>
      <c r="E19">
        <v>94.284999999999997</v>
      </c>
      <c r="F19">
        <v>23.752800000000001</v>
      </c>
      <c r="G19">
        <v>290.87700000000001</v>
      </c>
      <c r="H19">
        <v>22.871300000000002</v>
      </c>
      <c r="I19">
        <v>7.7317999999999998</v>
      </c>
      <c r="J19">
        <v>182.04300000000001</v>
      </c>
      <c r="K19">
        <v>2.6093099999999998</v>
      </c>
      <c r="L19">
        <v>80.873000000000005</v>
      </c>
      <c r="M19">
        <v>16.763400000000001</v>
      </c>
      <c r="N19">
        <v>426.88</v>
      </c>
      <c r="O19">
        <v>205.66200000000001</v>
      </c>
      <c r="P19">
        <v>1357.95</v>
      </c>
      <c r="Q19" s="24">
        <v>1161.104</v>
      </c>
    </row>
    <row r="20" spans="1:17" x14ac:dyDescent="0.2">
      <c r="A20">
        <v>1976</v>
      </c>
      <c r="B20">
        <v>38.467199999999998</v>
      </c>
      <c r="C20">
        <v>64.205299999999994</v>
      </c>
      <c r="D20" s="2">
        <v>414.99900000000002</v>
      </c>
      <c r="E20">
        <v>106.673</v>
      </c>
      <c r="F20">
        <v>28.430900000000001</v>
      </c>
      <c r="G20">
        <v>334.56700000000001</v>
      </c>
      <c r="H20">
        <v>27.830100000000002</v>
      </c>
      <c r="I20">
        <v>8.5363000000000007</v>
      </c>
      <c r="J20">
        <v>198.952</v>
      </c>
      <c r="K20">
        <v>3.1694300000000002</v>
      </c>
      <c r="L20">
        <v>97.674700000000001</v>
      </c>
      <c r="M20">
        <v>18.7502</v>
      </c>
      <c r="N20">
        <v>522.12400000000002</v>
      </c>
      <c r="O20">
        <v>220.32499999999999</v>
      </c>
      <c r="P20">
        <v>1675.6</v>
      </c>
      <c r="Q20" s="24">
        <v>1342.2539999999999</v>
      </c>
    </row>
    <row r="21" spans="1:17" x14ac:dyDescent="0.2">
      <c r="A21">
        <v>1977</v>
      </c>
      <c r="B21">
        <v>45.214500000000001</v>
      </c>
      <c r="C21">
        <v>73.330100000000002</v>
      </c>
      <c r="D21" s="2">
        <v>470.096</v>
      </c>
      <c r="E21">
        <v>116.51900000000001</v>
      </c>
      <c r="F21">
        <v>29.2883</v>
      </c>
      <c r="G21">
        <v>358.98899999999998</v>
      </c>
      <c r="H21">
        <v>31.612100000000002</v>
      </c>
      <c r="I21">
        <v>9.9506999999999994</v>
      </c>
      <c r="J21">
        <v>223.37100000000001</v>
      </c>
      <c r="K21">
        <v>3.4387799999999999</v>
      </c>
      <c r="L21">
        <v>111.3293</v>
      </c>
      <c r="M21">
        <v>18.573899999999998</v>
      </c>
      <c r="N21">
        <v>630.16399999999999</v>
      </c>
      <c r="O21">
        <v>244.303</v>
      </c>
      <c r="P21">
        <v>1824.35</v>
      </c>
      <c r="Q21" s="24">
        <v>1491.713</v>
      </c>
    </row>
    <row r="22" spans="1:17" x14ac:dyDescent="0.2">
      <c r="A22">
        <v>1978</v>
      </c>
      <c r="B22">
        <v>48.802799999999998</v>
      </c>
      <c r="C22">
        <v>80.084699999999998</v>
      </c>
      <c r="D22" s="2">
        <v>519.50300000000004</v>
      </c>
      <c r="E22">
        <v>127.10599999999999</v>
      </c>
      <c r="F22">
        <v>28.448899999999998</v>
      </c>
      <c r="G22">
        <v>398.40300000000002</v>
      </c>
      <c r="H22">
        <v>34.745100000000001</v>
      </c>
      <c r="I22">
        <v>11.618600000000001</v>
      </c>
      <c r="J22">
        <v>245.12299999999999</v>
      </c>
      <c r="K22">
        <v>3.8396599999999999</v>
      </c>
      <c r="L22">
        <v>122.44280000000001</v>
      </c>
      <c r="M22">
        <v>17.9377</v>
      </c>
      <c r="N22">
        <v>794.53899999999999</v>
      </c>
      <c r="O22">
        <v>280.11</v>
      </c>
      <c r="P22">
        <v>1845.7</v>
      </c>
      <c r="Q22" s="24">
        <v>1638.0550000000001</v>
      </c>
    </row>
    <row r="23" spans="1:17" x14ac:dyDescent="0.2">
      <c r="A23">
        <v>1979</v>
      </c>
      <c r="B23">
        <v>53.9831</v>
      </c>
      <c r="C23">
        <v>85.832899999999995</v>
      </c>
      <c r="D23" s="2">
        <v>574.34799999999996</v>
      </c>
      <c r="E23">
        <v>157.49299999999999</v>
      </c>
      <c r="F23">
        <v>32.476799999999997</v>
      </c>
      <c r="G23">
        <v>448.05700000000002</v>
      </c>
      <c r="H23">
        <v>39.754800000000003</v>
      </c>
      <c r="I23">
        <v>13.512499999999999</v>
      </c>
      <c r="J23">
        <v>284.64100000000002</v>
      </c>
      <c r="K23">
        <v>4.1685999999999996</v>
      </c>
      <c r="L23">
        <v>131.12219999999999</v>
      </c>
      <c r="M23">
        <v>19.014099999999999</v>
      </c>
      <c r="N23">
        <v>765.50599999999997</v>
      </c>
      <c r="O23">
        <v>341.70499999999998</v>
      </c>
      <c r="P23">
        <v>1917.08</v>
      </c>
      <c r="Q23" s="24">
        <v>1844.404</v>
      </c>
    </row>
    <row r="24" spans="1:17" x14ac:dyDescent="0.2">
      <c r="A24">
        <v>1980</v>
      </c>
      <c r="B24">
        <v>59.082599999999999</v>
      </c>
      <c r="C24">
        <v>91.842699999999994</v>
      </c>
      <c r="D24" s="2">
        <v>610.96799999999996</v>
      </c>
      <c r="E24">
        <v>166.93100000000001</v>
      </c>
      <c r="F24">
        <v>38.719000000000001</v>
      </c>
      <c r="G24">
        <v>504.93099999999998</v>
      </c>
      <c r="H24">
        <v>40.773600000000002</v>
      </c>
      <c r="I24">
        <v>15.8261</v>
      </c>
      <c r="J24">
        <v>340.32799999999997</v>
      </c>
      <c r="K24">
        <v>4.4882900000000001</v>
      </c>
      <c r="L24">
        <v>140.565</v>
      </c>
      <c r="M24">
        <v>23.810400000000001</v>
      </c>
      <c r="N24">
        <v>791.46199999999999</v>
      </c>
      <c r="O24">
        <v>434.36500000000001</v>
      </c>
      <c r="P24">
        <v>2052.17</v>
      </c>
      <c r="Q24" s="24">
        <v>2038.2660000000001</v>
      </c>
    </row>
    <row r="25" spans="1:17" x14ac:dyDescent="0.2">
      <c r="A25">
        <v>1981</v>
      </c>
      <c r="B25">
        <v>63.860999999999997</v>
      </c>
      <c r="C25">
        <v>94.6678</v>
      </c>
      <c r="D25" s="2">
        <v>642.47</v>
      </c>
      <c r="E25">
        <v>181.87200000000001</v>
      </c>
      <c r="F25">
        <v>47.255899999999997</v>
      </c>
      <c r="G25">
        <v>553.86099999999999</v>
      </c>
      <c r="H25">
        <v>47.063299999999998</v>
      </c>
      <c r="I25">
        <v>18.789400000000001</v>
      </c>
      <c r="J25">
        <v>384.048</v>
      </c>
      <c r="K25">
        <v>4.7034200000000004</v>
      </c>
      <c r="L25">
        <v>147.58250000000001</v>
      </c>
      <c r="M25">
        <v>29.0488</v>
      </c>
      <c r="N25">
        <v>1092.4459999999999</v>
      </c>
      <c r="O25">
        <v>524.12400000000002</v>
      </c>
      <c r="P25">
        <v>2872.5</v>
      </c>
      <c r="Q25" s="24">
        <v>2215.2220000000002</v>
      </c>
    </row>
    <row r="26" spans="1:17" x14ac:dyDescent="0.2">
      <c r="A26">
        <v>1982</v>
      </c>
      <c r="B26">
        <v>72.809899999999999</v>
      </c>
      <c r="C26">
        <v>94.612799999999993</v>
      </c>
      <c r="D26" s="2">
        <v>708.09400000000005</v>
      </c>
      <c r="E26">
        <v>199.65700000000001</v>
      </c>
      <c r="F26">
        <v>54.100299999999997</v>
      </c>
      <c r="G26">
        <v>597.68799999999999</v>
      </c>
      <c r="H26">
        <v>55.824800000000003</v>
      </c>
      <c r="I26">
        <v>22.185600000000001</v>
      </c>
      <c r="J26">
        <v>432.69900000000001</v>
      </c>
      <c r="K26">
        <v>4.86808</v>
      </c>
      <c r="L26">
        <v>161.89449999999999</v>
      </c>
      <c r="M26">
        <v>30.8431</v>
      </c>
      <c r="N26">
        <v>1155.5530000000001</v>
      </c>
      <c r="O26">
        <v>569.55499999999995</v>
      </c>
      <c r="P26">
        <v>3413.03</v>
      </c>
      <c r="Q26" s="24">
        <v>2435.279</v>
      </c>
    </row>
    <row r="27" spans="1:17" x14ac:dyDescent="0.2">
      <c r="A27">
        <v>1983</v>
      </c>
      <c r="B27">
        <v>81.125699999999995</v>
      </c>
      <c r="C27">
        <v>98.631600000000006</v>
      </c>
      <c r="D27" s="2">
        <v>773.76800000000003</v>
      </c>
      <c r="E27">
        <v>191.77799999999999</v>
      </c>
      <c r="F27">
        <v>57.424300000000002</v>
      </c>
      <c r="G27">
        <v>630.22</v>
      </c>
      <c r="H27">
        <v>55.734999999999999</v>
      </c>
      <c r="I27">
        <v>23.661899999999999</v>
      </c>
      <c r="J27">
        <v>494.524</v>
      </c>
      <c r="K27">
        <v>5.2698400000000003</v>
      </c>
      <c r="L27">
        <v>172.60650000000001</v>
      </c>
      <c r="M27">
        <v>31.148399999999999</v>
      </c>
      <c r="N27">
        <v>1384.8620000000001</v>
      </c>
      <c r="O27">
        <v>598.12699999999995</v>
      </c>
      <c r="P27">
        <v>4082.14</v>
      </c>
      <c r="Q27" s="24">
        <v>2615.893</v>
      </c>
    </row>
    <row r="28" spans="1:17" x14ac:dyDescent="0.2">
      <c r="A28">
        <v>1984</v>
      </c>
      <c r="B28">
        <v>86.451700000000002</v>
      </c>
      <c r="C28">
        <v>106.5522</v>
      </c>
      <c r="D28" s="2">
        <v>823.19100000000003</v>
      </c>
      <c r="E28">
        <v>218.00399999999999</v>
      </c>
      <c r="F28">
        <v>67.332599999999999</v>
      </c>
      <c r="G28">
        <v>674.91899999999998</v>
      </c>
      <c r="H28">
        <v>61.2209</v>
      </c>
      <c r="I28">
        <v>25.8659</v>
      </c>
      <c r="J28">
        <v>552.83399999999995</v>
      </c>
      <c r="K28">
        <v>5.84199</v>
      </c>
      <c r="L28">
        <v>182.99420000000001</v>
      </c>
      <c r="M28">
        <v>32.631500000000003</v>
      </c>
      <c r="N28">
        <v>1662.806</v>
      </c>
      <c r="O28">
        <v>639.28300000000002</v>
      </c>
      <c r="P28">
        <v>5117.1400000000003</v>
      </c>
      <c r="Q28" s="24">
        <v>2837.8389999999999</v>
      </c>
    </row>
    <row r="29" spans="1:17" x14ac:dyDescent="0.2">
      <c r="A29">
        <v>1985</v>
      </c>
      <c r="B29">
        <v>91.774600000000007</v>
      </c>
      <c r="C29">
        <v>114.6579</v>
      </c>
      <c r="D29" s="2">
        <v>864.80799999999999</v>
      </c>
      <c r="E29">
        <v>237.42699999999999</v>
      </c>
      <c r="F29">
        <v>73.823999999999998</v>
      </c>
      <c r="G29">
        <v>731.43399999999997</v>
      </c>
      <c r="H29">
        <v>62.4589</v>
      </c>
      <c r="I29">
        <v>28.4968</v>
      </c>
      <c r="J29">
        <v>592.32000000000005</v>
      </c>
      <c r="K29">
        <v>6.2644200000000003</v>
      </c>
      <c r="L29">
        <v>190.27170000000001</v>
      </c>
      <c r="M29">
        <v>35.577300000000001</v>
      </c>
      <c r="N29">
        <v>1850.479</v>
      </c>
      <c r="O29">
        <v>703.47199999999998</v>
      </c>
      <c r="P29">
        <v>5686.11</v>
      </c>
      <c r="Q29" s="24">
        <v>3029.3130000000001</v>
      </c>
    </row>
    <row r="30" spans="1:17" x14ac:dyDescent="0.2">
      <c r="A30">
        <v>1986</v>
      </c>
      <c r="B30">
        <v>101.0398</v>
      </c>
      <c r="C30">
        <v>123.07040000000001</v>
      </c>
      <c r="D30" s="2">
        <v>953.13400000000001</v>
      </c>
      <c r="E30">
        <v>255.363</v>
      </c>
      <c r="F30">
        <v>74.910600000000002</v>
      </c>
      <c r="G30">
        <v>785.822</v>
      </c>
      <c r="H30">
        <v>57.427900000000001</v>
      </c>
      <c r="I30">
        <v>29.467199999999998</v>
      </c>
      <c r="J30">
        <v>649.84400000000005</v>
      </c>
      <c r="K30">
        <v>7.0594700000000001</v>
      </c>
      <c r="L30">
        <v>204.977</v>
      </c>
      <c r="M30">
        <v>38.501899999999999</v>
      </c>
      <c r="N30">
        <v>2119.3380000000002</v>
      </c>
      <c r="O30">
        <v>664.75699999999995</v>
      </c>
      <c r="P30">
        <v>4653.28</v>
      </c>
      <c r="Q30" s="24">
        <v>3280.6170000000002</v>
      </c>
    </row>
    <row r="31" spans="1:17" x14ac:dyDescent="0.2">
      <c r="A31">
        <v>1987</v>
      </c>
      <c r="B31">
        <v>107.7385</v>
      </c>
      <c r="C31">
        <v>130.28120000000001</v>
      </c>
      <c r="D31" s="2">
        <v>1005.64</v>
      </c>
      <c r="E31">
        <v>276.09100000000001</v>
      </c>
      <c r="F31">
        <v>79.5291</v>
      </c>
      <c r="G31">
        <v>810.33299999999997</v>
      </c>
      <c r="H31">
        <v>56.891399999999997</v>
      </c>
      <c r="I31">
        <v>29.815300000000001</v>
      </c>
      <c r="J31">
        <v>696.12</v>
      </c>
      <c r="K31">
        <v>7.4721399999999996</v>
      </c>
      <c r="L31">
        <v>212.65629999999999</v>
      </c>
      <c r="M31">
        <v>41.033499999999997</v>
      </c>
      <c r="N31">
        <v>2182.8580000000002</v>
      </c>
      <c r="O31">
        <v>703.31299999999999</v>
      </c>
      <c r="P31">
        <v>4205.68</v>
      </c>
      <c r="Q31" s="24">
        <v>3453.6019999999999</v>
      </c>
    </row>
    <row r="32" spans="1:17" x14ac:dyDescent="0.2">
      <c r="A32">
        <v>1988</v>
      </c>
      <c r="B32">
        <v>112.8717</v>
      </c>
      <c r="C32">
        <v>138.15010000000001</v>
      </c>
      <c r="D32" s="2">
        <v>1059.0840000000001</v>
      </c>
      <c r="E32">
        <v>317.57299999999998</v>
      </c>
      <c r="F32">
        <v>92.312600000000003</v>
      </c>
      <c r="G32">
        <v>862.51199999999994</v>
      </c>
      <c r="H32">
        <v>64.555499999999995</v>
      </c>
      <c r="I32">
        <v>32.130600000000001</v>
      </c>
      <c r="J32">
        <v>753.08500000000004</v>
      </c>
      <c r="K32">
        <v>8.2552199999999996</v>
      </c>
      <c r="L32">
        <v>221.7193</v>
      </c>
      <c r="M32">
        <v>46.835900000000002</v>
      </c>
      <c r="N32">
        <v>2581.19</v>
      </c>
      <c r="O32">
        <v>835.14099999999996</v>
      </c>
      <c r="P32">
        <v>4428.32</v>
      </c>
      <c r="Q32" s="24">
        <v>3709.085</v>
      </c>
    </row>
    <row r="33" spans="1:17" x14ac:dyDescent="0.2">
      <c r="A33">
        <v>1989</v>
      </c>
      <c r="B33">
        <v>120.87309999999999</v>
      </c>
      <c r="C33">
        <v>149.9658</v>
      </c>
      <c r="D33" s="2">
        <v>1134.356</v>
      </c>
      <c r="E33">
        <v>375.49900000000002</v>
      </c>
      <c r="F33">
        <v>108.1748</v>
      </c>
      <c r="G33">
        <v>931.20799999999997</v>
      </c>
      <c r="H33">
        <v>71.89</v>
      </c>
      <c r="I33">
        <v>35.8202</v>
      </c>
      <c r="J33">
        <v>842.23400000000004</v>
      </c>
      <c r="K33">
        <v>9.4389400000000006</v>
      </c>
      <c r="L33">
        <v>234.5934</v>
      </c>
      <c r="M33">
        <v>54.2622</v>
      </c>
      <c r="N33">
        <v>2771.5970000000002</v>
      </c>
      <c r="O33">
        <v>911.00400000000002</v>
      </c>
      <c r="P33">
        <v>5120.58</v>
      </c>
      <c r="Q33" s="24">
        <v>4068.3150000000001</v>
      </c>
    </row>
    <row r="34" spans="1:17" x14ac:dyDescent="0.2">
      <c r="A34">
        <v>1990</v>
      </c>
      <c r="B34">
        <v>131.07509999999999</v>
      </c>
      <c r="C34">
        <v>162.6</v>
      </c>
      <c r="D34" s="2">
        <v>1245.386</v>
      </c>
      <c r="E34">
        <v>421.459</v>
      </c>
      <c r="F34">
        <v>111.4573</v>
      </c>
      <c r="G34">
        <v>999.52099999999996</v>
      </c>
      <c r="H34">
        <v>77.043000000000006</v>
      </c>
      <c r="I34">
        <v>38.874400000000001</v>
      </c>
      <c r="J34">
        <v>924.63</v>
      </c>
      <c r="K34">
        <v>10.42032</v>
      </c>
      <c r="L34">
        <v>250.70330000000001</v>
      </c>
      <c r="M34">
        <v>62.384700000000002</v>
      </c>
      <c r="N34">
        <v>2475.4699999999998</v>
      </c>
      <c r="O34">
        <v>934.97799999999995</v>
      </c>
      <c r="P34">
        <v>4682.71</v>
      </c>
      <c r="Q34" s="24">
        <v>4435.5540000000001</v>
      </c>
    </row>
    <row r="35" spans="1:17" x14ac:dyDescent="0.2">
      <c r="A35">
        <v>1991</v>
      </c>
      <c r="B35">
        <v>140.61170000000001</v>
      </c>
      <c r="C35">
        <v>171.1602</v>
      </c>
      <c r="D35">
        <v>1506.671</v>
      </c>
      <c r="E35">
        <v>465.55700000000002</v>
      </c>
      <c r="F35">
        <v>103.3669</v>
      </c>
      <c r="G35">
        <v>1026.931</v>
      </c>
      <c r="H35">
        <v>85.092399999999998</v>
      </c>
      <c r="I35">
        <v>40.336199999999998</v>
      </c>
      <c r="J35">
        <v>1002.928</v>
      </c>
      <c r="K35">
        <v>11.582700000000001</v>
      </c>
      <c r="L35">
        <v>264.95409999999998</v>
      </c>
      <c r="M35">
        <v>72.534000000000006</v>
      </c>
      <c r="N35">
        <v>2895.0129999999999</v>
      </c>
      <c r="O35">
        <v>1003.874</v>
      </c>
      <c r="P35">
        <v>4969.58</v>
      </c>
      <c r="Q35" s="25">
        <v>4891.72</v>
      </c>
    </row>
    <row r="36" spans="1:17" x14ac:dyDescent="0.2">
      <c r="A36">
        <v>1992</v>
      </c>
      <c r="B36">
        <v>150.786</v>
      </c>
      <c r="C36">
        <v>182.45400000000001</v>
      </c>
      <c r="D36">
        <v>1641.212</v>
      </c>
      <c r="E36">
        <v>486.06700000000001</v>
      </c>
      <c r="F36">
        <v>86.878699999999995</v>
      </c>
      <c r="G36">
        <v>1083.2860000000001</v>
      </c>
      <c r="H36">
        <v>89.683700000000002</v>
      </c>
      <c r="I36">
        <v>43.256500000000003</v>
      </c>
      <c r="J36">
        <v>1014.795</v>
      </c>
      <c r="K36">
        <v>12.418570000000001</v>
      </c>
      <c r="L36">
        <v>280.59019999999998</v>
      </c>
      <c r="M36">
        <v>83.366900000000001</v>
      </c>
      <c r="N36">
        <v>3006.0630000000001</v>
      </c>
      <c r="O36">
        <v>986.87</v>
      </c>
      <c r="P36">
        <v>5022.96</v>
      </c>
      <c r="Q36" s="25">
        <v>5154.79</v>
      </c>
    </row>
    <row r="37" spans="1:17" x14ac:dyDescent="0.2">
      <c r="A37">
        <v>1993</v>
      </c>
      <c r="B37">
        <v>162.54040000000001</v>
      </c>
      <c r="C37">
        <v>193.12389999999999</v>
      </c>
      <c r="D37">
        <v>1766.104</v>
      </c>
      <c r="E37">
        <v>446.90300000000002</v>
      </c>
      <c r="F37">
        <v>76.137</v>
      </c>
      <c r="G37">
        <v>1129.3599999999999</v>
      </c>
      <c r="H37">
        <v>92.882300000000001</v>
      </c>
      <c r="I37">
        <v>44.428899999999999</v>
      </c>
      <c r="J37">
        <v>906.45100000000002</v>
      </c>
      <c r="K37">
        <v>14.093260000000001</v>
      </c>
      <c r="L37">
        <v>301.87619999999998</v>
      </c>
      <c r="M37">
        <v>80.865799999999993</v>
      </c>
      <c r="N37">
        <v>3816.24</v>
      </c>
      <c r="O37">
        <v>982.58900000000006</v>
      </c>
      <c r="P37">
        <v>5857.05</v>
      </c>
      <c r="Q37" s="5">
        <v>5252.88</v>
      </c>
    </row>
    <row r="38" spans="1:17" x14ac:dyDescent="0.2">
      <c r="A38">
        <v>1994</v>
      </c>
      <c r="B38">
        <v>171.70859999999999</v>
      </c>
      <c r="C38">
        <v>207.71299999999999</v>
      </c>
      <c r="D38">
        <v>1860.057</v>
      </c>
      <c r="E38">
        <v>446.01400000000001</v>
      </c>
      <c r="F38">
        <v>87.175299999999993</v>
      </c>
      <c r="G38">
        <v>1175.7360000000001</v>
      </c>
      <c r="H38">
        <v>98.217600000000004</v>
      </c>
      <c r="I38">
        <v>48.163699999999999</v>
      </c>
      <c r="J38">
        <v>922.00199999999995</v>
      </c>
      <c r="K38">
        <v>15.461349999999999</v>
      </c>
      <c r="L38">
        <v>319.71620000000001</v>
      </c>
      <c r="M38">
        <v>83.879800000000003</v>
      </c>
      <c r="N38">
        <v>4133.9390000000003</v>
      </c>
      <c r="O38">
        <v>1039.3320000000001</v>
      </c>
      <c r="P38">
        <v>6126.17</v>
      </c>
      <c r="Q38" s="5">
        <v>5481.33</v>
      </c>
    </row>
    <row r="39" spans="1:17" x14ac:dyDescent="0.2">
      <c r="A39">
        <v>1995</v>
      </c>
      <c r="B39">
        <v>184.3511</v>
      </c>
      <c r="C39">
        <v>221.43029999999999</v>
      </c>
      <c r="D39">
        <v>1982.0609999999999</v>
      </c>
      <c r="E39">
        <v>468.87900000000002</v>
      </c>
      <c r="F39">
        <v>102.6508</v>
      </c>
      <c r="G39">
        <v>1224.7159999999999</v>
      </c>
      <c r="H39">
        <v>104.66200000000001</v>
      </c>
      <c r="I39">
        <v>52.944600000000001</v>
      </c>
      <c r="J39">
        <v>895.33699999999999</v>
      </c>
      <c r="K39">
        <v>16.50835</v>
      </c>
      <c r="L39">
        <v>346.00150000000002</v>
      </c>
      <c r="M39">
        <v>91.024600000000007</v>
      </c>
      <c r="N39">
        <v>4166.5990000000002</v>
      </c>
      <c r="O39">
        <v>1021.413</v>
      </c>
      <c r="P39">
        <v>5840.7</v>
      </c>
      <c r="Q39" s="5">
        <v>5744.69</v>
      </c>
    </row>
    <row r="40" spans="1:17" x14ac:dyDescent="0.2">
      <c r="A40">
        <v>1996</v>
      </c>
      <c r="B40">
        <v>186.96770000000001</v>
      </c>
      <c r="C40">
        <v>221.6643</v>
      </c>
      <c r="D40">
        <v>1973.0170000000001</v>
      </c>
      <c r="E40">
        <v>505.108</v>
      </c>
      <c r="F40">
        <v>104.1187</v>
      </c>
      <c r="G40">
        <v>1265.105</v>
      </c>
      <c r="H40">
        <v>114.90819999999999</v>
      </c>
      <c r="I40">
        <v>59.772300000000001</v>
      </c>
      <c r="J40">
        <v>1031.0039999999999</v>
      </c>
      <c r="K40">
        <v>17.156410000000001</v>
      </c>
      <c r="L40">
        <v>354.92959999999999</v>
      </c>
      <c r="M40">
        <v>96.626800000000003</v>
      </c>
      <c r="N40">
        <v>3807.877</v>
      </c>
      <c r="O40">
        <v>1110.143</v>
      </c>
      <c r="P40">
        <v>6358.02</v>
      </c>
      <c r="Q40" s="5">
        <v>5990.22</v>
      </c>
    </row>
    <row r="41" spans="1:17" x14ac:dyDescent="0.2">
      <c r="A41">
        <v>1997</v>
      </c>
      <c r="B41">
        <v>187.85409999999999</v>
      </c>
      <c r="C41">
        <v>224.89109999999999</v>
      </c>
      <c r="D41">
        <v>1958.528</v>
      </c>
      <c r="E41">
        <v>519.60699999999997</v>
      </c>
      <c r="F41">
        <v>111.9637</v>
      </c>
      <c r="G41">
        <v>1282.4100000000001</v>
      </c>
      <c r="H41">
        <v>126.35380000000001</v>
      </c>
      <c r="I41">
        <v>73.091899999999995</v>
      </c>
      <c r="J41">
        <v>1093.807</v>
      </c>
      <c r="K41">
        <v>17.414809999999999</v>
      </c>
      <c r="L41">
        <v>367.86079999999998</v>
      </c>
      <c r="M41">
        <v>103.3326</v>
      </c>
      <c r="N41">
        <v>3896.6889999999999</v>
      </c>
      <c r="O41">
        <v>1370.7170000000001</v>
      </c>
      <c r="P41">
        <v>7563.75</v>
      </c>
      <c r="Q41" s="5">
        <v>6135.62</v>
      </c>
    </row>
    <row r="42" spans="1:17" x14ac:dyDescent="0.2">
      <c r="A42">
        <v>1998</v>
      </c>
      <c r="B42">
        <v>195.01159999999999</v>
      </c>
      <c r="C42">
        <v>232.86859999999999</v>
      </c>
      <c r="D42">
        <v>2004.598</v>
      </c>
      <c r="E42">
        <v>551.39700000000005</v>
      </c>
      <c r="F42">
        <v>119.64190000000001</v>
      </c>
      <c r="G42">
        <v>1343.328</v>
      </c>
      <c r="H42">
        <v>129.05719999999999</v>
      </c>
      <c r="I42">
        <v>80.460899999999995</v>
      </c>
      <c r="J42">
        <v>1131.194</v>
      </c>
      <c r="K42">
        <v>18.05847</v>
      </c>
      <c r="L42">
        <v>391.46170000000001</v>
      </c>
      <c r="M42">
        <v>110.7153</v>
      </c>
      <c r="N42">
        <v>3605.3470000000002</v>
      </c>
      <c r="O42">
        <v>1465.3879999999999</v>
      </c>
      <c r="P42">
        <v>8083.92</v>
      </c>
      <c r="Q42" s="5">
        <v>6382.03</v>
      </c>
    </row>
    <row r="43" spans="1:17" x14ac:dyDescent="0.2">
      <c r="A43">
        <v>1999</v>
      </c>
      <c r="B43">
        <v>203.85059999999999</v>
      </c>
      <c r="C43">
        <v>244.226</v>
      </c>
      <c r="D43">
        <v>2064.88</v>
      </c>
      <c r="E43">
        <v>594.31600000000003</v>
      </c>
      <c r="F43">
        <v>126.923</v>
      </c>
      <c r="G43">
        <v>1400.999</v>
      </c>
      <c r="H43">
        <v>139.9434</v>
      </c>
      <c r="I43">
        <v>92.632400000000004</v>
      </c>
      <c r="J43">
        <v>1171.9010000000001</v>
      </c>
      <c r="K43">
        <v>20.870640000000002</v>
      </c>
      <c r="L43">
        <v>419.459</v>
      </c>
      <c r="M43">
        <v>119.6392</v>
      </c>
      <c r="N43">
        <v>4283.4189999999999</v>
      </c>
      <c r="O43">
        <v>1565.36</v>
      </c>
      <c r="P43">
        <v>9036.32</v>
      </c>
      <c r="Q43" s="5">
        <v>6676.73</v>
      </c>
    </row>
    <row r="44" spans="1:17" x14ac:dyDescent="0.2">
      <c r="A44">
        <v>2000</v>
      </c>
      <c r="B44">
        <v>213.60650000000001</v>
      </c>
      <c r="C44">
        <v>258.22199999999998</v>
      </c>
      <c r="D44">
        <v>2116.48</v>
      </c>
      <c r="E44">
        <v>646.25</v>
      </c>
      <c r="F44">
        <v>136.261</v>
      </c>
      <c r="G44">
        <v>1478.585</v>
      </c>
      <c r="H44">
        <v>142.9759</v>
      </c>
      <c r="I44">
        <v>108.38039999999999</v>
      </c>
      <c r="J44">
        <v>1239.2660000000001</v>
      </c>
      <c r="K44">
        <v>23.079419999999999</v>
      </c>
      <c r="L44">
        <v>452.00700000000001</v>
      </c>
      <c r="M44">
        <v>128.46629999999999</v>
      </c>
      <c r="N44">
        <v>5294.8670000000002</v>
      </c>
      <c r="O44">
        <v>1787.335</v>
      </c>
      <c r="P44">
        <v>11100.22</v>
      </c>
      <c r="Q44" s="5">
        <v>7030.32</v>
      </c>
    </row>
    <row r="45" spans="1:17" x14ac:dyDescent="0.2">
      <c r="A45">
        <v>2001</v>
      </c>
      <c r="B45">
        <v>220.52510000000001</v>
      </c>
      <c r="C45">
        <v>265.78840000000002</v>
      </c>
      <c r="D45">
        <v>2179.85</v>
      </c>
      <c r="E45">
        <v>699.52800000000002</v>
      </c>
      <c r="F45">
        <v>144.43700000000001</v>
      </c>
      <c r="G45">
        <v>1538.2</v>
      </c>
      <c r="H45">
        <v>152.19380000000001</v>
      </c>
      <c r="I45">
        <v>121.9586</v>
      </c>
      <c r="J45">
        <v>1298.8900000000001</v>
      </c>
      <c r="K45">
        <v>23.771930000000001</v>
      </c>
      <c r="L45">
        <v>481.88099999999997</v>
      </c>
      <c r="M45">
        <v>135.82749999999999</v>
      </c>
      <c r="N45">
        <v>4812.2340000000004</v>
      </c>
      <c r="O45">
        <v>1816.193</v>
      </c>
      <c r="P45">
        <v>11814.93</v>
      </c>
      <c r="Q45" s="5">
        <v>7356.13</v>
      </c>
    </row>
    <row r="46" spans="1:17" x14ac:dyDescent="0.2">
      <c r="A46">
        <v>2002</v>
      </c>
      <c r="B46">
        <v>226.73519999999999</v>
      </c>
      <c r="C46">
        <v>275.06509999999997</v>
      </c>
      <c r="D46">
        <v>2209.29</v>
      </c>
      <c r="E46">
        <v>749.28800000000001</v>
      </c>
      <c r="F46">
        <v>148.28899999999999</v>
      </c>
      <c r="G46">
        <v>1587.829</v>
      </c>
      <c r="H46">
        <v>163.46080000000001</v>
      </c>
      <c r="I46">
        <v>135.95920000000001</v>
      </c>
      <c r="J46">
        <v>1345.7940000000001</v>
      </c>
      <c r="K46">
        <v>25.094709999999999</v>
      </c>
      <c r="L46">
        <v>501.137</v>
      </c>
      <c r="M46">
        <v>142.63140000000001</v>
      </c>
      <c r="N46">
        <v>4370.4480000000003</v>
      </c>
      <c r="O46">
        <v>1881.1969999999999</v>
      </c>
      <c r="P46">
        <v>11565.89</v>
      </c>
      <c r="Q46" s="5">
        <v>7611.85</v>
      </c>
    </row>
    <row r="47" spans="1:17" x14ac:dyDescent="0.2">
      <c r="A47">
        <v>2003</v>
      </c>
      <c r="B47">
        <v>231.86250000000001</v>
      </c>
      <c r="C47">
        <v>282.63650000000001</v>
      </c>
      <c r="D47">
        <v>2220.08</v>
      </c>
      <c r="E47">
        <v>803.47199999999998</v>
      </c>
      <c r="F47">
        <v>151.56899999999999</v>
      </c>
      <c r="G47">
        <v>1630.6659999999999</v>
      </c>
      <c r="H47">
        <v>178.90479999999999</v>
      </c>
      <c r="I47">
        <v>145.5558</v>
      </c>
      <c r="J47">
        <v>1390.71</v>
      </c>
      <c r="K47">
        <v>26.18779</v>
      </c>
      <c r="L47">
        <v>512.80999999999995</v>
      </c>
      <c r="M47">
        <v>146.1583</v>
      </c>
      <c r="N47">
        <v>3935.221</v>
      </c>
      <c r="O47">
        <v>1809.0450000000001</v>
      </c>
      <c r="P47">
        <v>10129.6</v>
      </c>
      <c r="Q47" s="5">
        <v>7830.5</v>
      </c>
    </row>
    <row r="48" spans="1:17" x14ac:dyDescent="0.2">
      <c r="A48">
        <v>2004</v>
      </c>
      <c r="B48">
        <v>242.34829999999999</v>
      </c>
      <c r="C48">
        <v>298.71080000000001</v>
      </c>
      <c r="D48">
        <v>2270.62</v>
      </c>
      <c r="E48">
        <v>861.42</v>
      </c>
      <c r="F48">
        <v>158.477</v>
      </c>
      <c r="G48">
        <v>1704.019</v>
      </c>
      <c r="H48">
        <v>193.7158</v>
      </c>
      <c r="I48">
        <v>156.1438</v>
      </c>
      <c r="J48">
        <v>1448.3630000000001</v>
      </c>
      <c r="K48">
        <v>27.93553</v>
      </c>
      <c r="L48">
        <v>529.28599999999994</v>
      </c>
      <c r="M48">
        <v>152.3716</v>
      </c>
      <c r="N48">
        <v>3874.9450000000002</v>
      </c>
      <c r="O48">
        <v>1934.4829999999999</v>
      </c>
      <c r="P48">
        <v>9818.86</v>
      </c>
      <c r="Q48" s="5">
        <v>8164.27</v>
      </c>
    </row>
    <row r="49" spans="1:17" x14ac:dyDescent="0.2">
      <c r="A49">
        <v>2005</v>
      </c>
      <c r="B49">
        <v>254.07499999999999</v>
      </c>
      <c r="C49">
        <v>311.48079999999999</v>
      </c>
      <c r="D49">
        <v>2300.86</v>
      </c>
      <c r="E49">
        <v>930.56600000000003</v>
      </c>
      <c r="F49">
        <v>164.387</v>
      </c>
      <c r="G49">
        <v>1765.905</v>
      </c>
      <c r="H49">
        <v>199.2423</v>
      </c>
      <c r="I49">
        <v>170.18700000000001</v>
      </c>
      <c r="J49">
        <v>1489.7260000000001</v>
      </c>
      <c r="K49">
        <v>30.031040000000001</v>
      </c>
      <c r="L49">
        <v>550.88300000000004</v>
      </c>
      <c r="M49">
        <v>158.65260000000001</v>
      </c>
      <c r="N49">
        <v>3830.0030000000002</v>
      </c>
      <c r="O49">
        <v>2030.9449999999999</v>
      </c>
      <c r="P49">
        <v>10478.82</v>
      </c>
      <c r="Q49" s="5">
        <v>8460.75</v>
      </c>
    </row>
    <row r="50" spans="1:17" x14ac:dyDescent="0.2">
      <c r="A50">
        <v>2006</v>
      </c>
      <c r="B50">
        <v>267.8245</v>
      </c>
      <c r="C50">
        <v>326.66210000000001</v>
      </c>
      <c r="D50">
        <v>2393.25</v>
      </c>
      <c r="E50">
        <v>1007.974</v>
      </c>
      <c r="F50">
        <v>172.614</v>
      </c>
      <c r="G50">
        <v>1848.1510000000001</v>
      </c>
      <c r="H50">
        <v>217.86160000000001</v>
      </c>
      <c r="I50">
        <v>184.99369999999999</v>
      </c>
      <c r="J50">
        <v>1548.473</v>
      </c>
      <c r="K50">
        <v>33.808450000000001</v>
      </c>
      <c r="L50">
        <v>584.54600000000005</v>
      </c>
      <c r="M50">
        <v>166.24870000000001</v>
      </c>
      <c r="N50">
        <v>3608.386</v>
      </c>
      <c r="O50">
        <v>2150.2660000000001</v>
      </c>
      <c r="P50">
        <v>11002.4</v>
      </c>
      <c r="Q50" s="5">
        <v>8906.01</v>
      </c>
    </row>
    <row r="51" spans="1:17" x14ac:dyDescent="0.2">
      <c r="A51">
        <v>2007</v>
      </c>
      <c r="B51">
        <v>283.97800000000001</v>
      </c>
      <c r="C51">
        <v>344.71249999999998</v>
      </c>
      <c r="D51">
        <v>2513.23</v>
      </c>
      <c r="E51">
        <v>1080.807</v>
      </c>
      <c r="F51">
        <v>186.584</v>
      </c>
      <c r="G51">
        <v>1941.36</v>
      </c>
      <c r="H51">
        <v>232.69460000000001</v>
      </c>
      <c r="I51">
        <v>197.202</v>
      </c>
      <c r="J51">
        <v>1609.5509999999999</v>
      </c>
      <c r="K51">
        <v>37.178870000000003</v>
      </c>
      <c r="L51">
        <v>619.16999999999996</v>
      </c>
      <c r="M51">
        <v>175.46770000000001</v>
      </c>
      <c r="N51">
        <v>3297.2370000000001</v>
      </c>
      <c r="O51">
        <v>2252.4609999999998</v>
      </c>
      <c r="P51">
        <v>10545.15</v>
      </c>
      <c r="Q51" s="5">
        <v>9404.65</v>
      </c>
    </row>
    <row r="52" spans="1:17" x14ac:dyDescent="0.2">
      <c r="A52">
        <v>2008</v>
      </c>
      <c r="B52">
        <v>293.76190000000003</v>
      </c>
      <c r="C52">
        <v>354.0659</v>
      </c>
      <c r="D52">
        <v>2561.7399999999998</v>
      </c>
      <c r="E52">
        <v>1116.2249999999999</v>
      </c>
      <c r="F52">
        <v>193.71100000000001</v>
      </c>
      <c r="G52">
        <v>1992.38</v>
      </c>
      <c r="H52">
        <v>241.99039999999999</v>
      </c>
      <c r="I52">
        <v>187.76910000000001</v>
      </c>
      <c r="J52">
        <v>1632.1510000000001</v>
      </c>
      <c r="K52">
        <v>38.128579999999999</v>
      </c>
      <c r="L52">
        <v>647.19799999999998</v>
      </c>
      <c r="M52">
        <v>178.87260000000001</v>
      </c>
      <c r="N52">
        <v>3415.558</v>
      </c>
      <c r="O52">
        <v>1983.9590000000001</v>
      </c>
      <c r="P52">
        <v>10003.57</v>
      </c>
      <c r="Q52" s="5">
        <v>9640.65</v>
      </c>
    </row>
    <row r="53" spans="1:17" x14ac:dyDescent="0.2">
      <c r="A53">
        <v>2009</v>
      </c>
      <c r="B53">
        <v>288.04399999999998</v>
      </c>
      <c r="C53">
        <v>348.78109999999998</v>
      </c>
      <c r="D53">
        <v>2460.2800000000002</v>
      </c>
      <c r="E53">
        <v>1079.0519999999999</v>
      </c>
      <c r="F53">
        <v>181.029</v>
      </c>
      <c r="G53">
        <v>1936.422</v>
      </c>
      <c r="H53">
        <v>237.5342</v>
      </c>
      <c r="I53">
        <v>170.10059999999999</v>
      </c>
      <c r="J53">
        <v>1572.8779999999999</v>
      </c>
      <c r="K53">
        <v>36.976520000000001</v>
      </c>
      <c r="L53">
        <v>624.84199999999998</v>
      </c>
      <c r="M53">
        <v>175.44820000000001</v>
      </c>
      <c r="N53">
        <v>3755.6680000000001</v>
      </c>
      <c r="O53">
        <v>1725.384</v>
      </c>
      <c r="P53">
        <v>10359.25</v>
      </c>
      <c r="Q53" s="5">
        <v>9296.2199999999993</v>
      </c>
    </row>
    <row r="54" spans="1:17" x14ac:dyDescent="0.2">
      <c r="A54">
        <v>2010</v>
      </c>
      <c r="B54">
        <v>295.89659999999998</v>
      </c>
      <c r="C54">
        <v>365.10050000000001</v>
      </c>
      <c r="D54">
        <v>2580.06</v>
      </c>
      <c r="E54">
        <v>1080.9349999999999</v>
      </c>
      <c r="F54">
        <v>187.1</v>
      </c>
      <c r="G54">
        <v>1995.289</v>
      </c>
      <c r="H54">
        <v>226.03149999999999</v>
      </c>
      <c r="I54">
        <v>167.72120000000001</v>
      </c>
      <c r="J54">
        <v>1604.5150000000001</v>
      </c>
      <c r="K54">
        <v>40.177810000000001</v>
      </c>
      <c r="L54">
        <v>639.18700000000001</v>
      </c>
      <c r="M54">
        <v>179.9298</v>
      </c>
      <c r="N54">
        <v>4304.5429999999997</v>
      </c>
      <c r="O54">
        <v>1850.53</v>
      </c>
      <c r="P54">
        <v>11308.68</v>
      </c>
      <c r="Q54" s="5">
        <v>9552.2000000000007</v>
      </c>
    </row>
    <row r="55" spans="1:17" x14ac:dyDescent="0.2">
      <c r="A55">
        <v>2011</v>
      </c>
      <c r="B55">
        <v>310.12869999999998</v>
      </c>
      <c r="C55">
        <v>379.10629999999998</v>
      </c>
      <c r="D55">
        <v>2703.12</v>
      </c>
      <c r="E55">
        <v>1070.4490000000001</v>
      </c>
      <c r="F55">
        <v>196.869</v>
      </c>
      <c r="G55">
        <v>2058.3690000000001</v>
      </c>
      <c r="H55">
        <v>207.02889999999999</v>
      </c>
      <c r="I55">
        <v>171.14019999999999</v>
      </c>
      <c r="J55">
        <v>1637.463</v>
      </c>
      <c r="K55">
        <v>43.164650000000002</v>
      </c>
      <c r="L55">
        <v>650.35900000000004</v>
      </c>
      <c r="M55">
        <v>176.16659999999999</v>
      </c>
      <c r="N55">
        <v>4428.7550000000001</v>
      </c>
      <c r="O55">
        <v>1894.8910000000001</v>
      </c>
      <c r="P55">
        <v>11166.02</v>
      </c>
      <c r="Q55" s="5">
        <v>9805.6</v>
      </c>
    </row>
    <row r="56" spans="1:17" x14ac:dyDescent="0.2">
      <c r="A56">
        <v>2012</v>
      </c>
      <c r="B56">
        <v>318.65300000000002</v>
      </c>
      <c r="C56">
        <v>387.50009999999997</v>
      </c>
      <c r="D56">
        <v>2758.26</v>
      </c>
      <c r="E56">
        <v>1039.8150000000001</v>
      </c>
      <c r="F56">
        <v>199.79300000000001</v>
      </c>
      <c r="G56">
        <v>2088.8040000000001</v>
      </c>
      <c r="H56">
        <v>191.2039</v>
      </c>
      <c r="I56">
        <v>175.21619999999999</v>
      </c>
      <c r="J56">
        <v>1613.2650000000001</v>
      </c>
      <c r="K56">
        <v>44.112099999999998</v>
      </c>
      <c r="L56">
        <v>652.96600000000001</v>
      </c>
      <c r="M56">
        <v>168.398</v>
      </c>
      <c r="N56">
        <v>4829.2340000000004</v>
      </c>
      <c r="O56">
        <v>2089.627</v>
      </c>
      <c r="P56">
        <v>12606.74</v>
      </c>
      <c r="Q56" s="5">
        <v>9846.77</v>
      </c>
    </row>
    <row r="57" spans="1:17" x14ac:dyDescent="0.2">
      <c r="A57">
        <v>2013</v>
      </c>
      <c r="B57">
        <v>323.91019999999997</v>
      </c>
      <c r="C57">
        <v>392.33980000000003</v>
      </c>
      <c r="D57">
        <v>2826.24</v>
      </c>
      <c r="E57">
        <v>1025.693</v>
      </c>
      <c r="F57">
        <v>203.33799999999999</v>
      </c>
      <c r="G57">
        <v>2117.1889999999999</v>
      </c>
      <c r="H57">
        <v>180.65430000000001</v>
      </c>
      <c r="I57">
        <v>179.92240000000001</v>
      </c>
      <c r="J57">
        <v>1604.5989999999999</v>
      </c>
      <c r="K57">
        <v>46.499560000000002</v>
      </c>
      <c r="L57">
        <v>660.46299999999997</v>
      </c>
      <c r="M57">
        <v>170.26929999999999</v>
      </c>
      <c r="N57">
        <v>3880.6509999999998</v>
      </c>
      <c r="O57">
        <v>2073.9899999999998</v>
      </c>
      <c r="P57">
        <v>12638.11</v>
      </c>
      <c r="Q57" s="5">
        <v>9944.0400000000009</v>
      </c>
    </row>
    <row r="58" spans="1:17" x14ac:dyDescent="0.2">
      <c r="A58">
        <v>2014</v>
      </c>
      <c r="B58">
        <v>333.14609999999999</v>
      </c>
      <c r="C58">
        <v>400.08659999999998</v>
      </c>
      <c r="D58">
        <v>2938.59</v>
      </c>
      <c r="E58">
        <v>1037.82</v>
      </c>
      <c r="F58">
        <v>205.47399999999999</v>
      </c>
      <c r="G58">
        <v>2149.7649999999999</v>
      </c>
      <c r="H58">
        <v>178.65649999999999</v>
      </c>
      <c r="I58">
        <v>195.2929</v>
      </c>
      <c r="J58">
        <v>1621.827</v>
      </c>
      <c r="K58">
        <v>49.824509999999997</v>
      </c>
      <c r="L58">
        <v>671.56</v>
      </c>
      <c r="M58">
        <v>173.07910000000001</v>
      </c>
      <c r="N58">
        <v>3662.5349999999999</v>
      </c>
      <c r="O58">
        <v>2287.866</v>
      </c>
      <c r="P58">
        <v>13189.08</v>
      </c>
      <c r="Q58" s="5">
        <v>10175.17</v>
      </c>
    </row>
    <row r="59" spans="1:17" x14ac:dyDescent="0.2">
      <c r="A59">
        <v>2015</v>
      </c>
      <c r="B59">
        <v>344.25850000000003</v>
      </c>
      <c r="C59">
        <v>411.0102</v>
      </c>
      <c r="D59">
        <v>3048.86</v>
      </c>
      <c r="E59">
        <v>1081.165</v>
      </c>
      <c r="F59">
        <v>209.952</v>
      </c>
      <c r="G59">
        <v>2198.4319999999998</v>
      </c>
      <c r="H59">
        <v>177.25839999999999</v>
      </c>
      <c r="I59">
        <v>262.46620000000001</v>
      </c>
      <c r="J59">
        <v>1652.085</v>
      </c>
      <c r="K59">
        <v>51.578859999999999</v>
      </c>
      <c r="L59">
        <v>690.00800000000004</v>
      </c>
      <c r="M59">
        <v>179.8091</v>
      </c>
      <c r="N59">
        <v>3955.8029999999999</v>
      </c>
      <c r="O59">
        <v>2611.9409999999998</v>
      </c>
      <c r="P59">
        <v>16420.990000000002</v>
      </c>
      <c r="Q59" s="5">
        <v>10534.69</v>
      </c>
    </row>
    <row r="60" spans="1:17" x14ac:dyDescent="0.2">
      <c r="A60">
        <v>2016</v>
      </c>
      <c r="B60">
        <v>356.23759999999999</v>
      </c>
      <c r="C60">
        <v>424.66030000000001</v>
      </c>
      <c r="D60">
        <v>3159.75</v>
      </c>
      <c r="E60">
        <v>1118.7429999999999</v>
      </c>
      <c r="F60">
        <v>216.07300000000001</v>
      </c>
      <c r="G60">
        <v>2228.5680000000002</v>
      </c>
      <c r="H60">
        <v>176.488</v>
      </c>
      <c r="I60">
        <v>273.23820000000001</v>
      </c>
      <c r="J60">
        <v>1689.8240000000001</v>
      </c>
      <c r="K60">
        <v>53.30303</v>
      </c>
      <c r="L60">
        <v>708.33699999999999</v>
      </c>
      <c r="M60">
        <v>186.48050000000001</v>
      </c>
      <c r="N60">
        <v>4459.2460000000001</v>
      </c>
      <c r="O60">
        <v>2403.3739999999998</v>
      </c>
      <c r="P60">
        <v>16900.490000000002</v>
      </c>
      <c r="Q60" s="5">
        <v>10827.69</v>
      </c>
    </row>
    <row r="61" spans="1:17" x14ac:dyDescent="0.2">
      <c r="A61">
        <v>2017</v>
      </c>
      <c r="B61">
        <v>369.89920000000001</v>
      </c>
      <c r="C61">
        <v>439.05189999999999</v>
      </c>
      <c r="D61">
        <v>3277.34</v>
      </c>
      <c r="E61">
        <v>1166.319</v>
      </c>
      <c r="F61">
        <v>223.892</v>
      </c>
      <c r="G61">
        <v>2291.6970000000001</v>
      </c>
      <c r="H61">
        <v>180.2176</v>
      </c>
      <c r="I61">
        <v>294.11009999999999</v>
      </c>
      <c r="J61">
        <v>1727.3820000000001</v>
      </c>
      <c r="K61">
        <v>55.299379999999999</v>
      </c>
      <c r="L61">
        <v>737.048</v>
      </c>
      <c r="M61">
        <v>194.61349999999999</v>
      </c>
      <c r="N61">
        <v>4302.0820000000003</v>
      </c>
      <c r="O61">
        <v>2337.9589999999998</v>
      </c>
      <c r="P61">
        <v>17248.580000000002</v>
      </c>
      <c r="Q61" s="5">
        <v>11208.52</v>
      </c>
    </row>
    <row r="62" spans="1:17" x14ac:dyDescent="0.2">
      <c r="A62">
        <v>2018</v>
      </c>
      <c r="B62">
        <v>386.09379999999999</v>
      </c>
      <c r="C62">
        <v>450.57679999999999</v>
      </c>
      <c r="D62">
        <v>3386</v>
      </c>
      <c r="E62">
        <v>1208.248</v>
      </c>
      <c r="F62">
        <v>233.55500000000001</v>
      </c>
      <c r="G62">
        <v>2349.7330000000002</v>
      </c>
      <c r="H62">
        <v>184.71360000000001</v>
      </c>
      <c r="I62">
        <v>318.45960000000002</v>
      </c>
      <c r="J62">
        <v>1756.982</v>
      </c>
      <c r="K62">
        <v>58.869219999999999</v>
      </c>
      <c r="L62">
        <v>773.37300000000005</v>
      </c>
      <c r="M62">
        <v>201.60570000000001</v>
      </c>
      <c r="N62">
        <v>4209.5219999999999</v>
      </c>
      <c r="O62">
        <v>2393.7040000000002</v>
      </c>
      <c r="P62">
        <v>17353.84</v>
      </c>
      <c r="Q62" s="5">
        <v>11577.72</v>
      </c>
    </row>
    <row r="63" spans="1:17" x14ac:dyDescent="0.2">
      <c r="A63">
        <v>2019</v>
      </c>
      <c r="B63">
        <v>399.94749999999999</v>
      </c>
      <c r="C63">
        <v>463.08620000000002</v>
      </c>
      <c r="D63">
        <v>3475.7739999999999</v>
      </c>
      <c r="E63">
        <v>1252.855</v>
      </c>
      <c r="F63">
        <v>240.85319999999999</v>
      </c>
      <c r="G63">
        <v>2412.712</v>
      </c>
      <c r="H63">
        <v>190.90780000000001</v>
      </c>
      <c r="I63">
        <v>336.0147</v>
      </c>
      <c r="J63">
        <v>1770.2329999999999</v>
      </c>
      <c r="K63">
        <v>61.417340000000003</v>
      </c>
      <c r="L63">
        <v>804.50729999999999</v>
      </c>
      <c r="M63">
        <v>207.80019999999999</v>
      </c>
      <c r="N63">
        <v>4423.4179999999997</v>
      </c>
      <c r="O63">
        <v>2530.5880000000002</v>
      </c>
      <c r="P63">
        <v>18943.13</v>
      </c>
      <c r="Q63" s="5">
        <v>11901.84</v>
      </c>
    </row>
    <row r="64" spans="1:17" x14ac:dyDescent="0.2">
      <c r="A64">
        <v>2020</v>
      </c>
      <c r="B64">
        <v>414.00009999999997</v>
      </c>
      <c r="C64">
        <v>476.04039999999998</v>
      </c>
      <c r="D64">
        <v>3602.78</v>
      </c>
      <c r="E64">
        <v>1297.838</v>
      </c>
      <c r="F64">
        <v>248.32210000000001</v>
      </c>
      <c r="G64">
        <v>2479.63</v>
      </c>
      <c r="H64">
        <v>197.5257</v>
      </c>
      <c r="I64">
        <v>353.88990000000001</v>
      </c>
      <c r="J64">
        <v>1801.3630000000001</v>
      </c>
      <c r="K64">
        <v>64.071640000000002</v>
      </c>
      <c r="L64">
        <v>830.93020000000001</v>
      </c>
      <c r="M64">
        <v>214.8057</v>
      </c>
      <c r="N64">
        <v>4462.3180000000002</v>
      </c>
      <c r="O64">
        <v>2624.3330000000001</v>
      </c>
      <c r="P64">
        <v>19697.22</v>
      </c>
      <c r="Q64" s="5">
        <v>12282.6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8121-83F9-4C78-9A73-E6435242D9E0}">
  <dimension ref="A1:Q64"/>
  <sheetViews>
    <sheetView topLeftCell="A59" workbookViewId="0">
      <selection activeCell="G62" sqref="G62"/>
    </sheetView>
  </sheetViews>
  <sheetFormatPr defaultRowHeight="12.75" x14ac:dyDescent="0.2"/>
  <cols>
    <col min="2" max="15" width="9.28515625" bestFit="1" customWidth="1"/>
    <col min="16" max="16" width="9.5703125" bestFit="1" customWidth="1"/>
    <col min="17" max="17" width="10.5703125" style="5" bestFit="1" customWidth="1"/>
  </cols>
  <sheetData>
    <row r="1" spans="1:17" x14ac:dyDescent="0.2">
      <c r="A1" t="s">
        <v>131</v>
      </c>
      <c r="B1" s="1" t="s">
        <v>31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12" t="s">
        <v>95</v>
      </c>
    </row>
    <row r="3" spans="1:17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s="5" t="s">
        <v>99</v>
      </c>
    </row>
    <row r="4" spans="1:17" x14ac:dyDescent="0.2">
      <c r="A4">
        <v>1960</v>
      </c>
      <c r="B4" s="5">
        <v>0.57114630347939999</v>
      </c>
      <c r="C4" s="5">
        <v>1.453393477044</v>
      </c>
      <c r="D4" s="5">
        <v>7.5507173411669983</v>
      </c>
      <c r="E4" s="5">
        <v>0.82927357507799992</v>
      </c>
      <c r="F4" s="5">
        <v>0.63880848974639992</v>
      </c>
      <c r="G4" s="5">
        <v>7.7370480122760004</v>
      </c>
      <c r="H4" s="5">
        <v>0.4296255621476</v>
      </c>
      <c r="I4" s="5">
        <v>0.19262115955110001</v>
      </c>
      <c r="J4" s="5">
        <v>3.3840110610959995</v>
      </c>
      <c r="K4" s="5">
        <v>7.1545667451200001E-2</v>
      </c>
      <c r="L4" s="5">
        <v>1.0869401543868</v>
      </c>
      <c r="M4" s="5">
        <v>0.35107865068749999</v>
      </c>
      <c r="N4" s="5">
        <v>3.445451447355</v>
      </c>
      <c r="O4" s="5">
        <v>8.8915896254880007</v>
      </c>
      <c r="P4" s="5">
        <v>111.58275017043999</v>
      </c>
      <c r="Q4" s="24">
        <v>23.189884662990004</v>
      </c>
    </row>
    <row r="5" spans="1:17" x14ac:dyDescent="0.2">
      <c r="A5">
        <v>1961</v>
      </c>
      <c r="B5" s="5">
        <v>0.65379475413650001</v>
      </c>
      <c r="C5" s="5">
        <v>1.5290071562287999</v>
      </c>
      <c r="D5" s="5">
        <v>9.1908649943550014</v>
      </c>
      <c r="E5" s="5">
        <v>0.94210904433600007</v>
      </c>
      <c r="F5" s="5">
        <v>0.74695534924919993</v>
      </c>
      <c r="G5" s="5">
        <v>8.4828802938879999</v>
      </c>
      <c r="H5" s="5">
        <v>0.48646373148239996</v>
      </c>
      <c r="I5" s="5">
        <v>0.2082103921624</v>
      </c>
      <c r="J5" s="5">
        <v>3.8892801907020003</v>
      </c>
      <c r="K5" s="5">
        <v>6.7529150049130002E-2</v>
      </c>
      <c r="L5" s="5">
        <v>1.2459240477796998</v>
      </c>
      <c r="M5" s="5">
        <v>0.35972890103760002</v>
      </c>
      <c r="N5" s="5">
        <v>4.40020419903</v>
      </c>
      <c r="O5" s="5">
        <v>9.5809151669400006</v>
      </c>
      <c r="P5" s="5">
        <v>114.46012559732999</v>
      </c>
      <c r="Q5" s="24">
        <v>26.604449840640005</v>
      </c>
    </row>
    <row r="6" spans="1:17" x14ac:dyDescent="0.2">
      <c r="A6">
        <v>1962</v>
      </c>
      <c r="B6" s="5">
        <v>0.7182437618930001</v>
      </c>
      <c r="C6" s="5">
        <v>1.653675896775</v>
      </c>
      <c r="D6" s="5">
        <v>10.525281027264002</v>
      </c>
      <c r="E6" s="5">
        <v>1.1475065808360001</v>
      </c>
      <c r="F6" s="5">
        <v>0.82775186597039996</v>
      </c>
      <c r="G6" s="5">
        <v>9.9266376638880001</v>
      </c>
      <c r="H6" s="5">
        <v>0.53211303735999993</v>
      </c>
      <c r="I6" s="5">
        <v>0.23530511218819999</v>
      </c>
      <c r="J6" s="5">
        <v>4.5960798267300005</v>
      </c>
      <c r="K6" s="5">
        <v>7.3537228659719997E-2</v>
      </c>
      <c r="L6" s="5">
        <v>1.4073624611865001</v>
      </c>
      <c r="M6" s="5">
        <v>0.408120624072</v>
      </c>
      <c r="N6" s="5">
        <v>5.1936894691499988</v>
      </c>
      <c r="O6" s="5">
        <v>10.336901220413999</v>
      </c>
      <c r="P6" s="5">
        <v>123.86867573932001</v>
      </c>
      <c r="Q6" s="24">
        <v>30.703068764231993</v>
      </c>
    </row>
    <row r="7" spans="1:17" x14ac:dyDescent="0.2">
      <c r="A7">
        <v>1963</v>
      </c>
      <c r="B7" s="5">
        <v>0.80166423116980001</v>
      </c>
      <c r="C7" s="5">
        <v>1.8328631902329002</v>
      </c>
      <c r="D7" s="5">
        <v>11.499240949955999</v>
      </c>
      <c r="E7" s="5">
        <v>1.4695862793000001</v>
      </c>
      <c r="F7" s="5">
        <v>0.94521352690439997</v>
      </c>
      <c r="G7" s="5">
        <v>11.743193474417001</v>
      </c>
      <c r="H7" s="5">
        <v>0.60843054632159999</v>
      </c>
      <c r="I7" s="5">
        <v>0.25981313401200001</v>
      </c>
      <c r="J7" s="5">
        <v>5.7485873924459998</v>
      </c>
      <c r="K7" s="5">
        <v>8.0923315213519989E-2</v>
      </c>
      <c r="L7" s="5">
        <v>1.5985736380551001</v>
      </c>
      <c r="M7" s="5">
        <v>0.41954189288800003</v>
      </c>
      <c r="N7" s="5">
        <v>6.2535139629410006</v>
      </c>
      <c r="O7" s="5">
        <v>11.143108116672</v>
      </c>
      <c r="P7" s="5">
        <v>132.27701139009997</v>
      </c>
      <c r="Q7" s="24">
        <v>35.552158589259001</v>
      </c>
    </row>
    <row r="8" spans="1:17" x14ac:dyDescent="0.2">
      <c r="A8">
        <v>1964</v>
      </c>
      <c r="B8" s="5">
        <v>0.90630182222919997</v>
      </c>
      <c r="C8" s="5">
        <v>2.1469108604259999</v>
      </c>
      <c r="D8" s="5">
        <v>13.018644260775</v>
      </c>
      <c r="E8" s="5">
        <v>1.7640738306119998</v>
      </c>
      <c r="F8" s="5">
        <v>1.1426051014031999</v>
      </c>
      <c r="G8" s="5">
        <v>13.544729378297998</v>
      </c>
      <c r="H8" s="5">
        <v>0.71179291941940004</v>
      </c>
      <c r="I8" s="5">
        <v>0.32427599274839997</v>
      </c>
      <c r="J8" s="5">
        <v>6.726408855881</v>
      </c>
      <c r="K8" s="5">
        <v>9.7768777335219992E-2</v>
      </c>
      <c r="L8" s="5">
        <v>2.0442390182398005</v>
      </c>
      <c r="M8" s="5">
        <v>0.46615204328349996</v>
      </c>
      <c r="N8" s="5">
        <v>7.7827309995720011</v>
      </c>
      <c r="O8" s="5">
        <v>12.614102741512999</v>
      </c>
      <c r="P8" s="5">
        <v>144.189913378</v>
      </c>
      <c r="Q8" s="24">
        <v>41.279944096511997</v>
      </c>
    </row>
    <row r="9" spans="1:17" x14ac:dyDescent="0.2">
      <c r="A9">
        <v>1965</v>
      </c>
      <c r="B9" s="5">
        <v>1.0414059731087999</v>
      </c>
      <c r="C9" s="5">
        <v>2.4618408180071998</v>
      </c>
      <c r="D9" s="5">
        <v>14.75672950998</v>
      </c>
      <c r="E9" s="5">
        <v>2.2340189227699998</v>
      </c>
      <c r="F9" s="5">
        <v>1.3274220956549998</v>
      </c>
      <c r="G9" s="5">
        <v>15.068715259264001</v>
      </c>
      <c r="H9" s="5">
        <v>0.85405803787199996</v>
      </c>
      <c r="I9" s="5">
        <v>0.360636338178</v>
      </c>
      <c r="J9" s="5">
        <v>7.512927463404</v>
      </c>
      <c r="K9" s="5">
        <v>0.10530751459751</v>
      </c>
      <c r="L9" s="5">
        <v>2.4227474228459998</v>
      </c>
      <c r="M9" s="5">
        <v>0.57665864158800006</v>
      </c>
      <c r="N9" s="5">
        <v>9.1159245296640012</v>
      </c>
      <c r="O9" s="5">
        <v>14.451207256903999</v>
      </c>
      <c r="P9" s="5">
        <v>159.22260691093999</v>
      </c>
      <c r="Q9" s="24">
        <v>47.051290732863997</v>
      </c>
    </row>
    <row r="10" spans="1:17" x14ac:dyDescent="0.2">
      <c r="A10">
        <v>1966</v>
      </c>
      <c r="B10" s="5">
        <v>1.1699333866518002</v>
      </c>
      <c r="C10" s="5">
        <v>2.7526128878080005</v>
      </c>
      <c r="D10" s="5">
        <v>16.230782725254002</v>
      </c>
      <c r="E10" s="5">
        <v>2.8034456299019994</v>
      </c>
      <c r="F10" s="5">
        <v>1.4899842425039</v>
      </c>
      <c r="G10" s="5">
        <v>16.816885275988</v>
      </c>
      <c r="H10" s="5">
        <v>0.99925986864420002</v>
      </c>
      <c r="I10" s="5">
        <v>0.39687321513060003</v>
      </c>
      <c r="J10" s="5">
        <v>8.4064466799739996</v>
      </c>
      <c r="K10" s="5">
        <v>0.11500887158279999</v>
      </c>
      <c r="L10" s="5">
        <v>2.7959701587695998</v>
      </c>
      <c r="M10" s="5">
        <v>0.62827169654550008</v>
      </c>
      <c r="N10" s="5">
        <v>11.152689611778001</v>
      </c>
      <c r="O10" s="5">
        <v>16.243325126114001</v>
      </c>
      <c r="P10" s="5">
        <v>179.35507738368</v>
      </c>
      <c r="Q10" s="24">
        <v>52.867101849914995</v>
      </c>
    </row>
    <row r="11" spans="1:17" x14ac:dyDescent="0.2">
      <c r="A11">
        <v>1967</v>
      </c>
      <c r="B11" s="5">
        <v>1.2967498543428002</v>
      </c>
      <c r="C11" s="5">
        <v>3.0732207887033995</v>
      </c>
      <c r="D11" s="5">
        <v>16.848561763679999</v>
      </c>
      <c r="E11" s="5">
        <v>3.34245669957</v>
      </c>
      <c r="F11" s="5">
        <v>1.5238104625263997</v>
      </c>
      <c r="G11" s="5">
        <v>18.910130496492002</v>
      </c>
      <c r="H11" s="5">
        <v>1.1125867562663998</v>
      </c>
      <c r="I11" s="5">
        <v>0.4347807551856</v>
      </c>
      <c r="J11" s="5">
        <v>9.7124616133920014</v>
      </c>
      <c r="K11" s="5">
        <v>0.1173397681224</v>
      </c>
      <c r="L11" s="5">
        <v>3.2265179098184</v>
      </c>
      <c r="M11" s="5">
        <v>0.76403166708799997</v>
      </c>
      <c r="N11" s="5">
        <v>13.917236175728</v>
      </c>
      <c r="O11" s="5">
        <v>17.210736167316998</v>
      </c>
      <c r="P11" s="5">
        <v>196.97859199480001</v>
      </c>
      <c r="Q11" s="24">
        <v>58.563776243064005</v>
      </c>
    </row>
    <row r="12" spans="1:17" x14ac:dyDescent="0.2">
      <c r="A12">
        <v>1968</v>
      </c>
      <c r="B12" s="5">
        <v>1.5345316385805001</v>
      </c>
      <c r="C12" s="5">
        <v>3.6124767867292</v>
      </c>
      <c r="D12" s="5">
        <v>19.913769751968001</v>
      </c>
      <c r="E12" s="5">
        <v>3.2667729584599998</v>
      </c>
      <c r="F12" s="5">
        <v>1.4148190845294</v>
      </c>
      <c r="G12" s="5">
        <v>23.066361565902</v>
      </c>
      <c r="H12" s="5">
        <v>1.3155100090848</v>
      </c>
      <c r="I12" s="5">
        <v>0.41810719596360002</v>
      </c>
      <c r="J12" s="5">
        <v>11.453002766016001</v>
      </c>
      <c r="K12" s="5">
        <v>0.14439336287768001</v>
      </c>
      <c r="L12" s="5">
        <v>3.9926140202339995</v>
      </c>
      <c r="M12" s="5">
        <v>0.91086037412779997</v>
      </c>
      <c r="N12" s="5">
        <v>18.68236456644</v>
      </c>
      <c r="O12" s="5">
        <v>16.090894655610001</v>
      </c>
      <c r="P12" s="5">
        <v>240.60331479417999</v>
      </c>
      <c r="Q12" s="24">
        <v>68.607313623277008</v>
      </c>
    </row>
    <row r="13" spans="1:17" x14ac:dyDescent="0.2">
      <c r="A13">
        <v>1969</v>
      </c>
      <c r="B13" s="5">
        <v>1.7438606876544003</v>
      </c>
      <c r="C13" s="5">
        <v>4.2232790302977996</v>
      </c>
      <c r="D13" s="5">
        <v>24.262130055916</v>
      </c>
      <c r="E13" s="5">
        <v>3.984267259848</v>
      </c>
      <c r="F13" s="5">
        <v>1.7040509830214003</v>
      </c>
      <c r="G13" s="5">
        <v>26.272249199261999</v>
      </c>
      <c r="H13" s="5">
        <v>1.5830514352337999</v>
      </c>
      <c r="I13" s="5">
        <v>0.53387532939329996</v>
      </c>
      <c r="J13" s="5">
        <v>13.3134473619</v>
      </c>
      <c r="K13" s="5">
        <v>0.17837274945360002</v>
      </c>
      <c r="L13" s="5">
        <v>4.8750582355231993</v>
      </c>
      <c r="M13" s="5">
        <v>1.0371642252776001</v>
      </c>
      <c r="N13" s="5">
        <v>23.329960324272001</v>
      </c>
      <c r="O13" s="5">
        <v>18.821968801783001</v>
      </c>
      <c r="P13" s="5">
        <v>276.60516128719996</v>
      </c>
      <c r="Q13" s="24">
        <v>81.043492061826015</v>
      </c>
    </row>
    <row r="14" spans="1:17" x14ac:dyDescent="0.2">
      <c r="A14">
        <v>1970</v>
      </c>
      <c r="B14" s="5">
        <v>2.0493023241234001</v>
      </c>
      <c r="C14" s="5">
        <v>4.9161938779919998</v>
      </c>
      <c r="D14" s="5">
        <v>34.232395530639998</v>
      </c>
      <c r="E14" s="5">
        <v>4.686974303093999</v>
      </c>
      <c r="F14" s="5">
        <v>1.9748805867677999</v>
      </c>
      <c r="G14" s="5">
        <v>26.899717937400002</v>
      </c>
      <c r="H14" s="5">
        <v>1.8578146973462</v>
      </c>
      <c r="I14" s="5">
        <v>0.6598387774679999</v>
      </c>
      <c r="J14" s="5">
        <v>16.014116619659998</v>
      </c>
      <c r="K14" s="5">
        <v>0.24027127321788</v>
      </c>
      <c r="L14" s="5">
        <v>5.7745168519731997</v>
      </c>
      <c r="M14" s="5">
        <v>1.217727278323</v>
      </c>
      <c r="N14" s="5">
        <v>29.384791563623999</v>
      </c>
      <c r="O14" s="5">
        <v>23.215276105655999</v>
      </c>
      <c r="P14" s="5">
        <v>307.11903173164001</v>
      </c>
      <c r="Q14" s="24">
        <v>97.671789875659996</v>
      </c>
    </row>
    <row r="15" spans="1:17" x14ac:dyDescent="0.2">
      <c r="A15">
        <v>1971</v>
      </c>
      <c r="B15" s="5">
        <v>2.5043987182585998</v>
      </c>
      <c r="C15" s="5">
        <v>5.6643846757447998</v>
      </c>
      <c r="D15" s="5">
        <v>43.066490265851009</v>
      </c>
      <c r="E15" s="5">
        <v>5.5160258499319994</v>
      </c>
      <c r="F15" s="5">
        <v>2.2345279658579997</v>
      </c>
      <c r="G15" s="5">
        <v>30.740312811321001</v>
      </c>
      <c r="H15" s="5">
        <v>2.0210542222832002</v>
      </c>
      <c r="I15" s="5">
        <v>0.82393116822059997</v>
      </c>
      <c r="J15" s="5">
        <v>18.306396603408</v>
      </c>
      <c r="K15" s="5">
        <v>0.24502464764806001</v>
      </c>
      <c r="L15" s="5">
        <v>7.2978796993759998</v>
      </c>
      <c r="M15" s="5">
        <v>1.4502150172330002</v>
      </c>
      <c r="N15" s="5">
        <v>34.866372404369997</v>
      </c>
      <c r="O15" s="5">
        <v>27.819700437983997</v>
      </c>
      <c r="P15" s="5">
        <v>333.38552206079999</v>
      </c>
      <c r="Q15" s="24">
        <v>116.23740389477999</v>
      </c>
    </row>
    <row r="16" spans="1:17" x14ac:dyDescent="0.2">
      <c r="A16">
        <v>1972</v>
      </c>
      <c r="B16" s="5">
        <v>3.1388635067612993</v>
      </c>
      <c r="C16" s="5">
        <v>7.0409728505051001</v>
      </c>
      <c r="D16" s="5">
        <v>50.989709308310005</v>
      </c>
      <c r="E16" s="5">
        <v>7.1367781043240006</v>
      </c>
      <c r="F16" s="5">
        <v>2.5061029049750001</v>
      </c>
      <c r="G16" s="5">
        <v>38.153100688245004</v>
      </c>
      <c r="H16" s="5">
        <v>2.1445316314536003</v>
      </c>
      <c r="I16" s="5">
        <v>1.0280131921899001</v>
      </c>
      <c r="J16" s="5">
        <v>20.835471747984002</v>
      </c>
      <c r="K16" s="5">
        <v>0.31040732581095998</v>
      </c>
      <c r="L16" s="5">
        <v>9.1245318107664009</v>
      </c>
      <c r="M16" s="5">
        <v>1.7299287885885999</v>
      </c>
      <c r="N16" s="5">
        <v>48.350175552599993</v>
      </c>
      <c r="O16" s="5">
        <v>30.631828312602</v>
      </c>
      <c r="P16" s="5">
        <v>333.13781367455999</v>
      </c>
      <c r="Q16" s="24">
        <v>139.71802507154001</v>
      </c>
    </row>
    <row r="17" spans="1:17" x14ac:dyDescent="0.2">
      <c r="A17">
        <v>1973</v>
      </c>
      <c r="B17" s="5">
        <v>4.4431536862773005</v>
      </c>
      <c r="C17" s="5">
        <v>9.1341138437379996</v>
      </c>
      <c r="D17" s="5">
        <v>71.945045045632</v>
      </c>
      <c r="E17" s="5">
        <v>9.6743036908620006</v>
      </c>
      <c r="F17" s="5">
        <v>3.3891585302501999</v>
      </c>
      <c r="G17" s="5">
        <v>50.529293685279001</v>
      </c>
      <c r="H17" s="5">
        <v>2.8086549988864</v>
      </c>
      <c r="I17" s="5">
        <v>1.1426228080064</v>
      </c>
      <c r="J17" s="5">
        <v>23.672228143768002</v>
      </c>
      <c r="K17" s="5">
        <v>0.45134831873440001</v>
      </c>
      <c r="L17" s="5">
        <v>12.48270162325</v>
      </c>
      <c r="M17" s="5">
        <v>2.3367298090374997</v>
      </c>
      <c r="N17" s="5">
        <v>68.985613505147995</v>
      </c>
      <c r="O17" s="5">
        <v>30.855688510737995</v>
      </c>
      <c r="P17" s="5">
        <v>324.80436260493002</v>
      </c>
      <c r="Q17" s="24">
        <v>184.836653519565</v>
      </c>
    </row>
    <row r="18" spans="1:17" x14ac:dyDescent="0.2">
      <c r="A18">
        <v>1974</v>
      </c>
      <c r="B18" s="5">
        <v>6.7161550167359998</v>
      </c>
      <c r="C18" s="5">
        <v>12.912353418268799</v>
      </c>
      <c r="D18" s="5">
        <v>94.122278190779994</v>
      </c>
      <c r="E18" s="5">
        <v>14.947449589450001</v>
      </c>
      <c r="F18" s="5">
        <v>5.6123740109695008</v>
      </c>
      <c r="G18" s="5">
        <v>61.222354663158001</v>
      </c>
      <c r="H18" s="5">
        <v>4.2258210148646009</v>
      </c>
      <c r="I18" s="5">
        <v>1.2826568858673</v>
      </c>
      <c r="J18" s="5">
        <v>29.506505339768001</v>
      </c>
      <c r="K18" s="5">
        <v>0.69771562284624</v>
      </c>
      <c r="L18" s="5">
        <v>19.2379171720487</v>
      </c>
      <c r="M18" s="5">
        <v>3.2521254972869995</v>
      </c>
      <c r="N18" s="5">
        <v>95.675242163604011</v>
      </c>
      <c r="O18" s="5">
        <v>39.388887033661007</v>
      </c>
      <c r="P18" s="5">
        <v>409.29769869209997</v>
      </c>
      <c r="Q18" s="24">
        <v>244.94292728509498</v>
      </c>
    </row>
    <row r="19" spans="1:17" x14ac:dyDescent="0.2">
      <c r="A19">
        <v>1975</v>
      </c>
      <c r="B19" s="5">
        <v>7.8338141601886999</v>
      </c>
      <c r="C19" s="5">
        <v>16.3886169817326</v>
      </c>
      <c r="D19" s="5">
        <v>106.73866577651201</v>
      </c>
      <c r="E19" s="5">
        <v>19.669589332545002</v>
      </c>
      <c r="F19" s="5">
        <v>7.1796124199880005</v>
      </c>
      <c r="G19" s="5">
        <v>89.253477066851985</v>
      </c>
      <c r="H19" s="5">
        <v>4.6038155517815005</v>
      </c>
      <c r="I19" s="5">
        <v>1.6460792822855999</v>
      </c>
      <c r="J19" s="5">
        <v>37.981272025602003</v>
      </c>
      <c r="K19" s="5">
        <v>0.65044825928214001</v>
      </c>
      <c r="L19" s="5">
        <v>23.000649819134001</v>
      </c>
      <c r="M19" s="5">
        <v>4.1646921727158004</v>
      </c>
      <c r="N19" s="5">
        <v>100.45969551872</v>
      </c>
      <c r="O19" s="5">
        <v>51.097714779516011</v>
      </c>
      <c r="P19" s="5">
        <v>450.60655231350006</v>
      </c>
      <c r="Q19" s="24">
        <v>308.77552286190405</v>
      </c>
    </row>
    <row r="20" spans="1:17" x14ac:dyDescent="0.2">
      <c r="A20">
        <v>1976</v>
      </c>
      <c r="B20" s="5">
        <v>10.572378063465599</v>
      </c>
      <c r="C20" s="5">
        <v>22.332445133235797</v>
      </c>
      <c r="D20" s="5">
        <v>140.24385819217801</v>
      </c>
      <c r="E20" s="5">
        <v>24.372564795117</v>
      </c>
      <c r="F20" s="5">
        <v>10.233163575721401</v>
      </c>
      <c r="G20" s="5">
        <v>113.14931648359502</v>
      </c>
      <c r="H20" s="5">
        <v>6.3795057064527008</v>
      </c>
      <c r="I20" s="5">
        <v>1.97971735525</v>
      </c>
      <c r="J20" s="5">
        <v>42.536168583272001</v>
      </c>
      <c r="K20" s="5">
        <v>0.93595404729706</v>
      </c>
      <c r="L20" s="5">
        <v>32.119024263345402</v>
      </c>
      <c r="M20" s="5">
        <v>5.0937508265126006</v>
      </c>
      <c r="N20" s="5">
        <v>144.54330339863202</v>
      </c>
      <c r="O20" s="5">
        <v>56.985714623599996</v>
      </c>
      <c r="P20" s="5">
        <v>650.99118642159988</v>
      </c>
      <c r="Q20" s="24">
        <v>393.737433984174</v>
      </c>
    </row>
    <row r="21" spans="1:17" x14ac:dyDescent="0.2">
      <c r="A21">
        <v>1977</v>
      </c>
      <c r="B21" s="5">
        <v>13.900370554435501</v>
      </c>
      <c r="C21" s="5">
        <v>28.949987319126102</v>
      </c>
      <c r="D21" s="5">
        <v>174.12612418396799</v>
      </c>
      <c r="E21" s="5">
        <v>28.276718129608003</v>
      </c>
      <c r="F21" s="5">
        <v>10.821340302959699</v>
      </c>
      <c r="G21" s="5">
        <v>125.90922503695799</v>
      </c>
      <c r="H21" s="5">
        <v>7.9959075773837007</v>
      </c>
      <c r="I21" s="5">
        <v>2.4880574750558999</v>
      </c>
      <c r="J21" s="5">
        <v>52.470141632865008</v>
      </c>
      <c r="K21" s="5">
        <v>1.08476627685102</v>
      </c>
      <c r="L21" s="5">
        <v>40.701150096504108</v>
      </c>
      <c r="M21" s="5">
        <v>4.7147429057087997</v>
      </c>
      <c r="N21" s="5">
        <v>201.69618376389201</v>
      </c>
      <c r="O21" s="5">
        <v>68.393427141052001</v>
      </c>
      <c r="P21" s="5">
        <v>737.59628779815</v>
      </c>
      <c r="Q21" s="24">
        <v>472.06917863226403</v>
      </c>
    </row>
    <row r="22" spans="1:17" x14ac:dyDescent="0.2">
      <c r="A22">
        <v>1978</v>
      </c>
      <c r="B22" s="5">
        <v>16.2284352487044</v>
      </c>
      <c r="C22" s="5">
        <v>33.574738698746096</v>
      </c>
      <c r="D22" s="5">
        <v>206.44012603713799</v>
      </c>
      <c r="E22" s="5">
        <v>33.163612608027996</v>
      </c>
      <c r="F22" s="5">
        <v>9.8988949804746991</v>
      </c>
      <c r="G22" s="5">
        <v>149.14075748421601</v>
      </c>
      <c r="H22" s="5">
        <v>9.0068567455424997</v>
      </c>
      <c r="I22" s="5">
        <v>3.1664120503834003</v>
      </c>
      <c r="J22" s="5">
        <v>61.406898139735993</v>
      </c>
      <c r="K22" s="5">
        <v>1.2994715346762602</v>
      </c>
      <c r="L22" s="5">
        <v>47.940178741773209</v>
      </c>
      <c r="M22" s="5">
        <v>4.1419306999158003</v>
      </c>
      <c r="N22" s="5">
        <v>304.584420916189</v>
      </c>
      <c r="O22" s="5">
        <v>86.285353585709998</v>
      </c>
      <c r="P22" s="5">
        <v>715.36496635660001</v>
      </c>
      <c r="Q22" s="24">
        <v>551.9204136719801</v>
      </c>
    </row>
    <row r="23" spans="1:17" x14ac:dyDescent="0.2">
      <c r="A23">
        <v>1979</v>
      </c>
      <c r="B23" s="5">
        <v>18.8469171584088</v>
      </c>
      <c r="C23" s="5">
        <v>37.685208036953597</v>
      </c>
      <c r="D23" s="5">
        <v>242.27430719303197</v>
      </c>
      <c r="E23" s="5">
        <v>50.894486937266002</v>
      </c>
      <c r="F23" s="5">
        <v>12.036048550368001</v>
      </c>
      <c r="G23" s="5">
        <v>182.16614736875204</v>
      </c>
      <c r="H23" s="5">
        <v>11.416533446062802</v>
      </c>
      <c r="I23" s="5">
        <v>4.1559671979999999</v>
      </c>
      <c r="J23" s="5">
        <v>78.442384371575002</v>
      </c>
      <c r="K23" s="5">
        <v>1.4965551670445998</v>
      </c>
      <c r="L23" s="5">
        <v>53.892121469214587</v>
      </c>
      <c r="M23" s="5">
        <v>4.3453756498285001</v>
      </c>
      <c r="N23" s="5">
        <v>268.03299014846203</v>
      </c>
      <c r="O23" s="5">
        <v>123.77383392919999</v>
      </c>
      <c r="P23" s="5">
        <v>748.07984426207986</v>
      </c>
      <c r="Q23" s="24">
        <v>674.51427556612009</v>
      </c>
    </row>
    <row r="24" spans="1:17" x14ac:dyDescent="0.2">
      <c r="A24">
        <v>1980</v>
      </c>
      <c r="B24" s="5">
        <v>22.191598676422199</v>
      </c>
      <c r="C24" s="5">
        <v>41.311297132128892</v>
      </c>
      <c r="D24" s="5">
        <v>270.34494041193597</v>
      </c>
      <c r="E24" s="5">
        <v>56.442946595089005</v>
      </c>
      <c r="F24" s="5">
        <v>16.189128188112001</v>
      </c>
      <c r="G24" s="5">
        <v>227.75193446142896</v>
      </c>
      <c r="H24" s="5">
        <v>11.928306812788801</v>
      </c>
      <c r="I24" s="5">
        <v>5.5318993703843997</v>
      </c>
      <c r="J24" s="5">
        <v>108.766961079936</v>
      </c>
      <c r="K24" s="5">
        <v>1.7204307529669303</v>
      </c>
      <c r="L24" s="5">
        <v>61.113644511735004</v>
      </c>
      <c r="M24" s="5">
        <v>6.5042428235183998</v>
      </c>
      <c r="N24" s="5">
        <v>278.66570757660594</v>
      </c>
      <c r="O24" s="5">
        <v>204.14281752603998</v>
      </c>
      <c r="P24" s="5">
        <v>859.43123558131003</v>
      </c>
      <c r="Q24" s="24">
        <v>807.98519923471804</v>
      </c>
    </row>
    <row r="25" spans="1:17" x14ac:dyDescent="0.2">
      <c r="A25">
        <v>1981</v>
      </c>
      <c r="B25" s="5">
        <v>25.963758647000997</v>
      </c>
      <c r="C25" s="5">
        <v>44.014799692767802</v>
      </c>
      <c r="D25" s="5">
        <v>297.36826359718003</v>
      </c>
      <c r="E25" s="5">
        <v>67.088202413472004</v>
      </c>
      <c r="F25" s="5">
        <v>23.806748557381596</v>
      </c>
      <c r="G25" s="5">
        <v>271.13278330084103</v>
      </c>
      <c r="H25" s="5">
        <v>16.143436110060399</v>
      </c>
      <c r="I25" s="5">
        <v>7.5479483466127997</v>
      </c>
      <c r="J25" s="5">
        <v>137.74010483318401</v>
      </c>
      <c r="K25" s="5">
        <v>1.89977541739408</v>
      </c>
      <c r="L25" s="5">
        <v>67.900031693780008</v>
      </c>
      <c r="M25" s="5">
        <v>9.4749020272807982</v>
      </c>
      <c r="N25" s="5">
        <v>509.62665984529997</v>
      </c>
      <c r="O25" s="5">
        <v>299.54026127527203</v>
      </c>
      <c r="P25" s="5">
        <v>1642.1848994475001</v>
      </c>
      <c r="Q25" s="24">
        <v>949.8286408520961</v>
      </c>
    </row>
    <row r="26" spans="1:17" x14ac:dyDescent="0.2">
      <c r="A26">
        <v>1982</v>
      </c>
      <c r="B26" s="5">
        <v>33.084853435942101</v>
      </c>
      <c r="C26" s="5">
        <v>43.703677980047999</v>
      </c>
      <c r="D26" s="5">
        <v>362.65118260757799</v>
      </c>
      <c r="E26" s="5">
        <v>79.855811406029005</v>
      </c>
      <c r="F26" s="5">
        <v>30.267880197436899</v>
      </c>
      <c r="G26" s="5">
        <v>308.02291755362398</v>
      </c>
      <c r="H26" s="5">
        <v>22.973235170035199</v>
      </c>
      <c r="I26" s="5">
        <v>10.290169718169601</v>
      </c>
      <c r="J26" s="5">
        <v>174.57667666404302</v>
      </c>
      <c r="K26" s="5">
        <v>2.01235537791848</v>
      </c>
      <c r="L26" s="5">
        <v>82.73450505524599</v>
      </c>
      <c r="M26" s="5">
        <v>10.4553961528343</v>
      </c>
      <c r="N26" s="5">
        <v>551.58185375281801</v>
      </c>
      <c r="O26" s="5">
        <v>346.74797563073503</v>
      </c>
      <c r="P26" s="5">
        <v>2360.9179556146501</v>
      </c>
      <c r="Q26" s="24">
        <v>1139.5488548627261</v>
      </c>
    </row>
    <row r="27" spans="1:17" x14ac:dyDescent="0.2">
      <c r="A27">
        <v>1983</v>
      </c>
      <c r="B27" s="5">
        <v>39.887922223953296</v>
      </c>
      <c r="C27" s="5">
        <v>47.347586005258798</v>
      </c>
      <c r="D27" s="5">
        <v>426.33696325587204</v>
      </c>
      <c r="E27" s="5">
        <v>72.39490816962001</v>
      </c>
      <c r="F27" s="5">
        <v>33.069429911651099</v>
      </c>
      <c r="G27" s="5">
        <v>338.26881597246</v>
      </c>
      <c r="H27" s="5">
        <v>23.148962248154998</v>
      </c>
      <c r="I27" s="5">
        <v>11.733266223301499</v>
      </c>
      <c r="J27" s="5">
        <v>225.93834815032398</v>
      </c>
      <c r="K27" s="5">
        <v>2.2897742849454401</v>
      </c>
      <c r="L27" s="5">
        <v>92.138001634750509</v>
      </c>
      <c r="M27" s="5">
        <v>10.560775001124</v>
      </c>
      <c r="N27" s="5">
        <v>768.68740954129203</v>
      </c>
      <c r="O27" s="5">
        <v>366.919330403765</v>
      </c>
      <c r="P27" s="5">
        <v>3229.3508237246606</v>
      </c>
      <c r="Q27" s="24">
        <v>1297.069321310091</v>
      </c>
    </row>
    <row r="28" spans="1:17" x14ac:dyDescent="0.2">
      <c r="A28">
        <v>1984</v>
      </c>
      <c r="B28" s="5">
        <v>45.274014658286099</v>
      </c>
      <c r="C28" s="5">
        <v>53.927365693035</v>
      </c>
      <c r="D28" s="5">
        <v>469.29138736476307</v>
      </c>
      <c r="E28" s="5">
        <v>91.910051264016005</v>
      </c>
      <c r="F28" s="5">
        <v>44.050097503904411</v>
      </c>
      <c r="G28" s="5">
        <v>382.169702181834</v>
      </c>
      <c r="H28" s="5">
        <v>27.380812987732103</v>
      </c>
      <c r="I28" s="5">
        <v>13.437807128540902</v>
      </c>
      <c r="J28" s="5">
        <v>274.10289602923797</v>
      </c>
      <c r="K28" s="5">
        <v>2.6500160581309795</v>
      </c>
      <c r="L28" s="5">
        <v>100.48517378505882</v>
      </c>
      <c r="M28" s="5">
        <v>11.712434998132</v>
      </c>
      <c r="N28" s="5">
        <v>1060.849555995808</v>
      </c>
      <c r="O28" s="5">
        <v>409.82149355410803</v>
      </c>
      <c r="P28" s="5">
        <v>4732.0619974273795</v>
      </c>
      <c r="Q28" s="24">
        <v>1491.468981737755</v>
      </c>
    </row>
    <row r="29" spans="1:17" x14ac:dyDescent="0.2">
      <c r="A29">
        <v>1985</v>
      </c>
      <c r="B29" s="5">
        <v>49.776993058780597</v>
      </c>
      <c r="C29" s="5">
        <v>61.429528813808403</v>
      </c>
      <c r="D29" s="5">
        <v>506.15836503433604</v>
      </c>
      <c r="E29" s="5">
        <v>106.54368336742399</v>
      </c>
      <c r="F29" s="5">
        <v>51.144260683584001</v>
      </c>
      <c r="G29" s="5">
        <v>441.68443449090393</v>
      </c>
      <c r="H29" s="5">
        <v>27.800743638481098</v>
      </c>
      <c r="I29" s="5">
        <v>15.820012483431999</v>
      </c>
      <c r="J29" s="5">
        <v>306.61997730720003</v>
      </c>
      <c r="K29" s="5">
        <v>2.9607116861538598</v>
      </c>
      <c r="L29" s="5">
        <v>105.9039638645535</v>
      </c>
      <c r="M29" s="5">
        <v>13.6983843513297</v>
      </c>
      <c r="N29" s="5">
        <v>1235.5758145938232</v>
      </c>
      <c r="O29" s="5">
        <v>476.26990354943996</v>
      </c>
      <c r="P29" s="5">
        <v>5608.9620706614296</v>
      </c>
      <c r="Q29" s="24">
        <v>1662.192591821286</v>
      </c>
    </row>
    <row r="30" spans="1:17" x14ac:dyDescent="0.2">
      <c r="A30">
        <v>1986</v>
      </c>
      <c r="B30" s="5">
        <v>58.9776227763912</v>
      </c>
      <c r="C30" s="5">
        <v>69.507532520904007</v>
      </c>
      <c r="D30" s="5">
        <v>601.08122799543003</v>
      </c>
      <c r="E30" s="5">
        <v>119.364901401387</v>
      </c>
      <c r="F30" s="5">
        <v>51.263358676270201</v>
      </c>
      <c r="G30" s="5">
        <v>498.16861459842795</v>
      </c>
      <c r="H30" s="5">
        <v>23.3820967666021</v>
      </c>
      <c r="I30" s="5">
        <v>16.866933371803199</v>
      </c>
      <c r="J30" s="5">
        <v>359.33038720467209</v>
      </c>
      <c r="K30" s="5">
        <v>3.4186064257596898</v>
      </c>
      <c r="L30" s="5">
        <v>119.57377672520501</v>
      </c>
      <c r="M30" s="5">
        <v>15.527602237937902</v>
      </c>
      <c r="N30" s="5">
        <v>1576.0757537935021</v>
      </c>
      <c r="O30" s="5">
        <v>412.34042705867796</v>
      </c>
      <c r="P30" s="5">
        <v>3630.6764389323198</v>
      </c>
      <c r="Q30" s="24">
        <v>1902.6949640108762</v>
      </c>
    </row>
    <row r="31" spans="1:17" x14ac:dyDescent="0.2">
      <c r="A31">
        <v>1987</v>
      </c>
      <c r="B31" s="5">
        <v>66.159066778061501</v>
      </c>
      <c r="C31" s="5">
        <v>76.134945264095208</v>
      </c>
      <c r="D31" s="5">
        <v>659.87729523439998</v>
      </c>
      <c r="E31" s="5">
        <v>132.19648179499001</v>
      </c>
      <c r="F31" s="5">
        <v>55.793624914941901</v>
      </c>
      <c r="G31" s="5">
        <v>516.49874079242397</v>
      </c>
      <c r="H31" s="5">
        <v>23.477087589800998</v>
      </c>
      <c r="I31" s="5">
        <v>16.4984609845325</v>
      </c>
      <c r="J31" s="5">
        <v>400.05945883044001</v>
      </c>
      <c r="K31" s="5">
        <v>3.6843783631397593</v>
      </c>
      <c r="L31" s="5">
        <v>126.26267490265398</v>
      </c>
      <c r="M31" s="5">
        <v>16.386070211793999</v>
      </c>
      <c r="N31" s="5">
        <v>1606.0013874399983</v>
      </c>
      <c r="O31" s="5">
        <v>438.32474470271501</v>
      </c>
      <c r="P31" s="5">
        <v>2866.6246329640808</v>
      </c>
      <c r="Q31" s="24">
        <v>2057.3904308949659</v>
      </c>
    </row>
    <row r="32" spans="1:17" x14ac:dyDescent="0.2">
      <c r="A32">
        <v>1988</v>
      </c>
      <c r="B32" s="5">
        <v>70.296653909097003</v>
      </c>
      <c r="C32" s="5">
        <v>81.748561228275705</v>
      </c>
      <c r="D32" s="5">
        <v>705.71605874796001</v>
      </c>
      <c r="E32" s="5">
        <v>166.42727208211599</v>
      </c>
      <c r="F32" s="5">
        <v>71.449331136202005</v>
      </c>
      <c r="G32" s="5">
        <v>558.65881449873598</v>
      </c>
      <c r="H32" s="5">
        <v>28.985670298117498</v>
      </c>
      <c r="I32" s="5">
        <v>18.3763247644656</v>
      </c>
      <c r="J32" s="5">
        <v>450.07990072168002</v>
      </c>
      <c r="K32" s="5">
        <v>4.14618312229008</v>
      </c>
      <c r="L32" s="5">
        <v>132.68806962335211</v>
      </c>
      <c r="M32" s="5">
        <v>20.265699607850902</v>
      </c>
      <c r="N32" s="5">
        <v>2095.8303552360298</v>
      </c>
      <c r="O32" s="5">
        <v>584.39157417516708</v>
      </c>
      <c r="P32" s="5">
        <v>3050.7401955659193</v>
      </c>
      <c r="Q32" s="24">
        <v>2277.0911661663599</v>
      </c>
    </row>
    <row r="33" spans="1:17" x14ac:dyDescent="0.2">
      <c r="A33">
        <v>1989</v>
      </c>
      <c r="B33" s="5">
        <v>77.600123824637791</v>
      </c>
      <c r="C33" s="5">
        <v>93.100318086645601</v>
      </c>
      <c r="D33" s="5">
        <v>779.23180179787198</v>
      </c>
      <c r="E33" s="5">
        <v>221.961871764248</v>
      </c>
      <c r="F33" s="5">
        <v>93.363332871620798</v>
      </c>
      <c r="G33" s="5">
        <v>624.08396894966404</v>
      </c>
      <c r="H33" s="5">
        <v>34.630653102499998</v>
      </c>
      <c r="I33" s="5">
        <v>21.503275019223402</v>
      </c>
      <c r="J33" s="5">
        <v>545.2138606182981</v>
      </c>
      <c r="K33" s="5">
        <v>4.9367593919992601</v>
      </c>
      <c r="L33" s="5">
        <v>142.25653621756382</v>
      </c>
      <c r="M33" s="5">
        <v>25.506085153036796</v>
      </c>
      <c r="N33" s="5">
        <v>2293.2889082551183</v>
      </c>
      <c r="O33" s="5">
        <v>677.96931800562004</v>
      </c>
      <c r="P33" s="5">
        <v>3934.6226003205602</v>
      </c>
      <c r="Q33" s="24">
        <v>2632.6318071649048</v>
      </c>
    </row>
    <row r="34" spans="1:17" x14ac:dyDescent="0.2">
      <c r="A34">
        <v>1990</v>
      </c>
      <c r="B34" s="5">
        <v>87.451902250303505</v>
      </c>
      <c r="C34" s="5">
        <v>106.11860351879999</v>
      </c>
      <c r="D34" s="5">
        <v>892.34568165343399</v>
      </c>
      <c r="E34" s="5">
        <v>269.42899583229701</v>
      </c>
      <c r="F34" s="5">
        <v>98.45013400446031</v>
      </c>
      <c r="G34" s="5">
        <v>698.5814691162501</v>
      </c>
      <c r="H34" s="5">
        <v>39.773034027531004</v>
      </c>
      <c r="I34" s="5">
        <v>23.529376537030398</v>
      </c>
      <c r="J34" s="5">
        <v>644.33561744306996</v>
      </c>
      <c r="K34" s="5">
        <v>5.7130400895201605</v>
      </c>
      <c r="L34" s="5">
        <v>155.94195849041091</v>
      </c>
      <c r="M34" s="5">
        <v>31.2569581530927</v>
      </c>
      <c r="N34" s="5">
        <v>1732.86005972209</v>
      </c>
      <c r="O34" s="5">
        <v>708.880660752572</v>
      </c>
      <c r="P34" s="5">
        <v>3229.5554507107699</v>
      </c>
      <c r="Q34" s="24">
        <v>3021.13742141583</v>
      </c>
    </row>
    <row r="35" spans="1:17" x14ac:dyDescent="0.2">
      <c r="A35">
        <v>1991</v>
      </c>
      <c r="B35" s="5">
        <v>97.291867059188903</v>
      </c>
      <c r="C35" s="5">
        <v>115.46950927653361</v>
      </c>
      <c r="D35" s="5">
        <v>1113.5890081110331</v>
      </c>
      <c r="E35" s="5">
        <v>320.60626567358003</v>
      </c>
      <c r="F35" s="5">
        <v>89.999286998602798</v>
      </c>
      <c r="G35" s="5">
        <v>729.77173407052896</v>
      </c>
      <c r="H35" s="5">
        <v>47.058516291839595</v>
      </c>
      <c r="I35" s="5">
        <v>24.852621709814397</v>
      </c>
      <c r="J35" s="5">
        <v>747.32700018952005</v>
      </c>
      <c r="K35" s="5">
        <v>6.4970895170268008</v>
      </c>
      <c r="L35" s="5">
        <v>170.02713885448361</v>
      </c>
      <c r="M35" s="5">
        <v>40.877085435186004</v>
      </c>
      <c r="N35" s="5">
        <v>2293.7526223368786</v>
      </c>
      <c r="O35" s="5">
        <v>826.18915127740399</v>
      </c>
      <c r="P35" s="5">
        <v>3641.2970757378603</v>
      </c>
      <c r="Q35" s="25">
        <v>3469.9596128799203</v>
      </c>
    </row>
    <row r="36" spans="1:17" x14ac:dyDescent="0.2">
      <c r="A36">
        <v>1992</v>
      </c>
      <c r="B36" s="5">
        <v>109.586547158418</v>
      </c>
      <c r="C36" s="5">
        <v>129.232365980136</v>
      </c>
      <c r="D36" s="5">
        <v>1296.408750086136</v>
      </c>
      <c r="E36" s="5">
        <v>346.25599952876604</v>
      </c>
      <c r="F36" s="5">
        <v>65.763781462312295</v>
      </c>
      <c r="G36" s="5">
        <v>799.28174676007814</v>
      </c>
      <c r="H36" s="5">
        <v>51.911847903364496</v>
      </c>
      <c r="I36" s="5">
        <v>27.656863677779</v>
      </c>
      <c r="J36" s="5">
        <v>759.6260007968699</v>
      </c>
      <c r="K36" s="5">
        <v>7.3351826588136806</v>
      </c>
      <c r="L36" s="5">
        <v>187.48868809879997</v>
      </c>
      <c r="M36" s="5">
        <v>52.359847054541994</v>
      </c>
      <c r="N36" s="5">
        <v>2453.0098349103209</v>
      </c>
      <c r="O36" s="5">
        <v>795.48618050185996</v>
      </c>
      <c r="P36" s="5">
        <v>3593.3824518424794</v>
      </c>
      <c r="Q36" s="25">
        <v>3800.3388596099303</v>
      </c>
    </row>
    <row r="37" spans="1:17" x14ac:dyDescent="0.2">
      <c r="A37">
        <v>1993</v>
      </c>
      <c r="B37" s="5">
        <v>126.67063815440761</v>
      </c>
      <c r="C37" s="5">
        <v>146.19556054687419</v>
      </c>
      <c r="D37" s="5">
        <v>1515.715354228096</v>
      </c>
      <c r="E37" s="5">
        <v>295.75599536119603</v>
      </c>
      <c r="F37" s="5">
        <v>50.880719164719004</v>
      </c>
      <c r="G37" s="5">
        <v>874.2130677586398</v>
      </c>
      <c r="H37" s="5">
        <v>56.585626256896802</v>
      </c>
      <c r="I37" s="5">
        <v>28.411388484681101</v>
      </c>
      <c r="J37" s="5">
        <v>611.18578323275187</v>
      </c>
      <c r="K37" s="5">
        <v>9.0660640349304202</v>
      </c>
      <c r="L37" s="5">
        <v>214.31883876727679</v>
      </c>
      <c r="M37" s="5">
        <v>49.6062499611782</v>
      </c>
      <c r="N37" s="5">
        <v>3946.6824872860798</v>
      </c>
      <c r="O37" s="5">
        <v>769.16774206736898</v>
      </c>
      <c r="P37" s="5">
        <v>4754.9767711696504</v>
      </c>
      <c r="Q37" s="5">
        <v>3912.2152253352001</v>
      </c>
    </row>
    <row r="38" spans="1:17" x14ac:dyDescent="0.2">
      <c r="A38">
        <v>1994</v>
      </c>
      <c r="B38" s="5">
        <v>138.04753220356559</v>
      </c>
      <c r="C38" s="5">
        <v>163.83101821301602</v>
      </c>
      <c r="D38" s="5">
        <v>1640.9464723883068</v>
      </c>
      <c r="E38" s="5">
        <v>287.72419293162602</v>
      </c>
      <c r="F38" s="5">
        <v>64.175462783249799</v>
      </c>
      <c r="G38" s="5">
        <v>925.65445553673601</v>
      </c>
      <c r="H38" s="5">
        <v>62.032503994406405</v>
      </c>
      <c r="I38" s="5">
        <v>31.571611719295703</v>
      </c>
      <c r="J38" s="5">
        <v>619.48676446816205</v>
      </c>
      <c r="K38" s="5">
        <v>10.5101044660461</v>
      </c>
      <c r="L38" s="5">
        <v>233.48486142362924</v>
      </c>
      <c r="M38" s="5">
        <v>52.589805502105598</v>
      </c>
      <c r="N38" s="5">
        <v>4591.4990774881999</v>
      </c>
      <c r="O38" s="5">
        <v>828.30693909616809</v>
      </c>
      <c r="P38" s="5">
        <v>5000.5339057240899</v>
      </c>
      <c r="Q38" s="5">
        <v>4157.5157279084406</v>
      </c>
    </row>
    <row r="39" spans="1:17" x14ac:dyDescent="0.2">
      <c r="A39">
        <v>1995</v>
      </c>
      <c r="B39" s="5">
        <v>154.98898043289799</v>
      </c>
      <c r="C39" s="5">
        <v>181.847665359633</v>
      </c>
      <c r="D39" s="5">
        <v>1831.4462142404641</v>
      </c>
      <c r="E39" s="5">
        <v>309.44813529096302</v>
      </c>
      <c r="F39" s="5">
        <v>85.3905128685672</v>
      </c>
      <c r="G39" s="5">
        <v>983.6624478026439</v>
      </c>
      <c r="H39" s="5">
        <v>68.991218777244001</v>
      </c>
      <c r="I39" s="5">
        <v>34.743582576981005</v>
      </c>
      <c r="J39" s="5">
        <v>568.91073265504099</v>
      </c>
      <c r="K39" s="5">
        <v>11.812518162976351</v>
      </c>
      <c r="L39" s="5">
        <v>265.19129301425153</v>
      </c>
      <c r="M39" s="5">
        <v>60.533793088828595</v>
      </c>
      <c r="N39" s="5">
        <v>4539.8472091839749</v>
      </c>
      <c r="O39" s="5">
        <v>780.82007282191796</v>
      </c>
      <c r="P39" s="5">
        <v>4426.5365569029</v>
      </c>
      <c r="Q39" s="5">
        <v>4461.9559581943495</v>
      </c>
    </row>
    <row r="40" spans="1:17" x14ac:dyDescent="0.2">
      <c r="A40">
        <v>1996</v>
      </c>
      <c r="B40" s="5">
        <v>155.76027316295179</v>
      </c>
      <c r="C40" s="5">
        <v>179.37399960698789</v>
      </c>
      <c r="D40" s="5">
        <v>1800.048232573535</v>
      </c>
      <c r="E40" s="5">
        <v>349.76056170507195</v>
      </c>
      <c r="F40" s="5">
        <v>84.749237317537805</v>
      </c>
      <c r="G40" s="5">
        <v>1034.9866449272749</v>
      </c>
      <c r="H40" s="5">
        <v>80.846721702293792</v>
      </c>
      <c r="I40" s="5">
        <v>41.119606691022298</v>
      </c>
      <c r="J40" s="5">
        <v>744.80167033599582</v>
      </c>
      <c r="K40" s="5">
        <v>12.583452105932093</v>
      </c>
      <c r="L40" s="5">
        <v>269.62036076382242</v>
      </c>
      <c r="M40" s="5">
        <v>65.9096387776612</v>
      </c>
      <c r="N40" s="5">
        <v>3677.7734797821117</v>
      </c>
      <c r="O40" s="5">
        <v>899.56520421367316</v>
      </c>
      <c r="P40" s="5">
        <v>5054.6699547205808</v>
      </c>
      <c r="Q40" s="5">
        <v>4773.3245260707599</v>
      </c>
    </row>
    <row r="41" spans="1:17" x14ac:dyDescent="0.2">
      <c r="A41">
        <v>1997</v>
      </c>
      <c r="B41" s="5">
        <v>154.0162387157485</v>
      </c>
      <c r="C41" s="5">
        <v>178.02876147994348</v>
      </c>
      <c r="D41" s="5">
        <v>1741.5042075974402</v>
      </c>
      <c r="E41" s="5">
        <v>356.95846748931598</v>
      </c>
      <c r="F41" s="5">
        <v>92.235202188119317</v>
      </c>
      <c r="G41" s="5">
        <v>1039.2153462467102</v>
      </c>
      <c r="H41" s="5">
        <v>93.559174856246813</v>
      </c>
      <c r="I41" s="5">
        <v>55.445273099783691</v>
      </c>
      <c r="J41" s="5">
        <v>823.19462968328298</v>
      </c>
      <c r="K41" s="5">
        <v>12.265058249349499</v>
      </c>
      <c r="L41" s="5">
        <v>277.60672621498719</v>
      </c>
      <c r="M41" s="5">
        <v>72.180359051988603</v>
      </c>
      <c r="N41" s="5">
        <v>3810.3279792904364</v>
      </c>
      <c r="O41" s="5">
        <v>1314.9676285811379</v>
      </c>
      <c r="P41" s="5">
        <v>6849.0433735087499</v>
      </c>
      <c r="Q41" s="5">
        <v>4879.0059216937398</v>
      </c>
    </row>
    <row r="42" spans="1:17" x14ac:dyDescent="0.2">
      <c r="A42">
        <v>1998</v>
      </c>
      <c r="B42" s="5">
        <v>160.23746612790558</v>
      </c>
      <c r="C42" s="5">
        <v>187.18573419862759</v>
      </c>
      <c r="D42" s="5">
        <v>1788.9829259429118</v>
      </c>
      <c r="E42" s="5">
        <v>385.37841180785102</v>
      </c>
      <c r="F42" s="5">
        <v>99.896603777919196</v>
      </c>
      <c r="G42" s="5">
        <v>1100.78808774144</v>
      </c>
      <c r="H42" s="5">
        <v>93.946371678866797</v>
      </c>
      <c r="I42" s="5">
        <v>61.828630456823106</v>
      </c>
      <c r="J42" s="5">
        <v>866.42905357008794</v>
      </c>
      <c r="K42" s="5">
        <v>12.436699622890201</v>
      </c>
      <c r="L42" s="5">
        <v>300.36166172315239</v>
      </c>
      <c r="M42" s="5">
        <v>79.073782764815689</v>
      </c>
      <c r="N42" s="5">
        <v>3299.0852612720082</v>
      </c>
      <c r="O42" s="5">
        <v>1454.288978372216</v>
      </c>
      <c r="P42" s="5">
        <v>7487.8683104721595</v>
      </c>
      <c r="Q42" s="5">
        <v>5128.5278994663295</v>
      </c>
    </row>
    <row r="43" spans="1:17" x14ac:dyDescent="0.2">
      <c r="A43">
        <v>1999</v>
      </c>
      <c r="B43" s="5">
        <v>169.07930882029498</v>
      </c>
      <c r="C43" s="5">
        <v>198.80557704615799</v>
      </c>
      <c r="D43" s="5">
        <v>1861.2117030786401</v>
      </c>
      <c r="E43" s="5">
        <v>428.48937913664008</v>
      </c>
      <c r="F43" s="5">
        <v>107.641742747156</v>
      </c>
      <c r="G43" s="5">
        <v>1157.724048728915</v>
      </c>
      <c r="H43" s="5">
        <v>107.171008868271</v>
      </c>
      <c r="I43" s="5">
        <v>74.145944792656806</v>
      </c>
      <c r="J43" s="5">
        <v>915.62749200562496</v>
      </c>
      <c r="K43" s="5">
        <v>15.31303123093128</v>
      </c>
      <c r="L43" s="5">
        <v>328.333274263227</v>
      </c>
      <c r="M43" s="5">
        <v>88.878711330720805</v>
      </c>
      <c r="N43" s="5">
        <v>4668.4862631579053</v>
      </c>
      <c r="O43" s="5">
        <v>1607.81602108024</v>
      </c>
      <c r="P43" s="5">
        <v>8931.6247265913607</v>
      </c>
      <c r="Q43" s="5">
        <v>5452.2266915251203</v>
      </c>
    </row>
    <row r="44" spans="1:17" x14ac:dyDescent="0.2">
      <c r="A44">
        <v>2000</v>
      </c>
      <c r="B44" s="5">
        <v>179.587808207302</v>
      </c>
      <c r="C44" s="5">
        <v>214.45220538589197</v>
      </c>
      <c r="D44" s="5">
        <v>1899.1414625536001</v>
      </c>
      <c r="E44" s="5">
        <v>481.19700681249998</v>
      </c>
      <c r="F44" s="5">
        <v>117.44539613595299</v>
      </c>
      <c r="G44" s="5">
        <v>1240.8164016886601</v>
      </c>
      <c r="H44" s="5">
        <v>107.64645116652069</v>
      </c>
      <c r="I44" s="5">
        <v>92.730547910584789</v>
      </c>
      <c r="J44" s="5">
        <v>987.29041387191614</v>
      </c>
      <c r="K44" s="5">
        <v>17.30024938446714</v>
      </c>
      <c r="L44" s="5">
        <v>365.91198052670103</v>
      </c>
      <c r="M44" s="5">
        <v>98.737999204022088</v>
      </c>
      <c r="N44" s="5">
        <v>6940.6168408380881</v>
      </c>
      <c r="O44" s="5">
        <v>2026.1652121740701</v>
      </c>
      <c r="P44" s="5">
        <v>12943.290594103099</v>
      </c>
      <c r="Q44" s="5">
        <v>5822.3331850252798</v>
      </c>
    </row>
    <row r="45" spans="1:17" x14ac:dyDescent="0.2">
      <c r="A45">
        <v>2001</v>
      </c>
      <c r="B45" s="5">
        <v>189.0145789603408</v>
      </c>
      <c r="C45" s="5">
        <v>225.37502101523165</v>
      </c>
      <c r="D45" s="5">
        <v>1980.9822474425498</v>
      </c>
      <c r="E45" s="5">
        <v>542.11844872802396</v>
      </c>
      <c r="F45" s="5">
        <v>128.642278622041</v>
      </c>
      <c r="G45" s="5">
        <v>1316.7692942358001</v>
      </c>
      <c r="H45" s="5">
        <v>117.13471505104161</v>
      </c>
      <c r="I45" s="5">
        <v>111.49080811293861</v>
      </c>
      <c r="J45" s="5">
        <v>1065.6913588223699</v>
      </c>
      <c r="K45" s="5">
        <v>17.900789576758271</v>
      </c>
      <c r="L45" s="5">
        <v>406.42073927306097</v>
      </c>
      <c r="M45" s="5">
        <v>108.27361403153498</v>
      </c>
      <c r="N45" s="5">
        <v>5709.7923672588959</v>
      </c>
      <c r="O45" s="5">
        <v>2034.330131228593</v>
      </c>
      <c r="P45" s="5">
        <v>14518.756975937042</v>
      </c>
      <c r="Q45" s="5">
        <v>6241.1329150330303</v>
      </c>
    </row>
    <row r="46" spans="1:17" x14ac:dyDescent="0.2">
      <c r="A46">
        <v>2002</v>
      </c>
      <c r="B46" s="5">
        <v>196.56365531542559</v>
      </c>
      <c r="C46" s="5">
        <v>237.1592959111085</v>
      </c>
      <c r="D46" s="5">
        <v>2034.8519533023903</v>
      </c>
      <c r="E46" s="5">
        <v>604.57627920329605</v>
      </c>
      <c r="F46" s="5">
        <v>133.35452357040398</v>
      </c>
      <c r="G46" s="5">
        <v>1387.3555473194037</v>
      </c>
      <c r="H46" s="5">
        <v>130.0192250298384</v>
      </c>
      <c r="I46" s="5">
        <v>130.80379164663202</v>
      </c>
      <c r="J46" s="5">
        <v>1141.21056135243</v>
      </c>
      <c r="K46" s="5">
        <v>19.214488041421038</v>
      </c>
      <c r="L46" s="5">
        <v>438.59795988317398</v>
      </c>
      <c r="M46" s="5">
        <v>118.48173370061762</v>
      </c>
      <c r="N46" s="5">
        <v>4703.9918592048962</v>
      </c>
      <c r="O46" s="5">
        <v>2129.332516603818</v>
      </c>
      <c r="P46" s="5">
        <v>13674.949923264909</v>
      </c>
      <c r="Q46" s="5">
        <v>6617.4683025052</v>
      </c>
    </row>
    <row r="47" spans="1:17" x14ac:dyDescent="0.2">
      <c r="A47">
        <v>2003</v>
      </c>
      <c r="B47" s="5">
        <v>203.63695714901249</v>
      </c>
      <c r="C47" s="5">
        <v>248.4708360201825</v>
      </c>
      <c r="D47" s="5">
        <v>2069.4678857319996</v>
      </c>
      <c r="E47" s="5">
        <v>673.70171229014409</v>
      </c>
      <c r="F47" s="5">
        <v>136.59540603291001</v>
      </c>
      <c r="G47" s="5">
        <v>1451.2760892694741</v>
      </c>
      <c r="H47" s="5">
        <v>147.21806883399842</v>
      </c>
      <c r="I47" s="5">
        <v>145.61827677047819</v>
      </c>
      <c r="J47" s="5">
        <v>1216.81597484034</v>
      </c>
      <c r="K47" s="5">
        <v>20.589380333103062</v>
      </c>
      <c r="L47" s="5">
        <v>458.55475738347997</v>
      </c>
      <c r="M47" s="5">
        <v>125.5868745858273</v>
      </c>
      <c r="N47" s="5">
        <v>3756.351050560063</v>
      </c>
      <c r="O47" s="5">
        <v>1905.4930058334451</v>
      </c>
      <c r="P47" s="5">
        <v>10197.709485516802</v>
      </c>
      <c r="Q47" s="5">
        <v>6957.8710063030003</v>
      </c>
    </row>
    <row r="48" spans="1:17" x14ac:dyDescent="0.2">
      <c r="A48">
        <v>2004</v>
      </c>
      <c r="B48" s="5">
        <v>216.54920938986487</v>
      </c>
      <c r="C48" s="5">
        <v>267.80269049501277</v>
      </c>
      <c r="D48" s="5">
        <v>2139.72882492908</v>
      </c>
      <c r="E48" s="5">
        <v>750.61341941544003</v>
      </c>
      <c r="F48" s="5">
        <v>143.68894441624801</v>
      </c>
      <c r="G48" s="5">
        <v>1541.1683511412839</v>
      </c>
      <c r="H48" s="5">
        <v>164.28786814044298</v>
      </c>
      <c r="I48" s="5">
        <v>157.2413611585022</v>
      </c>
      <c r="J48" s="5">
        <v>1299.2422293366392</v>
      </c>
      <c r="K48" s="5">
        <v>22.612501610062768</v>
      </c>
      <c r="L48" s="5">
        <v>478.98617143118196</v>
      </c>
      <c r="M48" s="5">
        <v>134.06274267032839</v>
      </c>
      <c r="N48" s="5">
        <v>3563.5935257449401</v>
      </c>
      <c r="O48" s="5">
        <v>2128.9237420100408</v>
      </c>
      <c r="P48" s="5">
        <v>9230.9416576170406</v>
      </c>
      <c r="Q48" s="5">
        <v>7393.3077867267702</v>
      </c>
    </row>
    <row r="49" spans="1:17" x14ac:dyDescent="0.2">
      <c r="A49">
        <v>2005</v>
      </c>
      <c r="B49" s="5">
        <v>232.789036811975</v>
      </c>
      <c r="C49" s="5">
        <v>285.21627421464638</v>
      </c>
      <c r="D49" s="5">
        <v>2181.6836775745001</v>
      </c>
      <c r="E49" s="5">
        <v>844.51177142623203</v>
      </c>
      <c r="F49" s="5">
        <v>150.42408838689698</v>
      </c>
      <c r="G49" s="5">
        <v>1628.0660738141701</v>
      </c>
      <c r="H49" s="5">
        <v>172.76039921419653</v>
      </c>
      <c r="I49" s="5">
        <v>176.777772894111</v>
      </c>
      <c r="J49" s="5">
        <v>1361.579915473148</v>
      </c>
      <c r="K49" s="5">
        <v>25.32863728954624</v>
      </c>
      <c r="L49" s="5">
        <v>508.44522238440607</v>
      </c>
      <c r="M49" s="5">
        <v>144.2371211029236</v>
      </c>
      <c r="N49" s="5">
        <v>3424.4735384631513</v>
      </c>
      <c r="O49" s="5">
        <v>2274.9022007306353</v>
      </c>
      <c r="P49" s="5">
        <v>10156.727616051059</v>
      </c>
      <c r="Q49" s="5">
        <v>7808.8762107532493</v>
      </c>
    </row>
    <row r="50" spans="1:17" x14ac:dyDescent="0.2">
      <c r="A50">
        <v>2006</v>
      </c>
      <c r="B50" s="5">
        <v>250.02973965600953</v>
      </c>
      <c r="C50" s="5">
        <v>306.02672317151161</v>
      </c>
      <c r="D50" s="5">
        <v>2276.1878714280001</v>
      </c>
      <c r="E50" s="5">
        <v>951.15249571984396</v>
      </c>
      <c r="F50" s="5">
        <v>159.39353551258802</v>
      </c>
      <c r="G50" s="5">
        <v>1740.6167683804849</v>
      </c>
      <c r="H50" s="5">
        <v>195.50726522594078</v>
      </c>
      <c r="I50" s="5">
        <v>198.84537263832718</v>
      </c>
      <c r="J50" s="5">
        <v>1442.1474235373839</v>
      </c>
      <c r="K50" s="5">
        <v>30.520710529964848</v>
      </c>
      <c r="L50" s="5">
        <v>553.33251264936598</v>
      </c>
      <c r="M50" s="5">
        <v>155.95753423665292</v>
      </c>
      <c r="N50" s="5">
        <v>2997.077181912724</v>
      </c>
      <c r="O50" s="5">
        <v>2486.6991771765402</v>
      </c>
      <c r="P50" s="5">
        <v>10886.218627866399</v>
      </c>
      <c r="Q50" s="5">
        <v>8381.5414656151806</v>
      </c>
    </row>
    <row r="51" spans="1:17" x14ac:dyDescent="0.2">
      <c r="A51">
        <v>2007</v>
      </c>
      <c r="B51" s="5">
        <v>270.99852992980004</v>
      </c>
      <c r="C51" s="5">
        <v>329.41981391384996</v>
      </c>
      <c r="D51" s="5">
        <v>2430.8718700961799</v>
      </c>
      <c r="E51" s="5">
        <v>1053.853372448604</v>
      </c>
      <c r="F51" s="5">
        <v>177.05756224018401</v>
      </c>
      <c r="G51" s="5">
        <v>1875.1480321394399</v>
      </c>
      <c r="H51" s="5">
        <v>215.96542871585541</v>
      </c>
      <c r="I51" s="5">
        <v>214.56471851909401</v>
      </c>
      <c r="J51" s="5">
        <v>1535.5270960322939</v>
      </c>
      <c r="K51" s="5">
        <v>34.063512281181232</v>
      </c>
      <c r="L51" s="5">
        <v>598.25301950069991</v>
      </c>
      <c r="M51" s="5">
        <v>169.50957405112553</v>
      </c>
      <c r="N51" s="5">
        <v>2461.7676776542621</v>
      </c>
      <c r="O51" s="5">
        <v>2660.9502465482365</v>
      </c>
      <c r="P51" s="5">
        <v>9816.0609125617484</v>
      </c>
      <c r="Q51" s="5">
        <v>9067.9629657210007</v>
      </c>
    </row>
    <row r="52" spans="1:17" x14ac:dyDescent="0.2">
      <c r="A52">
        <v>2008</v>
      </c>
      <c r="B52" s="5">
        <v>285.8195047490326</v>
      </c>
      <c r="C52" s="5">
        <v>344.83861619724019</v>
      </c>
      <c r="D52" s="5">
        <v>2498.5757199088794</v>
      </c>
      <c r="E52" s="5">
        <v>1111.6299939302248</v>
      </c>
      <c r="F52" s="5">
        <v>189.47662863458001</v>
      </c>
      <c r="G52" s="5">
        <v>1969.9805801852801</v>
      </c>
      <c r="H52" s="5">
        <v>234.35055883210239</v>
      </c>
      <c r="I52" s="5">
        <v>203.49336324520505</v>
      </c>
      <c r="J52" s="5">
        <v>1595.7124781355401</v>
      </c>
      <c r="K52" s="5">
        <v>36.290361428219647</v>
      </c>
      <c r="L52" s="5">
        <v>639.75640996113202</v>
      </c>
      <c r="M52" s="5">
        <v>175.80160537542361</v>
      </c>
      <c r="N52" s="5">
        <v>2670.8245386162821</v>
      </c>
      <c r="O52" s="5">
        <v>2071.5359478527207</v>
      </c>
      <c r="P52" s="5">
        <v>8845.7342301425087</v>
      </c>
      <c r="Q52" s="5">
        <v>9484.8108594425994</v>
      </c>
    </row>
    <row r="53" spans="1:17" x14ac:dyDescent="0.2">
      <c r="A53">
        <v>2009</v>
      </c>
      <c r="B53" s="5">
        <v>285.55098551696801</v>
      </c>
      <c r="C53" s="5">
        <v>342.33469053865201</v>
      </c>
      <c r="D53" s="5">
        <v>2441.7785369420803</v>
      </c>
      <c r="E53" s="5">
        <v>1077.3237719729159</v>
      </c>
      <c r="F53" s="5">
        <v>180.39621964754403</v>
      </c>
      <c r="G53" s="5">
        <v>1915.9273704204361</v>
      </c>
      <c r="H53" s="5">
        <v>235.94641475434423</v>
      </c>
      <c r="I53" s="5">
        <v>175.82950145669398</v>
      </c>
      <c r="J53" s="5">
        <v>1567.8695003133801</v>
      </c>
      <c r="K53" s="5">
        <v>35.685859672159758</v>
      </c>
      <c r="L53" s="5">
        <v>619.02064513563403</v>
      </c>
      <c r="M53" s="5">
        <v>174.32644807234482</v>
      </c>
      <c r="N53" s="5">
        <v>3414.1344963101319</v>
      </c>
      <c r="O53" s="5">
        <v>1636.229488647552</v>
      </c>
      <c r="P53" s="5">
        <v>9732.87443696425</v>
      </c>
      <c r="Q53" s="5">
        <v>9234.9485210177991</v>
      </c>
    </row>
    <row r="54" spans="1:17" x14ac:dyDescent="0.2">
      <c r="A54">
        <v>2010</v>
      </c>
      <c r="B54" s="5">
        <v>295.89659999999998</v>
      </c>
      <c r="C54" s="5">
        <v>365.10050000000001</v>
      </c>
      <c r="D54" s="5">
        <v>2580.06</v>
      </c>
      <c r="E54" s="5">
        <v>1080.9349999999999</v>
      </c>
      <c r="F54" s="5">
        <v>187.1</v>
      </c>
      <c r="G54" s="5">
        <v>1995.289</v>
      </c>
      <c r="H54" s="5">
        <v>226.03149999999997</v>
      </c>
      <c r="I54" s="5">
        <v>167.72120000000004</v>
      </c>
      <c r="J54" s="5">
        <v>1604.5150000000001</v>
      </c>
      <c r="K54" s="5">
        <v>40.177810000000001</v>
      </c>
      <c r="L54" s="5">
        <v>639.18700000000001</v>
      </c>
      <c r="M54" s="5">
        <v>179.9298</v>
      </c>
      <c r="N54" s="5">
        <v>4304.5429999999997</v>
      </c>
      <c r="O54" s="5">
        <v>1850.53</v>
      </c>
      <c r="P54" s="5">
        <v>11308.68</v>
      </c>
      <c r="Q54" s="5">
        <v>9552.2000000000007</v>
      </c>
    </row>
    <row r="55" spans="1:17" x14ac:dyDescent="0.2">
      <c r="A55">
        <v>2011</v>
      </c>
      <c r="B55" s="5">
        <v>315.81463028854131</v>
      </c>
      <c r="C55" s="5">
        <v>386.69541065447117</v>
      </c>
      <c r="D55" s="5">
        <v>2732.0562751792804</v>
      </c>
      <c r="E55" s="5">
        <v>1070.7590898072181</v>
      </c>
      <c r="F55" s="5">
        <v>201.95614181482199</v>
      </c>
      <c r="G55" s="5">
        <v>2077.8815230058763</v>
      </c>
      <c r="H55" s="5">
        <v>208.68173116437526</v>
      </c>
      <c r="I55" s="5">
        <v>168.36404530947542</v>
      </c>
      <c r="J55" s="5">
        <v>1661.5073576828672</v>
      </c>
      <c r="K55" s="5">
        <v>45.225159113668795</v>
      </c>
      <c r="L55" s="5">
        <v>651.61843451139805</v>
      </c>
      <c r="M55" s="5">
        <v>175.69170364454823</v>
      </c>
      <c r="N55" s="5">
        <v>4561.8170768376503</v>
      </c>
      <c r="O55" s="5">
        <v>1908.917519436153</v>
      </c>
      <c r="P55" s="5">
        <v>10856.800658734241</v>
      </c>
      <c r="Q55" s="5">
        <v>9903.8078495216014</v>
      </c>
    </row>
    <row r="56" spans="1:17" x14ac:dyDescent="0.2">
      <c r="A56">
        <v>2012</v>
      </c>
      <c r="B56" s="5">
        <v>331.16111616238203</v>
      </c>
      <c r="C56" s="5">
        <v>403.06233806606042</v>
      </c>
      <c r="D56" s="5">
        <v>2830.7266478847</v>
      </c>
      <c r="E56" s="5">
        <v>1040.8229758647001</v>
      </c>
      <c r="F56" s="5">
        <v>211.00919720837001</v>
      </c>
      <c r="G56" s="5">
        <v>2133.1033280775482</v>
      </c>
      <c r="H56" s="5">
        <v>192.01653913706022</v>
      </c>
      <c r="I56" s="5">
        <v>176.15759091117178</v>
      </c>
      <c r="J56" s="5">
        <v>1659.5464995801751</v>
      </c>
      <c r="K56" s="5">
        <v>47.399393949128601</v>
      </c>
      <c r="L56" s="5">
        <v>663.69137400078398</v>
      </c>
      <c r="M56" s="5">
        <v>167.276350936206</v>
      </c>
      <c r="N56" s="5">
        <v>5344.2398172539843</v>
      </c>
      <c r="O56" s="5">
        <v>2288.3205561799391</v>
      </c>
      <c r="P56" s="5">
        <v>13534.759182608861</v>
      </c>
      <c r="Q56" s="5">
        <v>10073.216051528761</v>
      </c>
    </row>
    <row r="57" spans="1:17" x14ac:dyDescent="0.2">
      <c r="A57">
        <v>2013</v>
      </c>
      <c r="B57" s="5">
        <v>342.09108744725131</v>
      </c>
      <c r="C57" s="5">
        <v>412.36588427881924</v>
      </c>
      <c r="D57" s="5">
        <v>2957.4986658201601</v>
      </c>
      <c r="E57" s="5">
        <v>1030.3177594760159</v>
      </c>
      <c r="F57" s="5">
        <v>220.233101467528</v>
      </c>
      <c r="G57" s="5">
        <v>2178.913561981024</v>
      </c>
      <c r="H57" s="5">
        <v>177.15450989901063</v>
      </c>
      <c r="I57" s="5">
        <v>183.297122592108</v>
      </c>
      <c r="J57" s="5">
        <v>1670.6365526498248</v>
      </c>
      <c r="K57" s="5">
        <v>50.812130118998766</v>
      </c>
      <c r="L57" s="5">
        <v>679.90421318484198</v>
      </c>
      <c r="M57" s="5">
        <v>172.96957426668919</v>
      </c>
      <c r="N57" s="5">
        <v>3383.2756217350734</v>
      </c>
      <c r="O57" s="5">
        <v>2208.9984737799</v>
      </c>
      <c r="P57" s="5">
        <v>13356.13494327726</v>
      </c>
      <c r="Q57" s="5">
        <v>10298.106275067119</v>
      </c>
    </row>
    <row r="58" spans="1:17" x14ac:dyDescent="0.2">
      <c r="A58">
        <v>2014</v>
      </c>
      <c r="B58" s="5">
        <v>359.50051240687918</v>
      </c>
      <c r="C58" s="5">
        <v>423.49755857544477</v>
      </c>
      <c r="D58" s="5">
        <v>3129.1529537908805</v>
      </c>
      <c r="E58" s="5">
        <v>1040.46673262742</v>
      </c>
      <c r="F58" s="5">
        <v>226.31404839923999</v>
      </c>
      <c r="G58" s="5">
        <v>2225.2038160106049</v>
      </c>
      <c r="H58" s="5">
        <v>171.98567138766199</v>
      </c>
      <c r="I58" s="5">
        <v>198.4846562312328</v>
      </c>
      <c r="J58" s="5">
        <v>1704.765421199241</v>
      </c>
      <c r="K58" s="5">
        <v>55.935159302714389</v>
      </c>
      <c r="L58" s="5">
        <v>693.07820207783993</v>
      </c>
      <c r="M58" s="5">
        <v>177.14309661540341</v>
      </c>
      <c r="N58" s="5">
        <v>3002.3915900725801</v>
      </c>
      <c r="O58" s="5">
        <v>2611.1217238042859</v>
      </c>
      <c r="P58" s="5">
        <v>14197.987788254279</v>
      </c>
      <c r="Q58" s="5">
        <v>10633.353743455471</v>
      </c>
    </row>
    <row r="59" spans="1:17" x14ac:dyDescent="0.2">
      <c r="A59">
        <v>2015</v>
      </c>
      <c r="B59" s="5">
        <v>379.54536908195553</v>
      </c>
      <c r="C59" s="5">
        <v>439.39582333624259</v>
      </c>
      <c r="D59" s="5">
        <v>3310.8266184966005</v>
      </c>
      <c r="E59" s="5">
        <v>1089.4845300777199</v>
      </c>
      <c r="F59" s="5">
        <v>235.10879317123204</v>
      </c>
      <c r="G59" s="5">
        <v>2301.480371631264</v>
      </c>
      <c r="H59" s="5">
        <v>170.04892472967521</v>
      </c>
      <c r="I59" s="5">
        <v>286.53892296367025</v>
      </c>
      <c r="J59" s="5">
        <v>1752.7742346029399</v>
      </c>
      <c r="K59" s="5">
        <v>57.684617570208381</v>
      </c>
      <c r="L59" s="5">
        <v>717.62004530594413</v>
      </c>
      <c r="M59" s="5">
        <v>187.765769550915</v>
      </c>
      <c r="N59" s="5">
        <v>3460.1446539802587</v>
      </c>
      <c r="O59" s="5">
        <v>3325.1294814673706</v>
      </c>
      <c r="P59" s="5">
        <v>21392.470733348164</v>
      </c>
      <c r="Q59" s="5">
        <v>11164.1285623197</v>
      </c>
    </row>
    <row r="60" spans="1:17" x14ac:dyDescent="0.2">
      <c r="A60">
        <v>2016</v>
      </c>
      <c r="B60" s="5">
        <v>398.29531635162317</v>
      </c>
      <c r="C60" s="5">
        <v>462.1856303561575</v>
      </c>
      <c r="D60" s="5">
        <v>3478.0561024027502</v>
      </c>
      <c r="E60" s="5">
        <v>1130.6636810120319</v>
      </c>
      <c r="F60" s="5">
        <v>242.301080092929</v>
      </c>
      <c r="G60" s="5">
        <v>2337.6351185470321</v>
      </c>
      <c r="H60" s="5">
        <v>168.89649804570402</v>
      </c>
      <c r="I60" s="5">
        <v>295.78888445574779</v>
      </c>
      <c r="J60" s="5">
        <v>1813.4755632762242</v>
      </c>
      <c r="K60" s="5">
        <v>60.155019531864291</v>
      </c>
      <c r="L60" s="5">
        <v>740.03198106728803</v>
      </c>
      <c r="M60" s="5">
        <v>198.14177629546452</v>
      </c>
      <c r="N60" s="5">
        <v>4370.2920956982762</v>
      </c>
      <c r="O60" s="5">
        <v>2765.8107111072077</v>
      </c>
      <c r="P60" s="5">
        <v>22310.375889131901</v>
      </c>
      <c r="Q60" s="5">
        <v>11568.004404645391</v>
      </c>
    </row>
    <row r="61" spans="1:17" x14ac:dyDescent="0.2">
      <c r="A61">
        <v>2017</v>
      </c>
      <c r="B61" s="5">
        <v>418.74829660524961</v>
      </c>
      <c r="C61" s="5">
        <v>485.81875432822125</v>
      </c>
      <c r="D61" s="5">
        <v>3662.7353429836403</v>
      </c>
      <c r="E61" s="5">
        <v>1193.323083550983</v>
      </c>
      <c r="F61" s="5">
        <v>253.432228535528</v>
      </c>
      <c r="G61" s="5">
        <v>2419.6543763762793</v>
      </c>
      <c r="H61" s="5">
        <v>173.49898298535678</v>
      </c>
      <c r="I61" s="5">
        <v>319.62145742059408</v>
      </c>
      <c r="J61" s="5">
        <v>1863.5970395756999</v>
      </c>
      <c r="K61" s="5">
        <v>63.759840790760748</v>
      </c>
      <c r="L61" s="5">
        <v>778.89401370539201</v>
      </c>
      <c r="M61" s="5">
        <v>209.93410118085649</v>
      </c>
      <c r="N61" s="5">
        <v>3990.6951107781806</v>
      </c>
      <c r="O61" s="5">
        <v>2570.4435598385312</v>
      </c>
      <c r="P61" s="5">
        <v>22734.853917111843</v>
      </c>
      <c r="Q61" s="5">
        <v>12106.7173842022</v>
      </c>
    </row>
    <row r="62" spans="1:17" x14ac:dyDescent="0.2">
      <c r="A62">
        <v>2018</v>
      </c>
      <c r="B62" s="5">
        <v>444.09774761742062</v>
      </c>
      <c r="C62" s="5">
        <v>504.43475585809125</v>
      </c>
      <c r="D62" s="5">
        <v>3854.6960048680003</v>
      </c>
      <c r="E62" s="5">
        <v>1248.4335213703359</v>
      </c>
      <c r="F62" s="5">
        <v>269.50295951596502</v>
      </c>
      <c r="G62" s="5">
        <v>2504.1062027335374</v>
      </c>
      <c r="H62" s="5">
        <v>178.80500907024</v>
      </c>
      <c r="I62" s="5">
        <v>351.35740912970886</v>
      </c>
      <c r="J62" s="5">
        <v>1911.6060073647379</v>
      </c>
      <c r="K62" s="5">
        <v>70.42463588158887</v>
      </c>
      <c r="L62" s="5">
        <v>835.23180706078199</v>
      </c>
      <c r="M62" s="5">
        <v>220.58138854463462</v>
      </c>
      <c r="N62" s="5">
        <v>3790.9503520433523</v>
      </c>
      <c r="O62" s="5">
        <v>2657.3420775461123</v>
      </c>
      <c r="P62" s="5">
        <v>22373.96754682768</v>
      </c>
      <c r="Q62" s="5">
        <v>12681.56794708188</v>
      </c>
    </row>
    <row r="63" spans="1:17" x14ac:dyDescent="0.2">
      <c r="A63">
        <v>2019</v>
      </c>
      <c r="B63" s="5">
        <v>469.389308566225</v>
      </c>
      <c r="C63" s="5">
        <v>526.37744221291246</v>
      </c>
      <c r="D63" s="5">
        <v>4039.84552744953</v>
      </c>
      <c r="E63" s="5">
        <v>1314.7596192010551</v>
      </c>
      <c r="F63" s="5">
        <v>281.98870565264281</v>
      </c>
      <c r="G63" s="5">
        <v>2605.3925531531281</v>
      </c>
      <c r="H63" s="5">
        <v>186.82704554840501</v>
      </c>
      <c r="I63" s="5">
        <v>376.98897733020931</v>
      </c>
      <c r="J63" s="5">
        <v>1938.5975469354689</v>
      </c>
      <c r="K63" s="5">
        <v>74.766446078934464</v>
      </c>
      <c r="L63" s="5">
        <v>889.35675250446536</v>
      </c>
      <c r="M63" s="5">
        <v>230.489898642995</v>
      </c>
      <c r="N63" s="5">
        <v>4152.6580761419937</v>
      </c>
      <c r="O63" s="5">
        <v>2932.7085555520002</v>
      </c>
      <c r="P63" s="5">
        <v>26030.899230653908</v>
      </c>
      <c r="Q63" s="5">
        <v>13247.480668681439</v>
      </c>
    </row>
    <row r="64" spans="1:17" x14ac:dyDescent="0.2">
      <c r="A64">
        <v>2020</v>
      </c>
      <c r="B64" s="5">
        <v>494.884098557193</v>
      </c>
      <c r="C64" s="5">
        <v>549.64817493638361</v>
      </c>
      <c r="D64" s="5">
        <v>4274.3969785612608</v>
      </c>
      <c r="E64" s="5">
        <v>1385.0578452514519</v>
      </c>
      <c r="F64" s="5">
        <v>296.29444749919168</v>
      </c>
      <c r="G64" s="5">
        <v>2711.1522695369204</v>
      </c>
      <c r="H64" s="5">
        <v>195.71084137437657</v>
      </c>
      <c r="I64" s="5">
        <v>404.54235708811473</v>
      </c>
      <c r="J64" s="5">
        <v>1993.1918175348642</v>
      </c>
      <c r="K64" s="5">
        <v>79.325329811524043</v>
      </c>
      <c r="L64" s="5">
        <v>933.61602813718332</v>
      </c>
      <c r="M64" s="5">
        <v>242.13900722954492</v>
      </c>
      <c r="N64" s="5">
        <v>4198.7619013555186</v>
      </c>
      <c r="O64" s="5">
        <v>3113.3898912640871</v>
      </c>
      <c r="P64" s="5">
        <v>27618.3294835005</v>
      </c>
      <c r="Q64" s="5">
        <v>13894.9836741408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workbookViewId="0">
      <selection activeCell="E15" sqref="E15"/>
    </sheetView>
  </sheetViews>
  <sheetFormatPr defaultRowHeight="12.75" x14ac:dyDescent="0.2"/>
  <sheetData>
    <row r="1" spans="1:16" x14ac:dyDescent="0.2">
      <c r="A1" t="s">
        <v>132</v>
      </c>
      <c r="B1" s="1" t="s">
        <v>0</v>
      </c>
    </row>
    <row r="2" spans="1:16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</row>
    <row r="3" spans="1:16" x14ac:dyDescent="0.2">
      <c r="A3" t="s">
        <v>2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">
      <c r="A4">
        <v>1960</v>
      </c>
      <c r="B4" s="5">
        <v>0.89500000000000002</v>
      </c>
      <c r="C4" s="5">
        <v>1.2556499999999999</v>
      </c>
      <c r="D4" s="7">
        <v>1.28565</v>
      </c>
      <c r="E4" s="5">
        <v>0.39434000000000002</v>
      </c>
      <c r="F4" s="5">
        <v>1.12781</v>
      </c>
      <c r="G4" s="5">
        <v>1.2631699999999999</v>
      </c>
      <c r="H4" s="5">
        <v>0.49367</v>
      </c>
      <c r="I4" s="5">
        <v>0.67390000000000005</v>
      </c>
      <c r="J4" s="5">
        <v>0.73853999999999997</v>
      </c>
      <c r="K4" s="5">
        <v>2.0388999999999999</v>
      </c>
      <c r="L4" s="5">
        <v>1.0993299999999999</v>
      </c>
      <c r="M4" s="5">
        <v>0.37114999999999998</v>
      </c>
      <c r="N4" s="5">
        <v>0.46665000000000001</v>
      </c>
      <c r="O4" s="5">
        <v>1.3402799999999999</v>
      </c>
      <c r="P4" s="5">
        <v>2.84097</v>
      </c>
    </row>
    <row r="5" spans="1:16" x14ac:dyDescent="0.2">
      <c r="A5">
        <v>1961</v>
      </c>
      <c r="B5" s="5">
        <v>0.97726999999999997</v>
      </c>
      <c r="C5" s="5">
        <v>1.3151600000000001</v>
      </c>
      <c r="D5" s="7">
        <v>1.43147</v>
      </c>
      <c r="E5" s="5">
        <v>0.43709999999999999</v>
      </c>
      <c r="F5" s="5">
        <v>1.25617</v>
      </c>
      <c r="G5" s="5">
        <v>1.3407800000000001</v>
      </c>
      <c r="H5" s="5">
        <v>0.55450999999999995</v>
      </c>
      <c r="I5" s="5">
        <v>0.72182000000000002</v>
      </c>
      <c r="J5" s="5">
        <v>0.81910000000000005</v>
      </c>
      <c r="K5" s="5">
        <v>2.0055999999999998</v>
      </c>
      <c r="L5" s="5">
        <v>1.17926</v>
      </c>
      <c r="M5" s="5">
        <v>0.37929000000000002</v>
      </c>
      <c r="N5" s="5">
        <v>0.55249999999999999</v>
      </c>
      <c r="O5" s="5">
        <v>1.3981699999999999</v>
      </c>
      <c r="P5" s="5">
        <v>2.8666800000000001</v>
      </c>
    </row>
    <row r="6" spans="1:16" x14ac:dyDescent="0.2">
      <c r="A6">
        <v>1962</v>
      </c>
      <c r="B6" s="5">
        <v>1.0301899999999999</v>
      </c>
      <c r="C6" s="5">
        <v>1.39714</v>
      </c>
      <c r="D6" s="7">
        <v>1.5491999999999999</v>
      </c>
      <c r="E6" s="5">
        <v>0.50019999999999998</v>
      </c>
      <c r="F6" s="5">
        <v>1.3328500000000001</v>
      </c>
      <c r="G6" s="5">
        <v>1.47241</v>
      </c>
      <c r="H6" s="5">
        <v>0.57755000000000001</v>
      </c>
      <c r="I6" s="5">
        <v>0.77656000000000003</v>
      </c>
      <c r="J6" s="5">
        <v>0.91476000000000002</v>
      </c>
      <c r="K6" s="5">
        <v>2.0815000000000001</v>
      </c>
      <c r="L6" s="5">
        <v>1.25993</v>
      </c>
      <c r="M6" s="5">
        <v>0.42168</v>
      </c>
      <c r="N6" s="5">
        <v>0.61963999999999997</v>
      </c>
      <c r="O6" s="5">
        <v>1.44699</v>
      </c>
      <c r="P6" s="5">
        <v>3.0253100000000002</v>
      </c>
    </row>
    <row r="7" spans="1:16" x14ac:dyDescent="0.2">
      <c r="A7">
        <v>1963</v>
      </c>
      <c r="B7" s="5">
        <v>1.10324</v>
      </c>
      <c r="C7" s="5">
        <v>1.4917400000000001</v>
      </c>
      <c r="D7" s="7">
        <v>1.62612</v>
      </c>
      <c r="E7" s="5">
        <v>0.58516000000000001</v>
      </c>
      <c r="F7" s="5">
        <v>1.4372799999999999</v>
      </c>
      <c r="G7" s="5">
        <v>1.6222099999999999</v>
      </c>
      <c r="H7" s="5">
        <v>0.65071999999999997</v>
      </c>
      <c r="I7" s="5">
        <v>0.82928000000000002</v>
      </c>
      <c r="J7" s="5">
        <v>1.0467</v>
      </c>
      <c r="K7" s="5">
        <v>2.1981999999999999</v>
      </c>
      <c r="L7" s="5">
        <v>1.3486</v>
      </c>
      <c r="M7" s="5">
        <v>0.43391999999999997</v>
      </c>
      <c r="N7" s="5">
        <v>0.70232000000000006</v>
      </c>
      <c r="O7" s="5">
        <v>1.5289900000000001</v>
      </c>
      <c r="P7" s="5">
        <v>3.14791</v>
      </c>
    </row>
    <row r="8" spans="1:16" x14ac:dyDescent="0.2">
      <c r="A8">
        <v>1964</v>
      </c>
      <c r="B8" s="5">
        <v>1.1999</v>
      </c>
      <c r="C8" s="5">
        <v>1.6538999999999999</v>
      </c>
      <c r="D8" s="7">
        <v>1.7689699999999999</v>
      </c>
      <c r="E8" s="5">
        <v>0.65412999999999999</v>
      </c>
      <c r="F8" s="5">
        <v>1.6121300000000001</v>
      </c>
      <c r="G8" s="5">
        <v>1.7803800000000001</v>
      </c>
      <c r="H8" s="5">
        <v>0.73353000000000002</v>
      </c>
      <c r="I8" s="5">
        <v>0.93920999999999999</v>
      </c>
      <c r="J8" s="5">
        <v>1.14497</v>
      </c>
      <c r="K8" s="5">
        <v>2.4811000000000001</v>
      </c>
      <c r="L8" s="5">
        <v>1.5658099999999999</v>
      </c>
      <c r="M8" s="5">
        <v>0.47077000000000002</v>
      </c>
      <c r="N8" s="5">
        <v>0.81776000000000004</v>
      </c>
      <c r="O8" s="5">
        <v>1.65985</v>
      </c>
      <c r="P8" s="5">
        <v>3.3337300000000001</v>
      </c>
    </row>
    <row r="9" spans="1:16" x14ac:dyDescent="0.2">
      <c r="A9">
        <v>1965</v>
      </c>
      <c r="B9" s="5">
        <v>1.29603</v>
      </c>
      <c r="C9" s="5">
        <v>1.78624</v>
      </c>
      <c r="D9" s="7">
        <v>1.9117500000000001</v>
      </c>
      <c r="E9" s="5">
        <v>0.75058999999999998</v>
      </c>
      <c r="F9" s="5">
        <v>1.7771600000000001</v>
      </c>
      <c r="G9" s="5">
        <v>1.90472</v>
      </c>
      <c r="H9" s="5">
        <v>0.8417</v>
      </c>
      <c r="I9" s="5">
        <v>0.99583999999999995</v>
      </c>
      <c r="J9" s="5">
        <v>1.22723</v>
      </c>
      <c r="K9" s="5">
        <v>2.5706000000000002</v>
      </c>
      <c r="L9" s="5">
        <v>1.7249399999999999</v>
      </c>
      <c r="M9" s="5">
        <v>0.54991999999999996</v>
      </c>
      <c r="N9" s="5">
        <v>0.89993000000000001</v>
      </c>
      <c r="O9" s="5">
        <v>1.7836799999999999</v>
      </c>
      <c r="P9" s="5">
        <v>3.5702199999999999</v>
      </c>
    </row>
    <row r="10" spans="1:16" x14ac:dyDescent="0.2">
      <c r="A10">
        <v>1966</v>
      </c>
      <c r="B10" s="5">
        <v>1.40204</v>
      </c>
      <c r="C10" s="5">
        <v>1.90499</v>
      </c>
      <c r="D10" s="7">
        <v>2.0145599999999999</v>
      </c>
      <c r="E10" s="5">
        <v>0.86080999999999996</v>
      </c>
      <c r="F10" s="5">
        <v>1.8979200000000001</v>
      </c>
      <c r="G10" s="5">
        <v>2.0466700000000002</v>
      </c>
      <c r="H10" s="5">
        <v>0.93264000000000002</v>
      </c>
      <c r="I10" s="5">
        <v>1.0464100000000001</v>
      </c>
      <c r="J10" s="5">
        <v>1.33046</v>
      </c>
      <c r="K10" s="5">
        <v>2.6818</v>
      </c>
      <c r="L10" s="5">
        <v>1.8539099999999999</v>
      </c>
      <c r="M10" s="5">
        <v>0.59136999999999995</v>
      </c>
      <c r="N10" s="5">
        <v>1.03312</v>
      </c>
      <c r="O10" s="5">
        <v>1.8956500000000001</v>
      </c>
      <c r="P10" s="5">
        <v>3.8673700000000002</v>
      </c>
    </row>
    <row r="11" spans="1:16" x14ac:dyDescent="0.2">
      <c r="A11">
        <v>1967</v>
      </c>
      <c r="B11" s="5">
        <v>1.48695</v>
      </c>
      <c r="C11" s="5">
        <v>2.04006</v>
      </c>
      <c r="D11" s="7">
        <v>2.04461</v>
      </c>
      <c r="E11" s="5">
        <v>0.94840000000000002</v>
      </c>
      <c r="F11" s="5">
        <v>1.9295599999999999</v>
      </c>
      <c r="G11" s="5">
        <v>2.20513</v>
      </c>
      <c r="H11" s="5">
        <v>1.0034099999999999</v>
      </c>
      <c r="I11" s="5">
        <v>1.1202700000000001</v>
      </c>
      <c r="J11" s="5">
        <v>1.4735100000000001</v>
      </c>
      <c r="K11" s="5">
        <v>2.7029000000000001</v>
      </c>
      <c r="L11" s="5">
        <v>2.0204200000000001</v>
      </c>
      <c r="M11" s="5">
        <v>0.66978000000000004</v>
      </c>
      <c r="N11" s="5">
        <v>1.2015899999999999</v>
      </c>
      <c r="O11" s="5">
        <v>1.9669099999999999</v>
      </c>
      <c r="P11" s="5">
        <v>4.0636099999999997</v>
      </c>
    </row>
    <row r="12" spans="1:16" x14ac:dyDescent="0.2">
      <c r="A12">
        <v>1968</v>
      </c>
      <c r="B12" s="5">
        <v>1.64476</v>
      </c>
      <c r="C12" s="5">
        <v>2.2486199999999998</v>
      </c>
      <c r="D12" s="7">
        <v>2.2744200000000001</v>
      </c>
      <c r="E12" s="5">
        <v>0.95660000000000001</v>
      </c>
      <c r="F12" s="5">
        <v>1.87215</v>
      </c>
      <c r="G12" s="5">
        <v>2.4708000000000001</v>
      </c>
      <c r="H12" s="5">
        <v>1.1223799999999999</v>
      </c>
      <c r="I12" s="5">
        <v>1.1378699999999999</v>
      </c>
      <c r="J12" s="5">
        <v>1.6471899999999999</v>
      </c>
      <c r="K12" s="5">
        <v>3.0522</v>
      </c>
      <c r="L12" s="5">
        <v>2.2945500000000001</v>
      </c>
      <c r="M12" s="5">
        <v>0.75285000000000002</v>
      </c>
      <c r="N12" s="5">
        <v>1.4539899999999999</v>
      </c>
      <c r="O12" s="5">
        <v>1.9438800000000001</v>
      </c>
      <c r="P12" s="5">
        <v>4.5544700000000002</v>
      </c>
    </row>
    <row r="13" spans="1:16" x14ac:dyDescent="0.2">
      <c r="A13">
        <v>1969</v>
      </c>
      <c r="B13" s="5">
        <v>1.80131</v>
      </c>
      <c r="C13" s="5">
        <v>2.5034200000000002</v>
      </c>
      <c r="D13" s="7">
        <v>2.57789</v>
      </c>
      <c r="E13" s="5">
        <v>1.09168</v>
      </c>
      <c r="F13" s="5">
        <v>2.1521599999999999</v>
      </c>
      <c r="G13" s="5">
        <v>2.7067800000000002</v>
      </c>
      <c r="H13" s="5">
        <v>1.29572</v>
      </c>
      <c r="I13" s="5">
        <v>1.3170599999999999</v>
      </c>
      <c r="J13" s="5">
        <v>1.82321</v>
      </c>
      <c r="K13" s="5">
        <v>3.5407000000000002</v>
      </c>
      <c r="L13" s="5">
        <v>2.5865900000000002</v>
      </c>
      <c r="M13" s="5">
        <v>0.82040000000000002</v>
      </c>
      <c r="N13" s="5">
        <v>1.6963900000000001</v>
      </c>
      <c r="O13" s="5">
        <v>2.1130599999999999</v>
      </c>
      <c r="P13" s="5">
        <v>4.9103899999999996</v>
      </c>
    </row>
    <row r="14" spans="1:16" x14ac:dyDescent="0.2">
      <c r="A14">
        <v>1970</v>
      </c>
      <c r="B14" s="5">
        <v>2.0139999999999998</v>
      </c>
      <c r="C14" s="5">
        <v>2.7806199999999999</v>
      </c>
      <c r="D14" s="7">
        <v>3.1080399999999999</v>
      </c>
      <c r="E14" s="5">
        <v>1.1977599999999999</v>
      </c>
      <c r="F14" s="5">
        <v>2.41113</v>
      </c>
      <c r="G14" s="5">
        <v>2.79575</v>
      </c>
      <c r="H14" s="5">
        <v>1.46167</v>
      </c>
      <c r="I14" s="5">
        <v>1.47149</v>
      </c>
      <c r="J14" s="5">
        <v>2.0482</v>
      </c>
      <c r="K14" s="5">
        <v>4.1238000000000001</v>
      </c>
      <c r="L14" s="5">
        <v>2.8648699999999998</v>
      </c>
      <c r="M14" s="5">
        <v>0.93408999999999998</v>
      </c>
      <c r="N14" s="5">
        <v>1.97201</v>
      </c>
      <c r="O14" s="5">
        <v>2.3710200000000001</v>
      </c>
      <c r="P14" s="5">
        <v>5.1195500000000003</v>
      </c>
    </row>
    <row r="15" spans="1:16" x14ac:dyDescent="0.2">
      <c r="A15">
        <v>1971</v>
      </c>
      <c r="B15" s="5">
        <v>2.2724700000000002</v>
      </c>
      <c r="C15" s="5">
        <v>3.0346700000000002</v>
      </c>
      <c r="D15" s="7">
        <v>3.5036999999999998</v>
      </c>
      <c r="E15" s="5">
        <v>1.31124</v>
      </c>
      <c r="F15" s="5">
        <v>2.5914199999999998</v>
      </c>
      <c r="G15" s="5">
        <v>3.0381399999999998</v>
      </c>
      <c r="H15" s="5">
        <v>1.5763400000000001</v>
      </c>
      <c r="I15" s="5">
        <v>1.6568700000000001</v>
      </c>
      <c r="J15" s="5">
        <v>2.1972200000000002</v>
      </c>
      <c r="K15" s="5">
        <v>4.1795</v>
      </c>
      <c r="L15" s="5">
        <v>3.24905</v>
      </c>
      <c r="M15" s="5">
        <v>1.0760400000000001</v>
      </c>
      <c r="N15" s="5">
        <v>2.1637900000000001</v>
      </c>
      <c r="O15" s="5">
        <v>2.6263700000000001</v>
      </c>
      <c r="P15" s="5">
        <v>5.3531199999999997</v>
      </c>
    </row>
    <row r="16" spans="1:16" x14ac:dyDescent="0.2">
      <c r="A16">
        <v>1972</v>
      </c>
      <c r="B16" s="5">
        <v>2.6066699999999998</v>
      </c>
      <c r="C16" s="5">
        <v>3.4575900000000002</v>
      </c>
      <c r="D16" s="7">
        <v>3.8690199999999999</v>
      </c>
      <c r="E16" s="5">
        <v>1.5340400000000001</v>
      </c>
      <c r="F16" s="5">
        <v>2.8313600000000001</v>
      </c>
      <c r="G16" s="5">
        <v>3.4295800000000001</v>
      </c>
      <c r="H16" s="5">
        <v>1.6932199999999999</v>
      </c>
      <c r="I16" s="5">
        <v>1.8808</v>
      </c>
      <c r="J16" s="5">
        <v>2.3704100000000001</v>
      </c>
      <c r="K16" s="5">
        <v>4.8487999999999998</v>
      </c>
      <c r="L16" s="5">
        <v>3.6589100000000001</v>
      </c>
      <c r="M16" s="5">
        <v>1.2366299999999999</v>
      </c>
      <c r="N16" s="5">
        <v>2.61497</v>
      </c>
      <c r="O16" s="5">
        <v>2.8060900000000002</v>
      </c>
      <c r="P16" s="5">
        <v>5.4316899999999997</v>
      </c>
    </row>
    <row r="17" spans="1:16" x14ac:dyDescent="0.2">
      <c r="A17">
        <v>1973</v>
      </c>
      <c r="B17" s="5">
        <v>3.1586500000000002</v>
      </c>
      <c r="C17" s="5">
        <v>4.0441599999999998</v>
      </c>
      <c r="D17" s="7">
        <v>4.6812100000000001</v>
      </c>
      <c r="E17" s="5">
        <v>1.83392</v>
      </c>
      <c r="F17" s="5">
        <v>3.3866800000000001</v>
      </c>
      <c r="G17" s="5">
        <v>4.0376000000000003</v>
      </c>
      <c r="H17" s="5">
        <v>2.00549</v>
      </c>
      <c r="I17" s="5">
        <v>1.99678</v>
      </c>
      <c r="J17" s="5">
        <v>2.5924900000000002</v>
      </c>
      <c r="K17" s="5">
        <v>6.0682999999999998</v>
      </c>
      <c r="L17" s="5">
        <v>4.3592000000000004</v>
      </c>
      <c r="M17" s="5">
        <v>1.4717199999999999</v>
      </c>
      <c r="N17" s="5">
        <v>3.20045</v>
      </c>
      <c r="O17" s="5">
        <v>2.9009200000000002</v>
      </c>
      <c r="P17" s="5">
        <v>5.4602199999999996</v>
      </c>
    </row>
    <row r="18" spans="1:16" x14ac:dyDescent="0.2">
      <c r="A18">
        <v>1974</v>
      </c>
      <c r="B18" s="5">
        <v>3.9525399999999999</v>
      </c>
      <c r="C18" s="5">
        <v>4.8928700000000003</v>
      </c>
      <c r="D18" s="7">
        <v>5.3713300000000004</v>
      </c>
      <c r="E18" s="5">
        <v>2.3172799999999998</v>
      </c>
      <c r="F18" s="5">
        <v>4.4045100000000001</v>
      </c>
      <c r="G18" s="5">
        <v>4.5093899999999998</v>
      </c>
      <c r="H18" s="5">
        <v>2.3706900000000002</v>
      </c>
      <c r="I18" s="5">
        <v>2.12493</v>
      </c>
      <c r="J18" s="5">
        <v>2.9472200000000002</v>
      </c>
      <c r="K18" s="5">
        <v>7.6726000000000001</v>
      </c>
      <c r="L18" s="5">
        <v>5.4612699999999998</v>
      </c>
      <c r="M18" s="5">
        <v>1.7369399999999999</v>
      </c>
      <c r="N18" s="5">
        <v>3.69537</v>
      </c>
      <c r="O18" s="5">
        <v>3.2349399999999999</v>
      </c>
      <c r="P18" s="5">
        <v>6.0568499999999998</v>
      </c>
    </row>
    <row r="19" spans="1:16" x14ac:dyDescent="0.2">
      <c r="A19">
        <v>1975</v>
      </c>
      <c r="B19" s="5">
        <v>4.2723500000000003</v>
      </c>
      <c r="C19" s="5">
        <v>5.4598000000000004</v>
      </c>
      <c r="D19" s="7">
        <v>5.7158899999999999</v>
      </c>
      <c r="E19" s="5">
        <v>2.6367600000000002</v>
      </c>
      <c r="F19" s="5">
        <v>5.0415599999999996</v>
      </c>
      <c r="G19" s="5">
        <v>5.3933999999999997</v>
      </c>
      <c r="H19" s="5">
        <v>2.5281899999999999</v>
      </c>
      <c r="I19" s="5">
        <v>2.43309</v>
      </c>
      <c r="J19" s="5">
        <v>3.2835399999999999</v>
      </c>
      <c r="K19" s="5">
        <v>7.141</v>
      </c>
      <c r="L19" s="5">
        <v>5.9204299999999996</v>
      </c>
      <c r="M19" s="5">
        <v>1.84345</v>
      </c>
      <c r="N19" s="5">
        <v>3.7970899999999999</v>
      </c>
      <c r="O19" s="5">
        <v>3.65741</v>
      </c>
      <c r="P19" s="5">
        <v>6.28735</v>
      </c>
    </row>
    <row r="20" spans="1:16" x14ac:dyDescent="0.2">
      <c r="A20">
        <v>1976</v>
      </c>
      <c r="B20" s="5">
        <v>5.0845399999999996</v>
      </c>
      <c r="C20" s="5">
        <v>6.5393999999999997</v>
      </c>
      <c r="D20" s="7">
        <v>6.7445500000000003</v>
      </c>
      <c r="E20" s="5">
        <v>2.9518300000000002</v>
      </c>
      <c r="F20" s="5">
        <v>6.0162399999999998</v>
      </c>
      <c r="G20" s="5">
        <v>6.1786399999999997</v>
      </c>
      <c r="H20" s="5">
        <v>3.0289100000000002</v>
      </c>
      <c r="I20" s="5">
        <v>2.6438000000000001</v>
      </c>
      <c r="J20" s="5">
        <v>3.5706699999999998</v>
      </c>
      <c r="K20" s="5">
        <v>8.6715</v>
      </c>
      <c r="L20" s="5">
        <v>7.0917500000000002</v>
      </c>
      <c r="M20" s="5">
        <v>2.0041199999999999</v>
      </c>
      <c r="N20" s="5">
        <v>4.5925200000000004</v>
      </c>
      <c r="O20" s="5">
        <v>3.91913</v>
      </c>
      <c r="P20" s="5">
        <v>7.6831899999999997</v>
      </c>
    </row>
    <row r="21" spans="1:16" x14ac:dyDescent="0.2">
      <c r="A21">
        <v>1977</v>
      </c>
      <c r="B21" s="5">
        <v>5.9740900000000003</v>
      </c>
      <c r="C21" s="5">
        <v>7.4595599999999997</v>
      </c>
      <c r="D21" s="7">
        <v>7.6562799999999998</v>
      </c>
      <c r="E21" s="5">
        <v>3.19129</v>
      </c>
      <c r="F21" s="5">
        <v>6.1803999999999997</v>
      </c>
      <c r="G21" s="5">
        <v>6.5996699999999997</v>
      </c>
      <c r="H21" s="5">
        <v>3.3960499999999998</v>
      </c>
      <c r="I21" s="5">
        <v>3.0404100000000001</v>
      </c>
      <c r="J21" s="5">
        <v>3.9919500000000001</v>
      </c>
      <c r="K21" s="5">
        <v>9.3956</v>
      </c>
      <c r="L21" s="5">
        <v>8.0347299999999997</v>
      </c>
      <c r="M21" s="5">
        <v>1.96431</v>
      </c>
      <c r="N21" s="5">
        <v>5.4873599999999998</v>
      </c>
      <c r="O21" s="5">
        <v>4.3470800000000001</v>
      </c>
      <c r="P21" s="5">
        <v>8.2816100000000006</v>
      </c>
    </row>
    <row r="22" spans="1:16" x14ac:dyDescent="0.2">
      <c r="A22">
        <v>1978</v>
      </c>
      <c r="B22" s="5">
        <v>6.45343</v>
      </c>
      <c r="C22" s="5">
        <v>8.1390799999999999</v>
      </c>
      <c r="D22" s="7">
        <v>8.4711700000000008</v>
      </c>
      <c r="E22" s="5">
        <v>3.4478900000000001</v>
      </c>
      <c r="F22" s="5">
        <v>5.9860899999999999</v>
      </c>
      <c r="G22" s="5">
        <v>7.2922099999999999</v>
      </c>
      <c r="H22" s="5">
        <v>3.6845500000000002</v>
      </c>
      <c r="I22" s="5">
        <v>3.5050599999999998</v>
      </c>
      <c r="J22" s="5">
        <v>4.3651099999999996</v>
      </c>
      <c r="K22" s="5">
        <v>10.4794</v>
      </c>
      <c r="L22" s="5">
        <v>8.7841900000000006</v>
      </c>
      <c r="M22" s="5">
        <v>1.8766700000000001</v>
      </c>
      <c r="N22" s="5">
        <v>6.8559599999999996</v>
      </c>
      <c r="O22" s="5">
        <v>4.9839599999999997</v>
      </c>
      <c r="P22" s="5">
        <v>8.2904499999999999</v>
      </c>
    </row>
    <row r="23" spans="1:16" x14ac:dyDescent="0.2">
      <c r="A23">
        <v>1979</v>
      </c>
      <c r="B23" s="5">
        <v>7.15062</v>
      </c>
      <c r="C23" s="5">
        <v>8.7154299999999996</v>
      </c>
      <c r="D23" s="7">
        <v>9.3604500000000002</v>
      </c>
      <c r="E23" s="5">
        <v>4.23468</v>
      </c>
      <c r="F23" s="5">
        <v>6.8161300000000002</v>
      </c>
      <c r="G23" s="5">
        <v>8.1653400000000005</v>
      </c>
      <c r="H23" s="5">
        <v>4.16357</v>
      </c>
      <c r="I23" s="5">
        <v>4.0110400000000004</v>
      </c>
      <c r="J23" s="5">
        <v>5.0541900000000002</v>
      </c>
      <c r="K23" s="5">
        <v>11.367900000000001</v>
      </c>
      <c r="L23" s="5">
        <v>9.3431800000000003</v>
      </c>
      <c r="M23" s="5">
        <v>1.9680800000000001</v>
      </c>
      <c r="N23" s="5">
        <v>6.54962</v>
      </c>
      <c r="O23" s="5">
        <v>6.0744499999999997</v>
      </c>
      <c r="P23" s="5">
        <v>8.5163399999999996</v>
      </c>
    </row>
    <row r="24" spans="1:16" x14ac:dyDescent="0.2">
      <c r="A24">
        <v>1980</v>
      </c>
      <c r="B24" s="5">
        <v>7.8261000000000003</v>
      </c>
      <c r="C24" s="5">
        <v>9.3156199999999991</v>
      </c>
      <c r="D24" s="7">
        <v>9.9237900000000003</v>
      </c>
      <c r="E24" s="5">
        <v>4.4525499999999996</v>
      </c>
      <c r="F24" s="5">
        <v>8.1010600000000004</v>
      </c>
      <c r="G24" s="5">
        <v>9.15442</v>
      </c>
      <c r="H24" s="5">
        <v>4.2285300000000001</v>
      </c>
      <c r="I24" s="5">
        <v>4.6522300000000003</v>
      </c>
      <c r="J24" s="5">
        <v>6.03057</v>
      </c>
      <c r="K24" s="5">
        <v>12.3169</v>
      </c>
      <c r="L24" s="5">
        <v>9.9353300000000004</v>
      </c>
      <c r="M24" s="5">
        <v>2.4380199999999999</v>
      </c>
      <c r="N24" s="5">
        <v>6.71713</v>
      </c>
      <c r="O24" s="5">
        <v>7.71244</v>
      </c>
      <c r="P24" s="5">
        <v>9.0115800000000004</v>
      </c>
    </row>
    <row r="25" spans="1:16" x14ac:dyDescent="0.2">
      <c r="A25">
        <v>1981</v>
      </c>
      <c r="B25" s="5">
        <v>8.4375</v>
      </c>
      <c r="C25" s="5">
        <v>9.6031399999999998</v>
      </c>
      <c r="D25" s="7">
        <v>10.415839999999999</v>
      </c>
      <c r="E25" s="5">
        <v>4.8166900000000004</v>
      </c>
      <c r="F25" s="5">
        <v>9.8449799999999996</v>
      </c>
      <c r="G25" s="5">
        <v>9.9848800000000004</v>
      </c>
      <c r="H25" s="5">
        <v>4.83725</v>
      </c>
      <c r="I25" s="5">
        <v>5.4559499999999996</v>
      </c>
      <c r="J25" s="5">
        <v>6.7971000000000004</v>
      </c>
      <c r="K25" s="5">
        <v>12.872</v>
      </c>
      <c r="L25" s="5">
        <v>10.35885</v>
      </c>
      <c r="M25" s="5">
        <v>2.9487100000000002</v>
      </c>
      <c r="N25" s="5">
        <v>9.2000700000000002</v>
      </c>
      <c r="O25" s="5">
        <v>9.3029499999999992</v>
      </c>
      <c r="P25" s="5">
        <v>12.48869</v>
      </c>
    </row>
    <row r="26" spans="1:16" x14ac:dyDescent="0.2">
      <c r="A26">
        <v>1982</v>
      </c>
      <c r="B26" s="5">
        <v>9.6129599999999993</v>
      </c>
      <c r="C26" s="5">
        <v>9.5995200000000001</v>
      </c>
      <c r="D26" s="7">
        <v>11.48795</v>
      </c>
      <c r="E26" s="5">
        <v>5.2560799999999999</v>
      </c>
      <c r="F26" s="5">
        <v>11.20809</v>
      </c>
      <c r="G26" s="5">
        <v>10.7103</v>
      </c>
      <c r="H26" s="5">
        <v>5.7025100000000002</v>
      </c>
      <c r="I26" s="5">
        <v>6.3736199999999998</v>
      </c>
      <c r="J26" s="5">
        <v>7.6524999999999999</v>
      </c>
      <c r="K26" s="5">
        <v>13.319000000000001</v>
      </c>
      <c r="L26" s="5">
        <v>11.3118</v>
      </c>
      <c r="M26" s="5">
        <v>3.1117699999999999</v>
      </c>
      <c r="N26" s="5">
        <v>9.6605600000000003</v>
      </c>
      <c r="O26" s="5">
        <v>10.11294</v>
      </c>
      <c r="P26" s="5">
        <v>14.69754</v>
      </c>
    </row>
    <row r="27" spans="1:16" x14ac:dyDescent="0.2">
      <c r="A27">
        <v>1983</v>
      </c>
      <c r="B27" s="5">
        <v>10.728199999999999</v>
      </c>
      <c r="C27" s="5">
        <v>10.00929</v>
      </c>
      <c r="D27" s="7">
        <v>12.59737</v>
      </c>
      <c r="E27" s="5">
        <v>5.0241100000000003</v>
      </c>
      <c r="F27" s="5">
        <v>11.82592</v>
      </c>
      <c r="G27" s="5">
        <v>11.23246</v>
      </c>
      <c r="H27" s="5">
        <v>5.66031</v>
      </c>
      <c r="I27" s="5">
        <v>6.7492400000000004</v>
      </c>
      <c r="J27" s="5">
        <v>8.7427299999999999</v>
      </c>
      <c r="K27" s="5">
        <v>14.3985</v>
      </c>
      <c r="L27" s="5">
        <v>12.013260000000001</v>
      </c>
      <c r="M27" s="5">
        <v>3.1280199999999998</v>
      </c>
      <c r="N27" s="5">
        <v>11.49854</v>
      </c>
      <c r="O27" s="5">
        <v>10.61664</v>
      </c>
      <c r="P27" s="5">
        <v>17.42024</v>
      </c>
    </row>
    <row r="28" spans="1:16" x14ac:dyDescent="0.2">
      <c r="A28">
        <v>1984</v>
      </c>
      <c r="B28" s="5">
        <v>11.433249999999999</v>
      </c>
      <c r="C28" s="5">
        <v>10.81199</v>
      </c>
      <c r="D28" s="7">
        <v>13.456329999999999</v>
      </c>
      <c r="E28" s="5">
        <v>5.6875</v>
      </c>
      <c r="F28" s="5">
        <v>13.792579999999999</v>
      </c>
      <c r="G28" s="5">
        <v>11.97068</v>
      </c>
      <c r="H28" s="5">
        <v>6.1865500000000004</v>
      </c>
      <c r="I28" s="5">
        <v>7.32775</v>
      </c>
      <c r="J28" s="5">
        <v>9.7713999999999999</v>
      </c>
      <c r="K28" s="5">
        <v>15.9443</v>
      </c>
      <c r="L28" s="5">
        <v>12.687670000000001</v>
      </c>
      <c r="M28" s="5">
        <v>3.2643800000000001</v>
      </c>
      <c r="N28" s="5">
        <v>13.71954</v>
      </c>
      <c r="O28" s="5">
        <v>11.3292</v>
      </c>
      <c r="P28" s="5">
        <v>21.64667</v>
      </c>
    </row>
    <row r="29" spans="1:16" x14ac:dyDescent="0.2">
      <c r="A29">
        <v>1985</v>
      </c>
      <c r="B29" s="5">
        <v>12.131500000000001</v>
      </c>
      <c r="C29" s="5">
        <v>11.63213</v>
      </c>
      <c r="D29" s="7">
        <v>14.1716</v>
      </c>
      <c r="E29" s="5">
        <v>6.1718200000000003</v>
      </c>
      <c r="F29" s="5">
        <v>15.05936</v>
      </c>
      <c r="G29" s="5">
        <v>12.90849</v>
      </c>
      <c r="H29" s="5">
        <v>6.2872000000000003</v>
      </c>
      <c r="I29" s="5">
        <v>8.0479599999999998</v>
      </c>
      <c r="J29" s="5">
        <v>10.466290000000001</v>
      </c>
      <c r="K29" s="5">
        <v>17.087900000000001</v>
      </c>
      <c r="L29" s="5">
        <v>13.133050000000001</v>
      </c>
      <c r="M29" s="5">
        <v>3.54935</v>
      </c>
      <c r="N29" s="5">
        <v>15.181050000000001</v>
      </c>
      <c r="O29" s="5">
        <v>12.43849</v>
      </c>
      <c r="P29" s="5">
        <v>23.840520000000001</v>
      </c>
    </row>
    <row r="30" spans="1:16" x14ac:dyDescent="0.2">
      <c r="A30">
        <v>1986</v>
      </c>
      <c r="B30" s="5">
        <v>13.347770000000001</v>
      </c>
      <c r="C30" s="5">
        <v>12.48306</v>
      </c>
      <c r="D30" s="7">
        <v>15.60826</v>
      </c>
      <c r="E30" s="5">
        <v>6.6182499999999997</v>
      </c>
      <c r="F30" s="5">
        <v>15.231299999999999</v>
      </c>
      <c r="G30" s="5">
        <v>13.79772</v>
      </c>
      <c r="H30" s="5">
        <v>5.7616800000000001</v>
      </c>
      <c r="I30" s="5">
        <v>8.3196700000000003</v>
      </c>
      <c r="J30" s="5">
        <v>11.48212</v>
      </c>
      <c r="K30" s="5">
        <v>19.1677</v>
      </c>
      <c r="L30" s="5">
        <v>14.07132</v>
      </c>
      <c r="M30" s="5">
        <v>3.8376299999999999</v>
      </c>
      <c r="N30" s="5">
        <v>17.297940000000001</v>
      </c>
      <c r="O30" s="5">
        <v>11.726749999999999</v>
      </c>
      <c r="P30" s="5">
        <v>19.333629999999999</v>
      </c>
    </row>
    <row r="31" spans="1:16" x14ac:dyDescent="0.2">
      <c r="A31">
        <v>1987</v>
      </c>
      <c r="B31" s="5">
        <v>14.22367</v>
      </c>
      <c r="C31" s="5">
        <v>13.19971</v>
      </c>
      <c r="D31" s="7">
        <v>16.465119999999999</v>
      </c>
      <c r="E31" s="5">
        <v>7.1369400000000001</v>
      </c>
      <c r="F31" s="5">
        <v>16.124790000000001</v>
      </c>
      <c r="G31" s="5">
        <v>14.15108</v>
      </c>
      <c r="H31" s="5">
        <v>5.6887999999999996</v>
      </c>
      <c r="I31" s="5">
        <v>8.4155800000000003</v>
      </c>
      <c r="J31" s="5">
        <v>12.29852</v>
      </c>
      <c r="K31" s="5">
        <v>20.1568</v>
      </c>
      <c r="L31" s="5">
        <v>14.50193</v>
      </c>
      <c r="M31" s="5">
        <v>4.0910700000000002</v>
      </c>
      <c r="N31" s="5">
        <v>17.73481</v>
      </c>
      <c r="O31" s="5">
        <v>12.380549999999999</v>
      </c>
      <c r="P31" s="5">
        <v>17.3185</v>
      </c>
    </row>
    <row r="32" spans="1:16" x14ac:dyDescent="0.2">
      <c r="A32">
        <v>1988</v>
      </c>
      <c r="B32" s="5">
        <v>14.880280000000001</v>
      </c>
      <c r="C32" s="5">
        <v>13.948919999999999</v>
      </c>
      <c r="D32" s="7">
        <v>17.23517</v>
      </c>
      <c r="E32" s="5">
        <v>8.1918600000000001</v>
      </c>
      <c r="F32" s="5">
        <v>18.662210000000002</v>
      </c>
      <c r="G32" s="5">
        <v>14.975720000000001</v>
      </c>
      <c r="H32" s="5">
        <v>6.4317599999999997</v>
      </c>
      <c r="I32" s="5">
        <v>9.1003399999999992</v>
      </c>
      <c r="J32" s="5">
        <v>13.29851</v>
      </c>
      <c r="K32" s="5">
        <v>22.078700000000001</v>
      </c>
      <c r="L32" s="5">
        <v>15.02164</v>
      </c>
      <c r="M32" s="5">
        <v>4.6744199999999996</v>
      </c>
      <c r="N32" s="5">
        <v>20.884260000000001</v>
      </c>
      <c r="O32" s="5">
        <v>14.668530000000001</v>
      </c>
      <c r="P32" s="5">
        <v>18.07028</v>
      </c>
    </row>
    <row r="33" spans="1:16" x14ac:dyDescent="0.2">
      <c r="A33">
        <v>1989</v>
      </c>
      <c r="B33" s="5">
        <v>15.8635</v>
      </c>
      <c r="C33" s="5">
        <v>15.0871</v>
      </c>
      <c r="D33" s="7">
        <v>18.27749</v>
      </c>
      <c r="E33" s="5">
        <v>9.6708800000000004</v>
      </c>
      <c r="F33" s="5">
        <v>21.790099999999999</v>
      </c>
      <c r="G33" s="5">
        <v>16.072489999999998</v>
      </c>
      <c r="H33" s="5">
        <v>7.1252300000000002</v>
      </c>
      <c r="I33" s="5">
        <v>10.206630000000001</v>
      </c>
      <c r="J33" s="5">
        <v>14.861610000000001</v>
      </c>
      <c r="K33" s="5">
        <v>24.997199999999999</v>
      </c>
      <c r="L33" s="5">
        <v>15.80179</v>
      </c>
      <c r="M33" s="5">
        <v>5.4235100000000003</v>
      </c>
      <c r="N33" s="5">
        <v>22.339179999999999</v>
      </c>
      <c r="O33" s="5">
        <v>15.95941</v>
      </c>
      <c r="P33" s="5">
        <v>20.69867</v>
      </c>
    </row>
    <row r="34" spans="1:16" x14ac:dyDescent="0.2">
      <c r="A34">
        <v>1990</v>
      </c>
      <c r="B34" s="5">
        <v>17.071850000000001</v>
      </c>
      <c r="C34" s="5">
        <v>16.312200000000001</v>
      </c>
      <c r="D34" s="7">
        <v>19.688960000000002</v>
      </c>
      <c r="E34" s="5">
        <v>10.84352</v>
      </c>
      <c r="F34" s="5">
        <v>22.352260000000001</v>
      </c>
      <c r="G34" s="5">
        <v>17.157389999999999</v>
      </c>
      <c r="H34" s="5">
        <v>7.5556099999999997</v>
      </c>
      <c r="I34" s="5">
        <v>11.08859</v>
      </c>
      <c r="J34" s="5">
        <v>16.301880000000001</v>
      </c>
      <c r="K34" s="5">
        <v>27.285499999999999</v>
      </c>
      <c r="L34" s="5">
        <v>16.772819999999999</v>
      </c>
      <c r="M34" s="5">
        <v>6.2489600000000003</v>
      </c>
      <c r="N34" s="5">
        <v>19.88081</v>
      </c>
      <c r="O34" s="5">
        <v>16.330500000000001</v>
      </c>
      <c r="P34" s="5">
        <v>18.717279999999999</v>
      </c>
    </row>
    <row r="35" spans="1:16" x14ac:dyDescent="0.2">
      <c r="A35">
        <v>1991</v>
      </c>
      <c r="B35" s="5">
        <v>18.132010000000001</v>
      </c>
      <c r="C35" s="5">
        <v>17.10576</v>
      </c>
      <c r="D35" s="5">
        <v>18.839739999999999</v>
      </c>
      <c r="E35" s="5">
        <v>11.947660000000001</v>
      </c>
      <c r="F35" s="5">
        <v>20.616890000000001</v>
      </c>
      <c r="G35" s="5">
        <v>17.53998</v>
      </c>
      <c r="H35" s="5">
        <v>8.2454499999999999</v>
      </c>
      <c r="I35" s="5">
        <v>11.44061</v>
      </c>
      <c r="J35" s="5">
        <v>17.670089999999998</v>
      </c>
      <c r="K35" s="5">
        <v>29.921700000000001</v>
      </c>
      <c r="L35" s="5">
        <v>17.58389</v>
      </c>
      <c r="M35" s="5">
        <v>7.2823599999999997</v>
      </c>
      <c r="N35" s="5">
        <v>23.171220000000002</v>
      </c>
      <c r="O35" s="5">
        <v>17.47972</v>
      </c>
      <c r="P35" s="5">
        <v>19.60153</v>
      </c>
    </row>
    <row r="36" spans="1:16" x14ac:dyDescent="0.2">
      <c r="A36">
        <v>1992</v>
      </c>
      <c r="B36" s="5">
        <v>19.231159999999999</v>
      </c>
      <c r="C36" s="5">
        <v>18.160049999999998</v>
      </c>
      <c r="D36" s="5">
        <v>20.387730000000001</v>
      </c>
      <c r="E36" s="5">
        <v>12.413069999999999</v>
      </c>
      <c r="F36" s="5">
        <v>17.230989999999998</v>
      </c>
      <c r="G36" s="5">
        <v>18.411010000000001</v>
      </c>
      <c r="H36" s="5">
        <v>8.6242099999999997</v>
      </c>
      <c r="I36" s="5">
        <v>12.18801</v>
      </c>
      <c r="J36" s="5">
        <v>17.86703</v>
      </c>
      <c r="K36" s="5">
        <v>31.6477</v>
      </c>
      <c r="L36" s="5">
        <v>18.481770000000001</v>
      </c>
      <c r="M36" s="5">
        <v>8.3764800000000008</v>
      </c>
      <c r="N36" s="5">
        <v>23.982990000000001</v>
      </c>
      <c r="O36" s="5">
        <v>17.137239999999998</v>
      </c>
      <c r="P36" s="5">
        <v>19.550509999999999</v>
      </c>
    </row>
    <row r="37" spans="1:16" x14ac:dyDescent="0.2">
      <c r="A37">
        <v>1993</v>
      </c>
      <c r="B37" s="5">
        <v>20.560079999999999</v>
      </c>
      <c r="C37" s="5">
        <v>19.14772</v>
      </c>
      <c r="D37" s="5">
        <v>21.818300000000001</v>
      </c>
      <c r="E37" s="5">
        <v>11.353870000000001</v>
      </c>
      <c r="F37" s="5">
        <v>15.02782</v>
      </c>
      <c r="G37" s="5">
        <v>19.110910000000001</v>
      </c>
      <c r="H37" s="5">
        <v>8.87941</v>
      </c>
      <c r="I37" s="5">
        <v>12.46848</v>
      </c>
      <c r="J37" s="5">
        <v>15.9497</v>
      </c>
      <c r="K37" s="5">
        <v>35.410200000000003</v>
      </c>
      <c r="L37" s="5">
        <v>19.743369999999999</v>
      </c>
      <c r="M37" s="5">
        <v>8.1152499999999996</v>
      </c>
      <c r="N37" s="5">
        <v>30.35568</v>
      </c>
      <c r="O37" s="5">
        <v>17.022040000000001</v>
      </c>
      <c r="P37" s="5">
        <v>22.502690000000001</v>
      </c>
    </row>
    <row r="38" spans="1:16" x14ac:dyDescent="0.2">
      <c r="A38">
        <v>1994</v>
      </c>
      <c r="B38" s="5">
        <v>21.636340000000001</v>
      </c>
      <c r="C38" s="5">
        <v>20.533110000000001</v>
      </c>
      <c r="D38" s="5">
        <v>22.922070000000001</v>
      </c>
      <c r="E38" s="5">
        <v>11.277469999999999</v>
      </c>
      <c r="F38" s="5">
        <v>17.132490000000001</v>
      </c>
      <c r="G38" s="5">
        <v>19.82189</v>
      </c>
      <c r="H38" s="5">
        <v>9.3425600000000006</v>
      </c>
      <c r="I38" s="5">
        <v>13.4886</v>
      </c>
      <c r="J38" s="5">
        <v>16.220030000000001</v>
      </c>
      <c r="K38" s="5">
        <v>38.2896</v>
      </c>
      <c r="L38" s="5">
        <v>20.786429999999999</v>
      </c>
      <c r="M38" s="5">
        <v>8.3950899999999997</v>
      </c>
      <c r="N38" s="5">
        <v>32.7926</v>
      </c>
      <c r="O38" s="5">
        <v>17.959250000000001</v>
      </c>
      <c r="P38" s="5">
        <v>23.25319</v>
      </c>
    </row>
    <row r="39" spans="1:16" x14ac:dyDescent="0.2">
      <c r="A39">
        <v>1995</v>
      </c>
      <c r="B39" s="5">
        <v>23.193829999999998</v>
      </c>
      <c r="C39" s="5">
        <v>21.843769999999999</v>
      </c>
      <c r="D39" s="5">
        <v>24.377189999999999</v>
      </c>
      <c r="E39" s="5">
        <v>11.804930000000001</v>
      </c>
      <c r="F39" s="5">
        <v>20.096879999999999</v>
      </c>
      <c r="G39" s="5">
        <v>20.573090000000001</v>
      </c>
      <c r="H39" s="5">
        <v>9.9091400000000007</v>
      </c>
      <c r="I39" s="5">
        <v>14.70153</v>
      </c>
      <c r="J39" s="5">
        <v>15.7507</v>
      </c>
      <c r="K39" s="5">
        <v>40.312399999999997</v>
      </c>
      <c r="L39" s="5">
        <v>22.381879999999999</v>
      </c>
      <c r="M39" s="5">
        <v>9.0786700000000007</v>
      </c>
      <c r="N39" s="5">
        <v>32.97</v>
      </c>
      <c r="O39" s="5">
        <v>17.602979999999999</v>
      </c>
      <c r="P39" s="5">
        <v>21.909109999999998</v>
      </c>
    </row>
    <row r="40" spans="1:16" x14ac:dyDescent="0.2">
      <c r="A40">
        <v>1996</v>
      </c>
      <c r="B40" s="5">
        <v>23.491289999999999</v>
      </c>
      <c r="C40" s="5">
        <v>21.823789999999999</v>
      </c>
      <c r="D40" s="5">
        <v>24.218900000000001</v>
      </c>
      <c r="E40" s="5">
        <v>12.664339999999999</v>
      </c>
      <c r="F40" s="5">
        <v>20.317419999999998</v>
      </c>
      <c r="G40" s="5">
        <v>21.17614</v>
      </c>
      <c r="H40" s="5">
        <v>10.831379999999999</v>
      </c>
      <c r="I40" s="5">
        <v>16.483910000000002</v>
      </c>
      <c r="J40" s="5">
        <v>18.13223</v>
      </c>
      <c r="K40" s="5">
        <v>41.394599999999997</v>
      </c>
      <c r="L40" s="5">
        <v>22.85445</v>
      </c>
      <c r="M40" s="5">
        <v>9.6013199999999994</v>
      </c>
      <c r="N40" s="5">
        <v>30.065190000000001</v>
      </c>
      <c r="O40" s="5">
        <v>19.08642</v>
      </c>
      <c r="P40" s="5">
        <v>23.5732</v>
      </c>
    </row>
    <row r="41" spans="1:16" x14ac:dyDescent="0.2">
      <c r="A41">
        <v>1997</v>
      </c>
      <c r="B41" s="5">
        <v>23.575949999999999</v>
      </c>
      <c r="C41" s="5">
        <v>22.089289999999998</v>
      </c>
      <c r="D41" s="5">
        <v>24.02807</v>
      </c>
      <c r="E41" s="5">
        <v>12.973979999999999</v>
      </c>
      <c r="F41" s="5">
        <v>21.783670000000001</v>
      </c>
      <c r="G41" s="5">
        <v>21.389530000000001</v>
      </c>
      <c r="H41" s="5">
        <v>11.85162</v>
      </c>
      <c r="I41" s="5">
        <v>19.947040000000001</v>
      </c>
      <c r="J41" s="5">
        <v>19.226559999999999</v>
      </c>
      <c r="K41" s="5">
        <v>41.478700000000003</v>
      </c>
      <c r="L41" s="5">
        <v>23.564209999999999</v>
      </c>
      <c r="M41" s="5">
        <v>10.22184</v>
      </c>
      <c r="N41" s="5">
        <v>30.706130000000002</v>
      </c>
      <c r="O41" s="5">
        <v>23.505800000000001</v>
      </c>
      <c r="P41" s="5">
        <v>27.710319999999999</v>
      </c>
    </row>
    <row r="42" spans="1:16" x14ac:dyDescent="0.2">
      <c r="A42">
        <v>1998</v>
      </c>
      <c r="B42" s="5">
        <v>24.447379999999999</v>
      </c>
      <c r="C42" s="5">
        <v>22.823550000000001</v>
      </c>
      <c r="D42" s="5">
        <v>24.61261</v>
      </c>
      <c r="E42" s="5">
        <v>13.71156</v>
      </c>
      <c r="F42" s="5">
        <v>23.21566</v>
      </c>
      <c r="G42" s="5">
        <v>22.323309999999999</v>
      </c>
      <c r="H42" s="5">
        <v>12.03828</v>
      </c>
      <c r="I42" s="5">
        <v>21.663229999999999</v>
      </c>
      <c r="J42" s="5">
        <v>19.878039999999999</v>
      </c>
      <c r="K42" s="5">
        <v>42.470500000000001</v>
      </c>
      <c r="L42" s="5">
        <v>24.922750000000001</v>
      </c>
      <c r="M42" s="5">
        <v>10.89696</v>
      </c>
      <c r="N42" s="5">
        <v>28.360140000000001</v>
      </c>
      <c r="O42" s="5">
        <v>25.06007</v>
      </c>
      <c r="P42" s="5">
        <v>29.273230000000002</v>
      </c>
    </row>
    <row r="43" spans="1:16" x14ac:dyDescent="0.2">
      <c r="A43">
        <v>1999</v>
      </c>
      <c r="B43" s="5">
        <v>25.50581</v>
      </c>
      <c r="C43" s="5">
        <v>23.882850000000001</v>
      </c>
      <c r="D43" s="5">
        <v>25.360220000000002</v>
      </c>
      <c r="E43" s="5">
        <v>14.72184</v>
      </c>
      <c r="F43" s="5">
        <v>24.571290000000001</v>
      </c>
      <c r="G43" s="5">
        <v>23.161989999999999</v>
      </c>
      <c r="H43" s="5">
        <v>13.003830000000001</v>
      </c>
      <c r="I43" s="5">
        <v>24.670719999999999</v>
      </c>
      <c r="J43" s="5">
        <v>20.58991</v>
      </c>
      <c r="K43" s="5">
        <v>48.385599999999997</v>
      </c>
      <c r="L43" s="5">
        <v>26.527889999999999</v>
      </c>
      <c r="M43" s="5">
        <v>11.7089</v>
      </c>
      <c r="N43" s="5">
        <v>33.638750000000002</v>
      </c>
      <c r="O43" s="5">
        <v>26.674389999999999</v>
      </c>
      <c r="P43" s="5">
        <v>32.35022</v>
      </c>
    </row>
    <row r="44" spans="1:16" x14ac:dyDescent="0.2">
      <c r="A44">
        <v>2000</v>
      </c>
      <c r="B44" s="5">
        <v>26.66225</v>
      </c>
      <c r="C44" s="5">
        <v>25.18993</v>
      </c>
      <c r="D44" s="5">
        <v>25.982790000000001</v>
      </c>
      <c r="E44" s="5">
        <v>15.93539</v>
      </c>
      <c r="F44" s="5">
        <v>26.32452</v>
      </c>
      <c r="G44" s="5">
        <v>24.277699999999999</v>
      </c>
      <c r="H44" s="5">
        <v>13.231400000000001</v>
      </c>
      <c r="I44" s="5">
        <v>28.48929</v>
      </c>
      <c r="J44" s="5">
        <v>21.76362</v>
      </c>
      <c r="K44" s="5">
        <v>52.8157</v>
      </c>
      <c r="L44" s="5">
        <v>28.381699999999999</v>
      </c>
      <c r="M44" s="5">
        <v>12.4847</v>
      </c>
      <c r="N44" s="5">
        <v>41.517319999999998</v>
      </c>
      <c r="O44" s="5">
        <v>30.35247</v>
      </c>
      <c r="P44" s="5">
        <v>39.307000000000002</v>
      </c>
    </row>
    <row r="45" spans="1:16" x14ac:dyDescent="0.2">
      <c r="A45">
        <v>2001</v>
      </c>
      <c r="B45" s="5">
        <v>27.420680000000001</v>
      </c>
      <c r="C45" s="5">
        <v>25.837309999999999</v>
      </c>
      <c r="D45" s="5">
        <v>26.741050000000001</v>
      </c>
      <c r="E45" s="5">
        <v>17.159569999999999</v>
      </c>
      <c r="F45" s="5">
        <v>27.840589999999999</v>
      </c>
      <c r="G45" s="5">
        <v>25.073350000000001</v>
      </c>
      <c r="H45" s="5">
        <v>14.01139</v>
      </c>
      <c r="I45" s="5">
        <v>31.564350000000001</v>
      </c>
      <c r="J45" s="5">
        <v>22.795629999999999</v>
      </c>
      <c r="K45" s="5">
        <v>53.799700000000001</v>
      </c>
      <c r="L45" s="5">
        <v>30.031220000000001</v>
      </c>
      <c r="M45" s="5">
        <v>13.10735</v>
      </c>
      <c r="N45" s="5">
        <v>37.676969999999997</v>
      </c>
      <c r="O45" s="5">
        <v>30.724080000000001</v>
      </c>
      <c r="P45" s="5">
        <v>41.423189999999998</v>
      </c>
    </row>
    <row r="46" spans="1:16" x14ac:dyDescent="0.2">
      <c r="A46">
        <v>2002</v>
      </c>
      <c r="B46" s="5">
        <v>28.053930000000001</v>
      </c>
      <c r="C46" s="5">
        <v>26.620059999999999</v>
      </c>
      <c r="D46" s="5">
        <v>27.08193</v>
      </c>
      <c r="E46" s="5">
        <v>18.088470000000001</v>
      </c>
      <c r="F46" s="5">
        <v>28.513829999999999</v>
      </c>
      <c r="G46" s="5">
        <v>25.694690000000001</v>
      </c>
      <c r="H46" s="5">
        <v>14.993639999999999</v>
      </c>
      <c r="I46" s="5">
        <v>34.579030000000003</v>
      </c>
      <c r="J46" s="5">
        <v>23.569279999999999</v>
      </c>
      <c r="K46" s="5">
        <v>56.1843</v>
      </c>
      <c r="L46" s="5">
        <v>31.032080000000001</v>
      </c>
      <c r="M46" s="5">
        <v>13.68876</v>
      </c>
      <c r="N46" s="5">
        <v>34.170119999999997</v>
      </c>
      <c r="O46" s="5">
        <v>31.688130000000001</v>
      </c>
      <c r="P46" s="5">
        <v>40.165610000000001</v>
      </c>
    </row>
    <row r="47" spans="1:16" x14ac:dyDescent="0.2">
      <c r="A47">
        <v>2003</v>
      </c>
      <c r="B47" s="5">
        <v>28.560649999999999</v>
      </c>
      <c r="C47" s="5">
        <v>27.239450000000001</v>
      </c>
      <c r="D47" s="5">
        <v>27.223880000000001</v>
      </c>
      <c r="E47" s="5">
        <v>19.041319999999999</v>
      </c>
      <c r="F47" s="5">
        <v>29.075199999999999</v>
      </c>
      <c r="G47" s="5">
        <v>26.201750000000001</v>
      </c>
      <c r="H47" s="5">
        <v>16.371089999999999</v>
      </c>
      <c r="I47" s="5">
        <v>36.416449999999998</v>
      </c>
      <c r="J47" s="5">
        <v>24.22307</v>
      </c>
      <c r="K47" s="5">
        <v>57.904299999999999</v>
      </c>
      <c r="L47" s="5">
        <v>31.606159999999999</v>
      </c>
      <c r="M47" s="5">
        <v>13.97467</v>
      </c>
      <c r="N47" s="5">
        <v>30.727640000000001</v>
      </c>
      <c r="O47" s="5">
        <v>30.33427</v>
      </c>
      <c r="P47" s="5">
        <v>34.854410000000001</v>
      </c>
    </row>
    <row r="48" spans="1:16" x14ac:dyDescent="0.2">
      <c r="A48">
        <v>2004</v>
      </c>
      <c r="B48" s="5">
        <v>29.665220000000001</v>
      </c>
      <c r="C48" s="5">
        <v>28.66431</v>
      </c>
      <c r="D48" s="5">
        <v>27.875419999999998</v>
      </c>
      <c r="E48" s="5">
        <v>20.098849999999999</v>
      </c>
      <c r="F48" s="5">
        <v>30.311959999999999</v>
      </c>
      <c r="G48" s="5">
        <v>27.179500000000001</v>
      </c>
      <c r="H48" s="5">
        <v>17.68261</v>
      </c>
      <c r="I48" s="5">
        <v>38.389749999999999</v>
      </c>
      <c r="J48" s="5">
        <v>25.03877</v>
      </c>
      <c r="K48" s="5">
        <v>60.9268</v>
      </c>
      <c r="L48" s="5">
        <v>32.507429999999999</v>
      </c>
      <c r="M48" s="5">
        <v>14.533860000000001</v>
      </c>
      <c r="N48" s="5">
        <v>30.222570000000001</v>
      </c>
      <c r="O48" s="5">
        <v>32.268279999999997</v>
      </c>
      <c r="P48" s="5">
        <v>33.481520000000003</v>
      </c>
    </row>
    <row r="49" spans="1:16" x14ac:dyDescent="0.2">
      <c r="A49">
        <v>2005</v>
      </c>
      <c r="B49" s="5">
        <v>30.889530000000001</v>
      </c>
      <c r="C49" s="5">
        <v>29.72429</v>
      </c>
      <c r="D49" s="5">
        <v>28.287990000000001</v>
      </c>
      <c r="E49" s="5">
        <v>21.312650000000001</v>
      </c>
      <c r="F49" s="5">
        <v>31.335090000000001</v>
      </c>
      <c r="G49" s="5">
        <v>27.955690000000001</v>
      </c>
      <c r="H49" s="5">
        <v>18.133790000000001</v>
      </c>
      <c r="I49" s="5">
        <v>40.910429999999998</v>
      </c>
      <c r="J49" s="5">
        <v>25.60079</v>
      </c>
      <c r="K49" s="5">
        <v>64.485799999999998</v>
      </c>
      <c r="L49" s="5">
        <v>33.755090000000003</v>
      </c>
      <c r="M49" s="5">
        <v>15.10502</v>
      </c>
      <c r="N49" s="5">
        <v>29.843610000000002</v>
      </c>
      <c r="O49" s="5">
        <v>33.617690000000003</v>
      </c>
      <c r="P49" s="5">
        <v>35.402259999999998</v>
      </c>
    </row>
    <row r="50" spans="1:16" x14ac:dyDescent="0.2">
      <c r="A50">
        <v>2006</v>
      </c>
      <c r="B50" s="5">
        <v>32.393090000000001</v>
      </c>
      <c r="C50" s="5">
        <v>30.969100000000001</v>
      </c>
      <c r="D50" s="5">
        <v>29.483329999999999</v>
      </c>
      <c r="E50" s="5">
        <v>22.72232</v>
      </c>
      <c r="F50" s="5">
        <v>32.777090000000001</v>
      </c>
      <c r="G50" s="5">
        <v>29.054870000000001</v>
      </c>
      <c r="H50" s="5">
        <v>19.76895</v>
      </c>
      <c r="I50" s="5">
        <v>43.325780000000002</v>
      </c>
      <c r="J50" s="5">
        <v>26.50207</v>
      </c>
      <c r="K50" s="5">
        <v>71.487200000000001</v>
      </c>
      <c r="L50" s="5">
        <v>35.760800000000003</v>
      </c>
      <c r="M50" s="5">
        <v>15.799659999999999</v>
      </c>
      <c r="N50" s="5">
        <v>28.095479999999998</v>
      </c>
      <c r="O50" s="5">
        <v>35.350529999999999</v>
      </c>
      <c r="P50" s="5">
        <v>36.819740000000003</v>
      </c>
    </row>
    <row r="51" spans="1:16" x14ac:dyDescent="0.2">
      <c r="A51">
        <v>2007</v>
      </c>
      <c r="B51" s="5">
        <v>34.234050000000003</v>
      </c>
      <c r="C51" s="5">
        <v>32.440480000000001</v>
      </c>
      <c r="D51" s="5">
        <v>31.0306</v>
      </c>
      <c r="E51" s="5">
        <v>23.892620000000001</v>
      </c>
      <c r="F51" s="5">
        <v>35.27975</v>
      </c>
      <c r="G51" s="5">
        <v>30.332329999999999</v>
      </c>
      <c r="H51" s="5">
        <v>21.06119</v>
      </c>
      <c r="I51" s="5">
        <v>44.816809999999997</v>
      </c>
      <c r="J51" s="5">
        <v>27.379180000000002</v>
      </c>
      <c r="K51" s="5">
        <v>77.343199999999996</v>
      </c>
      <c r="L51" s="5">
        <v>37.795749999999998</v>
      </c>
      <c r="M51" s="5">
        <v>16.643049999999999</v>
      </c>
      <c r="N51" s="5">
        <v>25.658390000000001</v>
      </c>
      <c r="O51" s="5">
        <v>36.733490000000003</v>
      </c>
      <c r="P51" s="5">
        <v>34.952910000000003</v>
      </c>
    </row>
    <row r="52" spans="1:16" x14ac:dyDescent="0.2">
      <c r="A52">
        <v>2008</v>
      </c>
      <c r="B52" s="5">
        <v>35.301389999999998</v>
      </c>
      <c r="C52" s="5">
        <v>33.059370000000001</v>
      </c>
      <c r="D52" s="5">
        <v>31.71884</v>
      </c>
      <c r="E52" s="5">
        <v>24.274640000000002</v>
      </c>
      <c r="F52" s="5">
        <v>36.457070000000002</v>
      </c>
      <c r="G52" s="5">
        <v>30.956320000000002</v>
      </c>
      <c r="H52" s="5">
        <v>21.84451</v>
      </c>
      <c r="I52" s="5">
        <v>41.763210000000001</v>
      </c>
      <c r="J52" s="5">
        <v>27.550619999999999</v>
      </c>
      <c r="K52" s="5">
        <v>77.935900000000004</v>
      </c>
      <c r="L52" s="5">
        <v>39.352910000000001</v>
      </c>
      <c r="M52" s="5">
        <v>16.941579999999998</v>
      </c>
      <c r="N52" s="5">
        <v>26.569769999999998</v>
      </c>
      <c r="O52" s="5">
        <v>32.090440000000001</v>
      </c>
      <c r="P52" s="5">
        <v>32.847799999999999</v>
      </c>
    </row>
    <row r="53" spans="1:16" x14ac:dyDescent="0.2">
      <c r="A53">
        <v>2009</v>
      </c>
      <c r="B53" s="5">
        <v>34.53152</v>
      </c>
      <c r="C53" s="5">
        <v>32.306510000000003</v>
      </c>
      <c r="D53" s="5">
        <v>30.568940000000001</v>
      </c>
      <c r="E53" s="5">
        <v>23.271709999999999</v>
      </c>
      <c r="F53" s="5">
        <v>33.907550000000001</v>
      </c>
      <c r="G53" s="5">
        <v>29.932939999999999</v>
      </c>
      <c r="H53" s="5">
        <v>21.385950000000001</v>
      </c>
      <c r="I53" s="5">
        <v>37.4741</v>
      </c>
      <c r="J53" s="5">
        <v>26.400189999999998</v>
      </c>
      <c r="K53" s="5">
        <v>74.217299999999994</v>
      </c>
      <c r="L53" s="5">
        <v>37.80048</v>
      </c>
      <c r="M53" s="5">
        <v>16.601520000000001</v>
      </c>
      <c r="N53" s="5">
        <v>29.211829999999999</v>
      </c>
      <c r="O53" s="5">
        <v>27.712119999999999</v>
      </c>
      <c r="P53" s="5">
        <v>33.717129999999997</v>
      </c>
    </row>
    <row r="54" spans="1:16" x14ac:dyDescent="0.2">
      <c r="A54">
        <v>2010</v>
      </c>
      <c r="B54" s="5">
        <v>35.389809999999997</v>
      </c>
      <c r="C54" s="5">
        <v>33.507759999999998</v>
      </c>
      <c r="D54" s="5">
        <v>32.136659999999999</v>
      </c>
      <c r="E54" s="5">
        <v>23.21472</v>
      </c>
      <c r="F54" s="5">
        <v>34.884590000000003</v>
      </c>
      <c r="G54" s="5">
        <v>30.691559999999999</v>
      </c>
      <c r="H54" s="5">
        <v>20.32405</v>
      </c>
      <c r="I54" s="5">
        <v>36.782820000000001</v>
      </c>
      <c r="J54" s="5">
        <v>26.818069999999999</v>
      </c>
      <c r="K54" s="5">
        <v>79.161900000000003</v>
      </c>
      <c r="L54" s="5">
        <v>38.470480000000002</v>
      </c>
      <c r="M54" s="5">
        <v>17.017700000000001</v>
      </c>
      <c r="N54" s="5">
        <v>33.484870000000001</v>
      </c>
      <c r="O54" s="5">
        <v>29.48582</v>
      </c>
      <c r="P54" s="5">
        <v>36.503860000000003</v>
      </c>
    </row>
    <row r="55" spans="1:16" x14ac:dyDescent="0.2">
      <c r="A55">
        <v>2011</v>
      </c>
      <c r="B55" s="5">
        <v>36.970559999999999</v>
      </c>
      <c r="C55" s="5">
        <v>34.483020000000003</v>
      </c>
      <c r="D55" s="5">
        <v>33.673250000000003</v>
      </c>
      <c r="E55" s="5">
        <v>22.904039999999998</v>
      </c>
      <c r="F55" s="5">
        <v>36.536380000000001</v>
      </c>
      <c r="G55" s="5">
        <v>31.507259999999999</v>
      </c>
      <c r="H55" s="5">
        <v>18.642849999999999</v>
      </c>
      <c r="I55" s="5">
        <v>37.37876</v>
      </c>
      <c r="J55" s="5">
        <v>27.263780000000001</v>
      </c>
      <c r="K55" s="5">
        <v>83.1</v>
      </c>
      <c r="L55" s="5">
        <v>38.959980000000002</v>
      </c>
      <c r="M55" s="5">
        <v>16.686229999999998</v>
      </c>
      <c r="N55" s="5">
        <v>34.463569999999997</v>
      </c>
      <c r="O55" s="5">
        <v>29.942170000000001</v>
      </c>
      <c r="P55" s="5">
        <v>35.777290000000001</v>
      </c>
    </row>
    <row r="56" spans="1:16" x14ac:dyDescent="0.2">
      <c r="A56">
        <v>2012</v>
      </c>
      <c r="B56" s="5">
        <v>37.81644</v>
      </c>
      <c r="C56" s="5">
        <v>35.010849999999998</v>
      </c>
      <c r="D56" s="5">
        <v>34.295630000000003</v>
      </c>
      <c r="E56" s="5">
        <v>22.23423</v>
      </c>
      <c r="F56" s="5">
        <v>36.903030000000001</v>
      </c>
      <c r="G56" s="5">
        <v>31.816790000000001</v>
      </c>
      <c r="H56" s="5">
        <v>17.31129</v>
      </c>
      <c r="I56" s="5">
        <v>38.111690000000003</v>
      </c>
      <c r="J56" s="5">
        <v>26.736640000000001</v>
      </c>
      <c r="K56" s="5">
        <v>82.995500000000007</v>
      </c>
      <c r="L56" s="5">
        <v>38.971409999999999</v>
      </c>
      <c r="M56" s="5">
        <v>16.015329999999999</v>
      </c>
      <c r="N56" s="5">
        <v>37.60313</v>
      </c>
      <c r="O56" s="5">
        <v>32.80162</v>
      </c>
      <c r="P56" s="5">
        <v>40.101100000000002</v>
      </c>
    </row>
    <row r="57" spans="1:16" x14ac:dyDescent="0.2">
      <c r="A57">
        <v>2013</v>
      </c>
      <c r="B57" s="5">
        <v>38.209440000000001</v>
      </c>
      <c r="C57" s="5">
        <v>35.266500000000001</v>
      </c>
      <c r="D57" s="5">
        <v>35.045009999999998</v>
      </c>
      <c r="E57" s="5">
        <v>22.013770000000001</v>
      </c>
      <c r="F57" s="5">
        <v>37.385179999999998</v>
      </c>
      <c r="G57" s="5">
        <v>32.082999999999998</v>
      </c>
      <c r="H57" s="5">
        <v>16.475180000000002</v>
      </c>
      <c r="I57" s="5">
        <v>38.943910000000002</v>
      </c>
      <c r="J57" s="5">
        <v>26.458269999999999</v>
      </c>
      <c r="K57" s="5">
        <v>85.268699999999995</v>
      </c>
      <c r="L57" s="5">
        <v>39.303919999999998</v>
      </c>
      <c r="M57" s="5">
        <v>16.282340000000001</v>
      </c>
      <c r="N57" s="5">
        <v>30.243649999999999</v>
      </c>
      <c r="O57" s="5">
        <v>32.352510000000002</v>
      </c>
      <c r="P57" s="5">
        <v>39.918469999999999</v>
      </c>
    </row>
    <row r="58" spans="1:16" x14ac:dyDescent="0.2">
      <c r="A58">
        <v>2014</v>
      </c>
      <c r="B58" s="5">
        <v>38.992130000000003</v>
      </c>
      <c r="C58" s="5">
        <v>35.785919999999997</v>
      </c>
      <c r="D58" s="5">
        <v>36.286499999999997</v>
      </c>
      <c r="E58" s="5">
        <v>22.34027</v>
      </c>
      <c r="F58" s="5">
        <v>37.615380000000002</v>
      </c>
      <c r="G58" s="5">
        <v>32.418939999999999</v>
      </c>
      <c r="H58" s="5">
        <v>16.401979999999998</v>
      </c>
      <c r="I58" s="5">
        <v>41.976260000000003</v>
      </c>
      <c r="J58" s="5">
        <v>26.679569999999998</v>
      </c>
      <c r="K58" s="5">
        <v>89.238500000000002</v>
      </c>
      <c r="L58" s="5">
        <v>39.819749999999999</v>
      </c>
      <c r="M58" s="5">
        <v>16.640460000000001</v>
      </c>
      <c r="N58" s="5">
        <v>28.577190000000002</v>
      </c>
      <c r="O58" s="5">
        <v>35.417520000000003</v>
      </c>
      <c r="P58" s="5">
        <v>41.35116</v>
      </c>
    </row>
    <row r="59" spans="1:16" x14ac:dyDescent="0.2">
      <c r="A59">
        <v>2015</v>
      </c>
      <c r="B59" s="5">
        <v>39.893120000000003</v>
      </c>
      <c r="C59" s="5">
        <v>36.573250000000002</v>
      </c>
      <c r="D59" s="5">
        <v>37.323689999999999</v>
      </c>
      <c r="E59" s="5">
        <v>23.295870000000001</v>
      </c>
      <c r="F59" s="5">
        <v>38.308909999999997</v>
      </c>
      <c r="G59" s="5">
        <v>33.03528</v>
      </c>
      <c r="H59" s="5">
        <v>16.381019999999999</v>
      </c>
      <c r="I59" s="5">
        <v>55.894170000000003</v>
      </c>
      <c r="J59" s="5">
        <v>27.203510000000001</v>
      </c>
      <c r="K59" s="5">
        <v>90.584599999999995</v>
      </c>
      <c r="L59" s="5">
        <v>40.732469999999999</v>
      </c>
      <c r="M59" s="5">
        <v>17.359269999999999</v>
      </c>
      <c r="N59" s="5">
        <v>30.91076</v>
      </c>
      <c r="O59" s="5">
        <v>40.115810000000003</v>
      </c>
      <c r="P59" s="5">
        <v>51.104309999999998</v>
      </c>
    </row>
    <row r="60" spans="1:16" x14ac:dyDescent="0.2">
      <c r="A60">
        <v>2016</v>
      </c>
      <c r="B60" s="5">
        <v>40.760339999999999</v>
      </c>
      <c r="C60" s="5">
        <v>37.597189999999998</v>
      </c>
      <c r="D60" s="5">
        <v>38.370229999999999</v>
      </c>
      <c r="E60" s="5">
        <v>24.084949999999999</v>
      </c>
      <c r="F60" s="5">
        <v>39.319600000000001</v>
      </c>
      <c r="G60" s="5">
        <v>33.401299999999999</v>
      </c>
      <c r="H60" s="5">
        <v>16.377890000000001</v>
      </c>
      <c r="I60" s="5">
        <v>57.536070000000002</v>
      </c>
      <c r="J60" s="5">
        <v>27.872240000000001</v>
      </c>
      <c r="K60" s="5">
        <v>91.251999999999995</v>
      </c>
      <c r="L60" s="5">
        <v>41.59348</v>
      </c>
      <c r="M60" s="5">
        <v>18.060189999999999</v>
      </c>
      <c r="N60" s="5">
        <v>34.906440000000003</v>
      </c>
      <c r="O60" s="5">
        <v>36.610010000000003</v>
      </c>
      <c r="P60" s="5">
        <v>52.215499999999999</v>
      </c>
    </row>
    <row r="61" spans="1:16" x14ac:dyDescent="0.2">
      <c r="A61">
        <v>2017</v>
      </c>
      <c r="B61" s="5">
        <v>42.057560000000002</v>
      </c>
      <c r="C61" s="5">
        <v>38.686399999999999</v>
      </c>
      <c r="D61" s="5">
        <v>39.649880000000003</v>
      </c>
      <c r="E61" s="5">
        <v>25.063780000000001</v>
      </c>
      <c r="F61" s="5">
        <v>40.647039999999997</v>
      </c>
      <c r="G61" s="5">
        <v>34.273490000000002</v>
      </c>
      <c r="H61" s="5">
        <v>16.757100000000001</v>
      </c>
      <c r="I61" s="5">
        <v>61.243980000000001</v>
      </c>
      <c r="J61" s="5">
        <v>28.53445</v>
      </c>
      <c r="K61" s="5">
        <v>92.631900000000002</v>
      </c>
      <c r="L61" s="5">
        <v>43.024230000000003</v>
      </c>
      <c r="M61" s="5">
        <v>18.89396</v>
      </c>
      <c r="N61" s="5">
        <v>33.745939999999997</v>
      </c>
      <c r="O61" s="5">
        <v>35.402169999999998</v>
      </c>
      <c r="P61" s="5">
        <v>52.912520000000001</v>
      </c>
    </row>
    <row r="62" spans="1:16" x14ac:dyDescent="0.2">
      <c r="A62">
        <v>2018</v>
      </c>
      <c r="B62" s="5">
        <v>43.656219999999998</v>
      </c>
      <c r="C62" s="5">
        <v>39.506950000000003</v>
      </c>
      <c r="D62" s="5">
        <v>40.851779999999998</v>
      </c>
      <c r="E62" s="5">
        <v>25.85426</v>
      </c>
      <c r="F62" s="5">
        <v>42.339840000000002</v>
      </c>
      <c r="G62" s="5">
        <v>35.082689999999999</v>
      </c>
      <c r="H62" s="5">
        <v>17.218599999999999</v>
      </c>
      <c r="I62" s="5">
        <v>65.517910000000001</v>
      </c>
      <c r="J62" s="5">
        <v>29.07095</v>
      </c>
      <c r="K62" s="5">
        <v>96.695599999999999</v>
      </c>
      <c r="L62" s="5">
        <v>44.880049999999997</v>
      </c>
      <c r="M62" s="5">
        <v>19.61431</v>
      </c>
      <c r="N62" s="5">
        <v>33.091720000000002</v>
      </c>
      <c r="O62" s="5">
        <v>36.01397</v>
      </c>
      <c r="P62" s="5">
        <v>52.853070000000002</v>
      </c>
    </row>
    <row r="63" spans="1:16" x14ac:dyDescent="0.2">
      <c r="A63">
        <v>2019</v>
      </c>
      <c r="B63" s="5">
        <v>45.004289999999997</v>
      </c>
      <c r="C63" s="5">
        <v>40.408920000000002</v>
      </c>
      <c r="D63" s="5">
        <v>41.857689999999998</v>
      </c>
      <c r="E63" s="5">
        <v>26.67539</v>
      </c>
      <c r="F63" s="5">
        <v>43.57573</v>
      </c>
      <c r="G63" s="5">
        <v>35.869689999999999</v>
      </c>
      <c r="H63" s="5">
        <v>17.891970000000001</v>
      </c>
      <c r="I63" s="5">
        <v>68.492599999999996</v>
      </c>
      <c r="J63" s="5">
        <v>29.299160000000001</v>
      </c>
      <c r="K63" s="5">
        <v>99.097200000000001</v>
      </c>
      <c r="L63" s="5">
        <v>46.421639999999996</v>
      </c>
      <c r="M63" s="5">
        <v>20.22709</v>
      </c>
      <c r="N63" s="5">
        <v>34.842869999999998</v>
      </c>
      <c r="O63" s="5">
        <v>37.844650000000001</v>
      </c>
      <c r="P63" s="5">
        <v>57.277410000000003</v>
      </c>
    </row>
    <row r="64" spans="1:16" x14ac:dyDescent="0.2">
      <c r="A64">
        <v>2020</v>
      </c>
      <c r="B64" s="5">
        <v>46.365200000000002</v>
      </c>
      <c r="C64" s="5">
        <v>41.330419999999997</v>
      </c>
      <c r="D64" s="5">
        <v>43.342199999999998</v>
      </c>
      <c r="E64" s="5">
        <v>27.49568</v>
      </c>
      <c r="F64" s="5">
        <v>44.837339999999998</v>
      </c>
      <c r="G64" s="5">
        <v>36.710639999999998</v>
      </c>
      <c r="H64" s="5">
        <v>18.616129999999998</v>
      </c>
      <c r="I64" s="5">
        <v>71.528270000000006</v>
      </c>
      <c r="J64" s="5">
        <v>29.826170000000001</v>
      </c>
      <c r="K64" s="5">
        <v>101.6519</v>
      </c>
      <c r="L64" s="5">
        <v>47.70684</v>
      </c>
      <c r="M64" s="5">
        <v>20.919460000000001</v>
      </c>
      <c r="N64" s="5">
        <v>35.255040000000001</v>
      </c>
      <c r="O64" s="5">
        <v>39.020699999999998</v>
      </c>
      <c r="P64" s="5">
        <v>59.128700000000002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999E-F181-48C8-B95B-CCF7766A86CF}">
  <dimension ref="A1:P64"/>
  <sheetViews>
    <sheetView workbookViewId="0">
      <selection activeCell="Q2" sqref="Q2"/>
    </sheetView>
  </sheetViews>
  <sheetFormatPr defaultRowHeight="12.75" x14ac:dyDescent="0.2"/>
  <sheetData>
    <row r="1" spans="1:16" x14ac:dyDescent="0.2">
      <c r="A1" t="s">
        <v>110</v>
      </c>
      <c r="B1" s="1" t="s">
        <v>32</v>
      </c>
    </row>
    <row r="2" spans="1:16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</row>
    <row r="3" spans="1:16" x14ac:dyDescent="0.2">
      <c r="A3" t="s">
        <v>2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">
      <c r="A4">
        <v>1960</v>
      </c>
      <c r="B4" s="16">
        <f>100*'7_GDPPCcurr'!B4/'4_DEFLGDP'!B4</f>
        <v>9.883847563417886</v>
      </c>
      <c r="C4" s="16">
        <f>100*'7_GDPPCcurr'!C4/'4_DEFLGDP'!C4</f>
        <v>9.9298222181047322</v>
      </c>
      <c r="D4" s="16">
        <f>100*'7_GDPPCcurr'!D4/'4_DEFLGDP'!D4</f>
        <v>12.134531649126599</v>
      </c>
      <c r="E4" s="16">
        <f>100*'7_GDPPCcurr'!E4/'4_DEFLGDP'!E4</f>
        <v>5.6749107911190313</v>
      </c>
      <c r="F4" s="16">
        <f>100*'7_GDPPCcurr'!F4/'4_DEFLGDP'!F4</f>
        <v>8.8200349376019727</v>
      </c>
      <c r="G4" s="16">
        <f>100*'7_GDPPCcurr'!G4/'4_DEFLGDP'!G4</f>
        <v>9.618448439498362</v>
      </c>
      <c r="H4" s="16">
        <f>100*'7_GDPPCcurr'!H4/'4_DEFLGDP'!H4</f>
        <v>4.7263562108587704</v>
      </c>
      <c r="I4" s="16">
        <f>100*'7_GDPPCcurr'!I4/'4_DEFLGDP'!I4</f>
        <v>6.683332054485331</v>
      </c>
      <c r="J4" s="16">
        <f>100*'7_GDPPCcurr'!J4/'4_DEFLGDP'!J4</f>
        <v>8.0911768506844268</v>
      </c>
      <c r="K4" s="16">
        <f>100*'7_GDPPCcurr'!K4/'4_DEFLGDP'!K4</f>
        <v>19.310734908474558</v>
      </c>
      <c r="L4" s="16">
        <f>100*'7_GDPPCcurr'!L4/'4_DEFLGDP'!L4</f>
        <v>12.771539860749286</v>
      </c>
      <c r="M4" s="16">
        <f>100*'7_GDPPCcurr'!M4/'4_DEFLGDP'!M4</f>
        <v>3.4754480872323885</v>
      </c>
      <c r="N4" s="16">
        <f>100*'7_GDPPCcurr'!N4/'4_DEFLGDP'!N4</f>
        <v>5.9204640557798687</v>
      </c>
      <c r="O4" s="16">
        <f>100*'7_GDPPCcurr'!O4/'4_DEFLGDP'!O4</f>
        <v>10.579837419660157</v>
      </c>
      <c r="P4" s="16">
        <f>100*'7_GDPPCcurr'!P4/'4_DEFLGDP'!P4</f>
        <v>13.074810594572451</v>
      </c>
    </row>
    <row r="5" spans="1:16" x14ac:dyDescent="0.2">
      <c r="A5">
        <v>1961</v>
      </c>
      <c r="B5" s="16">
        <f>100*'7_GDPPCcurr'!B5/'4_DEFLGDP'!B5</f>
        <v>10.351701184783433</v>
      </c>
      <c r="C5" s="16">
        <f>100*'7_GDPPCcurr'!C5/'4_DEFLGDP'!C5</f>
        <v>10.389113274773303</v>
      </c>
      <c r="D5" s="16">
        <f>100*'7_GDPPCcurr'!D5/'4_DEFLGDP'!D5</f>
        <v>12.526442044433441</v>
      </c>
      <c r="E5" s="16">
        <f>100*'7_GDPPCcurr'!E5/'4_DEFLGDP'!E5</f>
        <v>6.2411768949146875</v>
      </c>
      <c r="F5" s="16">
        <f>100*'7_GDPPCcurr'!F5/'4_DEFLGDP'!F5</f>
        <v>9.4240244120020797</v>
      </c>
      <c r="G5" s="16">
        <f>100*'7_GDPPCcurr'!G5/'4_DEFLGDP'!G5</f>
        <v>9.9901610943466768</v>
      </c>
      <c r="H5" s="16">
        <f>100*'7_GDPPCcurr'!H5/'4_DEFLGDP'!H5</f>
        <v>5.3081905204549127</v>
      </c>
      <c r="I5" s="16">
        <f>100*'7_GDPPCcurr'!I5/'4_DEFLGDP'!I5</f>
        <v>7.0559410159225635</v>
      </c>
      <c r="J5" s="16">
        <f>100*'7_GDPPCcurr'!J5/'4_DEFLGDP'!J5</f>
        <v>8.7177636317017662</v>
      </c>
      <c r="K5" s="16">
        <f>100*'7_GDPPCcurr'!K5/'4_DEFLGDP'!K5</f>
        <v>19.922900481069103</v>
      </c>
      <c r="L5" s="16">
        <f>100*'7_GDPPCcurr'!L5/'4_DEFLGDP'!L5</f>
        <v>12.990728812758142</v>
      </c>
      <c r="M5" s="16">
        <f>100*'7_GDPPCcurr'!M5/'4_DEFLGDP'!M5</f>
        <v>3.5709651581920903</v>
      </c>
      <c r="N5" s="16">
        <f>100*'7_GDPPCcurr'!N5/'4_DEFLGDP'!N5</f>
        <v>6.5600052166586282</v>
      </c>
      <c r="O5" s="16">
        <f>100*'7_GDPPCcurr'!O5/'4_DEFLGDP'!O5</f>
        <v>10.773782544926526</v>
      </c>
      <c r="P5" s="16">
        <f>100*'7_GDPPCcurr'!P5/'4_DEFLGDP'!P5</f>
        <v>13.192073209075904</v>
      </c>
    </row>
    <row r="6" spans="1:16" x14ac:dyDescent="0.2">
      <c r="A6">
        <v>1962</v>
      </c>
      <c r="B6" s="16">
        <f>100*'7_GDPPCcurr'!B6/'4_DEFLGDP'!B6</f>
        <v>10.535209591040299</v>
      </c>
      <c r="C6" s="16">
        <f>100*'7_GDPPCcurr'!C6/'4_DEFLGDP'!C6</f>
        <v>10.88402877800964</v>
      </c>
      <c r="D6" s="16">
        <f>100*'7_GDPPCcurr'!D6/'4_DEFLGDP'!D6</f>
        <v>12.96023907073379</v>
      </c>
      <c r="E6" s="16">
        <f>100*'7_GDPPCcurr'!E6/'4_DEFLGDP'!E6</f>
        <v>6.7656293477148806</v>
      </c>
      <c r="F6" s="16">
        <f>100*'7_GDPPCcurr'!F6/'4_DEFLGDP'!F6</f>
        <v>9.6393298137069063</v>
      </c>
      <c r="G6" s="16">
        <f>100*'7_GDPPCcurr'!G6/'4_DEFLGDP'!G6</f>
        <v>10.483016290456806</v>
      </c>
      <c r="H6" s="16">
        <f>100*'7_GDPPCcurr'!H6/'4_DEFLGDP'!H6</f>
        <v>5.2959418716393172</v>
      </c>
      <c r="I6" s="16">
        <f>100*'7_GDPPCcurr'!I6/'4_DEFLGDP'!I6</f>
        <v>7.2545563337981909</v>
      </c>
      <c r="J6" s="16">
        <f>100*'7_GDPPCcurr'!J6/'4_DEFLGDP'!J6</f>
        <v>9.2634758936055217</v>
      </c>
      <c r="K6" s="16">
        <f>100*'7_GDPPCcurr'!K6/'4_DEFLGDP'!K6</f>
        <v>19.94850726273733</v>
      </c>
      <c r="L6" s="16">
        <f>100*'7_GDPPCcurr'!L6/'4_DEFLGDP'!L6</f>
        <v>13.316098244655786</v>
      </c>
      <c r="M6" s="16">
        <f>100*'7_GDPPCcurr'!M6/'4_DEFLGDP'!M6</f>
        <v>3.9186051222882092</v>
      </c>
      <c r="N6" s="16">
        <f>100*'7_GDPPCcurr'!N6/'4_DEFLGDP'!N6</f>
        <v>7.0569690809794263</v>
      </c>
      <c r="O6" s="16">
        <f>100*'7_GDPPCcurr'!O6/'4_DEFLGDP'!O6</f>
        <v>10.793525889524897</v>
      </c>
      <c r="P6" s="16">
        <f>100*'7_GDPPCcurr'!P6/'4_DEFLGDP'!P6</f>
        <v>13.786837000614689</v>
      </c>
    </row>
    <row r="7" spans="1:16" x14ac:dyDescent="0.2">
      <c r="A7">
        <v>1963</v>
      </c>
      <c r="B7" s="16">
        <f>100*'7_GDPPCcurr'!B7/'4_DEFLGDP'!B7</f>
        <v>10.894723057875931</v>
      </c>
      <c r="C7" s="16">
        <f>100*'7_GDPPCcurr'!C7/'4_DEFLGDP'!C7</f>
        <v>11.278738018287759</v>
      </c>
      <c r="D7" s="16">
        <f>100*'7_GDPPCcurr'!D7/'4_DEFLGDP'!D7</f>
        <v>13.196622731918723</v>
      </c>
      <c r="E7" s="16">
        <f>100*'7_GDPPCcurr'!E7/'4_DEFLGDP'!E7</f>
        <v>7.2938629265821024</v>
      </c>
      <c r="F7" s="16">
        <f>100*'7_GDPPCcurr'!F7/'4_DEFLGDP'!F7</f>
        <v>9.8857963814826793</v>
      </c>
      <c r="G7" s="16">
        <f>100*'7_GDPPCcurr'!G7/'4_DEFLGDP'!G7</f>
        <v>10.944729503946181</v>
      </c>
      <c r="H7" s="16">
        <f>100*'7_GDPPCcurr'!H7/'4_DEFLGDP'!H7</f>
        <v>5.9013191196717729</v>
      </c>
      <c r="I7" s="16">
        <f>100*'7_GDPPCcurr'!I7/'4_DEFLGDP'!I7</f>
        <v>7.5454919839019912</v>
      </c>
      <c r="J7" s="16">
        <f>100*'7_GDPPCcurr'!J7/'4_DEFLGDP'!J7</f>
        <v>9.7678376210799627</v>
      </c>
      <c r="K7" s="16">
        <f>100*'7_GDPPCcurr'!K7/'4_DEFLGDP'!K7</f>
        <v>20.424874557337162</v>
      </c>
      <c r="L7" s="16">
        <f>100*'7_GDPPCcurr'!L7/'4_DEFLGDP'!L7</f>
        <v>13.613863172720404</v>
      </c>
      <c r="M7" s="16">
        <f>100*'7_GDPPCcurr'!M7/'4_DEFLGDP'!M7</f>
        <v>4.0526873640575882</v>
      </c>
      <c r="N7" s="16">
        <f>100*'7_GDPPCcurr'!N7/'4_DEFLGDP'!N7</f>
        <v>7.6029185065799094</v>
      </c>
      <c r="O7" s="16">
        <f>100*'7_GDPPCcurr'!O7/'4_DEFLGDP'!O7</f>
        <v>11.249349359937632</v>
      </c>
      <c r="P7" s="16">
        <f>100*'7_GDPPCcurr'!P7/'4_DEFLGDP'!P7</f>
        <v>14.181145682736474</v>
      </c>
    </row>
    <row r="8" spans="1:16" x14ac:dyDescent="0.2">
      <c r="A8">
        <v>1964</v>
      </c>
      <c r="B8" s="16">
        <f>100*'7_GDPPCcurr'!B8/'4_DEFLGDP'!B8</f>
        <v>11.475750092191427</v>
      </c>
      <c r="C8" s="16">
        <f>100*'7_GDPPCcurr'!C8/'4_DEFLGDP'!C8</f>
        <v>11.948710318093898</v>
      </c>
      <c r="D8" s="16">
        <f>100*'7_GDPPCcurr'!D8/'4_DEFLGDP'!D8</f>
        <v>13.934331478476153</v>
      </c>
      <c r="E8" s="16">
        <f>100*'7_GDPPCcurr'!E8/'4_DEFLGDP'!E8</f>
        <v>7.6686487239067471</v>
      </c>
      <c r="F8" s="16">
        <f>100*'7_GDPPCcurr'!F8/'4_DEFLGDP'!F8</f>
        <v>10.346030180928171</v>
      </c>
      <c r="G8" s="16">
        <f>100*'7_GDPPCcurr'!G8/'4_DEFLGDP'!G8</f>
        <v>11.550552820248303</v>
      </c>
      <c r="H8" s="16">
        <f>100*'7_GDPPCcurr'!H8/'4_DEFLGDP'!H8</f>
        <v>6.4332395744188346</v>
      </c>
      <c r="I8" s="16">
        <f>100*'7_GDPPCcurr'!I8/'4_DEFLGDP'!I8</f>
        <v>7.7928631243469324</v>
      </c>
      <c r="J8" s="16">
        <f>100*'7_GDPPCcurr'!J8/'4_DEFLGDP'!J8</f>
        <v>10.071412761472271</v>
      </c>
      <c r="K8" s="16">
        <f>100*'7_GDPPCcurr'!K8/'4_DEFLGDP'!K8</f>
        <v>21.78304633694955</v>
      </c>
      <c r="L8" s="16">
        <f>100*'7_GDPPCcurr'!L8/'4_DEFLGDP'!L8</f>
        <v>14.544628138739593</v>
      </c>
      <c r="M8" s="16">
        <f>100*'7_GDPPCcurr'!M8/'4_DEFLGDP'!M8</f>
        <v>4.2956374939285356</v>
      </c>
      <c r="N8" s="16">
        <f>100*'7_GDPPCcurr'!N8/'4_DEFLGDP'!N8</f>
        <v>8.3674355240572069</v>
      </c>
      <c r="O8" s="16">
        <f>100*'7_GDPPCcurr'!O8/'4_DEFLGDP'!O8</f>
        <v>11.791365719616746</v>
      </c>
      <c r="P8" s="16">
        <f>100*'7_GDPPCcurr'!P8/'4_DEFLGDP'!P8</f>
        <v>14.793132306752941</v>
      </c>
    </row>
    <row r="9" spans="1:16" x14ac:dyDescent="0.2">
      <c r="A9">
        <v>1965</v>
      </c>
      <c r="B9" s="16">
        <f>100*'7_GDPPCcurr'!B9/'4_DEFLGDP'!B9</f>
        <v>11.727299261153815</v>
      </c>
      <c r="C9" s="16">
        <f>100*'7_GDPPCcurr'!C9/'4_DEFLGDP'!C9</f>
        <v>12.265340323848546</v>
      </c>
      <c r="D9" s="16">
        <f>100*'7_GDPPCcurr'!D9/'4_DEFLGDP'!D9</f>
        <v>14.518139917459962</v>
      </c>
      <c r="E9" s="16">
        <f>100*'7_GDPPCcurr'!E9/'4_DEFLGDP'!E9</f>
        <v>8.0602066152927776</v>
      </c>
      <c r="F9" s="16">
        <f>100*'7_GDPPCcurr'!F9/'4_DEFLGDP'!F9</f>
        <v>10.858381992570164</v>
      </c>
      <c r="G9" s="16">
        <f>100*'7_GDPPCcurr'!G9/'4_DEFLGDP'!G9</f>
        <v>11.997093417028962</v>
      </c>
      <c r="H9" s="16">
        <f>100*'7_GDPPCcurr'!H9/'4_DEFLGDP'!H9</f>
        <v>7.0926638371008002</v>
      </c>
      <c r="I9" s="16">
        <f>100*'7_GDPPCcurr'!I9/'4_DEFLGDP'!I9</f>
        <v>7.9104143038185626</v>
      </c>
      <c r="J9" s="16">
        <f>100*'7_GDPPCcurr'!J9/'4_DEFLGDP'!J9</f>
        <v>10.446828856302973</v>
      </c>
      <c r="K9" s="16">
        <f>100*'7_GDPPCcurr'!K9/'4_DEFLGDP'!K9</f>
        <v>21.954482002888962</v>
      </c>
      <c r="L9" s="16">
        <f>100*'7_GDPPCcurr'!L9/'4_DEFLGDP'!L9</f>
        <v>15.099319557227034</v>
      </c>
      <c r="M9" s="16">
        <f>100*'7_GDPPCcurr'!M9/'4_DEFLGDP'!M9</f>
        <v>4.7190468047199525</v>
      </c>
      <c r="N9" s="16">
        <f>100*'7_GDPPCcurr'!N9/'4_DEFLGDP'!N9</f>
        <v>8.7462547567776685</v>
      </c>
      <c r="O9" s="16">
        <f>100*'7_GDPPCcurr'!O9/'4_DEFLGDP'!O9</f>
        <v>11.964345541954506</v>
      </c>
      <c r="P9" s="16">
        <f>100*'7_GDPPCcurr'!P9/'4_DEFLGDP'!P9</f>
        <v>15.558298518410906</v>
      </c>
    </row>
    <row r="10" spans="1:16" x14ac:dyDescent="0.2">
      <c r="A10">
        <v>1966</v>
      </c>
      <c r="B10" s="16">
        <f>100*'7_GDPPCcurr'!B10/'4_DEFLGDP'!B10</f>
        <v>12.302463025857486</v>
      </c>
      <c r="C10" s="16">
        <f>100*'7_GDPPCcurr'!C10/'4_DEFLGDP'!C10</f>
        <v>12.561276105749224</v>
      </c>
      <c r="D10" s="16">
        <f>100*'7_GDPPCcurr'!D10/'4_DEFLGDP'!D10</f>
        <v>14.789731954608701</v>
      </c>
      <c r="E10" s="16">
        <f>100*'7_GDPPCcurr'!E10/'4_DEFLGDP'!E10</f>
        <v>8.5456278710985636</v>
      </c>
      <c r="F10" s="16">
        <f>100*'7_GDPPCcurr'!F10/'4_DEFLGDP'!F10</f>
        <v>11.074416628910631</v>
      </c>
      <c r="G10" s="16">
        <f>100*'7_GDPPCcurr'!G10/'4_DEFLGDP'!G10</f>
        <v>12.519129004263908</v>
      </c>
      <c r="H10" s="16">
        <f>100*'7_GDPPCcurr'!H10/'4_DEFLGDP'!H10</f>
        <v>7.4978195473471221</v>
      </c>
      <c r="I10" s="16">
        <f>100*'7_GDPPCcurr'!I10/'4_DEFLGDP'!I10</f>
        <v>7.9589478593574556</v>
      </c>
      <c r="J10" s="16">
        <f>100*'7_GDPPCcurr'!J10/'4_DEFLGDP'!J10</f>
        <v>11.058722618375963</v>
      </c>
      <c r="K10" s="16">
        <f>100*'7_GDPPCcurr'!K10/'4_DEFLGDP'!K10</f>
        <v>22.037798711686953</v>
      </c>
      <c r="L10" s="16">
        <f>100*'7_GDPPCcurr'!L10/'4_DEFLGDP'!L10</f>
        <v>15.31202781750715</v>
      </c>
      <c r="M10" s="16">
        <f>100*'7_GDPPCcurr'!M10/'4_DEFLGDP'!M10</f>
        <v>4.9712897655159702</v>
      </c>
      <c r="N10" s="16">
        <f>100*'7_GDPPCcurr'!N10/'4_DEFLGDP'!N10</f>
        <v>9.5314989460244632</v>
      </c>
      <c r="O10" s="16">
        <f>100*'7_GDPPCcurr'!O10/'4_DEFLGDP'!O10</f>
        <v>12.087429856609154</v>
      </c>
      <c r="P10" s="16">
        <f>100*'7_GDPPCcurr'!P10/'4_DEFLGDP'!P10</f>
        <v>16.394510828983972</v>
      </c>
    </row>
    <row r="11" spans="1:16" x14ac:dyDescent="0.2">
      <c r="A11">
        <v>1967</v>
      </c>
      <c r="B11" s="16">
        <f>100*'7_GDPPCcurr'!B11/'4_DEFLGDP'!B11</f>
        <v>12.578102002769322</v>
      </c>
      <c r="C11" s="16">
        <f>100*'7_GDPPCcurr'!C11/'4_DEFLGDP'!C11</f>
        <v>12.974858459428553</v>
      </c>
      <c r="D11" s="16">
        <f>100*'7_GDPPCcurr'!D11/'4_DEFLGDP'!D11</f>
        <v>14.709949362221847</v>
      </c>
      <c r="E11" s="16">
        <f>100*'7_GDPPCcurr'!E11/'4_DEFLGDP'!E11</f>
        <v>8.8076786166855356</v>
      </c>
      <c r="F11" s="16">
        <f>100*'7_GDPPCcurr'!F11/'4_DEFLGDP'!F11</f>
        <v>11.253494511101579</v>
      </c>
      <c r="G11" s="16">
        <f>100*'7_GDPPCcurr'!G11/'4_DEFLGDP'!G11</f>
        <v>13.02918481740284</v>
      </c>
      <c r="H11" s="16">
        <f>100*'7_GDPPCcurr'!H11/'4_DEFLGDP'!H11</f>
        <v>7.8586354437122736</v>
      </c>
      <c r="I11" s="16">
        <f>100*'7_GDPPCcurr'!I11/'4_DEFLGDP'!I11</f>
        <v>8.3730232964105493</v>
      </c>
      <c r="J11" s="16">
        <f>100*'7_GDPPCcurr'!J11/'4_DEFLGDP'!J11</f>
        <v>11.825903211975376</v>
      </c>
      <c r="K11" s="16">
        <f>100*'7_GDPPCcurr'!K11/'4_DEFLGDP'!K11</f>
        <v>22.013222169534046</v>
      </c>
      <c r="L11" s="16">
        <f>100*'7_GDPPCcurr'!L11/'4_DEFLGDP'!L11</f>
        <v>15.938843034314505</v>
      </c>
      <c r="M11" s="16">
        <f>100*'7_GDPPCcurr'!M11/'4_DEFLGDP'!M11</f>
        <v>5.2107425536086511</v>
      </c>
      <c r="N11" s="16">
        <f>100*'7_GDPPCcurr'!N11/'4_DEFLGDP'!N11</f>
        <v>10.45936255747888</v>
      </c>
      <c r="O11" s="16">
        <f>100*'7_GDPPCcurr'!O11/'4_DEFLGDP'!O11</f>
        <v>12.352832146351044</v>
      </c>
      <c r="P11" s="16">
        <f>100*'7_GDPPCcurr'!P11/'4_DEFLGDP'!P11</f>
        <v>16.661580242114027</v>
      </c>
    </row>
    <row r="12" spans="1:16" x14ac:dyDescent="0.2">
      <c r="A12">
        <v>1968</v>
      </c>
      <c r="B12" s="16">
        <f>100*'7_GDPPCcurr'!B12/'4_DEFLGDP'!B12</f>
        <v>13.072598072045327</v>
      </c>
      <c r="C12" s="16">
        <f>100*'7_GDPPCcurr'!C12/'4_DEFLGDP'!C12</f>
        <v>13.463111319266122</v>
      </c>
      <c r="D12" s="16">
        <f>100*'7_GDPPCcurr'!D12/'4_DEFLGDP'!D12</f>
        <v>15.456275411117579</v>
      </c>
      <c r="E12" s="16">
        <f>100*'7_GDPPCcurr'!E12/'4_DEFLGDP'!E12</f>
        <v>9.2779372136985057</v>
      </c>
      <c r="F12" s="16">
        <f>100*'7_GDPPCcurr'!F12/'4_DEFLGDP'!F12</f>
        <v>11.461140288048641</v>
      </c>
      <c r="G12" s="16">
        <f>100*'7_GDPPCcurr'!G12/'4_DEFLGDP'!G12</f>
        <v>13.511955611618031</v>
      </c>
      <c r="H12" s="16">
        <f>100*'7_GDPPCcurr'!H12/'4_DEFLGDP'!H12</f>
        <v>8.3701352904645301</v>
      </c>
      <c r="I12" s="16">
        <f>100*'7_GDPPCcurr'!I12/'4_DEFLGDP'!I12</f>
        <v>9.02279184481778</v>
      </c>
      <c r="J12" s="16">
        <f>100*'7_GDPPCcurr'!J12/'4_DEFLGDP'!J12</f>
        <v>12.611578540659387</v>
      </c>
      <c r="K12" s="16">
        <f>100*'7_GDPPCcurr'!K12/'4_DEFLGDP'!K12</f>
        <v>22.872682415449987</v>
      </c>
      <c r="L12" s="16">
        <f>100*'7_GDPPCcurr'!L12/'4_DEFLGDP'!L12</f>
        <v>16.786373691607682</v>
      </c>
      <c r="M12" s="16">
        <f>100*'7_GDPPCcurr'!M12/'4_DEFLGDP'!M12</f>
        <v>5.4985484628155366</v>
      </c>
      <c r="N12" s="16">
        <f>100*'7_GDPPCcurr'!N12/'4_DEFLGDP'!N12</f>
        <v>11.5558896419255</v>
      </c>
      <c r="O12" s="16">
        <f>100*'7_GDPPCcurr'!O12/'4_DEFLGDP'!O12</f>
        <v>12.964801658636643</v>
      </c>
      <c r="P12" s="16">
        <f>100*'7_GDPPCcurr'!P12/'4_DEFLGDP'!P12</f>
        <v>17.306936855222105</v>
      </c>
    </row>
    <row r="13" spans="1:16" x14ac:dyDescent="0.2">
      <c r="A13">
        <v>1969</v>
      </c>
      <c r="B13" s="16">
        <f>100*'7_GDPPCcurr'!B13/'4_DEFLGDP'!B13</f>
        <v>13.845164861463342</v>
      </c>
      <c r="C13" s="16">
        <f>100*'7_GDPPCcurr'!C13/'4_DEFLGDP'!C13</f>
        <v>14.314194271397037</v>
      </c>
      <c r="D13" s="16">
        <f>100*'7_GDPPCcurr'!D13/'4_DEFLGDP'!D13</f>
        <v>16.452634373817734</v>
      </c>
      <c r="E13" s="16">
        <f>100*'7_GDPPCcurr'!E13/'4_DEFLGDP'!E13</f>
        <v>10.005299413955679</v>
      </c>
      <c r="F13" s="16">
        <f>100*'7_GDPPCcurr'!F13/'4_DEFLGDP'!F13</f>
        <v>12.567909991769913</v>
      </c>
      <c r="G13" s="16">
        <f>100*'7_GDPPCcurr'!G13/'4_DEFLGDP'!G13</f>
        <v>14.354493496909795</v>
      </c>
      <c r="H13" s="16">
        <f>100*'7_GDPPCcurr'!H13/'4_DEFLGDP'!H13</f>
        <v>9.3039167800790654</v>
      </c>
      <c r="I13" s="16">
        <f>100*'7_GDPPCcurr'!I13/'4_DEFLGDP'!I13</f>
        <v>9.5094695380837226</v>
      </c>
      <c r="J13" s="16">
        <f>100*'7_GDPPCcurr'!J13/'4_DEFLGDP'!J13</f>
        <v>13.367338035924156</v>
      </c>
      <c r="K13" s="16">
        <f>100*'7_GDPPCcurr'!K13/'4_DEFLGDP'!K13</f>
        <v>25.034826528598281</v>
      </c>
      <c r="L13" s="16">
        <f>100*'7_GDPPCcurr'!L13/'4_DEFLGDP'!L13</f>
        <v>17.666702711451155</v>
      </c>
      <c r="M13" s="16">
        <f>100*'7_GDPPCcurr'!M13/'4_DEFLGDP'!M13</f>
        <v>5.6831982595835724</v>
      </c>
      <c r="N13" s="16">
        <f>100*'7_GDPPCcurr'!N13/'4_DEFLGDP'!N13</f>
        <v>12.765701845628554</v>
      </c>
      <c r="O13" s="16">
        <f>100*'7_GDPPCcurr'!O13/'4_DEFLGDP'!O13</f>
        <v>13.155397634945814</v>
      </c>
      <c r="P13" s="16">
        <f>100*'7_GDPPCcurr'!P13/'4_DEFLGDP'!P13</f>
        <v>17.672636064170977</v>
      </c>
    </row>
    <row r="14" spans="1:16" x14ac:dyDescent="0.2">
      <c r="A14">
        <v>1970</v>
      </c>
      <c r="B14" s="16">
        <f>100*'7_GDPPCcurr'!B14/'4_DEFLGDP'!B14</f>
        <v>14.779635705022599</v>
      </c>
      <c r="C14" s="16">
        <f>100*'7_GDPPCcurr'!C14/'4_DEFLGDP'!C14</f>
        <v>15.185568319875257</v>
      </c>
      <c r="D14" s="16">
        <f>100*'7_GDPPCcurr'!D14/'4_DEFLGDP'!D14</f>
        <v>17.114904731560468</v>
      </c>
      <c r="E14" s="16">
        <f>100*'7_GDPPCcurr'!E14/'4_DEFLGDP'!E14</f>
        <v>10.3337074171769</v>
      </c>
      <c r="F14" s="16">
        <f>100*'7_GDPPCcurr'!F14/'4_DEFLGDP'!F14</f>
        <v>13.558939522933489</v>
      </c>
      <c r="G14" s="16">
        <f>100*'7_GDPPCcurr'!G14/'4_DEFLGDP'!G14</f>
        <v>15.093258875235717</v>
      </c>
      <c r="H14" s="16">
        <f>100*'7_GDPPCcurr'!H14/'4_DEFLGDP'!H14</f>
        <v>10.11170554352619</v>
      </c>
      <c r="I14" s="16">
        <f>100*'7_GDPPCcurr'!I14/'4_DEFLGDP'!I14</f>
        <v>9.6829859022795244</v>
      </c>
      <c r="J14" s="16">
        <f>100*'7_GDPPCcurr'!J14/'4_DEFLGDP'!J14</f>
        <v>14.099402231329185</v>
      </c>
      <c r="K14" s="16">
        <f>100*'7_GDPPCcurr'!K14/'4_DEFLGDP'!K14</f>
        <v>25.335825637715043</v>
      </c>
      <c r="L14" s="16">
        <f>100*'7_GDPPCcurr'!L14/'4_DEFLGDP'!L14</f>
        <v>18.522698557274275</v>
      </c>
      <c r="M14" s="16">
        <f>100*'7_GDPPCcurr'!M14/'4_DEFLGDP'!M14</f>
        <v>6.2196865273728728</v>
      </c>
      <c r="N14" s="16">
        <f>100*'7_GDPPCcurr'!N14/'4_DEFLGDP'!N14</f>
        <v>13.885974867526922</v>
      </c>
      <c r="O14" s="16">
        <f>100*'7_GDPPCcurr'!O14/'4_DEFLGDP'!O14</f>
        <v>13.470379090766512</v>
      </c>
      <c r="P14" s="16">
        <f>100*'7_GDPPCcurr'!P14/'4_DEFLGDP'!P14</f>
        <v>17.502408390949039</v>
      </c>
    </row>
    <row r="15" spans="1:16" x14ac:dyDescent="0.2">
      <c r="A15">
        <v>1971</v>
      </c>
      <c r="B15" s="16">
        <f>100*'7_GDPPCcurr'!B15/'4_DEFLGDP'!B15</f>
        <v>15.46612441525793</v>
      </c>
      <c r="C15" s="16">
        <f>100*'7_GDPPCcurr'!C15/'4_DEFLGDP'!C15</f>
        <v>15.726762831708058</v>
      </c>
      <c r="D15" s="16">
        <f>100*'7_GDPPCcurr'!D15/'4_DEFLGDP'!D15</f>
        <v>17.468755012445033</v>
      </c>
      <c r="E15" s="16">
        <f>100*'7_GDPPCcurr'!E15/'4_DEFLGDP'!E15</f>
        <v>10.667681378020628</v>
      </c>
      <c r="F15" s="16">
        <f>100*'7_GDPPCcurr'!F15/'4_DEFLGDP'!F15</f>
        <v>13.860473328248419</v>
      </c>
      <c r="G15" s="16">
        <f>100*'7_GDPPCcurr'!G15/'4_DEFLGDP'!G15</f>
        <v>15.745687213753499</v>
      </c>
      <c r="H15" s="16">
        <f>100*'7_GDPPCcurr'!H15/'4_DEFLGDP'!H15</f>
        <v>10.857579176282552</v>
      </c>
      <c r="I15" s="16">
        <f>100*'7_GDPPCcurr'!I15/'4_DEFLGDP'!I15</f>
        <v>9.9247564765150376</v>
      </c>
      <c r="J15" s="16">
        <f>100*'7_GDPPCcurr'!J15/'4_DEFLGDP'!J15</f>
        <v>14.26037621141676</v>
      </c>
      <c r="K15" s="16">
        <f>100*'7_GDPPCcurr'!K15/'4_DEFLGDP'!K15</f>
        <v>25.764622582245689</v>
      </c>
      <c r="L15" s="16">
        <f>100*'7_GDPPCcurr'!L15/'4_DEFLGDP'!L15</f>
        <v>19.085033069524158</v>
      </c>
      <c r="M15" s="16">
        <f>100*'7_GDPPCcurr'!M15/'4_DEFLGDP'!M15</f>
        <v>6.9012166617165969</v>
      </c>
      <c r="N15" s="16">
        <f>100*'7_GDPPCcurr'!N15/'4_DEFLGDP'!N15</f>
        <v>14.291188168389652</v>
      </c>
      <c r="O15" s="16">
        <f>100*'7_GDPPCcurr'!O15/'4_DEFLGDP'!O15</f>
        <v>13.865910175413582</v>
      </c>
      <c r="P15" s="16">
        <f>100*'7_GDPPCcurr'!P15/'4_DEFLGDP'!P15</f>
        <v>17.852001428288176</v>
      </c>
    </row>
    <row r="16" spans="1:16" x14ac:dyDescent="0.2">
      <c r="A16">
        <v>1972</v>
      </c>
      <c r="B16" s="16">
        <f>100*'7_GDPPCcurr'!B16/'4_DEFLGDP'!B16</f>
        <v>16.331053402156815</v>
      </c>
      <c r="C16" s="16">
        <f>100*'7_GDPPCcurr'!C16/'4_DEFLGDP'!C16</f>
        <v>16.488608556510997</v>
      </c>
      <c r="D16" s="16">
        <f>100*'7_GDPPCcurr'!D16/'4_DEFLGDP'!D16</f>
        <v>18.105356447865539</v>
      </c>
      <c r="E16" s="16">
        <f>100*'7_GDPPCcurr'!E16/'4_DEFLGDP'!E16</f>
        <v>11.41032804574122</v>
      </c>
      <c r="F16" s="16">
        <f>100*'7_GDPPCcurr'!F16/'4_DEFLGDP'!F16</f>
        <v>14.842563697667103</v>
      </c>
      <c r="G16" s="16">
        <f>100*'7_GDPPCcurr'!G16/'4_DEFLGDP'!G16</f>
        <v>16.310440047975689</v>
      </c>
      <c r="H16" s="16">
        <f>100*'7_GDPPCcurr'!H16/'4_DEFLGDP'!H16</f>
        <v>11.883078763788975</v>
      </c>
      <c r="I16" s="16">
        <f>100*'7_GDPPCcurr'!I16/'4_DEFLGDP'!I16</f>
        <v>10.408118496229861</v>
      </c>
      <c r="J16" s="16">
        <f>100*'7_GDPPCcurr'!J16/'4_DEFLGDP'!J16</f>
        <v>14.665378118427553</v>
      </c>
      <c r="K16" s="16">
        <f>100*'7_GDPPCcurr'!K16/'4_DEFLGDP'!K16</f>
        <v>27.418817006861666</v>
      </c>
      <c r="L16" s="16">
        <f>100*'7_GDPPCcurr'!L16/'4_DEFLGDP'!L16</f>
        <v>19.557907508353662</v>
      </c>
      <c r="M16" s="16">
        <f>100*'7_GDPPCcurr'!M16/'4_DEFLGDP'!M16</f>
        <v>7.6292489176782352</v>
      </c>
      <c r="N16" s="16">
        <f>100*'7_GDPPCcurr'!N16/'4_DEFLGDP'!N16</f>
        <v>15.270936679779968</v>
      </c>
      <c r="O16" s="16">
        <f>100*'7_GDPPCcurr'!O16/'4_DEFLGDP'!O16</f>
        <v>14.418850726200162</v>
      </c>
      <c r="P16" s="16">
        <f>100*'7_GDPPCcurr'!P16/'4_DEFLGDP'!P16</f>
        <v>18.591195449371348</v>
      </c>
    </row>
    <row r="17" spans="1:16" x14ac:dyDescent="0.2">
      <c r="A17">
        <v>1973</v>
      </c>
      <c r="B17" s="16">
        <f>100*'7_GDPPCcurr'!B17/'4_DEFLGDP'!B17</f>
        <v>17.034579665511103</v>
      </c>
      <c r="C17" s="16">
        <f>100*'7_GDPPCcurr'!C17/'4_DEFLGDP'!C17</f>
        <v>17.44315587102399</v>
      </c>
      <c r="D17" s="16">
        <f>100*'7_GDPPCcurr'!D17/'4_DEFLGDP'!D17</f>
        <v>18.877279011620494</v>
      </c>
      <c r="E17" s="16">
        <f>100*'7_GDPPCcurr'!E17/'4_DEFLGDP'!E17</f>
        <v>12.163887800127011</v>
      </c>
      <c r="F17" s="16">
        <f>100*'7_GDPPCcurr'!F17/'4_DEFLGDP'!F17</f>
        <v>15.790643671085277</v>
      </c>
      <c r="G17" s="16">
        <f>100*'7_GDPPCcurr'!G17/'4_DEFLGDP'!G17</f>
        <v>17.206744994603014</v>
      </c>
      <c r="H17" s="16">
        <f>100*'7_GDPPCcurr'!H17/'4_DEFLGDP'!H17</f>
        <v>12.786444238341479</v>
      </c>
      <c r="I17" s="16">
        <f>100*'7_GDPPCcurr'!I17/'4_DEFLGDP'!I17</f>
        <v>10.725706542986629</v>
      </c>
      <c r="J17" s="16">
        <f>100*'7_GDPPCcurr'!J17/'4_DEFLGDP'!J17</f>
        <v>15.545043155005109</v>
      </c>
      <c r="K17" s="16">
        <f>100*'7_GDPPCcurr'!K17/'4_DEFLGDP'!K17</f>
        <v>29.616264612400336</v>
      </c>
      <c r="L17" s="16">
        <f>100*'7_GDPPCcurr'!L17/'4_DEFLGDP'!L17</f>
        <v>20.456915859013783</v>
      </c>
      <c r="M17" s="16">
        <f>100*'7_GDPPCcurr'!M17/'4_DEFLGDP'!M17</f>
        <v>8.0021825320498223</v>
      </c>
      <c r="N17" s="16">
        <f>100*'7_GDPPCcurr'!N17/'4_DEFLGDP'!N17</f>
        <v>16.263253920562391</v>
      </c>
      <c r="O17" s="16">
        <f>100*'7_GDPPCcurr'!O17/'4_DEFLGDP'!O17</f>
        <v>15.327666086446641</v>
      </c>
      <c r="P17" s="16">
        <f>100*'7_GDPPCcurr'!P17/'4_DEFLGDP'!P17</f>
        <v>19.453957883828288</v>
      </c>
    </row>
    <row r="18" spans="1:16" x14ac:dyDescent="0.2">
      <c r="A18">
        <v>1974</v>
      </c>
      <c r="B18" s="16">
        <f>100*'7_GDPPCcurr'!B18/'4_DEFLGDP'!B18</f>
        <v>17.676261919829141</v>
      </c>
      <c r="C18" s="16">
        <f>100*'7_GDPPCcurr'!C18/'4_DEFLGDP'!C18</f>
        <v>18.118583812381964</v>
      </c>
      <c r="D18" s="16">
        <f>100*'7_GDPPCcurr'!D18/'4_DEFLGDP'!D18</f>
        <v>19.021364024584109</v>
      </c>
      <c r="E18" s="16">
        <f>100*'7_GDPPCcurr'!E18/'4_DEFLGDP'!E18</f>
        <v>12.707682368373133</v>
      </c>
      <c r="F18" s="16">
        <f>100*'7_GDPPCcurr'!F18/'4_DEFLGDP'!F18</f>
        <v>16.214846549273311</v>
      </c>
      <c r="G18" s="16">
        <f>100*'7_GDPPCcurr'!G18/'4_DEFLGDP'!G18</f>
        <v>17.830114040466611</v>
      </c>
      <c r="H18" s="16">
        <f>100*'7_GDPPCcurr'!H18/'4_DEFLGDP'!H18</f>
        <v>11.919140375521525</v>
      </c>
      <c r="I18" s="16">
        <f>100*'7_GDPPCcurr'!I18/'4_DEFLGDP'!I18</f>
        <v>11.000075595009678</v>
      </c>
      <c r="J18" s="16">
        <f>100*'7_GDPPCcurr'!J18/'4_DEFLGDP'!J18</f>
        <v>16.223515993092658</v>
      </c>
      <c r="K18" s="16">
        <f>100*'7_GDPPCcurr'!K18/'4_DEFLGDP'!K18</f>
        <v>30.74557625711563</v>
      </c>
      <c r="L18" s="16">
        <f>100*'7_GDPPCcurr'!L18/'4_DEFLGDP'!L18</f>
        <v>20.996342899317344</v>
      </c>
      <c r="M18" s="16">
        <f>100*'7_GDPPCcurr'!M18/'4_DEFLGDP'!M18</f>
        <v>8.1213232004832374</v>
      </c>
      <c r="N18" s="16">
        <f>100*'7_GDPPCcurr'!N18/'4_DEFLGDP'!N18</f>
        <v>15.847351839437309</v>
      </c>
      <c r="O18" s="16">
        <f>100*'7_GDPPCcurr'!O18/'4_DEFLGDP'!O18</f>
        <v>14.940687442046318</v>
      </c>
      <c r="P18" s="16">
        <f>100*'7_GDPPCcurr'!P18/'4_DEFLGDP'!P18</f>
        <v>19.171747221092929</v>
      </c>
    </row>
    <row r="19" spans="1:16" x14ac:dyDescent="0.2">
      <c r="A19">
        <v>1975</v>
      </c>
      <c r="B19" s="16">
        <f>100*'7_GDPPCcurr'!B19/'4_DEFLGDP'!B19</f>
        <v>17.659011110836428</v>
      </c>
      <c r="C19" s="16">
        <f>100*'7_GDPPCcurr'!C19/'4_DEFLGDP'!C19</f>
        <v>17.826568670537913</v>
      </c>
      <c r="D19" s="16">
        <f>100*'7_GDPPCcurr'!D19/'4_DEFLGDP'!D19</f>
        <v>18.925112455026703</v>
      </c>
      <c r="E19" s="16">
        <f>100*'7_GDPPCcurr'!E19/'4_DEFLGDP'!E19</f>
        <v>12.639151351709151</v>
      </c>
      <c r="F19" s="16">
        <f>100*'7_GDPPCcurr'!F19/'4_DEFLGDP'!F19</f>
        <v>16.679335786234564</v>
      </c>
      <c r="G19" s="16">
        <f>100*'7_GDPPCcurr'!G19/'4_DEFLGDP'!G19</f>
        <v>17.577085659362453</v>
      </c>
      <c r="H19" s="16">
        <f>100*'7_GDPPCcurr'!H19/'4_DEFLGDP'!H19</f>
        <v>12.559797693160126</v>
      </c>
      <c r="I19" s="16">
        <f>100*'7_GDPPCcurr'!I19/'4_DEFLGDP'!I19</f>
        <v>11.42846852180722</v>
      </c>
      <c r="J19" s="16">
        <f>100*'7_GDPPCcurr'!J19/'4_DEFLGDP'!J19</f>
        <v>15.737900295100129</v>
      </c>
      <c r="K19" s="16">
        <f>100*'7_GDPPCcurr'!K19/'4_DEFLGDP'!K19</f>
        <v>28.646525598460659</v>
      </c>
      <c r="L19" s="16">
        <f>100*'7_GDPPCcurr'!L19/'4_DEFLGDP'!L19</f>
        <v>20.816930789133135</v>
      </c>
      <c r="M19" s="16">
        <f>100*'7_GDPPCcurr'!M19/'4_DEFLGDP'!M19</f>
        <v>7.4201137679398892</v>
      </c>
      <c r="N19" s="16">
        <f>100*'7_GDPPCcurr'!N19/'4_DEFLGDP'!N19</f>
        <v>16.134846625112015</v>
      </c>
      <c r="O19" s="16">
        <f>100*'7_GDPPCcurr'!O19/'4_DEFLGDP'!O19</f>
        <v>14.720624174009778</v>
      </c>
      <c r="P19" s="16">
        <f>100*'7_GDPPCcurr'!P19/'4_DEFLGDP'!P19</f>
        <v>18.947587177027845</v>
      </c>
    </row>
    <row r="20" spans="1:16" x14ac:dyDescent="0.2">
      <c r="A20">
        <v>1976</v>
      </c>
      <c r="B20" s="16">
        <f>100*'7_GDPPCcurr'!B20/'4_DEFLGDP'!B20</f>
        <v>18.499907581235956</v>
      </c>
      <c r="C20" s="16">
        <f>100*'7_GDPPCcurr'!C20/'4_DEFLGDP'!C20</f>
        <v>18.800634516958727</v>
      </c>
      <c r="D20" s="16">
        <f>100*'7_GDPPCcurr'!D20/'4_DEFLGDP'!D20</f>
        <v>19.957961379061029</v>
      </c>
      <c r="E20" s="16">
        <f>100*'7_GDPPCcurr'!E20/'4_DEFLGDP'!E20</f>
        <v>12.919467616025612</v>
      </c>
      <c r="F20" s="16">
        <f>100*'7_GDPPCcurr'!F20/'4_DEFLGDP'!F20</f>
        <v>16.714979346349576</v>
      </c>
      <c r="G20" s="16">
        <f>100*'7_GDPPCcurr'!G20/'4_DEFLGDP'!G20</f>
        <v>18.269390510898127</v>
      </c>
      <c r="H20" s="16">
        <f>100*'7_GDPPCcurr'!H20/'4_DEFLGDP'!H20</f>
        <v>13.213385498775867</v>
      </c>
      <c r="I20" s="16">
        <f>100*'7_GDPPCcurr'!I20/'4_DEFLGDP'!I20</f>
        <v>11.399743443250294</v>
      </c>
      <c r="J20" s="16">
        <f>100*'7_GDPPCcurr'!J20/'4_DEFLGDP'!J20</f>
        <v>16.700891535383199</v>
      </c>
      <c r="K20" s="16">
        <f>100*'7_GDPPCcurr'!K20/'4_DEFLGDP'!K20</f>
        <v>29.364382070220394</v>
      </c>
      <c r="L20" s="16">
        <f>100*'7_GDPPCcurr'!L20/'4_DEFLGDP'!L20</f>
        <v>21.566176732071515</v>
      </c>
      <c r="M20" s="16">
        <f>100*'7_GDPPCcurr'!M20/'4_DEFLGDP'!M20</f>
        <v>7.3772063267035115</v>
      </c>
      <c r="N20" s="16">
        <f>100*'7_GDPPCcurr'!N20/'4_DEFLGDP'!N20</f>
        <v>16.589249422832093</v>
      </c>
      <c r="O20" s="16">
        <f>100*'7_GDPPCcurr'!O20/'4_DEFLGDP'!O20</f>
        <v>15.152610140163064</v>
      </c>
      <c r="P20" s="16">
        <f>100*'7_GDPPCcurr'!P20/'4_DEFLGDP'!P20</f>
        <v>19.77592543881611</v>
      </c>
    </row>
    <row r="21" spans="1:16" x14ac:dyDescent="0.2">
      <c r="A21">
        <v>1977</v>
      </c>
      <c r="B21" s="16">
        <f>100*'7_GDPPCcurr'!B21/'4_DEFLGDP'!B21</f>
        <v>19.432251194109945</v>
      </c>
      <c r="C21" s="16">
        <f>100*'7_GDPPCcurr'!C21/'4_DEFLGDP'!C21</f>
        <v>18.895009338902614</v>
      </c>
      <c r="D21" s="16">
        <f>100*'7_GDPPCcurr'!D21/'4_DEFLGDP'!D21</f>
        <v>20.669997794686925</v>
      </c>
      <c r="E21" s="16">
        <f>100*'7_GDPPCcurr'!E21/'4_DEFLGDP'!E21</f>
        <v>13.150250244940816</v>
      </c>
      <c r="F21" s="16">
        <f>100*'7_GDPPCcurr'!F21/'4_DEFLGDP'!F21</f>
        <v>16.727448195164119</v>
      </c>
      <c r="G21" s="16">
        <f>100*'7_GDPPCcurr'!G21/'4_DEFLGDP'!G21</f>
        <v>18.81680181046757</v>
      </c>
      <c r="H21" s="16">
        <f>100*'7_GDPPCcurr'!H21/'4_DEFLGDP'!H21</f>
        <v>13.426402339698814</v>
      </c>
      <c r="I21" s="16">
        <f>100*'7_GDPPCcurr'!I21/'4_DEFLGDP'!I21</f>
        <v>12.159770459611375</v>
      </c>
      <c r="J21" s="16">
        <f>100*'7_GDPPCcurr'!J21/'4_DEFLGDP'!J21</f>
        <v>16.994157738112278</v>
      </c>
      <c r="K21" s="16">
        <f>100*'7_GDPPCcurr'!K21/'4_DEFLGDP'!K21</f>
        <v>29.784666114244732</v>
      </c>
      <c r="L21" s="16">
        <f>100*'7_GDPPCcurr'!L21/'4_DEFLGDP'!L21</f>
        <v>21.977287238028939</v>
      </c>
      <c r="M21" s="16">
        <f>100*'7_GDPPCcurr'!M21/'4_DEFLGDP'!M21</f>
        <v>7.7384702068956139</v>
      </c>
      <c r="N21" s="16">
        <f>100*'7_GDPPCcurr'!N21/'4_DEFLGDP'!N21</f>
        <v>17.144284351398053</v>
      </c>
      <c r="O21" s="16">
        <f>100*'7_GDPPCcurr'!O21/'4_DEFLGDP'!O21</f>
        <v>15.527876429554585</v>
      </c>
      <c r="P21" s="16">
        <f>100*'7_GDPPCcurr'!P21/'4_DEFLGDP'!P21</f>
        <v>20.483502226674162</v>
      </c>
    </row>
    <row r="22" spans="1:16" x14ac:dyDescent="0.2">
      <c r="A22">
        <v>1978</v>
      </c>
      <c r="B22" s="16">
        <f>100*'7_GDPPCcurr'!B22/'4_DEFLGDP'!B22</f>
        <v>19.407012985379701</v>
      </c>
      <c r="C22" s="16">
        <f>100*'7_GDPPCcurr'!C22/'4_DEFLGDP'!C22</f>
        <v>19.413874994665054</v>
      </c>
      <c r="D22" s="16">
        <f>100*'7_GDPPCcurr'!D22/'4_DEFLGDP'!D22</f>
        <v>21.317552517470897</v>
      </c>
      <c r="E22" s="16">
        <f>100*'7_GDPPCcurr'!E22/'4_DEFLGDP'!E22</f>
        <v>13.214709492593467</v>
      </c>
      <c r="F22" s="16">
        <f>100*'7_GDPPCcurr'!F22/'4_DEFLGDP'!F22</f>
        <v>17.203705679968071</v>
      </c>
      <c r="G22" s="16">
        <f>100*'7_GDPPCcurr'!G22/'4_DEFLGDP'!G22</f>
        <v>19.479841658558492</v>
      </c>
      <c r="H22" s="16">
        <f>100*'7_GDPPCcurr'!H22/'4_DEFLGDP'!H22</f>
        <v>14.213622112770611</v>
      </c>
      <c r="I22" s="16">
        <f>100*'7_GDPPCcurr'!I22/'4_DEFLGDP'!I22</f>
        <v>12.86120993351734</v>
      </c>
      <c r="J22" s="16">
        <f>100*'7_GDPPCcurr'!J22/'4_DEFLGDP'!J22</f>
        <v>17.424571032641317</v>
      </c>
      <c r="K22" s="16">
        <f>100*'7_GDPPCcurr'!K22/'4_DEFLGDP'!K22</f>
        <v>30.96438200473888</v>
      </c>
      <c r="L22" s="16">
        <f>100*'7_GDPPCcurr'!L22/'4_DEFLGDP'!L22</f>
        <v>22.435477871816911</v>
      </c>
      <c r="M22" s="16">
        <f>100*'7_GDPPCcurr'!M22/'4_DEFLGDP'!M22</f>
        <v>8.127403836014043</v>
      </c>
      <c r="N22" s="16">
        <f>100*'7_GDPPCcurr'!N22/'4_DEFLGDP'!N22</f>
        <v>17.884459047690143</v>
      </c>
      <c r="O22" s="16">
        <f>100*'7_GDPPCcurr'!O22/'4_DEFLGDP'!O22</f>
        <v>16.179536590914608</v>
      </c>
      <c r="P22" s="16">
        <f>100*'7_GDPPCcurr'!P22/'4_DEFLGDP'!P22</f>
        <v>21.390037651595467</v>
      </c>
    </row>
    <row r="23" spans="1:16" x14ac:dyDescent="0.2">
      <c r="A23">
        <v>1979</v>
      </c>
      <c r="B23" s="16">
        <f>100*'7_GDPPCcurr'!B23/'4_DEFLGDP'!B23</f>
        <v>20.481473509834757</v>
      </c>
      <c r="C23" s="16">
        <f>100*'7_GDPPCcurr'!C23/'4_DEFLGDP'!C23</f>
        <v>19.850510866583306</v>
      </c>
      <c r="D23" s="16">
        <f>100*'7_GDPPCcurr'!D23/'4_DEFLGDP'!D23</f>
        <v>22.19036677428841</v>
      </c>
      <c r="E23" s="16">
        <f>100*'7_GDPPCcurr'!E23/'4_DEFLGDP'!E23</f>
        <v>13.104218106414551</v>
      </c>
      <c r="F23" s="16">
        <f>100*'7_GDPPCcurr'!F23/'4_DEFLGDP'!F23</f>
        <v>18.39192404863071</v>
      </c>
      <c r="G23" s="16">
        <f>100*'7_GDPPCcurr'!G23/'4_DEFLGDP'!G23</f>
        <v>20.083521539126377</v>
      </c>
      <c r="H23" s="16">
        <f>100*'7_GDPPCcurr'!H23/'4_DEFLGDP'!H23</f>
        <v>14.498437149770995</v>
      </c>
      <c r="I23" s="16">
        <f>100*'7_GDPPCcurr'!I23/'4_DEFLGDP'!I23</f>
        <v>13.041291092500101</v>
      </c>
      <c r="J23" s="16">
        <f>100*'7_GDPPCcurr'!J23/'4_DEFLGDP'!J23</f>
        <v>18.339953678298862</v>
      </c>
      <c r="K23" s="16">
        <f>100*'7_GDPPCcurr'!K23/'4_DEFLGDP'!K23</f>
        <v>31.664872089935955</v>
      </c>
      <c r="L23" s="16">
        <f>100*'7_GDPPCcurr'!L23/'4_DEFLGDP'!L23</f>
        <v>22.732419567038693</v>
      </c>
      <c r="M23" s="16">
        <f>100*'7_GDPPCcurr'!M23/'4_DEFLGDP'!M23</f>
        <v>8.6117456679440156</v>
      </c>
      <c r="N23" s="16">
        <f>100*'7_GDPPCcurr'!N23/'4_DEFLGDP'!N23</f>
        <v>18.705807090921525</v>
      </c>
      <c r="O23" s="16">
        <f>100*'7_GDPPCcurr'!O23/'4_DEFLGDP'!O23</f>
        <v>16.769860570347252</v>
      </c>
      <c r="P23" s="16">
        <f>100*'7_GDPPCcurr'!P23/'4_DEFLGDP'!P23</f>
        <v>21.824548826475564</v>
      </c>
    </row>
    <row r="24" spans="1:16" x14ac:dyDescent="0.2">
      <c r="A24">
        <v>1980</v>
      </c>
      <c r="B24" s="16">
        <f>100*'7_GDPPCcurr'!B24/'4_DEFLGDP'!B24</f>
        <v>20.836098498449747</v>
      </c>
      <c r="C24" s="16">
        <f>100*'7_GDPPCcurr'!C24/'4_DEFLGDP'!C24</f>
        <v>20.710356545754625</v>
      </c>
      <c r="D24" s="16">
        <f>100*'7_GDPPCcurr'!D24/'4_DEFLGDP'!D24</f>
        <v>22.427340861202623</v>
      </c>
      <c r="E24" s="16">
        <f>100*'7_GDPPCcurr'!E24/'4_DEFLGDP'!E24</f>
        <v>13.168494362671533</v>
      </c>
      <c r="F24" s="16">
        <f>100*'7_GDPPCcurr'!F24/'4_DEFLGDP'!F24</f>
        <v>19.375036042418294</v>
      </c>
      <c r="G24" s="16">
        <f>100*'7_GDPPCcurr'!G24/'4_DEFLGDP'!G24</f>
        <v>20.295548557910578</v>
      </c>
      <c r="H24" s="16">
        <f>100*'7_GDPPCcurr'!H24/'4_DEFLGDP'!H24</f>
        <v>14.45405400061893</v>
      </c>
      <c r="I24" s="16">
        <f>100*'7_GDPPCcurr'!I24/'4_DEFLGDP'!I24</f>
        <v>13.309471534707949</v>
      </c>
      <c r="J24" s="16">
        <f>100*'7_GDPPCcurr'!J24/'4_DEFLGDP'!J24</f>
        <v>18.869441663003276</v>
      </c>
      <c r="K24" s="16">
        <f>100*'7_GDPPCcurr'!K24/'4_DEFLGDP'!K24</f>
        <v>32.132545297545391</v>
      </c>
      <c r="L24" s="16">
        <f>100*'7_GDPPCcurr'!L24/'4_DEFLGDP'!L24</f>
        <v>22.851847121993085</v>
      </c>
      <c r="M24" s="16">
        <f>100*'7_GDPPCcurr'!M24/'4_DEFLGDP'!M24</f>
        <v>8.9249791225657766</v>
      </c>
      <c r="N24" s="16">
        <f>100*'7_GDPPCcurr'!N24/'4_DEFLGDP'!N24</f>
        <v>19.077887947868575</v>
      </c>
      <c r="O24" s="16">
        <f>100*'7_GDPPCcurr'!O24/'4_DEFLGDP'!O24</f>
        <v>16.410148743894357</v>
      </c>
      <c r="P24" s="16">
        <f>100*'7_GDPPCcurr'!P24/'4_DEFLGDP'!P24</f>
        <v>21.518061437563805</v>
      </c>
    </row>
    <row r="25" spans="1:16" x14ac:dyDescent="0.2">
      <c r="A25">
        <v>1981</v>
      </c>
      <c r="B25" s="16">
        <f>100*'7_GDPPCcurr'!B25/'4_DEFLGDP'!B25</f>
        <v>20.753050235360991</v>
      </c>
      <c r="C25" s="16">
        <f>100*'7_GDPPCcurr'!C25/'4_DEFLGDP'!C25</f>
        <v>20.654601253163904</v>
      </c>
      <c r="D25" s="16">
        <f>100*'7_GDPPCcurr'!D25/'4_DEFLGDP'!D25</f>
        <v>22.503627804293568</v>
      </c>
      <c r="E25" s="16">
        <f>100*'7_GDPPCcurr'!E25/'4_DEFLGDP'!E25</f>
        <v>13.057751022765309</v>
      </c>
      <c r="F25" s="16">
        <f>100*'7_GDPPCcurr'!F25/'4_DEFLGDP'!F25</f>
        <v>19.542080232445187</v>
      </c>
      <c r="G25" s="16">
        <f>100*'7_GDPPCcurr'!G25/'4_DEFLGDP'!G25</f>
        <v>20.396779593944611</v>
      </c>
      <c r="H25" s="16">
        <f>100*'7_GDPPCcurr'!H25/'4_DEFLGDP'!H25</f>
        <v>14.102137015497391</v>
      </c>
      <c r="I25" s="16">
        <f>100*'7_GDPPCcurr'!I25/'4_DEFLGDP'!I25</f>
        <v>13.581707534604943</v>
      </c>
      <c r="J25" s="16">
        <f>100*'7_GDPPCcurr'!J25/'4_DEFLGDP'!J25</f>
        <v>18.951725526573771</v>
      </c>
      <c r="K25" s="16">
        <f>100*'7_GDPPCcurr'!K25/'4_DEFLGDP'!K25</f>
        <v>31.868199622798564</v>
      </c>
      <c r="L25" s="16">
        <f>100*'7_GDPPCcurr'!L25/'4_DEFLGDP'!L25</f>
        <v>22.515232202241297</v>
      </c>
      <c r="M25" s="16">
        <f>100*'7_GDPPCcurr'!M25/'4_DEFLGDP'!M25</f>
        <v>9.0403559637209838</v>
      </c>
      <c r="N25" s="16">
        <f>100*'7_GDPPCcurr'!N25/'4_DEFLGDP'!N25</f>
        <v>19.721455848229976</v>
      </c>
      <c r="O25" s="16">
        <f>100*'7_GDPPCcurr'!O25/'4_DEFLGDP'!O25</f>
        <v>16.277943222193887</v>
      </c>
      <c r="P25" s="16">
        <f>100*'7_GDPPCcurr'!P25/'4_DEFLGDP'!P25</f>
        <v>21.84514182116121</v>
      </c>
    </row>
    <row r="26" spans="1:16" x14ac:dyDescent="0.2">
      <c r="A26">
        <v>1982</v>
      </c>
      <c r="B26" s="16">
        <f>100*'7_GDPPCcurr'!B26/'4_DEFLGDP'!B26</f>
        <v>21.15525938959232</v>
      </c>
      <c r="C26" s="16">
        <f>100*'7_GDPPCcurr'!C26/'4_DEFLGDP'!C26</f>
        <v>20.781716959168445</v>
      </c>
      <c r="D26" s="16">
        <f>100*'7_GDPPCcurr'!D26/'4_DEFLGDP'!D26</f>
        <v>22.43077882391006</v>
      </c>
      <c r="E26" s="16">
        <f>100*'7_GDPPCcurr'!E26/'4_DEFLGDP'!E26</f>
        <v>13.141349966682208</v>
      </c>
      <c r="F26" s="16">
        <f>100*'7_GDPPCcurr'!F26/'4_DEFLGDP'!F26</f>
        <v>20.033151561051408</v>
      </c>
      <c r="G26" s="16">
        <f>100*'7_GDPPCcurr'!G26/'4_DEFLGDP'!G26</f>
        <v>20.782277621552527</v>
      </c>
      <c r="H26" s="16">
        <f>100*'7_GDPPCcurr'!H26/'4_DEFLGDP'!H26</f>
        <v>13.857059220950473</v>
      </c>
      <c r="I26" s="16">
        <f>100*'7_GDPPCcurr'!I26/'4_DEFLGDP'!I26</f>
        <v>13.741521057939602</v>
      </c>
      <c r="J26" s="16">
        <f>100*'7_GDPPCcurr'!J26/'4_DEFLGDP'!J26</f>
        <v>18.967190582234306</v>
      </c>
      <c r="K26" s="16">
        <f>100*'7_GDPPCcurr'!K26/'4_DEFLGDP'!K26</f>
        <v>32.219934029279884</v>
      </c>
      <c r="L26" s="16">
        <f>100*'7_GDPPCcurr'!L26/'4_DEFLGDP'!L26</f>
        <v>22.134878354286844</v>
      </c>
      <c r="M26" s="16">
        <f>100*'7_GDPPCcurr'!M26/'4_DEFLGDP'!M26</f>
        <v>9.1796266620640843</v>
      </c>
      <c r="N26" s="16">
        <f>100*'7_GDPPCcurr'!N26/'4_DEFLGDP'!N26</f>
        <v>20.238680829922004</v>
      </c>
      <c r="O26" s="16">
        <f>100*'7_GDPPCcurr'!O26/'4_DEFLGDP'!O26</f>
        <v>16.611129542206495</v>
      </c>
      <c r="P26" s="16">
        <f>100*'7_GDPPCcurr'!P26/'4_DEFLGDP'!P26</f>
        <v>21.247305450366802</v>
      </c>
    </row>
    <row r="27" spans="1:16" x14ac:dyDescent="0.2">
      <c r="A27">
        <v>1983</v>
      </c>
      <c r="B27" s="16">
        <f>100*'7_GDPPCcurr'!B27/'4_DEFLGDP'!B27</f>
        <v>21.819455269027575</v>
      </c>
      <c r="C27" s="16">
        <f>100*'7_GDPPCcurr'!C27/'4_DEFLGDP'!C27</f>
        <v>20.850741734844732</v>
      </c>
      <c r="D27" s="16">
        <f>100*'7_GDPPCcurr'!D27/'4_DEFLGDP'!D27</f>
        <v>22.863234085358766</v>
      </c>
      <c r="E27" s="16">
        <f>100*'7_GDPPCcurr'!E27/'4_DEFLGDP'!E27</f>
        <v>13.309137229962419</v>
      </c>
      <c r="F27" s="16">
        <f>100*'7_GDPPCcurr'!F27/'4_DEFLGDP'!F27</f>
        <v>20.535436494378139</v>
      </c>
      <c r="G27" s="16">
        <f>100*'7_GDPPCcurr'!G27/'4_DEFLGDP'!G27</f>
        <v>20.92690962614871</v>
      </c>
      <c r="H27" s="16">
        <f>100*'7_GDPPCcurr'!H27/'4_DEFLGDP'!H27</f>
        <v>13.628143433304183</v>
      </c>
      <c r="I27" s="16">
        <f>100*'7_GDPPCcurr'!I27/'4_DEFLGDP'!I27</f>
        <v>13.61085983362813</v>
      </c>
      <c r="J27" s="16">
        <f>100*'7_GDPPCcurr'!J27/'4_DEFLGDP'!J27</f>
        <v>19.135706027395777</v>
      </c>
      <c r="K27" s="16">
        <f>100*'7_GDPPCcurr'!K27/'4_DEFLGDP'!K27</f>
        <v>33.137672887180663</v>
      </c>
      <c r="L27" s="16">
        <f>100*'7_GDPPCcurr'!L27/'4_DEFLGDP'!L27</f>
        <v>22.505011237490741</v>
      </c>
      <c r="M27" s="16">
        <f>100*'7_GDPPCcurr'!M27/'4_DEFLGDP'!M27</f>
        <v>9.22591553722431</v>
      </c>
      <c r="N27" s="16">
        <f>100*'7_GDPPCcurr'!N27/'4_DEFLGDP'!N27</f>
        <v>20.715691325011367</v>
      </c>
      <c r="O27" s="16">
        <f>100*'7_GDPPCcurr'!O27/'4_DEFLGDP'!O27</f>
        <v>17.306526277294331</v>
      </c>
      <c r="P27" s="16">
        <f>100*'7_GDPPCcurr'!P27/'4_DEFLGDP'!P27</f>
        <v>22.020481017785855</v>
      </c>
    </row>
    <row r="28" spans="1:16" x14ac:dyDescent="0.2">
      <c r="A28">
        <v>1984</v>
      </c>
      <c r="B28" s="16">
        <f>100*'7_GDPPCcurr'!B28/'4_DEFLGDP'!B28</f>
        <v>21.832035583442508</v>
      </c>
      <c r="C28" s="16">
        <f>100*'7_GDPPCcurr'!C28/'4_DEFLGDP'!C28</f>
        <v>21.362833249368087</v>
      </c>
      <c r="D28" s="16">
        <f>100*'7_GDPPCcurr'!D28/'4_DEFLGDP'!D28</f>
        <v>23.603948521689261</v>
      </c>
      <c r="E28" s="16">
        <f>100*'7_GDPPCcurr'!E28/'4_DEFLGDP'!E28</f>
        <v>13.490339010238767</v>
      </c>
      <c r="F28" s="16">
        <f>100*'7_GDPPCcurr'!F28/'4_DEFLGDP'!F28</f>
        <v>21.082592882471712</v>
      </c>
      <c r="G28" s="16">
        <f>100*'7_GDPPCcurr'!G28/'4_DEFLGDP'!G28</f>
        <v>21.140449723761584</v>
      </c>
      <c r="H28" s="16">
        <f>100*'7_GDPPCcurr'!H28/'4_DEFLGDP'!H28</f>
        <v>13.832538831651794</v>
      </c>
      <c r="I28" s="16">
        <f>100*'7_GDPPCcurr'!I28/'4_DEFLGDP'!I28</f>
        <v>14.104894266746367</v>
      </c>
      <c r="J28" s="16">
        <f>100*'7_GDPPCcurr'!J28/'4_DEFLGDP'!J28</f>
        <v>19.707789395350947</v>
      </c>
      <c r="K28" s="16">
        <f>100*'7_GDPPCcurr'!K28/'4_DEFLGDP'!K28</f>
        <v>35.149387442842482</v>
      </c>
      <c r="L28" s="16">
        <f>100*'7_GDPPCcurr'!L28/'4_DEFLGDP'!L28</f>
        <v>23.105597911193794</v>
      </c>
      <c r="M28" s="16">
        <f>100*'7_GDPPCcurr'!M28/'4_DEFLGDP'!M28</f>
        <v>9.0947455407000319</v>
      </c>
      <c r="N28" s="16">
        <f>100*'7_GDPPCcurr'!N28/'4_DEFLGDP'!N28</f>
        <v>21.504400223673322</v>
      </c>
      <c r="O28" s="16">
        <f>100*'7_GDPPCcurr'!O28/'4_DEFLGDP'!O28</f>
        <v>17.672486869319794</v>
      </c>
      <c r="P28" s="16">
        <f>100*'7_GDPPCcurr'!P28/'4_DEFLGDP'!P28</f>
        <v>23.408197311028552</v>
      </c>
    </row>
    <row r="29" spans="1:16" x14ac:dyDescent="0.2">
      <c r="A29">
        <v>1985</v>
      </c>
      <c r="B29" s="16">
        <f>100*'7_GDPPCcurr'!B29/'4_DEFLGDP'!B29</f>
        <v>22.367031262520271</v>
      </c>
      <c r="C29" s="16">
        <f>100*'7_GDPPCcurr'!C29/'4_DEFLGDP'!C29</f>
        <v>21.711310896905356</v>
      </c>
      <c r="D29" s="16">
        <f>100*'7_GDPPCcurr'!D29/'4_DEFLGDP'!D29</f>
        <v>24.213198673440115</v>
      </c>
      <c r="E29" s="16">
        <f>100*'7_GDPPCcurr'!E29/'4_DEFLGDP'!E29</f>
        <v>13.753576569026677</v>
      </c>
      <c r="F29" s="16">
        <f>100*'7_GDPPCcurr'!F29/'4_DEFLGDP'!F29</f>
        <v>21.737379283240685</v>
      </c>
      <c r="G29" s="16">
        <f>100*'7_GDPPCcurr'!G29/'4_DEFLGDP'!G29</f>
        <v>21.376593190436381</v>
      </c>
      <c r="H29" s="16">
        <f>100*'7_GDPPCcurr'!H29/'4_DEFLGDP'!H29</f>
        <v>14.125219137535804</v>
      </c>
      <c r="I29" s="16">
        <f>100*'7_GDPPCcurr'!I29/'4_DEFLGDP'!I29</f>
        <v>14.496897949238953</v>
      </c>
      <c r="J29" s="16">
        <f>100*'7_GDPPCcurr'!J29/'4_DEFLGDP'!J29</f>
        <v>20.218489829802838</v>
      </c>
      <c r="K29" s="16">
        <f>100*'7_GDPPCcurr'!K29/'4_DEFLGDP'!K29</f>
        <v>36.155422704146794</v>
      </c>
      <c r="L29" s="16">
        <f>100*'7_GDPPCcurr'!L29/'4_DEFLGDP'!L29</f>
        <v>23.595412848577759</v>
      </c>
      <c r="M29" s="16">
        <f>100*'7_GDPPCcurr'!M29/'4_DEFLGDP'!M29</f>
        <v>9.2183345507269525</v>
      </c>
      <c r="N29" s="16">
        <f>100*'7_GDPPCcurr'!N29/'4_DEFLGDP'!N29</f>
        <v>22.736131519525486</v>
      </c>
      <c r="O29" s="16">
        <f>100*'7_GDPPCcurr'!O29/'4_DEFLGDP'!O29</f>
        <v>18.372207380875743</v>
      </c>
      <c r="P29" s="16">
        <f>100*'7_GDPPCcurr'!P29/'4_DEFLGDP'!P29</f>
        <v>24.168432139391218</v>
      </c>
    </row>
    <row r="30" spans="1:16" x14ac:dyDescent="0.2">
      <c r="A30">
        <v>1986</v>
      </c>
      <c r="B30" s="16">
        <f>100*'7_GDPPCcurr'!B30/'4_DEFLGDP'!B30</f>
        <v>22.867249437287736</v>
      </c>
      <c r="C30" s="16">
        <f>100*'7_GDPPCcurr'!C30/'4_DEFLGDP'!C30</f>
        <v>22.102571213587073</v>
      </c>
      <c r="D30" s="16">
        <f>100*'7_GDPPCcurr'!D30/'4_DEFLGDP'!D30</f>
        <v>24.750004814579082</v>
      </c>
      <c r="E30" s="16">
        <f>100*'7_GDPPCcurr'!E30/'4_DEFLGDP'!E30</f>
        <v>14.158736403315636</v>
      </c>
      <c r="F30" s="16">
        <f>100*'7_GDPPCcurr'!F30/'4_DEFLGDP'!F30</f>
        <v>22.257336453223111</v>
      </c>
      <c r="G30" s="16">
        <f>100*'7_GDPPCcurr'!G30/'4_DEFLGDP'!G30</f>
        <v>21.764823411406887</v>
      </c>
      <c r="H30" s="16">
        <f>100*'7_GDPPCcurr'!H30/'4_DEFLGDP'!H30</f>
        <v>14.151048392914673</v>
      </c>
      <c r="I30" s="16">
        <f>100*'7_GDPPCcurr'!I30/'4_DEFLGDP'!I30</f>
        <v>14.534792686964343</v>
      </c>
      <c r="J30" s="16">
        <f>100*'7_GDPPCcurr'!J30/'4_DEFLGDP'!J30</f>
        <v>20.765254080863286</v>
      </c>
      <c r="K30" s="16">
        <f>100*'7_GDPPCcurr'!K30/'4_DEFLGDP'!K30</f>
        <v>39.581568120679549</v>
      </c>
      <c r="L30" s="16">
        <f>100*'7_GDPPCcurr'!L30/'4_DEFLGDP'!L30</f>
        <v>24.121484146716075</v>
      </c>
      <c r="M30" s="16">
        <f>100*'7_GDPPCcurr'!M30/'4_DEFLGDP'!M30</f>
        <v>9.5157026972261178</v>
      </c>
      <c r="N30" s="16">
        <f>100*'7_GDPPCcurr'!N30/'4_DEFLGDP'!N30</f>
        <v>23.260418463694755</v>
      </c>
      <c r="O30" s="16">
        <f>100*'7_GDPPCcurr'!O30/'4_DEFLGDP'!O30</f>
        <v>18.905347713191052</v>
      </c>
      <c r="P30" s="16">
        <f>100*'7_GDPPCcurr'!P30/'4_DEFLGDP'!P30</f>
        <v>24.779072252678102</v>
      </c>
    </row>
    <row r="31" spans="1:16" x14ac:dyDescent="0.2">
      <c r="A31">
        <v>1987</v>
      </c>
      <c r="B31" s="16">
        <f>100*'7_GDPPCcurr'!B31/'4_DEFLGDP'!B31</f>
        <v>23.16291545398823</v>
      </c>
      <c r="C31" s="16">
        <f>100*'7_GDPPCcurr'!C31/'4_DEFLGDP'!C31</f>
        <v>22.587184537755071</v>
      </c>
      <c r="D31" s="16">
        <f>100*'7_GDPPCcurr'!D31/'4_DEFLGDP'!D31</f>
        <v>25.092518558193937</v>
      </c>
      <c r="E31" s="16">
        <f>100*'7_GDPPCcurr'!E31/'4_DEFLGDP'!E31</f>
        <v>14.905426186725311</v>
      </c>
      <c r="F31" s="16">
        <f>100*'7_GDPPCcurr'!F31/'4_DEFLGDP'!F31</f>
        <v>22.98452624908348</v>
      </c>
      <c r="G31" s="16">
        <f>100*'7_GDPPCcurr'!G31/'4_DEFLGDP'!G31</f>
        <v>22.201578056215464</v>
      </c>
      <c r="H31" s="16">
        <f>100*'7_GDPPCcurr'!H31/'4_DEFLGDP'!H31</f>
        <v>13.785517265804232</v>
      </c>
      <c r="I31" s="16">
        <f>100*'7_GDPPCcurr'!I31/'4_DEFLGDP'!I31</f>
        <v>15.208269584007496</v>
      </c>
      <c r="J31" s="16">
        <f>100*'7_GDPPCcurr'!J31/'4_DEFLGDP'!J31</f>
        <v>21.399933318483473</v>
      </c>
      <c r="K31" s="16">
        <f>100*'7_GDPPCcurr'!K31/'4_DEFLGDP'!K31</f>
        <v>40.879197711835744</v>
      </c>
      <c r="L31" s="16">
        <f>100*'7_GDPPCcurr'!L31/'4_DEFLGDP'!L31</f>
        <v>24.424690662039641</v>
      </c>
      <c r="M31" s="16">
        <f>100*'7_GDPPCcurr'!M31/'4_DEFLGDP'!M31</f>
        <v>10.24473340314224</v>
      </c>
      <c r="N31" s="16">
        <f>100*'7_GDPPCcurr'!N31/'4_DEFLGDP'!N31</f>
        <v>24.104942990546665</v>
      </c>
      <c r="O31" s="16">
        <f>100*'7_GDPPCcurr'!O31/'4_DEFLGDP'!O31</f>
        <v>19.86518412976119</v>
      </c>
      <c r="P31" s="16">
        <f>100*'7_GDPPCcurr'!P31/'4_DEFLGDP'!P31</f>
        <v>25.408303634329602</v>
      </c>
    </row>
    <row r="32" spans="1:16" x14ac:dyDescent="0.2">
      <c r="A32">
        <v>1988</v>
      </c>
      <c r="B32" s="16">
        <f>100*'7_GDPPCcurr'!B32/'4_DEFLGDP'!B32</f>
        <v>23.892495683335078</v>
      </c>
      <c r="C32" s="16">
        <f>100*'7_GDPPCcurr'!C32/'4_DEFLGDP'!C32</f>
        <v>23.572827019070051</v>
      </c>
      <c r="D32" s="16">
        <f>100*'7_GDPPCcurr'!D32/'4_DEFLGDP'!D32</f>
        <v>25.865208192462386</v>
      </c>
      <c r="E32" s="16">
        <f>100*'7_GDPPCcurr'!E32/'4_DEFLGDP'!E32</f>
        <v>15.631533962152556</v>
      </c>
      <c r="F32" s="16">
        <f>100*'7_GDPPCcurr'!F32/'4_DEFLGDP'!F32</f>
        <v>24.111592081414354</v>
      </c>
      <c r="G32" s="16">
        <f>100*'7_GDPPCcurr'!G32/'4_DEFLGDP'!G32</f>
        <v>23.12097808790454</v>
      </c>
      <c r="H32" s="16">
        <f>100*'7_GDPPCcurr'!H32/'4_DEFLGDP'!H32</f>
        <v>14.32450857301602</v>
      </c>
      <c r="I32" s="16">
        <f>100*'7_GDPPCcurr'!I32/'4_DEFLGDP'!I32</f>
        <v>15.911744494710621</v>
      </c>
      <c r="J32" s="16">
        <f>100*'7_GDPPCcurr'!J32/'4_DEFLGDP'!J32</f>
        <v>22.251401111872823</v>
      </c>
      <c r="K32" s="16">
        <f>100*'7_GDPPCcurr'!K32/'4_DEFLGDP'!K32</f>
        <v>43.959593784977123</v>
      </c>
      <c r="L32" s="16">
        <f>100*'7_GDPPCcurr'!L32/'4_DEFLGDP'!L32</f>
        <v>25.100881451559239</v>
      </c>
      <c r="M32" s="16">
        <f>100*'7_GDPPCcurr'!M32/'4_DEFLGDP'!M32</f>
        <v>10.803015534345855</v>
      </c>
      <c r="N32" s="16">
        <f>100*'7_GDPPCcurr'!N32/'4_DEFLGDP'!N32</f>
        <v>25.720709185610179</v>
      </c>
      <c r="O32" s="16">
        <f>100*'7_GDPPCcurr'!O32/'4_DEFLGDP'!O32</f>
        <v>20.962469950085328</v>
      </c>
      <c r="P32" s="16">
        <f>100*'7_GDPPCcurr'!P32/'4_DEFLGDP'!P32</f>
        <v>26.230021961852412</v>
      </c>
    </row>
    <row r="33" spans="1:16" x14ac:dyDescent="0.2">
      <c r="A33">
        <v>1989</v>
      </c>
      <c r="B33" s="16">
        <f>100*'7_GDPPCcurr'!B33/'4_DEFLGDP'!B33</f>
        <v>24.709630956042485</v>
      </c>
      <c r="C33" s="16">
        <f>100*'7_GDPPCcurr'!C33/'4_DEFLGDP'!C33</f>
        <v>24.30226950539863</v>
      </c>
      <c r="D33" s="16">
        <f>100*'7_GDPPCcurr'!D33/'4_DEFLGDP'!D33</f>
        <v>26.607205196969183</v>
      </c>
      <c r="E33" s="16">
        <f>100*'7_GDPPCcurr'!E33/'4_DEFLGDP'!E33</f>
        <v>16.360493539976179</v>
      </c>
      <c r="F33" s="16">
        <f>100*'7_GDPPCcurr'!F33/'4_DEFLGDP'!F33</f>
        <v>25.246953348604034</v>
      </c>
      <c r="G33" s="16">
        <f>100*'7_GDPPCcurr'!G33/'4_DEFLGDP'!G33</f>
        <v>23.982079355618183</v>
      </c>
      <c r="H33" s="16">
        <f>100*'7_GDPPCcurr'!H33/'4_DEFLGDP'!H33</f>
        <v>14.791311708268699</v>
      </c>
      <c r="I33" s="16">
        <f>100*'7_GDPPCcurr'!I33/'4_DEFLGDP'!I33</f>
        <v>17.002225363306724</v>
      </c>
      <c r="J33" s="16">
        <f>100*'7_GDPPCcurr'!J33/'4_DEFLGDP'!J33</f>
        <v>22.957877891338253</v>
      </c>
      <c r="K33" s="16">
        <f>100*'7_GDPPCcurr'!K33/'4_DEFLGDP'!K33</f>
        <v>47.793917473552931</v>
      </c>
      <c r="L33" s="16">
        <f>100*'7_GDPPCcurr'!L33/'4_DEFLGDP'!L33</f>
        <v>26.058525961271883</v>
      </c>
      <c r="M33" s="16">
        <f>100*'7_GDPPCcurr'!M33/'4_DEFLGDP'!M33</f>
        <v>11.538093069016558</v>
      </c>
      <c r="N33" s="16">
        <f>100*'7_GDPPCcurr'!N33/'4_DEFLGDP'!N33</f>
        <v>26.998431836296223</v>
      </c>
      <c r="O33" s="16">
        <f>100*'7_GDPPCcurr'!O33/'4_DEFLGDP'!O33</f>
        <v>21.445050626198807</v>
      </c>
      <c r="P33" s="16">
        <f>100*'7_GDPPCcurr'!P33/'4_DEFLGDP'!P33</f>
        <v>26.937576076537784</v>
      </c>
    </row>
    <row r="34" spans="1:16" x14ac:dyDescent="0.2">
      <c r="A34">
        <v>1990</v>
      </c>
      <c r="B34" s="16">
        <f>100*'7_GDPPCcurr'!B34/'4_DEFLGDP'!B34</f>
        <v>25.587716085698229</v>
      </c>
      <c r="C34" s="16">
        <f>100*'7_GDPPCcurr'!C34/'4_DEFLGDP'!C34</f>
        <v>24.994333058011893</v>
      </c>
      <c r="D34" s="16">
        <f>100*'7_GDPPCcurr'!D34/'4_DEFLGDP'!D34</f>
        <v>27.478538466310557</v>
      </c>
      <c r="E34" s="16">
        <f>100*'7_GDPPCcurr'!E34/'4_DEFLGDP'!E34</f>
        <v>16.962165046722017</v>
      </c>
      <c r="F34" s="16">
        <f>100*'7_GDPPCcurr'!F34/'4_DEFLGDP'!F34</f>
        <v>25.305425672504725</v>
      </c>
      <c r="G34" s="16">
        <f>100*'7_GDPPCcurr'!G34/'4_DEFLGDP'!G34</f>
        <v>24.548563579684977</v>
      </c>
      <c r="H34" s="16">
        <f>100*'7_GDPPCcurr'!H34/'4_DEFLGDP'!H34</f>
        <v>14.635716773004143</v>
      </c>
      <c r="I34" s="16">
        <f>100*'7_GDPPCcurr'!I34/'4_DEFLGDP'!I34</f>
        <v>18.320174460109328</v>
      </c>
      <c r="J34" s="16">
        <f>100*'7_GDPPCcurr'!J34/'4_DEFLGDP'!J34</f>
        <v>23.393410043379742</v>
      </c>
      <c r="K34" s="16">
        <f>100*'7_GDPPCcurr'!K34/'4_DEFLGDP'!K34</f>
        <v>49.767485770239084</v>
      </c>
      <c r="L34" s="16">
        <f>100*'7_GDPPCcurr'!L34/'4_DEFLGDP'!L34</f>
        <v>26.965169381046163</v>
      </c>
      <c r="M34" s="16">
        <f>100*'7_GDPPCcurr'!M34/'4_DEFLGDP'!M34</f>
        <v>12.472086791127103</v>
      </c>
      <c r="N34" s="16">
        <f>100*'7_GDPPCcurr'!N34/'4_DEFLGDP'!N34</f>
        <v>28.400648081526459</v>
      </c>
      <c r="O34" s="16">
        <f>100*'7_GDPPCcurr'!O34/'4_DEFLGDP'!O34</f>
        <v>21.539109577048229</v>
      </c>
      <c r="P34" s="16">
        <f>100*'7_GDPPCcurr'!P34/'4_DEFLGDP'!P34</f>
        <v>27.139213296217054</v>
      </c>
    </row>
    <row r="35" spans="1:16" x14ac:dyDescent="0.2">
      <c r="A35">
        <v>1991</v>
      </c>
      <c r="B35" s="16">
        <f>100*'7_GDPPCcurr'!B35/'4_DEFLGDP'!B35</f>
        <v>26.205404702182673</v>
      </c>
      <c r="C35" s="16">
        <f>100*'7_GDPPCcurr'!C35/'4_DEFLGDP'!C35</f>
        <v>25.355830479371491</v>
      </c>
      <c r="D35" s="16">
        <f>100*'7_GDPPCcurr'!D35/'4_DEFLGDP'!D35</f>
        <v>25.489915667980245</v>
      </c>
      <c r="E35" s="16">
        <f>100*'7_GDPPCcurr'!E35/'4_DEFLGDP'!E35</f>
        <v>17.34937005967058</v>
      </c>
      <c r="F35" s="16">
        <f>100*'7_GDPPCcurr'!F35/'4_DEFLGDP'!F35</f>
        <v>23.679121002081768</v>
      </c>
      <c r="G35" s="16">
        <f>100*'7_GDPPCcurr'!G35/'4_DEFLGDP'!G35</f>
        <v>24.682168903570048</v>
      </c>
      <c r="H35" s="16">
        <f>100*'7_GDPPCcurr'!H35/'4_DEFLGDP'!H35</f>
        <v>14.909631345552398</v>
      </c>
      <c r="I35" s="16">
        <f>100*'7_GDPPCcurr'!I35/'4_DEFLGDP'!I35</f>
        <v>18.568291847445749</v>
      </c>
      <c r="J35" s="16">
        <f>100*'7_GDPPCcurr'!J35/'4_DEFLGDP'!J35</f>
        <v>23.713619364783813</v>
      </c>
      <c r="K35" s="16">
        <f>100*'7_GDPPCcurr'!K35/'4_DEFLGDP'!K35</f>
        <v>53.342973600985466</v>
      </c>
      <c r="L35" s="16">
        <f>100*'7_GDPPCcurr'!L35/'4_DEFLGDP'!L35</f>
        <v>27.401059506366828</v>
      </c>
      <c r="M35" s="16">
        <f>100*'7_GDPPCcurr'!M35/'4_DEFLGDP'!M35</f>
        <v>12.922122372876473</v>
      </c>
      <c r="N35" s="16">
        <f>100*'7_GDPPCcurr'!N35/'4_DEFLGDP'!N35</f>
        <v>29.245081824699039</v>
      </c>
      <c r="O35" s="16">
        <f>100*'7_GDPPCcurr'!O35/'4_DEFLGDP'!O35</f>
        <v>21.239006113974273</v>
      </c>
      <c r="P35" s="16">
        <f>100*'7_GDPPCcurr'!P35/'4_DEFLGDP'!P35</f>
        <v>26.751833050496405</v>
      </c>
    </row>
    <row r="36" spans="1:16" x14ac:dyDescent="0.2">
      <c r="A36">
        <v>1992</v>
      </c>
      <c r="B36" s="16">
        <f>100*'7_GDPPCcurr'!B36/'4_DEFLGDP'!B36</f>
        <v>26.461183119202325</v>
      </c>
      <c r="C36" s="16">
        <f>100*'7_GDPPCcurr'!C36/'4_DEFLGDP'!C36</f>
        <v>25.638884946278015</v>
      </c>
      <c r="D36" s="16">
        <f>100*'7_GDPPCcurr'!D36/'4_DEFLGDP'!D36</f>
        <v>25.810213890130573</v>
      </c>
      <c r="E36" s="16">
        <f>100*'7_GDPPCcurr'!E36/'4_DEFLGDP'!E36</f>
        <v>17.425210549135183</v>
      </c>
      <c r="F36" s="16">
        <f>100*'7_GDPPCcurr'!F36/'4_DEFLGDP'!F36</f>
        <v>22.76338096176692</v>
      </c>
      <c r="G36" s="16">
        <f>100*'7_GDPPCcurr'!G36/'4_DEFLGDP'!G36</f>
        <v>24.952889841042182</v>
      </c>
      <c r="H36" s="16">
        <f>100*'7_GDPPCcurr'!H36/'4_DEFLGDP'!H36</f>
        <v>14.899316699663686</v>
      </c>
      <c r="I36" s="16">
        <f>100*'7_GDPPCcurr'!I36/'4_DEFLGDP'!I36</f>
        <v>19.062561131564213</v>
      </c>
      <c r="J36" s="16">
        <f>100*'7_GDPPCcurr'!J36/'4_DEFLGDP'!J36</f>
        <v>23.8688152983569</v>
      </c>
      <c r="K36" s="16">
        <f>100*'7_GDPPCcurr'!K36/'4_DEFLGDP'!K36</f>
        <v>53.580012396387012</v>
      </c>
      <c r="L36" s="16">
        <f>100*'7_GDPPCcurr'!L36/'4_DEFLGDP'!L36</f>
        <v>27.659287572172154</v>
      </c>
      <c r="M36" s="16">
        <f>100*'7_GDPPCcurr'!M36/'4_DEFLGDP'!M36</f>
        <v>13.336959708544903</v>
      </c>
      <c r="N36" s="16">
        <f>100*'7_GDPPCcurr'!N36/'4_DEFLGDP'!N36</f>
        <v>29.390171144994891</v>
      </c>
      <c r="O36" s="16">
        <f>100*'7_GDPPCcurr'!O36/'4_DEFLGDP'!O36</f>
        <v>21.260241162367315</v>
      </c>
      <c r="P36" s="16">
        <f>100*'7_GDPPCcurr'!P36/'4_DEFLGDP'!P36</f>
        <v>27.328410216743823</v>
      </c>
    </row>
    <row r="37" spans="1:16" x14ac:dyDescent="0.2">
      <c r="A37">
        <v>1993</v>
      </c>
      <c r="B37" s="16">
        <f>100*'7_GDPPCcurr'!B37/'4_DEFLGDP'!B37</f>
        <v>26.382148822510828</v>
      </c>
      <c r="C37" s="16">
        <f>100*'7_GDPPCcurr'!C37/'4_DEFLGDP'!C37</f>
        <v>25.294081083415389</v>
      </c>
      <c r="D37" s="16">
        <f>100*'7_GDPPCcurr'!D37/'4_DEFLGDP'!D37</f>
        <v>25.422574757002302</v>
      </c>
      <c r="E37" s="16">
        <f>100*'7_GDPPCcurr'!E37/'4_DEFLGDP'!E37</f>
        <v>17.156299937092445</v>
      </c>
      <c r="F37" s="16">
        <f>100*'7_GDPPCcurr'!F37/'4_DEFLGDP'!F37</f>
        <v>22.487361619946924</v>
      </c>
      <c r="G37" s="16">
        <f>100*'7_GDPPCcurr'!G37/'4_DEFLGDP'!G37</f>
        <v>24.688600655371172</v>
      </c>
      <c r="H37" s="16">
        <f>100*'7_GDPPCcurr'!H37/'4_DEFLGDP'!H37</f>
        <v>14.575079892174536</v>
      </c>
      <c r="I37" s="16">
        <f>100*'7_GDPPCcurr'!I37/'4_DEFLGDP'!I37</f>
        <v>19.49784507612803</v>
      </c>
      <c r="J37" s="16">
        <f>100*'7_GDPPCcurr'!J37/'4_DEFLGDP'!J37</f>
        <v>23.655035688541606</v>
      </c>
      <c r="K37" s="16">
        <f>100*'7_GDPPCcurr'!K37/'4_DEFLGDP'!K37</f>
        <v>55.045403752856913</v>
      </c>
      <c r="L37" s="16">
        <f>100*'7_GDPPCcurr'!L37/'4_DEFLGDP'!L37</f>
        <v>27.809284265793664</v>
      </c>
      <c r="M37" s="16">
        <f>100*'7_GDPPCcurr'!M37/'4_DEFLGDP'!M37</f>
        <v>13.229102864328135</v>
      </c>
      <c r="N37" s="16">
        <f>100*'7_GDPPCcurr'!N37/'4_DEFLGDP'!N37</f>
        <v>29.35238915630632</v>
      </c>
      <c r="O37" s="16">
        <f>100*'7_GDPPCcurr'!O37/'4_DEFLGDP'!O37</f>
        <v>21.745151735829104</v>
      </c>
      <c r="P37" s="16">
        <f>100*'7_GDPPCcurr'!P37/'4_DEFLGDP'!P37</f>
        <v>27.718196493329962</v>
      </c>
    </row>
    <row r="38" spans="1:16" x14ac:dyDescent="0.2">
      <c r="A38">
        <v>1994</v>
      </c>
      <c r="B38" s="16">
        <f>100*'7_GDPPCcurr'!B38/'4_DEFLGDP'!B38</f>
        <v>26.912075798976453</v>
      </c>
      <c r="C38" s="16">
        <f>100*'7_GDPPCcurr'!C38/'4_DEFLGDP'!C38</f>
        <v>26.032883906541919</v>
      </c>
      <c r="D38" s="16">
        <f>100*'7_GDPPCcurr'!D38/'4_DEFLGDP'!D38</f>
        <v>25.982783396910655</v>
      </c>
      <c r="E38" s="16">
        <f>100*'7_GDPPCcurr'!E38/'4_DEFLGDP'!E38</f>
        <v>17.481705147315481</v>
      </c>
      <c r="F38" s="16">
        <f>100*'7_GDPPCcurr'!F38/'4_DEFLGDP'!F38</f>
        <v>23.272601251686194</v>
      </c>
      <c r="G38" s="16">
        <f>100*'7_GDPPCcurr'!G38/'4_DEFLGDP'!G38</f>
        <v>25.177116062739135</v>
      </c>
      <c r="H38" s="16">
        <f>100*'7_GDPPCcurr'!H38/'4_DEFLGDP'!H38</f>
        <v>14.792306645218487</v>
      </c>
      <c r="I38" s="16">
        <f>100*'7_GDPPCcurr'!I38/'4_DEFLGDP'!I38</f>
        <v>20.577374686986445</v>
      </c>
      <c r="J38" s="16">
        <f>100*'7_GDPPCcurr'!J38/'4_DEFLGDP'!J38</f>
        <v>24.140790341015581</v>
      </c>
      <c r="K38" s="16">
        <f>100*'7_GDPPCcurr'!K38/'4_DEFLGDP'!K38</f>
        <v>56.327594922823224</v>
      </c>
      <c r="L38" s="16">
        <f>100*'7_GDPPCcurr'!L38/'4_DEFLGDP'!L38</f>
        <v>28.463337497106927</v>
      </c>
      <c r="M38" s="16">
        <f>100*'7_GDPPCcurr'!M38/'4_DEFLGDP'!M38</f>
        <v>13.390018530374789</v>
      </c>
      <c r="N38" s="16">
        <f>100*'7_GDPPCcurr'!N38/'4_DEFLGDP'!N38</f>
        <v>29.52469460705198</v>
      </c>
      <c r="O38" s="16">
        <f>100*'7_GDPPCcurr'!O38/'4_DEFLGDP'!O38</f>
        <v>22.53466962545015</v>
      </c>
      <c r="P38" s="16">
        <f>100*'7_GDPPCcurr'!P38/'4_DEFLGDP'!P38</f>
        <v>28.487557062503797</v>
      </c>
    </row>
    <row r="39" spans="1:16" x14ac:dyDescent="0.2">
      <c r="A39">
        <v>1995</v>
      </c>
      <c r="B39" s="16">
        <f>100*'7_GDPPCcurr'!B39/'4_DEFLGDP'!B39</f>
        <v>27.587819868033765</v>
      </c>
      <c r="C39" s="16">
        <f>100*'7_GDPPCcurr'!C39/'4_DEFLGDP'!C39</f>
        <v>26.598485796698608</v>
      </c>
      <c r="D39" s="16">
        <f>100*'7_GDPPCcurr'!D39/'4_DEFLGDP'!D39</f>
        <v>26.381925503953727</v>
      </c>
      <c r="E39" s="16">
        <f>100*'7_GDPPCcurr'!E39/'4_DEFLGDP'!E39</f>
        <v>17.886951453966784</v>
      </c>
      <c r="F39" s="16">
        <f>100*'7_GDPPCcurr'!F39/'4_DEFLGDP'!F39</f>
        <v>24.159133611005505</v>
      </c>
      <c r="G39" s="16">
        <f>100*'7_GDPPCcurr'!G39/'4_DEFLGDP'!G39</f>
        <v>25.61467355872389</v>
      </c>
      <c r="H39" s="16">
        <f>100*'7_GDPPCcurr'!H39/'4_DEFLGDP'!H39</f>
        <v>15.032498759422984</v>
      </c>
      <c r="I39" s="16">
        <f>100*'7_GDPPCcurr'!I39/'4_DEFLGDP'!I39</f>
        <v>22.403176860457066</v>
      </c>
      <c r="J39" s="16">
        <f>100*'7_GDPPCcurr'!J39/'4_DEFLGDP'!J39</f>
        <v>24.788044374003501</v>
      </c>
      <c r="K39" s="16">
        <f>100*'7_GDPPCcurr'!K39/'4_DEFLGDP'!K39</f>
        <v>56.337793462686953</v>
      </c>
      <c r="L39" s="16">
        <f>100*'7_GDPPCcurr'!L39/'4_DEFLGDP'!L39</f>
        <v>29.202180677944902</v>
      </c>
      <c r="M39" s="16">
        <f>100*'7_GDPPCcurr'!M39/'4_DEFLGDP'!M39</f>
        <v>13.651586380343767</v>
      </c>
      <c r="N39" s="16">
        <f>100*'7_GDPPCcurr'!N39/'4_DEFLGDP'!N39</f>
        <v>30.259337528386197</v>
      </c>
      <c r="O39" s="16">
        <f>100*'7_GDPPCcurr'!O39/'4_DEFLGDP'!O39</f>
        <v>23.026960034159732</v>
      </c>
      <c r="P39" s="16">
        <f>100*'7_GDPPCcurr'!P39/'4_DEFLGDP'!P39</f>
        <v>28.90850151851734</v>
      </c>
    </row>
    <row r="40" spans="1:16" x14ac:dyDescent="0.2">
      <c r="A40">
        <v>1996</v>
      </c>
      <c r="B40" s="16">
        <f>100*'7_GDPPCcurr'!B40/'4_DEFLGDP'!B40</f>
        <v>28.197899067229432</v>
      </c>
      <c r="C40" s="16">
        <f>100*'7_GDPPCcurr'!C40/'4_DEFLGDP'!C40</f>
        <v>26.969098890007373</v>
      </c>
      <c r="D40" s="16">
        <f>100*'7_GDPPCcurr'!D40/'4_DEFLGDP'!D40</f>
        <v>26.546122796377869</v>
      </c>
      <c r="E40" s="16">
        <f>100*'7_GDPPCcurr'!E40/'4_DEFLGDP'!E40</f>
        <v>18.289253132301443</v>
      </c>
      <c r="F40" s="16">
        <f>100*'7_GDPPCcurr'!F40/'4_DEFLGDP'!F40</f>
        <v>24.960972212976351</v>
      </c>
      <c r="G40" s="16">
        <f>100*'7_GDPPCcurr'!G40/'4_DEFLGDP'!G40</f>
        <v>25.884431191459914</v>
      </c>
      <c r="H40" s="16">
        <f>100*'7_GDPPCcurr'!H40/'4_DEFLGDP'!H40</f>
        <v>15.394741470150267</v>
      </c>
      <c r="I40" s="16">
        <f>100*'7_GDPPCcurr'!I40/'4_DEFLGDP'!I40</f>
        <v>23.96134819811197</v>
      </c>
      <c r="J40" s="16">
        <f>100*'7_GDPPCcurr'!J40/'4_DEFLGDP'!J40</f>
        <v>25.099838525451421</v>
      </c>
      <c r="K40" s="16">
        <f>100*'7_GDPPCcurr'!K40/'4_DEFLGDP'!K40</f>
        <v>56.437829890194095</v>
      </c>
      <c r="L40" s="16">
        <f>100*'7_GDPPCcurr'!L40/'4_DEFLGDP'!L40</f>
        <v>30.085713014179859</v>
      </c>
      <c r="M40" s="16">
        <f>100*'7_GDPPCcurr'!M40/'4_DEFLGDP'!M40</f>
        <v>14.076011408674889</v>
      </c>
      <c r="N40" s="16">
        <f>100*'7_GDPPCcurr'!N40/'4_DEFLGDP'!N40</f>
        <v>31.128764762427018</v>
      </c>
      <c r="O40" s="16">
        <f>100*'7_GDPPCcurr'!O40/'4_DEFLGDP'!O40</f>
        <v>23.554329868262752</v>
      </c>
      <c r="P40" s="16">
        <f>100*'7_GDPPCcurr'!P40/'4_DEFLGDP'!P40</f>
        <v>29.651565464531945</v>
      </c>
    </row>
    <row r="41" spans="1:16" x14ac:dyDescent="0.2">
      <c r="A41">
        <v>1997</v>
      </c>
      <c r="B41" s="16">
        <f>100*'7_GDPPCcurr'!B41/'4_DEFLGDP'!B41</f>
        <v>28.755661778423502</v>
      </c>
      <c r="C41" s="16">
        <f>100*'7_GDPPCcurr'!C41/'4_DEFLGDP'!C41</f>
        <v>27.90383242023875</v>
      </c>
      <c r="D41" s="16">
        <f>100*'7_GDPPCcurr'!D41/'4_DEFLGDP'!D41</f>
        <v>27.022414115141853</v>
      </c>
      <c r="E41" s="16">
        <f>100*'7_GDPPCcurr'!E41/'4_DEFLGDP'!E41</f>
        <v>18.885588772485903</v>
      </c>
      <c r="F41" s="16">
        <f>100*'7_GDPPCcurr'!F41/'4_DEFLGDP'!F41</f>
        <v>26.443052488837736</v>
      </c>
      <c r="G41" s="16">
        <f>100*'7_GDPPCcurr'!G41/'4_DEFLGDP'!G41</f>
        <v>26.39505591056589</v>
      </c>
      <c r="H41" s="16">
        <f>100*'7_GDPPCcurr'!H41/'4_DEFLGDP'!H41</f>
        <v>16.005883179890127</v>
      </c>
      <c r="I41" s="16">
        <f>100*'7_GDPPCcurr'!I41/'4_DEFLGDP'!I41</f>
        <v>26.295605945562343</v>
      </c>
      <c r="J41" s="16">
        <f>100*'7_GDPPCcurr'!J41/'4_DEFLGDP'!J41</f>
        <v>25.546991143529649</v>
      </c>
      <c r="K41" s="16">
        <f>100*'7_GDPPCcurr'!K41/'4_DEFLGDP'!K41</f>
        <v>58.894435302442282</v>
      </c>
      <c r="L41" s="16">
        <f>100*'7_GDPPCcurr'!L41/'4_DEFLGDP'!L41</f>
        <v>31.225284992752528</v>
      </c>
      <c r="M41" s="16">
        <f>100*'7_GDPPCcurr'!M41/'4_DEFLGDP'!M41</f>
        <v>14.633472565898796</v>
      </c>
      <c r="N41" s="16">
        <f>100*'7_GDPPCcurr'!N41/'4_DEFLGDP'!N41</f>
        <v>31.402083929229573</v>
      </c>
      <c r="O41" s="16">
        <f>100*'7_GDPPCcurr'!O41/'4_DEFLGDP'!O41</f>
        <v>24.502351965398155</v>
      </c>
      <c r="P41" s="16">
        <f>100*'7_GDPPCcurr'!P41/'4_DEFLGDP'!P41</f>
        <v>30.601928104395331</v>
      </c>
    </row>
    <row r="42" spans="1:16" x14ac:dyDescent="0.2">
      <c r="A42">
        <v>1998</v>
      </c>
      <c r="B42" s="16">
        <f>100*'7_GDPPCcurr'!B42/'4_DEFLGDP'!B42</f>
        <v>29.752858709101421</v>
      </c>
      <c r="C42" s="16">
        <f>100*'7_GDPPCcurr'!C42/'4_DEFLGDP'!C42</f>
        <v>28.393660223541584</v>
      </c>
      <c r="D42" s="16">
        <f>100*'7_GDPPCcurr'!D42/'4_DEFLGDP'!D42</f>
        <v>27.579016023741765</v>
      </c>
      <c r="E42" s="16">
        <f>100*'7_GDPPCcurr'!E42/'4_DEFLGDP'!E42</f>
        <v>19.618413532436421</v>
      </c>
      <c r="F42" s="16">
        <f>100*'7_GDPPCcurr'!F42/'4_DEFLGDP'!F42</f>
        <v>27.804405426322845</v>
      </c>
      <c r="G42" s="16">
        <f>100*'7_GDPPCcurr'!G42/'4_DEFLGDP'!G42</f>
        <v>27.241871264438739</v>
      </c>
      <c r="H42" s="16">
        <f>100*'7_GDPPCcurr'!H42/'4_DEFLGDP'!H42</f>
        <v>16.537378526194722</v>
      </c>
      <c r="I42" s="16">
        <f>100*'7_GDPPCcurr'!I42/'4_DEFLGDP'!I42</f>
        <v>28.191518554243608</v>
      </c>
      <c r="J42" s="16">
        <f>100*'7_GDPPCcurr'!J42/'4_DEFLGDP'!J42</f>
        <v>25.952407167220006</v>
      </c>
      <c r="K42" s="16">
        <f>100*'7_GDPPCcurr'!K42/'4_DEFLGDP'!K42</f>
        <v>61.668471008449572</v>
      </c>
      <c r="L42" s="16">
        <f>100*'7_GDPPCcurr'!L42/'4_DEFLGDP'!L42</f>
        <v>32.48184880754696</v>
      </c>
      <c r="M42" s="16">
        <f>100*'7_GDPPCcurr'!M42/'4_DEFLGDP'!M42</f>
        <v>15.257398258994394</v>
      </c>
      <c r="N42" s="16">
        <f>100*'7_GDPPCcurr'!N42/'4_DEFLGDP'!N42</f>
        <v>30.992877592122863</v>
      </c>
      <c r="O42" s="16">
        <f>100*'7_GDPPCcurr'!O42/'4_DEFLGDP'!O42</f>
        <v>25.251326526770288</v>
      </c>
      <c r="P42" s="16">
        <f>100*'7_GDPPCcurr'!P42/'4_DEFLGDP'!P42</f>
        <v>31.603447022518235</v>
      </c>
    </row>
    <row r="43" spans="1:16" x14ac:dyDescent="0.2">
      <c r="A43">
        <v>1999</v>
      </c>
      <c r="B43" s="16">
        <f>100*'7_GDPPCcurr'!B43/'4_DEFLGDP'!B43</f>
        <v>30.751099636396827</v>
      </c>
      <c r="C43" s="16">
        <f>100*'7_GDPPCcurr'!C43/'4_DEFLGDP'!C43</f>
        <v>29.339282180930759</v>
      </c>
      <c r="D43" s="16">
        <f>100*'7_GDPPCcurr'!D43/'4_DEFLGDP'!D43</f>
        <v>28.135333012886953</v>
      </c>
      <c r="E43" s="16">
        <f>100*'7_GDPPCcurr'!E43/'4_DEFLGDP'!E43</f>
        <v>20.419234378852401</v>
      </c>
      <c r="F43" s="16">
        <f>100*'7_GDPPCcurr'!F43/'4_DEFLGDP'!F43</f>
        <v>28.972606361414545</v>
      </c>
      <c r="G43" s="16">
        <f>100*'7_GDPPCcurr'!G43/'4_DEFLGDP'!G43</f>
        <v>28.029066912479987</v>
      </c>
      <c r="H43" s="16">
        <f>100*'7_GDPPCcurr'!H43/'4_DEFLGDP'!H43</f>
        <v>16.980340135258064</v>
      </c>
      <c r="I43" s="16">
        <f>100*'7_GDPPCcurr'!I43/'4_DEFLGDP'!I43</f>
        <v>30.821753094099499</v>
      </c>
      <c r="J43" s="16">
        <f>100*'7_GDPPCcurr'!J43/'4_DEFLGDP'!J43</f>
        <v>26.352786836987818</v>
      </c>
      <c r="K43" s="16">
        <f>100*'7_GDPPCcurr'!K43/'4_DEFLGDP'!K43</f>
        <v>65.946344884623173</v>
      </c>
      <c r="L43" s="16">
        <f>100*'7_GDPPCcurr'!L43/'4_DEFLGDP'!L43</f>
        <v>33.890449380982069</v>
      </c>
      <c r="M43" s="16">
        <f>100*'7_GDPPCcurr'!M43/'4_DEFLGDP'!M43</f>
        <v>15.761293204031869</v>
      </c>
      <c r="N43" s="16">
        <f>100*'7_GDPPCcurr'!N43/'4_DEFLGDP'!N43</f>
        <v>30.864150125780579</v>
      </c>
      <c r="O43" s="16">
        <f>100*'7_GDPPCcurr'!O43/'4_DEFLGDP'!O43</f>
        <v>25.970025539580167</v>
      </c>
      <c r="P43" s="16">
        <f>100*'7_GDPPCcurr'!P43/'4_DEFLGDP'!P43</f>
        <v>32.729424817869926</v>
      </c>
    </row>
    <row r="44" spans="1:16" x14ac:dyDescent="0.2">
      <c r="A44">
        <v>2000</v>
      </c>
      <c r="B44" s="16">
        <f>100*'7_GDPPCcurr'!B44/'4_DEFLGDP'!B44</f>
        <v>31.712786972993598</v>
      </c>
      <c r="C44" s="16">
        <f>100*'7_GDPPCcurr'!C44/'4_DEFLGDP'!C44</f>
        <v>30.33120639983828</v>
      </c>
      <c r="D44" s="16">
        <f>100*'7_GDPPCcurr'!D44/'4_DEFLGDP'!D44</f>
        <v>28.956271274946136</v>
      </c>
      <c r="E44" s="16">
        <f>100*'7_GDPPCcurr'!E44/'4_DEFLGDP'!E44</f>
        <v>21.401308906131135</v>
      </c>
      <c r="F44" s="16">
        <f>100*'7_GDPPCcurr'!F44/'4_DEFLGDP'!F44</f>
        <v>30.541898939722909</v>
      </c>
      <c r="G44" s="16">
        <f>100*'7_GDPPCcurr'!G44/'4_DEFLGDP'!G44</f>
        <v>28.929858604099124</v>
      </c>
      <c r="H44" s="16">
        <f>100*'7_GDPPCcurr'!H44/'4_DEFLGDP'!H44</f>
        <v>17.573931167815061</v>
      </c>
      <c r="I44" s="16">
        <f>100*'7_GDPPCcurr'!I44/'4_DEFLGDP'!I44</f>
        <v>33.297340687486162</v>
      </c>
      <c r="J44" s="16">
        <f>100*'7_GDPPCcurr'!J44/'4_DEFLGDP'!J44</f>
        <v>27.318116254311182</v>
      </c>
      <c r="K44" s="16">
        <f>100*'7_GDPPCcurr'!K44/'4_DEFLGDP'!K44</f>
        <v>70.458852690784184</v>
      </c>
      <c r="L44" s="16">
        <f>100*'7_GDPPCcurr'!L44/'4_DEFLGDP'!L44</f>
        <v>35.059598358692917</v>
      </c>
      <c r="M44" s="16">
        <f>100*'7_GDPPCcurr'!M44/'4_DEFLGDP'!M44</f>
        <v>16.243626856322471</v>
      </c>
      <c r="N44" s="16">
        <f>100*'7_GDPPCcurr'!N44/'4_DEFLGDP'!N44</f>
        <v>31.672788260401276</v>
      </c>
      <c r="O44" s="16">
        <f>100*'7_GDPPCcurr'!O44/'4_DEFLGDP'!O44</f>
        <v>26.774732702690049</v>
      </c>
      <c r="P44" s="16">
        <f>100*'7_GDPPCcurr'!P44/'4_DEFLGDP'!P44</f>
        <v>33.70984714959453</v>
      </c>
    </row>
    <row r="45" spans="1:16" x14ac:dyDescent="0.2">
      <c r="A45">
        <v>2001</v>
      </c>
      <c r="B45" s="16">
        <f>100*'7_GDPPCcurr'!B45/'4_DEFLGDP'!B45</f>
        <v>31.991967139935682</v>
      </c>
      <c r="C45" s="16">
        <f>100*'7_GDPPCcurr'!C45/'4_DEFLGDP'!C45</f>
        <v>30.470356715972915</v>
      </c>
      <c r="D45" s="16">
        <f>100*'7_GDPPCcurr'!D45/'4_DEFLGDP'!D45</f>
        <v>29.425542766854349</v>
      </c>
      <c r="E45" s="16">
        <f>100*'7_GDPPCcurr'!E45/'4_DEFLGDP'!E45</f>
        <v>22.142023963811088</v>
      </c>
      <c r="F45" s="16">
        <f>100*'7_GDPPCcurr'!F45/'4_DEFLGDP'!F45</f>
        <v>31.258862489870594</v>
      </c>
      <c r="G45" s="16">
        <f>100*'7_GDPPCcurr'!G45/'4_DEFLGDP'!G45</f>
        <v>29.289737495271119</v>
      </c>
      <c r="H45" s="16">
        <f>100*'7_GDPPCcurr'!H45/'4_DEFLGDP'!H45</f>
        <v>18.205078541001136</v>
      </c>
      <c r="I45" s="16">
        <f>100*'7_GDPPCcurr'!I45/'4_DEFLGDP'!I45</f>
        <v>34.527904148030451</v>
      </c>
      <c r="J45" s="16">
        <f>100*'7_GDPPCcurr'!J45/'4_DEFLGDP'!J45</f>
        <v>27.783856559951005</v>
      </c>
      <c r="K45" s="16">
        <f>100*'7_GDPPCcurr'!K45/'4_DEFLGDP'!K45</f>
        <v>71.445044194112342</v>
      </c>
      <c r="L45" s="16">
        <f>100*'7_GDPPCcurr'!L45/'4_DEFLGDP'!L45</f>
        <v>35.607125637102598</v>
      </c>
      <c r="M45" s="16">
        <f>100*'7_GDPPCcurr'!M45/'4_DEFLGDP'!M45</f>
        <v>16.442958869059932</v>
      </c>
      <c r="N45" s="16">
        <f>100*'7_GDPPCcurr'!N45/'4_DEFLGDP'!N45</f>
        <v>31.754288840808023</v>
      </c>
      <c r="O45" s="16">
        <f>100*'7_GDPPCcurr'!O45/'4_DEFLGDP'!O45</f>
        <v>27.429598653066297</v>
      </c>
      <c r="P45" s="16">
        <f>100*'7_GDPPCcurr'!P45/'4_DEFLGDP'!P45</f>
        <v>33.708952566520473</v>
      </c>
    </row>
    <row r="46" spans="1:16" x14ac:dyDescent="0.2">
      <c r="A46">
        <v>2002</v>
      </c>
      <c r="B46" s="16">
        <f>100*'7_GDPPCcurr'!B46/'4_DEFLGDP'!B46</f>
        <v>32.36006890047301</v>
      </c>
      <c r="C46" s="16">
        <f>100*'7_GDPPCcurr'!C46/'4_DEFLGDP'!C46</f>
        <v>30.874815333616557</v>
      </c>
      <c r="D46" s="16">
        <f>100*'7_GDPPCcurr'!D46/'4_DEFLGDP'!D46</f>
        <v>29.403533280442378</v>
      </c>
      <c r="E46" s="16">
        <f>100*'7_GDPPCcurr'!E46/'4_DEFLGDP'!E46</f>
        <v>22.418136429733266</v>
      </c>
      <c r="F46" s="16">
        <f>100*'7_GDPPCcurr'!F46/'4_DEFLGDP'!F46</f>
        <v>31.707115916751725</v>
      </c>
      <c r="G46" s="16">
        <f>100*'7_GDPPCcurr'!G46/'4_DEFLGDP'!G46</f>
        <v>29.407583374600584</v>
      </c>
      <c r="H46" s="16">
        <f>100*'7_GDPPCcurr'!H46/'4_DEFLGDP'!H46</f>
        <v>18.850076892471431</v>
      </c>
      <c r="I46" s="16">
        <f>100*'7_GDPPCcurr'!I46/'4_DEFLGDP'!I46</f>
        <v>35.941903490662703</v>
      </c>
      <c r="J46" s="16">
        <f>100*'7_GDPPCcurr'!J46/'4_DEFLGDP'!J46</f>
        <v>27.794516351767601</v>
      </c>
      <c r="K46" s="16">
        <f>100*'7_GDPPCcurr'!K46/'4_DEFLGDP'!K46</f>
        <v>73.378416953581578</v>
      </c>
      <c r="L46" s="16">
        <f>100*'7_GDPPCcurr'!L46/'4_DEFLGDP'!L46</f>
        <v>35.456898794290538</v>
      </c>
      <c r="M46" s="16">
        <f>100*'7_GDPPCcurr'!M46/'4_DEFLGDP'!M46</f>
        <v>16.478886171580577</v>
      </c>
      <c r="N46" s="16">
        <f>100*'7_GDPPCcurr'!N46/'4_DEFLGDP'!N46</f>
        <v>31.747234494364609</v>
      </c>
      <c r="O46" s="16">
        <f>100*'7_GDPPCcurr'!O46/'4_DEFLGDP'!O46</f>
        <v>27.995446754688945</v>
      </c>
      <c r="P46" s="16">
        <f>100*'7_GDPPCcurr'!P46/'4_DEFLGDP'!P46</f>
        <v>33.970949045492951</v>
      </c>
    </row>
    <row r="47" spans="1:16" x14ac:dyDescent="0.2">
      <c r="A47">
        <v>2003</v>
      </c>
      <c r="B47" s="16">
        <f>100*'7_GDPPCcurr'!B47/'4_DEFLGDP'!B47</f>
        <v>32.519360941831444</v>
      </c>
      <c r="C47" s="16">
        <f>100*'7_GDPPCcurr'!C47/'4_DEFLGDP'!C47</f>
        <v>30.984975674568286</v>
      </c>
      <c r="D47" s="16">
        <f>100*'7_GDPPCcurr'!D47/'4_DEFLGDP'!D47</f>
        <v>29.205184543862494</v>
      </c>
      <c r="E47" s="16">
        <f>100*'7_GDPPCcurr'!E47/'4_DEFLGDP'!E47</f>
        <v>22.709111738832995</v>
      </c>
      <c r="F47" s="16">
        <f>100*'7_GDPPCcurr'!F47/'4_DEFLGDP'!F47</f>
        <v>32.262424607005038</v>
      </c>
      <c r="G47" s="16">
        <f>100*'7_GDPPCcurr'!G47/'4_DEFLGDP'!G47</f>
        <v>29.44050631124713</v>
      </c>
      <c r="H47" s="16">
        <f>100*'7_GDPPCcurr'!H47/'4_DEFLGDP'!H47</f>
        <v>19.89474937030019</v>
      </c>
      <c r="I47" s="16">
        <f>100*'7_GDPPCcurr'!I47/'4_DEFLGDP'!I47</f>
        <v>36.400825709981326</v>
      </c>
      <c r="J47" s="16">
        <f>100*'7_GDPPCcurr'!J47/'4_DEFLGDP'!J47</f>
        <v>27.684766124244998</v>
      </c>
      <c r="K47" s="16">
        <f>100*'7_GDPPCcurr'!K47/'4_DEFLGDP'!K47</f>
        <v>73.648921141108616</v>
      </c>
      <c r="L47" s="16">
        <f>100*'7_GDPPCcurr'!L47/'4_DEFLGDP'!L47</f>
        <v>35.345734939231299</v>
      </c>
      <c r="M47" s="16">
        <f>100*'7_GDPPCcurr'!M47/'4_DEFLGDP'!M47</f>
        <v>16.263753811829481</v>
      </c>
      <c r="N47" s="16">
        <f>100*'7_GDPPCcurr'!N47/'4_DEFLGDP'!N47</f>
        <v>32.190828966960133</v>
      </c>
      <c r="O47" s="16">
        <f>100*'7_GDPPCcurr'!O47/'4_DEFLGDP'!O47</f>
        <v>28.798877405560312</v>
      </c>
      <c r="P47" s="16">
        <f>100*'7_GDPPCcurr'!P47/'4_DEFLGDP'!P47</f>
        <v>34.621620868630536</v>
      </c>
    </row>
    <row r="48" spans="1:16" x14ac:dyDescent="0.2">
      <c r="A48">
        <v>2004</v>
      </c>
      <c r="B48" s="16">
        <f>100*'7_GDPPCcurr'!B48/'4_DEFLGDP'!B48</f>
        <v>33.199454555304783</v>
      </c>
      <c r="C48" s="16">
        <f>100*'7_GDPPCcurr'!C48/'4_DEFLGDP'!C48</f>
        <v>31.972565158778544</v>
      </c>
      <c r="D48" s="16">
        <f>100*'7_GDPPCcurr'!D48/'4_DEFLGDP'!D48</f>
        <v>29.580611067618747</v>
      </c>
      <c r="E48" s="16">
        <f>100*'7_GDPPCcurr'!E48/'4_DEFLGDP'!E48</f>
        <v>23.065869752879429</v>
      </c>
      <c r="F48" s="16">
        <f>100*'7_GDPPCcurr'!F48/'4_DEFLGDP'!F48</f>
        <v>33.431580310063183</v>
      </c>
      <c r="G48" s="16">
        <f>100*'7_GDPPCcurr'!G48/'4_DEFLGDP'!G48</f>
        <v>30.051476450449254</v>
      </c>
      <c r="H48" s="16">
        <f>100*'7_GDPPCcurr'!H48/'4_DEFLGDP'!H48</f>
        <v>20.849993252756587</v>
      </c>
      <c r="I48" s="16">
        <f>100*'7_GDPPCcurr'!I48/'4_DEFLGDP'!I48</f>
        <v>38.121785526949317</v>
      </c>
      <c r="J48" s="16">
        <f>100*'7_GDPPCcurr'!J48/'4_DEFLGDP'!J48</f>
        <v>27.912599525052482</v>
      </c>
      <c r="K48" s="16">
        <f>100*'7_GDPPCcurr'!K48/'4_DEFLGDP'!K48</f>
        <v>75.269091343992855</v>
      </c>
      <c r="L48" s="16">
        <f>100*'7_GDPPCcurr'!L48/'4_DEFLGDP'!L48</f>
        <v>35.921136394335385</v>
      </c>
      <c r="M48" s="16">
        <f>100*'7_GDPPCcurr'!M48/'4_DEFLGDP'!M48</f>
        <v>16.518739347454343</v>
      </c>
      <c r="N48" s="16">
        <f>100*'7_GDPPCcurr'!N48/'4_DEFLGDP'!N48</f>
        <v>32.863118552267814</v>
      </c>
      <c r="O48" s="16">
        <f>100*'7_GDPPCcurr'!O48/'4_DEFLGDP'!O48</f>
        <v>29.321124973834586</v>
      </c>
      <c r="P48" s="16">
        <f>100*'7_GDPPCcurr'!P48/'4_DEFLGDP'!P48</f>
        <v>35.613956805363095</v>
      </c>
    </row>
    <row r="49" spans="1:16" x14ac:dyDescent="0.2">
      <c r="A49">
        <v>2005</v>
      </c>
      <c r="B49" s="16">
        <f>100*'7_GDPPCcurr'!B49/'4_DEFLGDP'!B49</f>
        <v>33.714033281941369</v>
      </c>
      <c r="C49" s="16">
        <f>100*'7_GDPPCcurr'!C49/'4_DEFLGDP'!C49</f>
        <v>32.461491386232254</v>
      </c>
      <c r="D49" s="16">
        <f>100*'7_GDPPCcurr'!D49/'4_DEFLGDP'!D49</f>
        <v>29.833245461028767</v>
      </c>
      <c r="E49" s="16">
        <f>100*'7_GDPPCcurr'!E49/'4_DEFLGDP'!E49</f>
        <v>23.484370651703106</v>
      </c>
      <c r="F49" s="16">
        <f>100*'7_GDPPCcurr'!F49/'4_DEFLGDP'!F49</f>
        <v>34.243727152138064</v>
      </c>
      <c r="G49" s="16">
        <f>100*'7_GDPPCcurr'!G49/'4_DEFLGDP'!G49</f>
        <v>30.322536378265465</v>
      </c>
      <c r="H49" s="16">
        <f>100*'7_GDPPCcurr'!H49/'4_DEFLGDP'!H49</f>
        <v>20.913461903022171</v>
      </c>
      <c r="I49" s="16">
        <f>100*'7_GDPPCcurr'!I49/'4_DEFLGDP'!I49</f>
        <v>39.385174031921174</v>
      </c>
      <c r="J49" s="16">
        <f>100*'7_GDPPCcurr'!J49/'4_DEFLGDP'!J49</f>
        <v>28.010226979800169</v>
      </c>
      <c r="K49" s="16">
        <f>100*'7_GDPPCcurr'!K49/'4_DEFLGDP'!K49</f>
        <v>76.457948254139723</v>
      </c>
      <c r="L49" s="16">
        <f>100*'7_GDPPCcurr'!L49/'4_DEFLGDP'!L49</f>
        <v>36.572484951803361</v>
      </c>
      <c r="M49" s="16">
        <f>100*'7_GDPPCcurr'!M49/'4_DEFLGDP'!M49</f>
        <v>16.614659788876121</v>
      </c>
      <c r="N49" s="16">
        <f>100*'7_GDPPCcurr'!N49/'4_DEFLGDP'!N49</f>
        <v>33.37771909959816</v>
      </c>
      <c r="O49" s="16">
        <f>100*'7_GDPPCcurr'!O49/'4_DEFLGDP'!O49</f>
        <v>30.012577857246683</v>
      </c>
      <c r="P49" s="16">
        <f>100*'7_GDPPCcurr'!P49/'4_DEFLGDP'!P49</f>
        <v>36.524944269149827</v>
      </c>
    </row>
    <row r="50" spans="1:16" x14ac:dyDescent="0.2">
      <c r="A50">
        <v>2006</v>
      </c>
      <c r="B50" s="16">
        <f>100*'7_GDPPCcurr'!B50/'4_DEFLGDP'!B50</f>
        <v>34.698524842048641</v>
      </c>
      <c r="C50" s="16">
        <f>100*'7_GDPPCcurr'!C50/'4_DEFLGDP'!C50</f>
        <v>33.057345895378823</v>
      </c>
      <c r="D50" s="16">
        <f>100*'7_GDPPCcurr'!D50/'4_DEFLGDP'!D50</f>
        <v>30.999628988547649</v>
      </c>
      <c r="E50" s="16">
        <f>100*'7_GDPPCcurr'!E50/'4_DEFLGDP'!E50</f>
        <v>24.079743135559291</v>
      </c>
      <c r="F50" s="16">
        <f>100*'7_GDPPCcurr'!F50/'4_DEFLGDP'!F50</f>
        <v>35.495696830271889</v>
      </c>
      <c r="G50" s="16">
        <f>100*'7_GDPPCcurr'!G50/'4_DEFLGDP'!G50</f>
        <v>30.849861968945536</v>
      </c>
      <c r="H50" s="16">
        <f>100*'7_GDPPCcurr'!H50/'4_DEFLGDP'!H50</f>
        <v>22.029335187839052</v>
      </c>
      <c r="I50" s="16">
        <f>100*'7_GDPPCcurr'!I50/'4_DEFLGDP'!I50</f>
        <v>40.307683509257188</v>
      </c>
      <c r="J50" s="16">
        <f>100*'7_GDPPCcurr'!J50/'4_DEFLGDP'!J50</f>
        <v>28.455994976193359</v>
      </c>
      <c r="K50" s="16">
        <f>100*'7_GDPPCcurr'!K50/'4_DEFLGDP'!K50</f>
        <v>79.187914857589774</v>
      </c>
      <c r="L50" s="16">
        <f>100*'7_GDPPCcurr'!L50/'4_DEFLGDP'!L50</f>
        <v>37.778066748169337</v>
      </c>
      <c r="M50" s="16">
        <f>100*'7_GDPPCcurr'!M50/'4_DEFLGDP'!M50</f>
        <v>16.842231754294325</v>
      </c>
      <c r="N50" s="16">
        <f>100*'7_GDPPCcurr'!N50/'4_DEFLGDP'!N50</f>
        <v>33.826068046262343</v>
      </c>
      <c r="O50" s="16">
        <f>100*'7_GDPPCcurr'!O50/'4_DEFLGDP'!O50</f>
        <v>30.56784810910948</v>
      </c>
      <c r="P50" s="16">
        <f>100*'7_GDPPCcurr'!P50/'4_DEFLGDP'!P50</f>
        <v>37.21269260007476</v>
      </c>
    </row>
    <row r="51" spans="1:16" x14ac:dyDescent="0.2">
      <c r="A51">
        <v>2007</v>
      </c>
      <c r="B51" s="16">
        <f>100*'7_GDPPCcurr'!B51/'4_DEFLGDP'!B51</f>
        <v>35.873689253658803</v>
      </c>
      <c r="C51" s="16">
        <f>100*'7_GDPPCcurr'!C51/'4_DEFLGDP'!C51</f>
        <v>33.946467363752717</v>
      </c>
      <c r="D51" s="16">
        <f>100*'7_GDPPCcurr'!D51/'4_DEFLGDP'!D51</f>
        <v>32.081919165453328</v>
      </c>
      <c r="E51" s="16">
        <f>100*'7_GDPPCcurr'!E51/'4_DEFLGDP'!E51</f>
        <v>24.503703854303879</v>
      </c>
      <c r="F51" s="16">
        <f>100*'7_GDPPCcurr'!F51/'4_DEFLGDP'!F51</f>
        <v>37.177948180888492</v>
      </c>
      <c r="G51" s="16">
        <f>100*'7_GDPPCcurr'!G51/'4_DEFLGDP'!G51</f>
        <v>31.403372512203404</v>
      </c>
      <c r="H51" s="16">
        <f>100*'7_GDPPCcurr'!H51/'4_DEFLGDP'!H51</f>
        <v>22.692637482372195</v>
      </c>
      <c r="I51" s="16">
        <f>100*'7_GDPPCcurr'!I51/'4_DEFLGDP'!I51</f>
        <v>41.190204179973385</v>
      </c>
      <c r="J51" s="16">
        <f>100*'7_GDPPCcurr'!J51/'4_DEFLGDP'!J51</f>
        <v>28.699061489731726</v>
      </c>
      <c r="K51" s="16">
        <f>100*'7_GDPPCcurr'!K51/'4_DEFLGDP'!K51</f>
        <v>84.41680219137649</v>
      </c>
      <c r="L51" s="16">
        <f>100*'7_GDPPCcurr'!L51/'4_DEFLGDP'!L51</f>
        <v>39.117219244511674</v>
      </c>
      <c r="M51" s="16">
        <f>100*'7_GDPPCcurr'!M51/'4_DEFLGDP'!M51</f>
        <v>17.22803989587165</v>
      </c>
      <c r="N51" s="16">
        <f>100*'7_GDPPCcurr'!N51/'4_DEFLGDP'!N51</f>
        <v>34.366278197723467</v>
      </c>
      <c r="O51" s="16">
        <f>100*'7_GDPPCcurr'!O51/'4_DEFLGDP'!O51</f>
        <v>31.09443843462336</v>
      </c>
      <c r="P51" s="16">
        <f>100*'7_GDPPCcurr'!P51/'4_DEFLGDP'!P51</f>
        <v>37.549041532007848</v>
      </c>
    </row>
    <row r="52" spans="1:16" x14ac:dyDescent="0.2">
      <c r="A52">
        <v>2008</v>
      </c>
      <c r="B52" s="16">
        <f>100*'7_GDPPCcurr'!B52/'4_DEFLGDP'!B52</f>
        <v>36.282350318067643</v>
      </c>
      <c r="C52" s="16">
        <f>100*'7_GDPPCcurr'!C52/'4_DEFLGDP'!C52</f>
        <v>33.943981453016512</v>
      </c>
      <c r="D52" s="16">
        <f>100*'7_GDPPCcurr'!D52/'4_DEFLGDP'!D52</f>
        <v>32.520695904530477</v>
      </c>
      <c r="E52" s="16">
        <f>100*'7_GDPPCcurr'!E52/'4_DEFLGDP'!E52</f>
        <v>24.374981047606354</v>
      </c>
      <c r="F52" s="16">
        <f>100*'7_GDPPCcurr'!F52/'4_DEFLGDP'!F52</f>
        <v>37.271802531328881</v>
      </c>
      <c r="G52" s="16">
        <f>100*'7_GDPPCcurr'!G52/'4_DEFLGDP'!G52</f>
        <v>31.308304996488442</v>
      </c>
      <c r="H52" s="16">
        <f>100*'7_GDPPCcurr'!H52/'4_DEFLGDP'!H52</f>
        <v>22.556642233105176</v>
      </c>
      <c r="I52" s="16">
        <f>100*'7_GDPPCcurr'!I52/'4_DEFLGDP'!I52</f>
        <v>38.536098817934203</v>
      </c>
      <c r="J52" s="16">
        <f>100*'7_GDPPCcurr'!J52/'4_DEFLGDP'!J52</f>
        <v>28.179745787386462</v>
      </c>
      <c r="K52" s="16">
        <f>100*'7_GDPPCcurr'!K52/'4_DEFLGDP'!K52</f>
        <v>81.883593358518453</v>
      </c>
      <c r="L52" s="16">
        <f>100*'7_GDPPCcurr'!L52/'4_DEFLGDP'!L52</f>
        <v>39.810659572332163</v>
      </c>
      <c r="M52" s="16">
        <f>100*'7_GDPPCcurr'!M52/'4_DEFLGDP'!M52</f>
        <v>17.237524402787031</v>
      </c>
      <c r="N52" s="16">
        <f>100*'7_GDPPCcurr'!N52/'4_DEFLGDP'!N52</f>
        <v>33.978492098427644</v>
      </c>
      <c r="O52" s="16">
        <f>100*'7_GDPPCcurr'!O52/'4_DEFLGDP'!O52</f>
        <v>30.733773805834257</v>
      </c>
      <c r="P52" s="16">
        <f>100*'7_GDPPCcurr'!P52/'4_DEFLGDP'!P52</f>
        <v>37.14731395911565</v>
      </c>
    </row>
    <row r="53" spans="1:16" x14ac:dyDescent="0.2">
      <c r="A53">
        <v>2009</v>
      </c>
      <c r="B53" s="16">
        <f>100*'7_GDPPCcurr'!B53/'4_DEFLGDP'!B53</f>
        <v>34.832998838622302</v>
      </c>
      <c r="C53" s="16">
        <f>100*'7_GDPPCcurr'!C53/'4_DEFLGDP'!C53</f>
        <v>32.914864915475974</v>
      </c>
      <c r="D53" s="16">
        <f>100*'7_GDPPCcurr'!D53/'4_DEFLGDP'!D53</f>
        <v>30.800562198972255</v>
      </c>
      <c r="E53" s="16">
        <f>100*'7_GDPPCcurr'!E53/'4_DEFLGDP'!E53</f>
        <v>23.309042158174247</v>
      </c>
      <c r="F53" s="16">
        <f>100*'7_GDPPCcurr'!F53/'4_DEFLGDP'!F53</f>
        <v>34.026488365126717</v>
      </c>
      <c r="G53" s="16">
        <f>100*'7_GDPPCcurr'!G53/'4_DEFLGDP'!G53</f>
        <v>30.253131948295351</v>
      </c>
      <c r="H53" s="16">
        <f>100*'7_GDPPCcurr'!H53/'4_DEFLGDP'!H53</f>
        <v>21.529865286484377</v>
      </c>
      <c r="I53" s="16">
        <f>100*'7_GDPPCcurr'!I53/'4_DEFLGDP'!I53</f>
        <v>36.253113622289248</v>
      </c>
      <c r="J53" s="16">
        <f>100*'7_GDPPCcurr'!J53/'4_DEFLGDP'!J53</f>
        <v>26.484524406221482</v>
      </c>
      <c r="K53" s="16">
        <f>100*'7_GDPPCcurr'!K53/'4_DEFLGDP'!K53</f>
        <v>76.901537555979274</v>
      </c>
      <c r="L53" s="16">
        <f>100*'7_GDPPCcurr'!L53/'4_DEFLGDP'!L53</f>
        <v>38.155960887192634</v>
      </c>
      <c r="M53" s="16">
        <f>100*'7_GDPPCcurr'!M53/'4_DEFLGDP'!M53</f>
        <v>16.708347089451614</v>
      </c>
      <c r="N53" s="16">
        <f>100*'7_GDPPCcurr'!N53/'4_DEFLGDP'!N53</f>
        <v>32.134040199942433</v>
      </c>
      <c r="O53" s="16">
        <f>100*'7_GDPPCcurr'!O53/'4_DEFLGDP'!O53</f>
        <v>29.222091880034114</v>
      </c>
      <c r="P53" s="16">
        <f>100*'7_GDPPCcurr'!P53/'4_DEFLGDP'!P53</f>
        <v>35.887052814116451</v>
      </c>
    </row>
    <row r="54" spans="1:16" x14ac:dyDescent="0.2">
      <c r="A54" s="1">
        <v>2010</v>
      </c>
      <c r="B54" s="36">
        <f>100*'7_GDPPCcurr'!B54/'4_DEFLGDP'!B54</f>
        <v>35.389809999999997</v>
      </c>
      <c r="C54" s="36">
        <f>100*'7_GDPPCcurr'!C54/'4_DEFLGDP'!C54</f>
        <v>33.507759999999998</v>
      </c>
      <c r="D54" s="36">
        <f>100*'7_GDPPCcurr'!D54/'4_DEFLGDP'!D54</f>
        <v>32.136659999999999</v>
      </c>
      <c r="E54" s="36">
        <f>100*'7_GDPPCcurr'!E54/'4_DEFLGDP'!E54</f>
        <v>23.214719999999996</v>
      </c>
      <c r="F54" s="36">
        <f>100*'7_GDPPCcurr'!F54/'4_DEFLGDP'!F54</f>
        <v>34.884590000000003</v>
      </c>
      <c r="G54" s="36">
        <f>100*'7_GDPPCcurr'!G54/'4_DEFLGDP'!G54</f>
        <v>30.691559999999999</v>
      </c>
      <c r="H54" s="36">
        <f>100*'7_GDPPCcurr'!H54/'4_DEFLGDP'!H54</f>
        <v>20.32405</v>
      </c>
      <c r="I54" s="36">
        <f>100*'7_GDPPCcurr'!I54/'4_DEFLGDP'!I54</f>
        <v>36.782820000000001</v>
      </c>
      <c r="J54" s="36">
        <f>100*'7_GDPPCcurr'!J54/'4_DEFLGDP'!J54</f>
        <v>26.818069999999999</v>
      </c>
      <c r="K54" s="36">
        <f>100*'7_GDPPCcurr'!K54/'4_DEFLGDP'!K54</f>
        <v>79.161900000000003</v>
      </c>
      <c r="L54" s="36">
        <f>100*'7_GDPPCcurr'!L54/'4_DEFLGDP'!L54</f>
        <v>38.470480000000002</v>
      </c>
      <c r="M54" s="36">
        <f>100*'7_GDPPCcurr'!M54/'4_DEFLGDP'!M54</f>
        <v>17.017700000000001</v>
      </c>
      <c r="N54" s="36">
        <f>100*'7_GDPPCcurr'!N54/'4_DEFLGDP'!N54</f>
        <v>33.484870000000001</v>
      </c>
      <c r="O54" s="36">
        <f>100*'7_GDPPCcurr'!O54/'4_DEFLGDP'!O54</f>
        <v>29.48582</v>
      </c>
      <c r="P54" s="36">
        <f>100*'7_GDPPCcurr'!P54/'4_DEFLGDP'!P54</f>
        <v>36.503860000000003</v>
      </c>
    </row>
    <row r="55" spans="1:16" x14ac:dyDescent="0.2">
      <c r="A55">
        <v>2011</v>
      </c>
      <c r="B55" s="16">
        <f>100*'7_GDPPCcurr'!B55/'4_DEFLGDP'!B55</f>
        <v>36.304941606399062</v>
      </c>
      <c r="C55" s="16">
        <f>100*'7_GDPPCcurr'!C55/'4_DEFLGDP'!C55</f>
        <v>33.806271718872402</v>
      </c>
      <c r="D55" s="16">
        <f>100*'7_GDPPCcurr'!D55/'4_DEFLGDP'!D55</f>
        <v>33.31660345613745</v>
      </c>
      <c r="E55" s="16">
        <f>100*'7_GDPPCcurr'!E55/'4_DEFLGDP'!E55</f>
        <v>22.897407033335771</v>
      </c>
      <c r="F55" s="16">
        <f>100*'7_GDPPCcurr'!F55/'4_DEFLGDP'!F55</f>
        <v>35.616052721067078</v>
      </c>
      <c r="G55" s="16">
        <f>100*'7_GDPPCcurr'!G55/'4_DEFLGDP'!G55</f>
        <v>31.211388397699611</v>
      </c>
      <c r="H55" s="16">
        <f>100*'7_GDPPCcurr'!H55/'4_DEFLGDP'!H55</f>
        <v>18.49519220887068</v>
      </c>
      <c r="I55" s="16">
        <f>100*'7_GDPPCcurr'!I55/'4_DEFLGDP'!I55</f>
        <v>37.995098361965894</v>
      </c>
      <c r="J55" s="16">
        <f>100*'7_GDPPCcurr'!J55/'4_DEFLGDP'!J55</f>
        <v>26.869234604172679</v>
      </c>
      <c r="K55" s="16">
        <f>100*'7_GDPPCcurr'!K55/'4_DEFLGDP'!K55</f>
        <v>79.313870537956262</v>
      </c>
      <c r="L55" s="16">
        <f>100*'7_GDPPCcurr'!L55/'4_DEFLGDP'!L55</f>
        <v>38.884678963723815</v>
      </c>
      <c r="M55" s="16">
        <f>100*'7_GDPPCcurr'!M55/'4_DEFLGDP'!M55</f>
        <v>16.731333039294682</v>
      </c>
      <c r="N55" s="16">
        <f>100*'7_GDPPCcurr'!N55/'4_DEFLGDP'!N55</f>
        <v>33.458313953517155</v>
      </c>
      <c r="O55" s="16">
        <f>100*'7_GDPPCcurr'!O55/'4_DEFLGDP'!O55</f>
        <v>29.722158173826575</v>
      </c>
      <c r="P55" s="16">
        <f>100*'7_GDPPCcurr'!P55/'4_DEFLGDP'!P55</f>
        <v>36.796285410694395</v>
      </c>
    </row>
    <row r="56" spans="1:16" x14ac:dyDescent="0.2">
      <c r="A56">
        <v>2012</v>
      </c>
      <c r="B56" s="16">
        <f>100*'7_GDPPCcurr'!B56/'4_DEFLGDP'!B56</f>
        <v>36.388094698325723</v>
      </c>
      <c r="C56" s="16">
        <f>100*'7_GDPPCcurr'!C56/'4_DEFLGDP'!C56</f>
        <v>33.659080977844837</v>
      </c>
      <c r="D56" s="16">
        <f>100*'7_GDPPCcurr'!D56/'4_DEFLGDP'!D56</f>
        <v>33.417661318336194</v>
      </c>
      <c r="E56" s="16">
        <f>100*'7_GDPPCcurr'!E56/'4_DEFLGDP'!E56</f>
        <v>22.212697455340745</v>
      </c>
      <c r="F56" s="16">
        <f>100*'7_GDPPCcurr'!F56/'4_DEFLGDP'!F56</f>
        <v>34.941448857839355</v>
      </c>
      <c r="G56" s="16">
        <f>100*'7_GDPPCcurr'!G56/'4_DEFLGDP'!G56</f>
        <v>31.156033251823757</v>
      </c>
      <c r="H56" s="16">
        <f>100*'7_GDPPCcurr'!H56/'4_DEFLGDP'!H56</f>
        <v>17.238026353908779</v>
      </c>
      <c r="I56" s="16">
        <f>100*'7_GDPPCcurr'!I56/'4_DEFLGDP'!I56</f>
        <v>37.908020101985279</v>
      </c>
      <c r="J56" s="16">
        <f>100*'7_GDPPCcurr'!J56/'4_DEFLGDP'!J56</f>
        <v>25.991007507479711</v>
      </c>
      <c r="K56" s="16">
        <f>100*'7_GDPPCcurr'!K56/'4_DEFLGDP'!K56</f>
        <v>77.239506468780633</v>
      </c>
      <c r="L56" s="16">
        <f>100*'7_GDPPCcurr'!L56/'4_DEFLGDP'!L56</f>
        <v>38.341624886072331</v>
      </c>
      <c r="M56" s="16">
        <f>100*'7_GDPPCcurr'!M56/'4_DEFLGDP'!M56</f>
        <v>16.122718640416377</v>
      </c>
      <c r="N56" s="16">
        <f>100*'7_GDPPCcurr'!N56/'4_DEFLGDP'!N56</f>
        <v>33.979447051784462</v>
      </c>
      <c r="O56" s="16">
        <f>100*'7_GDPPCcurr'!O56/'4_DEFLGDP'!O56</f>
        <v>29.953474223980269</v>
      </c>
      <c r="P56" s="16">
        <f>100*'7_GDPPCcurr'!P56/'4_DEFLGDP'!P56</f>
        <v>37.351543133740115</v>
      </c>
    </row>
    <row r="57" spans="1:16" x14ac:dyDescent="0.2">
      <c r="A57">
        <v>2013</v>
      </c>
      <c r="B57" s="16">
        <f>100*'7_GDPPCcurr'!B57/'4_DEFLGDP'!B57</f>
        <v>36.178748311285304</v>
      </c>
      <c r="C57" s="16">
        <f>100*'7_GDPPCcurr'!C57/'4_DEFLGDP'!C57</f>
        <v>33.553822186086933</v>
      </c>
      <c r="D57" s="16">
        <f>100*'7_GDPPCcurr'!D57/'4_DEFLGDP'!D57</f>
        <v>33.489654689305873</v>
      </c>
      <c r="E57" s="16">
        <f>100*'7_GDPPCcurr'!E57/'4_DEFLGDP'!E57</f>
        <v>21.914957385664287</v>
      </c>
      <c r="F57" s="16">
        <f>100*'7_GDPPCcurr'!F57/'4_DEFLGDP'!F57</f>
        <v>34.517189651260679</v>
      </c>
      <c r="G57" s="16">
        <f>100*'7_GDPPCcurr'!G57/'4_DEFLGDP'!G57</f>
        <v>31.174148379361714</v>
      </c>
      <c r="H57" s="16">
        <f>100*'7_GDPPCcurr'!H57/'4_DEFLGDP'!H57</f>
        <v>16.800656737278032</v>
      </c>
      <c r="I57" s="16">
        <f>100*'7_GDPPCcurr'!I57/'4_DEFLGDP'!I57</f>
        <v>38.226905329967721</v>
      </c>
      <c r="J57" s="16">
        <f>100*'7_GDPPCcurr'!J57/'4_DEFLGDP'!J57</f>
        <v>25.412417510194864</v>
      </c>
      <c r="K57" s="16">
        <f>100*'7_GDPPCcurr'!K57/'4_DEFLGDP'!K57</f>
        <v>78.031702715204489</v>
      </c>
      <c r="L57" s="16">
        <f>100*'7_GDPPCcurr'!L57/'4_DEFLGDP'!L57</f>
        <v>38.180061855128876</v>
      </c>
      <c r="M57" s="16">
        <f>100*'7_GDPPCcurr'!M57/'4_DEFLGDP'!M57</f>
        <v>16.028152037233237</v>
      </c>
      <c r="N57" s="16">
        <f>100*'7_GDPPCcurr'!N57/'4_DEFLGDP'!N57</f>
        <v>34.689769246751666</v>
      </c>
      <c r="O57" s="16">
        <f>100*'7_GDPPCcurr'!O57/'4_DEFLGDP'!O57</f>
        <v>30.375205330080995</v>
      </c>
      <c r="P57" s="16">
        <f>100*'7_GDPPCcurr'!P57/'4_DEFLGDP'!P57</f>
        <v>37.772455656839135</v>
      </c>
    </row>
    <row r="58" spans="1:16" x14ac:dyDescent="0.2">
      <c r="A58">
        <v>2014</v>
      </c>
      <c r="B58" s="16">
        <f>100*'7_GDPPCcurr'!B58/'4_DEFLGDP'!B58</f>
        <v>36.13367879011799</v>
      </c>
      <c r="C58" s="16">
        <f>100*'7_GDPPCcurr'!C58/'4_DEFLGDP'!C58</f>
        <v>33.807673198478156</v>
      </c>
      <c r="D58" s="16">
        <f>100*'7_GDPPCcurr'!D58/'4_DEFLGDP'!D58</f>
        <v>34.076680689519947</v>
      </c>
      <c r="E58" s="16">
        <f>100*'7_GDPPCcurr'!E58/'4_DEFLGDP'!E58</f>
        <v>22.283440963895156</v>
      </c>
      <c r="F58" s="16">
        <f>100*'7_GDPPCcurr'!F58/'4_DEFLGDP'!F58</f>
        <v>34.151581153660082</v>
      </c>
      <c r="G58" s="16">
        <f>100*'7_GDPPCcurr'!G58/'4_DEFLGDP'!G58</f>
        <v>31.31987373365526</v>
      </c>
      <c r="H58" s="16">
        <f>100*'7_GDPPCcurr'!H58/'4_DEFLGDP'!H58</f>
        <v>17.038165541505784</v>
      </c>
      <c r="I58" s="16">
        <f>100*'7_GDPPCcurr'!I58/'4_DEFLGDP'!I58</f>
        <v>41.301255735374298</v>
      </c>
      <c r="J58" s="16">
        <f>100*'7_GDPPCcurr'!J58/'4_DEFLGDP'!J58</f>
        <v>25.38158413839211</v>
      </c>
      <c r="K58" s="16">
        <f>100*'7_GDPPCcurr'!K58/'4_DEFLGDP'!K58</f>
        <v>79.489619607094497</v>
      </c>
      <c r="L58" s="16">
        <f>100*'7_GDPPCcurr'!L58/'4_DEFLGDP'!L58</f>
        <v>38.583454550770391</v>
      </c>
      <c r="M58" s="16">
        <f>100*'7_GDPPCcurr'!M58/'4_DEFLGDP'!M58</f>
        <v>16.258696474291852</v>
      </c>
      <c r="N58" s="16">
        <f>100*'7_GDPPCcurr'!N58/'4_DEFLGDP'!N58</f>
        <v>34.860528827327222</v>
      </c>
      <c r="O58" s="16">
        <f>100*'7_GDPPCcurr'!O58/'4_DEFLGDP'!O58</f>
        <v>31.032846563071057</v>
      </c>
      <c r="P58" s="16">
        <f>100*'7_GDPPCcurr'!P58/'4_DEFLGDP'!P58</f>
        <v>38.412750135197712</v>
      </c>
    </row>
    <row r="59" spans="1:16" x14ac:dyDescent="0.2">
      <c r="A59">
        <v>2015</v>
      </c>
      <c r="B59" s="16">
        <f>100*'7_GDPPCcurr'!B59/'4_DEFLGDP'!B59</f>
        <v>36.184200283456782</v>
      </c>
      <c r="C59" s="16">
        <f>100*'7_GDPPCcurr'!C59/'4_DEFLGDP'!C59</f>
        <v>34.210563684960093</v>
      </c>
      <c r="D59" s="16">
        <f>100*'7_GDPPCcurr'!D59/'4_DEFLGDP'!D59</f>
        <v>34.370481636719646</v>
      </c>
      <c r="E59" s="16">
        <f>100*'7_GDPPCcurr'!E59/'4_DEFLGDP'!E59</f>
        <v>23.117977899836056</v>
      </c>
      <c r="F59" s="16">
        <f>100*'7_GDPPCcurr'!F59/'4_DEFLGDP'!F59</f>
        <v>34.209831813743271</v>
      </c>
      <c r="G59" s="16">
        <f>100*'7_GDPPCcurr'!G59/'4_DEFLGDP'!G59</f>
        <v>31.55613125194008</v>
      </c>
      <c r="H59" s="16">
        <f>100*'7_GDPPCcurr'!H59/'4_DEFLGDP'!H59</f>
        <v>17.075517532286284</v>
      </c>
      <c r="I59" s="16">
        <f>100*'7_GDPPCcurr'!I59/'4_DEFLGDP'!I59</f>
        <v>51.198386070272299</v>
      </c>
      <c r="J59" s="16">
        <f>100*'7_GDPPCcurr'!J59/'4_DEFLGDP'!J59</f>
        <v>25.640787005595694</v>
      </c>
      <c r="K59" s="16">
        <f>100*'7_GDPPCcurr'!K59/'4_DEFLGDP'!K59</f>
        <v>80.996470087876872</v>
      </c>
      <c r="L59" s="16">
        <f>100*'7_GDPPCcurr'!L59/'4_DEFLGDP'!L59</f>
        <v>39.16519660174437</v>
      </c>
      <c r="M59" s="16">
        <f>100*'7_GDPPCcurr'!M59/'4_DEFLGDP'!M59</f>
        <v>16.623662144715926</v>
      </c>
      <c r="N59" s="16">
        <f>100*'7_GDPPCcurr'!N59/'4_DEFLGDP'!N59</f>
        <v>35.338660480457946</v>
      </c>
      <c r="O59" s="16">
        <f>100*'7_GDPPCcurr'!O59/'4_DEFLGDP'!O59</f>
        <v>31.511593599949318</v>
      </c>
      <c r="P59" s="16">
        <f>100*'7_GDPPCcurr'!P59/'4_DEFLGDP'!P59</f>
        <v>39.22797763414578</v>
      </c>
    </row>
    <row r="60" spans="1:16" x14ac:dyDescent="0.2">
      <c r="A60">
        <v>2016</v>
      </c>
      <c r="B60" s="16">
        <f>100*'7_GDPPCcurr'!B60/'4_DEFLGDP'!B60</f>
        <v>36.456280304248232</v>
      </c>
      <c r="C60" s="16">
        <f>100*'7_GDPPCcurr'!C60/'4_DEFLGDP'!C60</f>
        <v>34.544635176679265</v>
      </c>
      <c r="D60" s="16">
        <f>100*'7_GDPPCcurr'!D60/'4_DEFLGDP'!D60</f>
        <v>34.858648242834086</v>
      </c>
      <c r="E60" s="16">
        <f>100*'7_GDPPCcurr'!E60/'4_DEFLGDP'!E60</f>
        <v>23.831020373567004</v>
      </c>
      <c r="F60" s="16">
        <f>100*'7_GDPPCcurr'!F60/'4_DEFLGDP'!F60</f>
        <v>35.063417495050338</v>
      </c>
      <c r="G60" s="16">
        <f>100*'7_GDPPCcurr'!G60/'4_DEFLGDP'!G60</f>
        <v>31.842894448243364</v>
      </c>
      <c r="H60" s="16">
        <f>100*'7_GDPPCcurr'!H60/'4_DEFLGDP'!H60</f>
        <v>17.11403779098972</v>
      </c>
      <c r="I60" s="16">
        <f>100*'7_GDPPCcurr'!I60/'4_DEFLGDP'!I60</f>
        <v>53.149570616220998</v>
      </c>
      <c r="J60" s="16">
        <f>100*'7_GDPPCcurr'!J60/'4_DEFLGDP'!J60</f>
        <v>25.971775434718651</v>
      </c>
      <c r="K60" s="16">
        <f>100*'7_GDPPCcurr'!K60/'4_DEFLGDP'!K60</f>
        <v>80.857892349008708</v>
      </c>
      <c r="L60" s="16">
        <f>100*'7_GDPPCcurr'!L60/'4_DEFLGDP'!L60</f>
        <v>39.812064338447996</v>
      </c>
      <c r="M60" s="16">
        <f>100*'7_GDPPCcurr'!M60/'4_DEFLGDP'!M60</f>
        <v>16.997290143765056</v>
      </c>
      <c r="N60" s="16">
        <f>100*'7_GDPPCcurr'!N60/'4_DEFLGDP'!N60</f>
        <v>35.616933499125658</v>
      </c>
      <c r="O60" s="16">
        <f>100*'7_GDPPCcurr'!O60/'4_DEFLGDP'!O60</f>
        <v>31.812569754101819</v>
      </c>
      <c r="P60" s="16">
        <f>100*'7_GDPPCcurr'!P60/'4_DEFLGDP'!P60</f>
        <v>39.554131224874531</v>
      </c>
    </row>
    <row r="61" spans="1:16" x14ac:dyDescent="0.2">
      <c r="A61">
        <v>2017</v>
      </c>
      <c r="B61" s="16">
        <f>100*'7_GDPPCcurr'!B61/'4_DEFLGDP'!B61</f>
        <v>37.151333925586101</v>
      </c>
      <c r="C61" s="16">
        <f>100*'7_GDPPCcurr'!C61/'4_DEFLGDP'!C61</f>
        <v>34.962292568649232</v>
      </c>
      <c r="D61" s="16">
        <f>100*'7_GDPPCcurr'!D61/'4_DEFLGDP'!D61</f>
        <v>35.477894401550387</v>
      </c>
      <c r="E61" s="16">
        <f>100*'7_GDPPCcurr'!E61/'4_DEFLGDP'!E61</f>
        <v>24.496603835763384</v>
      </c>
      <c r="F61" s="16">
        <f>100*'7_GDPPCcurr'!F61/'4_DEFLGDP'!F61</f>
        <v>35.909194076333577</v>
      </c>
      <c r="G61" s="16">
        <f>100*'7_GDPPCcurr'!G61/'4_DEFLGDP'!G61</f>
        <v>32.461022111000702</v>
      </c>
      <c r="H61" s="16">
        <f>100*'7_GDPPCcurr'!H61/'4_DEFLGDP'!H61</f>
        <v>17.406006035291171</v>
      </c>
      <c r="I61" s="16">
        <f>100*'7_GDPPCcurr'!I61/'4_DEFLGDP'!I61</f>
        <v>56.355644040804023</v>
      </c>
      <c r="J61" s="16">
        <f>100*'7_GDPPCcurr'!J61/'4_DEFLGDP'!J61</f>
        <v>26.448794596240734</v>
      </c>
      <c r="K61" s="16">
        <f>100*'7_GDPPCcurr'!K61/'4_DEFLGDP'!K61</f>
        <v>80.340329817201891</v>
      </c>
      <c r="L61" s="16">
        <f>100*'7_GDPPCcurr'!L61/'4_DEFLGDP'!L61</f>
        <v>40.712756954162842</v>
      </c>
      <c r="M61" s="16">
        <f>100*'7_GDPPCcurr'!M61/'4_DEFLGDP'!M61</f>
        <v>17.515113856096573</v>
      </c>
      <c r="N61" s="16">
        <f>100*'7_GDPPCcurr'!N61/'4_DEFLGDP'!N61</f>
        <v>36.37907607999913</v>
      </c>
      <c r="O61" s="16">
        <f>100*'7_GDPPCcurr'!O61/'4_DEFLGDP'!O61</f>
        <v>32.200209825353767</v>
      </c>
      <c r="P61" s="16">
        <f>100*'7_GDPPCcurr'!P61/'4_DEFLGDP'!P61</f>
        <v>40.143905808634379</v>
      </c>
    </row>
    <row r="62" spans="1:16" x14ac:dyDescent="0.2">
      <c r="A62">
        <v>2018</v>
      </c>
      <c r="B62" s="16">
        <f>100*'7_GDPPCcurr'!B62/'4_DEFLGDP'!B62</f>
        <v>37.954247603967829</v>
      </c>
      <c r="C62" s="16">
        <f>100*'7_GDPPCcurr'!C62/'4_DEFLGDP'!C62</f>
        <v>35.288835477799225</v>
      </c>
      <c r="D62" s="16">
        <f>100*'7_GDPPCcurr'!D62/'4_DEFLGDP'!D62</f>
        <v>35.884574790155668</v>
      </c>
      <c r="E62" s="16">
        <f>100*'7_GDPPCcurr'!E62/'4_DEFLGDP'!E62</f>
        <v>25.022043546372732</v>
      </c>
      <c r="F62" s="16">
        <f>100*'7_GDPPCcurr'!F62/'4_DEFLGDP'!F62</f>
        <v>36.692292169853552</v>
      </c>
      <c r="G62" s="16">
        <f>100*'7_GDPPCcurr'!G62/'4_DEFLGDP'!G62</f>
        <v>32.919911436576534</v>
      </c>
      <c r="H62" s="16">
        <f>100*'7_GDPPCcurr'!H62/'4_DEFLGDP'!H62</f>
        <v>17.787586653741897</v>
      </c>
      <c r="I62" s="16">
        <f>100*'7_GDPPCcurr'!I62/'4_DEFLGDP'!I62</f>
        <v>59.383428011712851</v>
      </c>
      <c r="J62" s="16">
        <f>100*'7_GDPPCcurr'!J62/'4_DEFLGDP'!J62</f>
        <v>26.71948909771049</v>
      </c>
      <c r="K62" s="16">
        <f>100*'7_GDPPCcurr'!K62/'4_DEFLGDP'!K62</f>
        <v>80.829591494134561</v>
      </c>
      <c r="L62" s="16">
        <f>100*'7_GDPPCcurr'!L62/'4_DEFLGDP'!L62</f>
        <v>41.556150777821294</v>
      </c>
      <c r="M62" s="16">
        <f>100*'7_GDPPCcurr'!M62/'4_DEFLGDP'!M62</f>
        <v>17.926973457086735</v>
      </c>
      <c r="N62" s="16">
        <f>100*'7_GDPPCcurr'!N62/'4_DEFLGDP'!N62</f>
        <v>36.74548870911908</v>
      </c>
      <c r="O62" s="16">
        <f>100*'7_GDPPCcurr'!O62/'4_DEFLGDP'!O62</f>
        <v>32.440981074023611</v>
      </c>
      <c r="P62" s="16">
        <f>100*'7_GDPPCcurr'!P62/'4_DEFLGDP'!P62</f>
        <v>40.994236644400914</v>
      </c>
    </row>
    <row r="63" spans="1:16" x14ac:dyDescent="0.2">
      <c r="A63">
        <v>2019</v>
      </c>
      <c r="B63" s="16">
        <f>100*'7_GDPPCcurr'!B63/'4_DEFLGDP'!B63</f>
        <v>38.346321371816067</v>
      </c>
      <c r="C63" s="16">
        <f>100*'7_GDPPCcurr'!C63/'4_DEFLGDP'!C63</f>
        <v>35.550180741474342</v>
      </c>
      <c r="D63" s="16">
        <f>100*'7_GDPPCcurr'!D63/'4_DEFLGDP'!D63</f>
        <v>36.013226152711503</v>
      </c>
      <c r="E63" s="16">
        <f>100*'7_GDPPCcurr'!E63/'4_DEFLGDP'!E63</f>
        <v>25.419396253406919</v>
      </c>
      <c r="F63" s="16">
        <f>100*'7_GDPPCcurr'!F63/'4_DEFLGDP'!F63</f>
        <v>37.21905807732707</v>
      </c>
      <c r="G63" s="16">
        <f>100*'7_GDPPCcurr'!G63/'4_DEFLGDP'!G63</f>
        <v>33.216964328290054</v>
      </c>
      <c r="H63" s="16">
        <f>100*'7_GDPPCcurr'!H63/'4_DEFLGDP'!H63</f>
        <v>18.282773890362797</v>
      </c>
      <c r="I63" s="16">
        <f>100*'7_GDPPCcurr'!I63/'4_DEFLGDP'!I63</f>
        <v>61.048258238758251</v>
      </c>
      <c r="J63" s="16">
        <f>100*'7_GDPPCcurr'!J63/'4_DEFLGDP'!J63</f>
        <v>26.754568005241836</v>
      </c>
      <c r="K63" s="16">
        <f>100*'7_GDPPCcurr'!K63/'4_DEFLGDP'!K63</f>
        <v>81.403981928235837</v>
      </c>
      <c r="L63" s="16">
        <f>100*'7_GDPPCcurr'!L63/'4_DEFLGDP'!L63</f>
        <v>41.992764043003632</v>
      </c>
      <c r="M63" s="16">
        <f>100*'7_GDPPCcurr'!M63/'4_DEFLGDP'!M63</f>
        <v>18.235911300947343</v>
      </c>
      <c r="N63" s="16">
        <f>100*'7_GDPPCcurr'!N63/'4_DEFLGDP'!N63</f>
        <v>37.114680646389417</v>
      </c>
      <c r="O63" s="16">
        <f>100*'7_GDPPCcurr'!O63/'4_DEFLGDP'!O63</f>
        <v>32.655552142368997</v>
      </c>
      <c r="P63" s="16">
        <f>100*'7_GDPPCcurr'!P63/'4_DEFLGDP'!P63</f>
        <v>41.681749603778243</v>
      </c>
    </row>
    <row r="64" spans="1:16" x14ac:dyDescent="0.2">
      <c r="A64">
        <v>2020</v>
      </c>
      <c r="B64" s="16">
        <f>100*'7_GDPPCcurr'!B64/'4_DEFLGDP'!B64</f>
        <v>38.787258456035524</v>
      </c>
      <c r="C64" s="16">
        <f>100*'7_GDPPCcurr'!C64/'4_DEFLGDP'!C64</f>
        <v>35.795533517863824</v>
      </c>
      <c r="D64" s="16">
        <f>100*'7_GDPPCcurr'!D64/'4_DEFLGDP'!D64</f>
        <v>36.53203296259116</v>
      </c>
      <c r="E64" s="16">
        <f>100*'7_GDPPCcurr'!E64/'4_DEFLGDP'!E64</f>
        <v>25.764222384056122</v>
      </c>
      <c r="F64" s="16">
        <f>100*'7_GDPPCcurr'!F64/'4_DEFLGDP'!F64</f>
        <v>37.577830165866921</v>
      </c>
      <c r="G64" s="16">
        <f>100*'7_GDPPCcurr'!G64/'4_DEFLGDP'!G64</f>
        <v>33.575688568295803</v>
      </c>
      <c r="H64" s="16">
        <f>100*'7_GDPPCcurr'!H64/'4_DEFLGDP'!H64</f>
        <v>18.788760416736075</v>
      </c>
      <c r="I64" s="16">
        <f>100*'7_GDPPCcurr'!I64/'4_DEFLGDP'!I64</f>
        <v>62.572266844135342</v>
      </c>
      <c r="J64" s="16">
        <f>100*'7_GDPPCcurr'!J64/'4_DEFLGDP'!J64</f>
        <v>26.955638989206427</v>
      </c>
      <c r="K64" s="16">
        <f>100*'7_GDPPCcurr'!K64/'4_DEFLGDP'!K64</f>
        <v>82.104971483772133</v>
      </c>
      <c r="L64" s="16">
        <f>100*'7_GDPPCcurr'!L64/'4_DEFLGDP'!L64</f>
        <v>42.459697464344771</v>
      </c>
      <c r="M64" s="16">
        <f>100*'7_GDPPCcurr'!M64/'4_DEFLGDP'!M64</f>
        <v>18.558014672382388</v>
      </c>
      <c r="N64" s="16">
        <f>100*'7_GDPPCcurr'!N64/'4_DEFLGDP'!N64</f>
        <v>37.467997299854382</v>
      </c>
      <c r="O64" s="16">
        <f>100*'7_GDPPCcurr'!O64/'4_DEFLGDP'!O64</f>
        <v>32.891258168607528</v>
      </c>
      <c r="P64" s="16">
        <f>100*'7_GDPPCcurr'!P64/'4_DEFLGDP'!P64</f>
        <v>42.170219343273011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"/>
  <sheetViews>
    <sheetView workbookViewId="0">
      <selection activeCell="E20" sqref="E20"/>
    </sheetView>
  </sheetViews>
  <sheetFormatPr defaultRowHeight="12.75" x14ac:dyDescent="0.2"/>
  <cols>
    <col min="2" max="15" width="9.28515625" bestFit="1" customWidth="1"/>
    <col min="16" max="16" width="9.5703125" bestFit="1" customWidth="1"/>
  </cols>
  <sheetData>
    <row r="1" spans="1:17" x14ac:dyDescent="0.2">
      <c r="A1" t="s">
        <v>133</v>
      </c>
      <c r="B1" s="1" t="s">
        <v>28</v>
      </c>
    </row>
    <row r="2" spans="1:17" x14ac:dyDescent="0.2">
      <c r="A2" t="s">
        <v>1</v>
      </c>
      <c r="B2" s="2" t="s">
        <v>13</v>
      </c>
      <c r="C2" s="2" t="s">
        <v>4</v>
      </c>
      <c r="D2" s="2" t="s">
        <v>5</v>
      </c>
      <c r="E2" s="2" t="s">
        <v>8</v>
      </c>
      <c r="F2" s="2" t="s">
        <v>6</v>
      </c>
      <c r="G2" s="2" t="s">
        <v>15</v>
      </c>
      <c r="H2" s="2" t="s">
        <v>9</v>
      </c>
      <c r="I2" s="2" t="s">
        <v>7</v>
      </c>
      <c r="J2" s="2" t="s">
        <v>10</v>
      </c>
      <c r="K2" s="2" t="s">
        <v>11</v>
      </c>
      <c r="L2" s="2" t="s">
        <v>12</v>
      </c>
      <c r="M2" s="2" t="s">
        <v>14</v>
      </c>
      <c r="N2" s="4" t="s">
        <v>17</v>
      </c>
      <c r="O2" s="4" t="s">
        <v>16</v>
      </c>
      <c r="P2" s="4" t="s">
        <v>18</v>
      </c>
      <c r="Q2" s="2"/>
    </row>
    <row r="3" spans="1:17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</row>
    <row r="4" spans="1:17" x14ac:dyDescent="0.2">
      <c r="A4">
        <v>1960</v>
      </c>
      <c r="B4" s="5">
        <v>6.3569000000000004</v>
      </c>
      <c r="C4" s="5">
        <v>11.6456</v>
      </c>
      <c r="D4" s="7">
        <v>71.498999999999995</v>
      </c>
      <c r="E4" s="5">
        <v>11.989000000000001</v>
      </c>
      <c r="F4" s="5">
        <v>4.9950000000000001</v>
      </c>
      <c r="G4" s="5">
        <v>59.258000000000003</v>
      </c>
      <c r="H4" s="5">
        <v>4.2565</v>
      </c>
      <c r="I4" s="5">
        <v>2.0758999999999999</v>
      </c>
      <c r="J4" s="5">
        <v>39.915999999999997</v>
      </c>
      <c r="K4" s="5">
        <v>0.54474</v>
      </c>
      <c r="L4" s="5">
        <v>12.9788</v>
      </c>
      <c r="M4" s="5">
        <v>3.3325999999999998</v>
      </c>
      <c r="N4" s="5">
        <v>43.716000000000001</v>
      </c>
      <c r="O4" s="5">
        <v>70.62</v>
      </c>
      <c r="P4" s="5">
        <v>517.70000000000005</v>
      </c>
    </row>
    <row r="5" spans="1:17" x14ac:dyDescent="0.2">
      <c r="A5">
        <v>1961</v>
      </c>
      <c r="B5" s="5">
        <v>6.9741</v>
      </c>
      <c r="C5" s="5">
        <v>12.2271</v>
      </c>
      <c r="D5" s="7">
        <v>80.536000000000001</v>
      </c>
      <c r="E5" s="5">
        <v>13.516999999999999</v>
      </c>
      <c r="F5" s="5">
        <v>5.5994000000000002</v>
      </c>
      <c r="G5" s="5">
        <v>63.543999999999997</v>
      </c>
      <c r="H5" s="5">
        <v>4.8259999999999996</v>
      </c>
      <c r="I5" s="5">
        <v>2.2139000000000002</v>
      </c>
      <c r="J5" s="5">
        <v>43.91</v>
      </c>
      <c r="K5" s="5">
        <v>0.54093000000000002</v>
      </c>
      <c r="L5" s="5">
        <v>14.1568</v>
      </c>
      <c r="M5" s="5">
        <v>3.4216000000000002</v>
      </c>
      <c r="N5" s="5">
        <v>52.206000000000003</v>
      </c>
      <c r="O5" s="5">
        <v>74.319999999999993</v>
      </c>
      <c r="P5" s="5">
        <v>530.85</v>
      </c>
    </row>
    <row r="6" spans="1:17" x14ac:dyDescent="0.2">
      <c r="A6">
        <v>1962</v>
      </c>
      <c r="B6" s="5">
        <v>7.3962000000000003</v>
      </c>
      <c r="C6" s="5">
        <v>13.0311</v>
      </c>
      <c r="D6" s="7">
        <v>88.185000000000002</v>
      </c>
      <c r="E6" s="5">
        <v>15.599</v>
      </c>
      <c r="F6" s="5">
        <v>5.9759000000000002</v>
      </c>
      <c r="G6" s="5">
        <v>71.183999999999997</v>
      </c>
      <c r="H6" s="5">
        <v>5.0552000000000001</v>
      </c>
      <c r="I6" s="5">
        <v>2.3871000000000002</v>
      </c>
      <c r="J6" s="5">
        <v>49.201999999999998</v>
      </c>
      <c r="K6" s="5">
        <v>0.57071000000000005</v>
      </c>
      <c r="L6" s="5">
        <v>15.262700000000001</v>
      </c>
      <c r="M6" s="5">
        <v>3.8359000000000001</v>
      </c>
      <c r="N6" s="5">
        <v>59.084000000000003</v>
      </c>
      <c r="O6" s="5">
        <v>77.796999999999997</v>
      </c>
      <c r="P6" s="5">
        <v>568.33000000000004</v>
      </c>
    </row>
    <row r="7" spans="1:17" x14ac:dyDescent="0.2">
      <c r="A7">
        <v>1963</v>
      </c>
      <c r="B7" s="5">
        <v>7.9699</v>
      </c>
      <c r="C7" s="5">
        <v>13.996700000000001</v>
      </c>
      <c r="D7" s="7">
        <v>93.468999999999994</v>
      </c>
      <c r="E7" s="5">
        <v>18.41</v>
      </c>
      <c r="F7" s="5">
        <v>6.4829999999999997</v>
      </c>
      <c r="G7" s="5">
        <v>79.846999999999994</v>
      </c>
      <c r="H7" s="5">
        <v>5.7234999999999996</v>
      </c>
      <c r="I7" s="5">
        <v>2.5626000000000002</v>
      </c>
      <c r="J7" s="5">
        <v>56.35</v>
      </c>
      <c r="K7" s="5">
        <v>0.60862000000000005</v>
      </c>
      <c r="L7" s="5">
        <v>16.615300000000001</v>
      </c>
      <c r="M7" s="5">
        <v>3.9624999999999999</v>
      </c>
      <c r="N7" s="5">
        <v>67.593000000000004</v>
      </c>
      <c r="O7" s="5">
        <v>82.837999999999994</v>
      </c>
      <c r="P7" s="5">
        <v>601.41999999999996</v>
      </c>
    </row>
    <row r="8" spans="1:17" x14ac:dyDescent="0.2">
      <c r="A8">
        <v>1964</v>
      </c>
      <c r="B8" s="5">
        <v>8.7223000000000006</v>
      </c>
      <c r="C8" s="5">
        <v>15.6539</v>
      </c>
      <c r="D8" s="7">
        <v>102.642</v>
      </c>
      <c r="E8" s="5">
        <v>20.78</v>
      </c>
      <c r="F8" s="5">
        <v>7.3063000000000002</v>
      </c>
      <c r="G8" s="5">
        <v>88.522999999999996</v>
      </c>
      <c r="H8" s="5">
        <v>6.4873000000000003</v>
      </c>
      <c r="I8" s="5">
        <v>2.911</v>
      </c>
      <c r="J8" s="5">
        <v>61.715000000000003</v>
      </c>
      <c r="K8" s="5">
        <v>0.69169999999999998</v>
      </c>
      <c r="L8" s="5">
        <v>19.546199999999999</v>
      </c>
      <c r="M8" s="5">
        <v>4.3110999999999997</v>
      </c>
      <c r="N8" s="5">
        <v>79.44</v>
      </c>
      <c r="O8" s="5">
        <v>90.48</v>
      </c>
      <c r="P8" s="5">
        <v>644.41</v>
      </c>
    </row>
    <row r="9" spans="1:17" x14ac:dyDescent="0.2">
      <c r="A9">
        <v>1965</v>
      </c>
      <c r="B9" s="5">
        <v>9.4822000000000006</v>
      </c>
      <c r="C9" s="5">
        <v>17.101099999999999</v>
      </c>
      <c r="D9" s="7">
        <v>112.084</v>
      </c>
      <c r="E9" s="5">
        <v>24.134</v>
      </c>
      <c r="F9" s="5">
        <v>8.0765999999999991</v>
      </c>
      <c r="G9" s="5">
        <v>95.581999999999994</v>
      </c>
      <c r="H9" s="5">
        <v>7.4573</v>
      </c>
      <c r="I9" s="5">
        <v>3.1177999999999999</v>
      </c>
      <c r="J9" s="5">
        <v>66.501999999999995</v>
      </c>
      <c r="K9" s="5">
        <v>0.72718000000000005</v>
      </c>
      <c r="L9" s="5">
        <v>21.797899999999998</v>
      </c>
      <c r="M9" s="5">
        <v>5.0189000000000004</v>
      </c>
      <c r="N9" s="5">
        <v>88.415000000000006</v>
      </c>
      <c r="O9" s="5">
        <v>97.905000000000001</v>
      </c>
      <c r="P9" s="5">
        <v>698.07</v>
      </c>
    </row>
    <row r="10" spans="1:17" x14ac:dyDescent="0.2">
      <c r="A10">
        <v>1966</v>
      </c>
      <c r="B10" s="5">
        <v>10.3315</v>
      </c>
      <c r="C10" s="5">
        <v>18.3658</v>
      </c>
      <c r="D10" s="7">
        <v>119.227</v>
      </c>
      <c r="E10" s="5">
        <v>27.885999999999999</v>
      </c>
      <c r="F10" s="5">
        <v>8.6544000000000008</v>
      </c>
      <c r="G10" s="5">
        <v>103.512</v>
      </c>
      <c r="H10" s="5">
        <v>8.3114000000000008</v>
      </c>
      <c r="I10" s="5">
        <v>3.2736999999999998</v>
      </c>
      <c r="J10" s="5">
        <v>72.114999999999995</v>
      </c>
      <c r="K10" s="5">
        <v>0.77388000000000001</v>
      </c>
      <c r="L10" s="5">
        <v>23.665199999999999</v>
      </c>
      <c r="M10" s="5">
        <v>5.3494999999999999</v>
      </c>
      <c r="N10" s="5">
        <v>102.715</v>
      </c>
      <c r="O10" s="5">
        <v>104.40900000000001</v>
      </c>
      <c r="P10" s="5">
        <v>760.32</v>
      </c>
    </row>
    <row r="11" spans="1:17" x14ac:dyDescent="0.2">
      <c r="A11">
        <v>1967</v>
      </c>
      <c r="B11" s="5">
        <v>11.027799999999999</v>
      </c>
      <c r="C11" s="5">
        <v>19.783000000000001</v>
      </c>
      <c r="D11" s="7">
        <v>121.33499999999999</v>
      </c>
      <c r="E11" s="5">
        <v>31.103000000000002</v>
      </c>
      <c r="F11" s="5">
        <v>8.8333999999999993</v>
      </c>
      <c r="G11" s="5">
        <v>112.44199999999999</v>
      </c>
      <c r="H11" s="5">
        <v>9.0215999999999994</v>
      </c>
      <c r="I11" s="5">
        <v>3.5217999999999998</v>
      </c>
      <c r="J11" s="5">
        <v>79.741</v>
      </c>
      <c r="K11" s="5">
        <v>0.79747000000000001</v>
      </c>
      <c r="L11" s="5">
        <v>26.148099999999999</v>
      </c>
      <c r="M11" s="5">
        <v>6.0431999999999997</v>
      </c>
      <c r="N11" s="5">
        <v>120.958</v>
      </c>
      <c r="O11" s="5">
        <v>108.902</v>
      </c>
      <c r="P11" s="5">
        <v>809.53</v>
      </c>
    </row>
    <row r="12" spans="1:17" x14ac:dyDescent="0.2">
      <c r="A12">
        <v>1968</v>
      </c>
      <c r="B12" s="5">
        <v>12.242599999999999</v>
      </c>
      <c r="C12" s="5">
        <v>21.898199999999999</v>
      </c>
      <c r="D12" s="7">
        <v>135.745</v>
      </c>
      <c r="E12" s="5">
        <v>31.728999999999999</v>
      </c>
      <c r="F12" s="5">
        <v>8.6003000000000007</v>
      </c>
      <c r="G12" s="5">
        <v>126.76300000000001</v>
      </c>
      <c r="H12" s="5">
        <v>10.1792</v>
      </c>
      <c r="I12" s="5">
        <v>3.6044</v>
      </c>
      <c r="J12" s="5">
        <v>89.495999999999995</v>
      </c>
      <c r="K12" s="5">
        <v>0.90442999999999996</v>
      </c>
      <c r="L12" s="5">
        <v>29.8797</v>
      </c>
      <c r="M12" s="5">
        <v>6.7552000000000003</v>
      </c>
      <c r="N12" s="5">
        <v>148.18</v>
      </c>
      <c r="O12" s="5">
        <v>107.914</v>
      </c>
      <c r="P12" s="5">
        <v>917.1</v>
      </c>
    </row>
    <row r="13" spans="1:17" x14ac:dyDescent="0.2">
      <c r="A13">
        <v>1969</v>
      </c>
      <c r="B13" s="5">
        <v>13.4688</v>
      </c>
      <c r="C13" s="5">
        <v>24.439</v>
      </c>
      <c r="D13" s="7">
        <v>155.422</v>
      </c>
      <c r="E13" s="5">
        <v>36.508000000000003</v>
      </c>
      <c r="F13" s="5">
        <v>9.8764000000000003</v>
      </c>
      <c r="G13" s="5">
        <v>139.79499999999999</v>
      </c>
      <c r="H13" s="5">
        <v>11.7721</v>
      </c>
      <c r="I13" s="5">
        <v>4.1669999999999998</v>
      </c>
      <c r="J13" s="5">
        <v>99.51</v>
      </c>
      <c r="K13" s="5">
        <v>1.0460700000000001</v>
      </c>
      <c r="L13" s="5">
        <v>34.069000000000003</v>
      </c>
      <c r="M13" s="5">
        <v>7.2836999999999996</v>
      </c>
      <c r="N13" s="5">
        <v>175.24299999999999</v>
      </c>
      <c r="O13" s="5">
        <v>118.172</v>
      </c>
      <c r="P13" s="5">
        <v>999.91</v>
      </c>
    </row>
    <row r="14" spans="1:17" x14ac:dyDescent="0.2">
      <c r="A14">
        <v>1970</v>
      </c>
      <c r="B14" s="5">
        <v>15.107900000000001</v>
      </c>
      <c r="C14" s="5">
        <v>27.223099999999999</v>
      </c>
      <c r="D14" s="7">
        <v>189.05</v>
      </c>
      <c r="E14" s="5">
        <v>40.438000000000002</v>
      </c>
      <c r="F14" s="5">
        <v>11.018800000000001</v>
      </c>
      <c r="G14" s="5">
        <v>145.80600000000001</v>
      </c>
      <c r="H14" s="5">
        <v>13.3063</v>
      </c>
      <c r="I14" s="5">
        <v>4.6836000000000002</v>
      </c>
      <c r="J14" s="5">
        <v>111.89700000000001</v>
      </c>
      <c r="K14" s="5">
        <v>1.2128000000000001</v>
      </c>
      <c r="L14" s="5">
        <v>38.082099999999997</v>
      </c>
      <c r="M14" s="5">
        <v>8.1866000000000003</v>
      </c>
      <c r="N14" s="5">
        <v>206.63800000000001</v>
      </c>
      <c r="O14" s="5">
        <v>132.99299999999999</v>
      </c>
      <c r="P14" s="5">
        <v>1050.94</v>
      </c>
    </row>
    <row r="15" spans="1:17" x14ac:dyDescent="0.2">
      <c r="A15">
        <v>1971</v>
      </c>
      <c r="B15" s="5">
        <v>17.135400000000001</v>
      </c>
      <c r="C15" s="5">
        <v>29.712</v>
      </c>
      <c r="D15" s="7">
        <v>215.04300000000001</v>
      </c>
      <c r="E15" s="5">
        <v>44.930999999999997</v>
      </c>
      <c r="F15" s="5">
        <v>11.852399999999999</v>
      </c>
      <c r="G15" s="5">
        <v>160.09899999999999</v>
      </c>
      <c r="H15" s="5">
        <v>14.492699999999999</v>
      </c>
      <c r="I15" s="5">
        <v>5.3074000000000003</v>
      </c>
      <c r="J15" s="5">
        <v>120.523</v>
      </c>
      <c r="K15" s="5">
        <v>1.24922</v>
      </c>
      <c r="L15" s="5">
        <v>43.468800000000002</v>
      </c>
      <c r="M15" s="5">
        <v>9.3606999999999996</v>
      </c>
      <c r="N15" s="5">
        <v>230.15299999999999</v>
      </c>
      <c r="O15" s="5">
        <v>147.78700000000001</v>
      </c>
      <c r="P15" s="5">
        <v>1109.8900000000001</v>
      </c>
    </row>
    <row r="16" spans="1:17" x14ac:dyDescent="0.2">
      <c r="A16">
        <v>1972</v>
      </c>
      <c r="B16" s="5">
        <v>19.748100000000001</v>
      </c>
      <c r="C16" s="5">
        <v>34.008699999999997</v>
      </c>
      <c r="D16" s="7">
        <v>238.74700000000001</v>
      </c>
      <c r="E16" s="5">
        <v>53.192</v>
      </c>
      <c r="F16" s="5">
        <v>13.0144</v>
      </c>
      <c r="G16" s="5">
        <v>182.17099999999999</v>
      </c>
      <c r="H16" s="5">
        <v>15.6616</v>
      </c>
      <c r="I16" s="5">
        <v>6.1109</v>
      </c>
      <c r="J16" s="5">
        <v>130.68600000000001</v>
      </c>
      <c r="K16" s="5">
        <v>1.4515899999999999</v>
      </c>
      <c r="L16" s="5">
        <v>49.572400000000002</v>
      </c>
      <c r="M16" s="5">
        <v>10.7349</v>
      </c>
      <c r="N16" s="5">
        <v>282.60199999999998</v>
      </c>
      <c r="O16" s="5">
        <v>158.06299999999999</v>
      </c>
      <c r="P16" s="5">
        <v>1141.49</v>
      </c>
    </row>
    <row r="17" spans="1:16" x14ac:dyDescent="0.2">
      <c r="A17">
        <v>1973</v>
      </c>
      <c r="B17" s="5">
        <v>24.048500000000001</v>
      </c>
      <c r="C17" s="5">
        <v>39.9056</v>
      </c>
      <c r="D17" s="7">
        <v>290.24799999999999</v>
      </c>
      <c r="E17" s="5">
        <v>64.415000000000006</v>
      </c>
      <c r="F17" s="5">
        <v>15.648999999999999</v>
      </c>
      <c r="G17" s="5">
        <v>215.99299999999999</v>
      </c>
      <c r="H17" s="5">
        <v>18.636500000000002</v>
      </c>
      <c r="I17" s="5">
        <v>6.5369999999999999</v>
      </c>
      <c r="J17" s="5">
        <v>143.78</v>
      </c>
      <c r="K17" s="5">
        <v>1.8257099999999999</v>
      </c>
      <c r="L17" s="5">
        <v>60.092599999999997</v>
      </c>
      <c r="M17" s="5">
        <v>12.778499999999999</v>
      </c>
      <c r="N17" s="5">
        <v>350.90100000000001</v>
      </c>
      <c r="O17" s="5">
        <v>164.52199999999999</v>
      </c>
      <c r="P17" s="5">
        <v>1162.51</v>
      </c>
    </row>
    <row r="18" spans="1:16" x14ac:dyDescent="0.2">
      <c r="A18">
        <v>1974</v>
      </c>
      <c r="B18" s="5">
        <v>30.187100000000001</v>
      </c>
      <c r="C18" s="5">
        <v>48.328800000000001</v>
      </c>
      <c r="D18" s="7">
        <v>333.45800000000003</v>
      </c>
      <c r="E18" s="5">
        <v>82.504999999999995</v>
      </c>
      <c r="F18" s="5">
        <v>20.459800000000001</v>
      </c>
      <c r="G18" s="5">
        <v>242.542</v>
      </c>
      <c r="H18" s="5">
        <v>22.313600000000001</v>
      </c>
      <c r="I18" s="5">
        <v>7.0846</v>
      </c>
      <c r="J18" s="5">
        <v>164.07</v>
      </c>
      <c r="K18" s="5">
        <v>2.3560500000000002</v>
      </c>
      <c r="L18" s="5">
        <v>73.721500000000006</v>
      </c>
      <c r="M18" s="5">
        <v>15.3042</v>
      </c>
      <c r="N18" s="5">
        <v>409.86900000000003</v>
      </c>
      <c r="O18" s="5">
        <v>183.51</v>
      </c>
      <c r="P18" s="5">
        <v>1302.3399999999999</v>
      </c>
    </row>
    <row r="19" spans="1:16" x14ac:dyDescent="0.2">
      <c r="A19">
        <v>1975</v>
      </c>
      <c r="B19" s="5">
        <v>32.520299999999999</v>
      </c>
      <c r="C19" s="5">
        <v>54.055799999999998</v>
      </c>
      <c r="D19" s="7">
        <v>354.05599999999998</v>
      </c>
      <c r="E19" s="5">
        <v>94.626999999999995</v>
      </c>
      <c r="F19" s="5">
        <v>23.451899999999998</v>
      </c>
      <c r="G19" s="5">
        <v>291.62400000000002</v>
      </c>
      <c r="H19" s="5">
        <v>23.910499999999999</v>
      </c>
      <c r="I19" s="5">
        <v>8.2062000000000008</v>
      </c>
      <c r="J19" s="5">
        <v>184.08799999999999</v>
      </c>
      <c r="K19" s="5">
        <v>2.2810299999999999</v>
      </c>
      <c r="L19" s="5">
        <v>81.570099999999996</v>
      </c>
      <c r="M19" s="5">
        <v>16.7775</v>
      </c>
      <c r="N19" s="5">
        <v>426.76900000000001</v>
      </c>
      <c r="O19" s="5">
        <v>205.87299999999999</v>
      </c>
      <c r="P19" s="5">
        <v>1357.62</v>
      </c>
    </row>
    <row r="20" spans="1:16" x14ac:dyDescent="0.2">
      <c r="A20">
        <v>1976</v>
      </c>
      <c r="B20" s="5">
        <v>38.577300000000001</v>
      </c>
      <c r="C20" s="5">
        <v>64.939300000000003</v>
      </c>
      <c r="D20" s="7">
        <v>416.10300000000001</v>
      </c>
      <c r="E20" s="5">
        <v>106.79300000000001</v>
      </c>
      <c r="F20" s="5">
        <v>28.044799999999999</v>
      </c>
      <c r="G20" s="5">
        <v>335.52600000000001</v>
      </c>
      <c r="H20" s="5">
        <v>29.179600000000001</v>
      </c>
      <c r="I20" s="5">
        <v>8.9802</v>
      </c>
      <c r="J20" s="5">
        <v>201.44300000000001</v>
      </c>
      <c r="K20" s="5">
        <v>2.8445</v>
      </c>
      <c r="L20" s="5">
        <v>99.215199999999996</v>
      </c>
      <c r="M20" s="5">
        <v>18.640599999999999</v>
      </c>
      <c r="N20" s="5">
        <v>522.05100000000004</v>
      </c>
      <c r="O20" s="5">
        <v>220.85400000000001</v>
      </c>
      <c r="P20" s="5">
        <v>1672.2</v>
      </c>
    </row>
    <row r="21" spans="1:16" x14ac:dyDescent="0.2">
      <c r="A21">
        <v>1977</v>
      </c>
      <c r="B21" s="5">
        <v>45.306399999999996</v>
      </c>
      <c r="C21" s="5">
        <v>74.014300000000006</v>
      </c>
      <c r="D21" s="7">
        <v>470.59800000000001</v>
      </c>
      <c r="E21" s="5">
        <v>116.508</v>
      </c>
      <c r="F21" s="5">
        <v>28.797699999999999</v>
      </c>
      <c r="G21" s="5">
        <v>359.80399999999997</v>
      </c>
      <c r="H21" s="5">
        <v>33.174300000000002</v>
      </c>
      <c r="I21" s="5">
        <v>10.3499</v>
      </c>
      <c r="J21" s="5">
        <v>226.40299999999999</v>
      </c>
      <c r="K21" s="5">
        <v>3.1232600000000001</v>
      </c>
      <c r="L21" s="5">
        <v>113.3999</v>
      </c>
      <c r="M21" s="5">
        <v>18.450700000000001</v>
      </c>
      <c r="N21" s="5">
        <v>630.35500000000002</v>
      </c>
      <c r="O21" s="5">
        <v>242.11099999999999</v>
      </c>
      <c r="P21" s="5">
        <v>1825.05</v>
      </c>
    </row>
    <row r="22" spans="1:16" x14ac:dyDescent="0.2">
      <c r="A22">
        <v>1978</v>
      </c>
      <c r="B22" s="5">
        <v>48.8733</v>
      </c>
      <c r="C22" s="5">
        <v>80.9191</v>
      </c>
      <c r="D22" s="7">
        <v>521.92100000000005</v>
      </c>
      <c r="E22" s="5">
        <v>126.973</v>
      </c>
      <c r="F22" s="5">
        <v>27.9847</v>
      </c>
      <c r="G22" s="5">
        <v>399.67099999999999</v>
      </c>
      <c r="H22" s="5">
        <v>36.2973</v>
      </c>
      <c r="I22" s="5">
        <v>11.904299999999999</v>
      </c>
      <c r="J22" s="5">
        <v>248.298</v>
      </c>
      <c r="K22" s="5">
        <v>3.4795199999999999</v>
      </c>
      <c r="L22" s="5">
        <v>123.81059999999999</v>
      </c>
      <c r="M22" s="5">
        <v>17.7499</v>
      </c>
      <c r="N22" s="5">
        <v>795.447</v>
      </c>
      <c r="O22" s="5">
        <v>278.45800000000003</v>
      </c>
      <c r="P22" s="5">
        <v>1844.36</v>
      </c>
    </row>
    <row r="23" spans="1:16" x14ac:dyDescent="0.2">
      <c r="A23">
        <v>1979</v>
      </c>
      <c r="B23" s="5">
        <v>54.081299999999999</v>
      </c>
      <c r="C23" s="5">
        <v>86.165700000000001</v>
      </c>
      <c r="D23" s="7">
        <v>575.31399999999996</v>
      </c>
      <c r="E23" s="5">
        <v>157.61099999999999</v>
      </c>
      <c r="F23" s="5">
        <v>32.013199999999998</v>
      </c>
      <c r="G23" s="5">
        <v>450.02600000000001</v>
      </c>
      <c r="H23" s="5">
        <v>41.593499999999999</v>
      </c>
      <c r="I23" s="5">
        <v>13.8172</v>
      </c>
      <c r="J23" s="5">
        <v>288.97399999999999</v>
      </c>
      <c r="K23" s="5">
        <v>3.8336899999999998</v>
      </c>
      <c r="L23" s="5">
        <v>132.86449999999999</v>
      </c>
      <c r="M23" s="5">
        <v>18.799299999999999</v>
      </c>
      <c r="N23" s="5">
        <v>767.07899999999995</v>
      </c>
      <c r="O23" s="5">
        <v>338.471</v>
      </c>
      <c r="P23" s="5">
        <v>1907.52</v>
      </c>
    </row>
    <row r="24" spans="1:16" x14ac:dyDescent="0.2">
      <c r="A24">
        <v>1980</v>
      </c>
      <c r="B24" s="5">
        <v>59.1462</v>
      </c>
      <c r="C24" s="5">
        <v>91.691800000000001</v>
      </c>
      <c r="D24" s="7">
        <v>612.09900000000005</v>
      </c>
      <c r="E24" s="5">
        <v>166.56899999999999</v>
      </c>
      <c r="F24" s="5">
        <v>38.162599999999998</v>
      </c>
      <c r="G24" s="5">
        <v>508.65499999999997</v>
      </c>
      <c r="H24" s="5">
        <v>42.819899999999997</v>
      </c>
      <c r="I24" s="5">
        <v>16.141300000000001</v>
      </c>
      <c r="J24" s="5">
        <v>345.90199999999999</v>
      </c>
      <c r="K24" s="5">
        <v>4.1786199999999996</v>
      </c>
      <c r="L24" s="5">
        <v>141.80950000000001</v>
      </c>
      <c r="M24" s="5">
        <v>23.469200000000001</v>
      </c>
      <c r="N24" s="5">
        <v>791.83900000000006</v>
      </c>
      <c r="O24" s="5">
        <v>428.17599999999999</v>
      </c>
      <c r="P24" s="5">
        <v>2044.77</v>
      </c>
    </row>
    <row r="25" spans="1:16" x14ac:dyDescent="0.2">
      <c r="A25">
        <v>1981</v>
      </c>
      <c r="B25" s="5">
        <v>63.788400000000003</v>
      </c>
      <c r="C25" s="5">
        <v>94.743499999999997</v>
      </c>
      <c r="D25" s="7">
        <v>642.55499999999995</v>
      </c>
      <c r="E25" s="5">
        <v>180.52799999999999</v>
      </c>
      <c r="F25" s="5">
        <v>46.3367</v>
      </c>
      <c r="G25" s="5">
        <v>557.37800000000004</v>
      </c>
      <c r="H25" s="5">
        <v>49.213799999999999</v>
      </c>
      <c r="I25" s="5">
        <v>19.041799999999999</v>
      </c>
      <c r="J25" s="5">
        <v>387.15</v>
      </c>
      <c r="K25" s="5">
        <v>4.4162100000000004</v>
      </c>
      <c r="L25" s="5">
        <v>147.7311</v>
      </c>
      <c r="M25" s="5">
        <v>28.1831</v>
      </c>
      <c r="N25" s="5">
        <v>1091.2919999999999</v>
      </c>
      <c r="O25" s="5">
        <v>517.84</v>
      </c>
      <c r="P25" s="5">
        <v>2867.93</v>
      </c>
    </row>
    <row r="26" spans="1:16" x14ac:dyDescent="0.2">
      <c r="A26">
        <v>1982</v>
      </c>
      <c r="B26" s="5">
        <v>72.833600000000004</v>
      </c>
      <c r="C26" s="5">
        <v>94.241</v>
      </c>
      <c r="D26" s="7">
        <v>707.55899999999997</v>
      </c>
      <c r="E26" s="5">
        <v>198.077</v>
      </c>
      <c r="F26" s="5">
        <v>52.896599999999999</v>
      </c>
      <c r="G26" s="5">
        <v>599.14200000000005</v>
      </c>
      <c r="H26" s="5">
        <v>58.040799999999997</v>
      </c>
      <c r="I26" s="5">
        <v>21.902799999999999</v>
      </c>
      <c r="J26" s="5">
        <v>435.57100000000003</v>
      </c>
      <c r="K26" s="5">
        <v>4.6432200000000003</v>
      </c>
      <c r="L26" s="5">
        <v>162.03909999999999</v>
      </c>
      <c r="M26" s="5">
        <v>29.401199999999999</v>
      </c>
      <c r="N26" s="5">
        <v>1156.796</v>
      </c>
      <c r="O26" s="5">
        <v>561.48800000000006</v>
      </c>
      <c r="P26" s="5">
        <v>3441.31</v>
      </c>
    </row>
    <row r="27" spans="1:16" x14ac:dyDescent="0.2">
      <c r="A27">
        <v>1983</v>
      </c>
      <c r="B27" s="5">
        <v>81.329099999999997</v>
      </c>
      <c r="C27" s="5">
        <v>98.194500000000005</v>
      </c>
      <c r="D27" s="7">
        <v>775.60299999999995</v>
      </c>
      <c r="E27" s="5">
        <v>189.97800000000001</v>
      </c>
      <c r="F27" s="5">
        <v>56.146999999999998</v>
      </c>
      <c r="G27" s="5">
        <v>627.61500000000001</v>
      </c>
      <c r="H27" s="5">
        <v>57.428899999999999</v>
      </c>
      <c r="I27" s="5">
        <v>23.0944</v>
      </c>
      <c r="J27" s="5">
        <v>498.05</v>
      </c>
      <c r="K27" s="5">
        <v>4.9956100000000001</v>
      </c>
      <c r="L27" s="5">
        <v>173.6651</v>
      </c>
      <c r="M27" s="5">
        <v>29.753900000000002</v>
      </c>
      <c r="N27" s="5">
        <v>1387.5619999999999</v>
      </c>
      <c r="O27" s="5">
        <v>592.90599999999995</v>
      </c>
      <c r="P27" s="5">
        <v>4059.78</v>
      </c>
    </row>
    <row r="28" spans="1:16" x14ac:dyDescent="0.2">
      <c r="A28">
        <v>1984</v>
      </c>
      <c r="B28" s="5">
        <v>86.584500000000006</v>
      </c>
      <c r="C28" s="5">
        <v>106.30710000000001</v>
      </c>
      <c r="D28" s="7">
        <v>828.37300000000005</v>
      </c>
      <c r="E28" s="5">
        <v>216.01900000000001</v>
      </c>
      <c r="F28" s="5">
        <v>65.939300000000003</v>
      </c>
      <c r="G28" s="5">
        <v>670.61900000000003</v>
      </c>
      <c r="H28" s="5">
        <v>62.570799999999998</v>
      </c>
      <c r="I28" s="5">
        <v>24.707699999999999</v>
      </c>
      <c r="J28" s="5">
        <v>556.37599999999998</v>
      </c>
      <c r="K28" s="5">
        <v>5.5621299999999998</v>
      </c>
      <c r="L28" s="5">
        <v>184.7278</v>
      </c>
      <c r="M28" s="5">
        <v>30.905000000000001</v>
      </c>
      <c r="N28" s="5">
        <v>1667.239</v>
      </c>
      <c r="O28" s="5">
        <v>635.32899999999995</v>
      </c>
      <c r="P28" s="5">
        <v>5110.43</v>
      </c>
    </row>
    <row r="29" spans="1:16" x14ac:dyDescent="0.2">
      <c r="A29">
        <v>1985</v>
      </c>
      <c r="B29" s="5">
        <v>91.936899999999994</v>
      </c>
      <c r="C29" s="5">
        <v>114.7321</v>
      </c>
      <c r="D29" s="7">
        <v>870.31600000000003</v>
      </c>
      <c r="E29" s="5">
        <v>236.166</v>
      </c>
      <c r="F29" s="5">
        <v>72.485200000000006</v>
      </c>
      <c r="G29" s="5">
        <v>730.46900000000005</v>
      </c>
      <c r="H29" s="5">
        <v>63.481299999999997</v>
      </c>
      <c r="I29" s="5">
        <v>26.906300000000002</v>
      </c>
      <c r="J29" s="5">
        <v>594.94299999999998</v>
      </c>
      <c r="K29" s="5">
        <v>6.0029599999999999</v>
      </c>
      <c r="L29" s="5">
        <v>189.58439999999999</v>
      </c>
      <c r="M29" s="5">
        <v>33.9375</v>
      </c>
      <c r="N29" s="5">
        <v>1858.6379999999999</v>
      </c>
      <c r="O29" s="5">
        <v>694.61099999999999</v>
      </c>
      <c r="P29" s="5">
        <v>5648.1</v>
      </c>
    </row>
    <row r="30" spans="1:16" x14ac:dyDescent="0.2">
      <c r="A30">
        <v>1986</v>
      </c>
      <c r="B30" s="5">
        <v>100.9173</v>
      </c>
      <c r="C30" s="5">
        <v>123.2539</v>
      </c>
      <c r="D30" s="7">
        <v>956.86500000000001</v>
      </c>
      <c r="E30" s="5">
        <v>254.63800000000001</v>
      </c>
      <c r="F30" s="5">
        <v>73.606700000000004</v>
      </c>
      <c r="G30" s="5">
        <v>789.19299999999998</v>
      </c>
      <c r="H30" s="5">
        <v>58.035600000000002</v>
      </c>
      <c r="I30" s="5">
        <v>27.930299999999999</v>
      </c>
      <c r="J30" s="5">
        <v>649.75199999999995</v>
      </c>
      <c r="K30" s="5">
        <v>6.5979000000000001</v>
      </c>
      <c r="L30" s="5">
        <v>204.46899999999999</v>
      </c>
      <c r="M30" s="5">
        <v>37.404899999999998</v>
      </c>
      <c r="N30" s="5">
        <v>2128.09</v>
      </c>
      <c r="O30" s="5">
        <v>659.97299999999996</v>
      </c>
      <c r="P30" s="5">
        <v>4589.16</v>
      </c>
    </row>
    <row r="31" spans="1:16" x14ac:dyDescent="0.2">
      <c r="A31">
        <v>1987</v>
      </c>
      <c r="B31" s="5">
        <v>107.6259</v>
      </c>
      <c r="C31" s="5">
        <v>130.87819999999999</v>
      </c>
      <c r="D31" s="7">
        <v>1008.114</v>
      </c>
      <c r="E31" s="5">
        <v>275.50700000000001</v>
      </c>
      <c r="F31" s="5">
        <v>78.079400000000007</v>
      </c>
      <c r="G31" s="5">
        <v>816.76800000000003</v>
      </c>
      <c r="H31" s="5">
        <v>57.6995</v>
      </c>
      <c r="I31" s="5">
        <v>28.327100000000002</v>
      </c>
      <c r="J31" s="5">
        <v>696.51900000000001</v>
      </c>
      <c r="K31" s="5">
        <v>7.0626100000000003</v>
      </c>
      <c r="L31" s="5">
        <v>214.6104</v>
      </c>
      <c r="M31" s="5">
        <v>40.376899999999999</v>
      </c>
      <c r="N31" s="5">
        <v>2196.5590000000002</v>
      </c>
      <c r="O31" s="5">
        <v>701.34</v>
      </c>
      <c r="P31" s="5">
        <v>4182.8900000000003</v>
      </c>
    </row>
    <row r="32" spans="1:16" x14ac:dyDescent="0.2">
      <c r="A32">
        <v>1988</v>
      </c>
      <c r="B32" s="5">
        <v>113.18300000000001</v>
      </c>
      <c r="C32" s="5">
        <v>138.75919999999999</v>
      </c>
      <c r="D32" s="7">
        <v>1066.9760000000001</v>
      </c>
      <c r="E32" s="5">
        <v>316.35300000000001</v>
      </c>
      <c r="F32" s="5">
        <v>90.804400000000001</v>
      </c>
      <c r="G32" s="5">
        <v>868.20699999999999</v>
      </c>
      <c r="H32" s="5">
        <v>65.450199999999995</v>
      </c>
      <c r="I32" s="5">
        <v>29.952100000000002</v>
      </c>
      <c r="J32" s="5">
        <v>752.93200000000002</v>
      </c>
      <c r="K32" s="5">
        <v>7.6543400000000004</v>
      </c>
      <c r="L32" s="5">
        <v>222.89709999999999</v>
      </c>
      <c r="M32" s="5">
        <v>46.3247</v>
      </c>
      <c r="N32" s="5">
        <v>2597.9349999999999</v>
      </c>
      <c r="O32" s="5">
        <v>832.40899999999999</v>
      </c>
      <c r="P32" s="5">
        <v>4444.9799999999996</v>
      </c>
    </row>
    <row r="33" spans="1:16" x14ac:dyDescent="0.2">
      <c r="A33">
        <v>1989</v>
      </c>
      <c r="B33" s="5">
        <v>121.3284</v>
      </c>
      <c r="C33" s="5">
        <v>150.17310000000001</v>
      </c>
      <c r="D33" s="7">
        <v>1144.229</v>
      </c>
      <c r="E33" s="5">
        <v>374.67200000000003</v>
      </c>
      <c r="F33" s="5">
        <v>105.6331</v>
      </c>
      <c r="G33" s="5">
        <v>934.76800000000003</v>
      </c>
      <c r="H33" s="5">
        <v>72.828599999999994</v>
      </c>
      <c r="I33" s="5">
        <v>32.996200000000002</v>
      </c>
      <c r="J33" s="5">
        <v>839.50199999999995</v>
      </c>
      <c r="K33" s="5">
        <v>8.6626499999999993</v>
      </c>
      <c r="L33" s="5">
        <v>236.3546</v>
      </c>
      <c r="M33" s="5">
        <v>54.038800000000002</v>
      </c>
      <c r="N33" s="5">
        <v>2791.8820000000001</v>
      </c>
      <c r="O33" s="5">
        <v>906.22500000000002</v>
      </c>
      <c r="P33" s="5">
        <v>5081.37</v>
      </c>
    </row>
    <row r="34" spans="1:16" x14ac:dyDescent="0.2">
      <c r="A34">
        <v>1990</v>
      </c>
      <c r="B34" s="5">
        <v>131.67070000000001</v>
      </c>
      <c r="C34" s="5">
        <v>163.0231</v>
      </c>
      <c r="D34" s="7">
        <v>1256.1179999999999</v>
      </c>
      <c r="E34" s="5">
        <v>420.334</v>
      </c>
      <c r="F34" s="5">
        <v>108.3724</v>
      </c>
      <c r="G34" s="5">
        <v>1003.001</v>
      </c>
      <c r="H34" s="5">
        <v>78.832599999999999</v>
      </c>
      <c r="I34" s="5">
        <v>36.188600000000001</v>
      </c>
      <c r="J34" s="5">
        <v>915.44600000000003</v>
      </c>
      <c r="K34" s="5">
        <v>9.7137600000000006</v>
      </c>
      <c r="L34" s="5">
        <v>248.95429999999999</v>
      </c>
      <c r="M34" s="5">
        <v>62.529200000000003</v>
      </c>
      <c r="N34" s="5">
        <v>2492.6469999999999</v>
      </c>
      <c r="O34" s="5">
        <v>927.654</v>
      </c>
      <c r="P34" s="5">
        <v>4634.96</v>
      </c>
    </row>
    <row r="35" spans="1:16" x14ac:dyDescent="0.2">
      <c r="A35">
        <v>1991</v>
      </c>
      <c r="B35" s="5">
        <v>140.5061</v>
      </c>
      <c r="C35" s="5">
        <v>172.2568</v>
      </c>
      <c r="D35" s="5">
        <v>1521.924</v>
      </c>
      <c r="E35" s="5">
        <v>463.83300000000003</v>
      </c>
      <c r="F35" s="5">
        <v>99.589399999999998</v>
      </c>
      <c r="G35" s="5">
        <v>1029.6210000000001</v>
      </c>
      <c r="H35" s="5">
        <v>87.411600000000007</v>
      </c>
      <c r="I35" s="5">
        <v>37.703699999999998</v>
      </c>
      <c r="J35" s="5">
        <v>990.63699999999994</v>
      </c>
      <c r="K35" s="5">
        <v>10.87744</v>
      </c>
      <c r="L35" s="5">
        <v>264.22910000000002</v>
      </c>
      <c r="M35" s="5">
        <v>72.787400000000005</v>
      </c>
      <c r="N35" s="5">
        <v>2915.92</v>
      </c>
      <c r="O35" s="5">
        <v>995.30399999999997</v>
      </c>
      <c r="P35" s="5">
        <v>4920.1099999999997</v>
      </c>
    </row>
    <row r="36" spans="1:16" x14ac:dyDescent="0.2">
      <c r="A36">
        <v>1992</v>
      </c>
      <c r="B36" s="5">
        <v>151.15889999999999</v>
      </c>
      <c r="C36" s="5">
        <v>183.5778</v>
      </c>
      <c r="D36" s="5">
        <v>1656.096</v>
      </c>
      <c r="E36" s="5">
        <v>483.37799999999999</v>
      </c>
      <c r="F36" s="5">
        <v>82.711500000000001</v>
      </c>
      <c r="G36" s="5">
        <v>1087.511</v>
      </c>
      <c r="H36" s="5">
        <v>92.250299999999996</v>
      </c>
      <c r="I36" s="5">
        <v>39.919899999999998</v>
      </c>
      <c r="J36" s="5">
        <v>999.88400000000001</v>
      </c>
      <c r="K36" s="5">
        <v>11.601000000000001</v>
      </c>
      <c r="L36" s="5">
        <v>278.71199999999999</v>
      </c>
      <c r="M36" s="5">
        <v>84.070300000000003</v>
      </c>
      <c r="N36" s="5">
        <v>3033.0529999999999</v>
      </c>
      <c r="O36" s="5">
        <v>985.19899999999996</v>
      </c>
      <c r="P36" s="5">
        <v>4957.55</v>
      </c>
    </row>
    <row r="37" spans="1:16" x14ac:dyDescent="0.2">
      <c r="A37">
        <v>1993</v>
      </c>
      <c r="B37" s="5">
        <v>162.9907</v>
      </c>
      <c r="C37" s="5">
        <v>196.22550000000001</v>
      </c>
      <c r="D37" s="5">
        <v>1777.325</v>
      </c>
      <c r="E37" s="5">
        <v>445.892</v>
      </c>
      <c r="F37" s="5">
        <v>71.939800000000005</v>
      </c>
      <c r="G37" s="5">
        <v>1134.809</v>
      </c>
      <c r="H37" s="5">
        <v>94.935299999999998</v>
      </c>
      <c r="I37" s="5">
        <v>41.183100000000003</v>
      </c>
      <c r="J37" s="5">
        <v>894.30499999999995</v>
      </c>
      <c r="K37" s="5">
        <v>12.9168</v>
      </c>
      <c r="L37" s="5">
        <v>302.01979999999998</v>
      </c>
      <c r="M37" s="5">
        <v>81.530199999999994</v>
      </c>
      <c r="N37" s="5">
        <v>3851.6819999999998</v>
      </c>
      <c r="O37" s="5">
        <v>979.39499999999998</v>
      </c>
      <c r="P37" s="5">
        <v>5750.47</v>
      </c>
    </row>
    <row r="38" spans="1:16" x14ac:dyDescent="0.2">
      <c r="A38">
        <v>1994</v>
      </c>
      <c r="B38" s="5">
        <v>171.9742</v>
      </c>
      <c r="C38" s="5">
        <v>212.68299999999999</v>
      </c>
      <c r="D38" s="5">
        <v>1860.61</v>
      </c>
      <c r="E38" s="5">
        <v>440.87299999999999</v>
      </c>
      <c r="F38" s="5">
        <v>83.443100000000001</v>
      </c>
      <c r="G38" s="5">
        <v>1179.559</v>
      </c>
      <c r="H38" s="5">
        <v>100.6746</v>
      </c>
      <c r="I38" s="5">
        <v>44.850299999999997</v>
      </c>
      <c r="J38" s="5">
        <v>908.15499999999997</v>
      </c>
      <c r="K38" s="5">
        <v>13.65157</v>
      </c>
      <c r="L38" s="5">
        <v>322.01929999999999</v>
      </c>
      <c r="M38" s="5">
        <v>84.261099999999999</v>
      </c>
      <c r="N38" s="5">
        <v>4169.0140000000001</v>
      </c>
      <c r="O38" s="5">
        <v>1041.2819999999999</v>
      </c>
      <c r="P38" s="5">
        <v>6027.81</v>
      </c>
    </row>
    <row r="39" spans="1:16" x14ac:dyDescent="0.2">
      <c r="A39">
        <v>1995</v>
      </c>
      <c r="B39" s="5">
        <v>183.642</v>
      </c>
      <c r="C39" s="5">
        <v>226.1671</v>
      </c>
      <c r="D39" s="5">
        <v>1978.1410000000001</v>
      </c>
      <c r="E39" s="5">
        <v>467.79700000000003</v>
      </c>
      <c r="F39" s="5">
        <v>99.650099999999995</v>
      </c>
      <c r="G39" s="5">
        <v>1228.817</v>
      </c>
      <c r="H39" s="5">
        <v>107.2915</v>
      </c>
      <c r="I39" s="5">
        <v>48.4756</v>
      </c>
      <c r="J39" s="5">
        <v>884.43399999999997</v>
      </c>
      <c r="K39" s="5">
        <v>15.0304</v>
      </c>
      <c r="L39" s="5">
        <v>351.29739999999998</v>
      </c>
      <c r="M39" s="5">
        <v>91.754099999999994</v>
      </c>
      <c r="N39" s="5">
        <v>4202.6580000000004</v>
      </c>
      <c r="O39" s="5">
        <v>1020.432</v>
      </c>
      <c r="P39" s="5">
        <v>5791.01</v>
      </c>
    </row>
    <row r="40" spans="1:16" x14ac:dyDescent="0.2">
      <c r="A40">
        <v>1996</v>
      </c>
      <c r="B40" s="5">
        <v>186.86250000000001</v>
      </c>
      <c r="C40" s="5">
        <v>226.67679999999999</v>
      </c>
      <c r="D40" s="5">
        <v>1971.1969999999999</v>
      </c>
      <c r="E40" s="5">
        <v>502.20100000000002</v>
      </c>
      <c r="F40" s="5">
        <v>101.7692</v>
      </c>
      <c r="G40" s="5">
        <v>1275.8810000000001</v>
      </c>
      <c r="H40" s="5">
        <v>116.88460000000001</v>
      </c>
      <c r="I40" s="5">
        <v>55.034799999999997</v>
      </c>
      <c r="J40" s="5">
        <v>1021.002</v>
      </c>
      <c r="K40" s="5">
        <v>15.214230000000001</v>
      </c>
      <c r="L40" s="5">
        <v>360.8845</v>
      </c>
      <c r="M40" s="5">
        <v>96.987899999999996</v>
      </c>
      <c r="N40" s="5">
        <v>3852.777</v>
      </c>
      <c r="O40" s="5">
        <v>1109.354</v>
      </c>
      <c r="P40" s="5">
        <v>6336.6</v>
      </c>
    </row>
    <row r="41" spans="1:16" x14ac:dyDescent="0.2">
      <c r="A41">
        <v>1997</v>
      </c>
      <c r="B41" s="5">
        <v>186.9847</v>
      </c>
      <c r="C41" s="5">
        <v>230.21539999999999</v>
      </c>
      <c r="D41" s="5">
        <v>1952.712</v>
      </c>
      <c r="E41" s="5">
        <v>516.81500000000005</v>
      </c>
      <c r="F41" s="5">
        <v>110.2884</v>
      </c>
      <c r="G41" s="5">
        <v>1298.0039999999999</v>
      </c>
      <c r="H41" s="5">
        <v>128.4716</v>
      </c>
      <c r="I41" s="5">
        <v>66.2089</v>
      </c>
      <c r="J41" s="5">
        <v>1088.788</v>
      </c>
      <c r="K41" s="5">
        <v>15.435739999999999</v>
      </c>
      <c r="L41" s="5">
        <v>371.49509999999998</v>
      </c>
      <c r="M41" s="5">
        <v>102.95350000000001</v>
      </c>
      <c r="N41" s="5">
        <v>3946.56</v>
      </c>
      <c r="O41" s="5">
        <v>1372.0139999999999</v>
      </c>
      <c r="P41" s="5">
        <v>7573.98</v>
      </c>
    </row>
    <row r="42" spans="1:16" x14ac:dyDescent="0.2">
      <c r="A42">
        <v>1998</v>
      </c>
      <c r="B42" s="5">
        <v>193.8262</v>
      </c>
      <c r="C42" s="5">
        <v>238.3734</v>
      </c>
      <c r="D42" s="5">
        <v>1991.2449999999999</v>
      </c>
      <c r="E42" s="5">
        <v>548</v>
      </c>
      <c r="F42" s="5">
        <v>117.3342</v>
      </c>
      <c r="G42" s="5">
        <v>1360.8340000000001</v>
      </c>
      <c r="H42" s="5">
        <v>130.97710000000001</v>
      </c>
      <c r="I42" s="5">
        <v>72.406999999999996</v>
      </c>
      <c r="J42" s="5">
        <v>1124.9549999999999</v>
      </c>
      <c r="K42" s="5">
        <v>16.42775</v>
      </c>
      <c r="L42" s="5">
        <v>390.30599999999998</v>
      </c>
      <c r="M42" s="5">
        <v>110.1382</v>
      </c>
      <c r="N42" s="5">
        <v>3649.0129999999999</v>
      </c>
      <c r="O42" s="5">
        <v>1480.2329999999999</v>
      </c>
      <c r="P42" s="5">
        <v>8148.68</v>
      </c>
    </row>
    <row r="43" spans="1:16" x14ac:dyDescent="0.2">
      <c r="A43">
        <v>1999</v>
      </c>
      <c r="B43" s="5">
        <v>200.6207</v>
      </c>
      <c r="C43" s="5">
        <v>249.75960000000001</v>
      </c>
      <c r="D43" s="5">
        <v>2047.451</v>
      </c>
      <c r="E43" s="5">
        <v>590.89700000000005</v>
      </c>
      <c r="F43" s="5">
        <v>125.652</v>
      </c>
      <c r="G43" s="5">
        <v>1428.941</v>
      </c>
      <c r="H43" s="5">
        <v>141.8484</v>
      </c>
      <c r="I43" s="5">
        <v>80.773799999999994</v>
      </c>
      <c r="J43" s="5">
        <v>1169.615</v>
      </c>
      <c r="K43" s="5">
        <v>17.5776</v>
      </c>
      <c r="L43" s="5">
        <v>425.19400000000002</v>
      </c>
      <c r="M43" s="5">
        <v>119.02889999999999</v>
      </c>
      <c r="N43" s="5">
        <v>4334.933</v>
      </c>
      <c r="O43" s="5">
        <v>1560.2280000000001</v>
      </c>
      <c r="P43" s="5">
        <v>9091.31</v>
      </c>
    </row>
    <row r="44" spans="1:16" x14ac:dyDescent="0.2">
      <c r="A44">
        <v>2000</v>
      </c>
      <c r="B44" s="5">
        <v>211.74629999999999</v>
      </c>
      <c r="C44" s="5">
        <v>264.71350000000001</v>
      </c>
      <c r="D44" s="5">
        <v>2102.4169999999999</v>
      </c>
      <c r="E44" s="5">
        <v>643.84900000000005</v>
      </c>
      <c r="F44" s="5">
        <v>135.41200000000001</v>
      </c>
      <c r="G44" s="5">
        <v>1501.943</v>
      </c>
      <c r="H44" s="5">
        <v>144.4522</v>
      </c>
      <c r="I44" s="5">
        <v>94.466200000000001</v>
      </c>
      <c r="J44" s="5">
        <v>1234.5129999999999</v>
      </c>
      <c r="K44" s="5">
        <v>19.055499999999999</v>
      </c>
      <c r="L44" s="5">
        <v>460.11099999999999</v>
      </c>
      <c r="M44" s="5">
        <v>126.0193</v>
      </c>
      <c r="N44" s="5">
        <v>5370.5050000000001</v>
      </c>
      <c r="O44" s="5">
        <v>1794.1489999999999</v>
      </c>
      <c r="P44" s="5">
        <v>11242.59</v>
      </c>
    </row>
    <row r="45" spans="1:16" x14ac:dyDescent="0.2">
      <c r="A45">
        <v>2001</v>
      </c>
      <c r="B45" s="5">
        <v>217.5095</v>
      </c>
      <c r="C45" s="5">
        <v>270.6121</v>
      </c>
      <c r="D45" s="5">
        <v>2161.491</v>
      </c>
      <c r="E45" s="5">
        <v>692.12699999999995</v>
      </c>
      <c r="F45" s="5">
        <v>144.37899999999999</v>
      </c>
      <c r="G45" s="5">
        <v>1565.933</v>
      </c>
      <c r="H45" s="5">
        <v>152.95660000000001</v>
      </c>
      <c r="I45" s="5">
        <v>104.16200000000001</v>
      </c>
      <c r="J45" s="5">
        <v>1294.893</v>
      </c>
      <c r="K45" s="5">
        <v>20.380700000000001</v>
      </c>
      <c r="L45" s="5">
        <v>479.61500000000001</v>
      </c>
      <c r="M45" s="5">
        <v>133.10220000000001</v>
      </c>
      <c r="N45" s="5">
        <v>4885.5770000000002</v>
      </c>
      <c r="O45" s="5">
        <v>1829.4459999999999</v>
      </c>
      <c r="P45" s="5">
        <v>11995.7</v>
      </c>
    </row>
    <row r="46" spans="1:16" x14ac:dyDescent="0.2">
      <c r="A46">
        <v>2002</v>
      </c>
      <c r="B46" s="5">
        <v>225.41929999999999</v>
      </c>
      <c r="C46" s="5">
        <v>279.63889999999998</v>
      </c>
      <c r="D46" s="5">
        <v>2182.8040000000001</v>
      </c>
      <c r="E46" s="5">
        <v>740.96799999999996</v>
      </c>
      <c r="F46" s="5">
        <v>148.73099999999999</v>
      </c>
      <c r="G46" s="5">
        <v>1604.367</v>
      </c>
      <c r="H46" s="5">
        <v>164.87209999999999</v>
      </c>
      <c r="I46" s="5">
        <v>113.98260000000001</v>
      </c>
      <c r="J46" s="5">
        <v>1339.7670000000001</v>
      </c>
      <c r="K46" s="5">
        <v>20.641200000000001</v>
      </c>
      <c r="L46" s="5">
        <v>499.79500000000002</v>
      </c>
      <c r="M46" s="5">
        <v>140.137</v>
      </c>
      <c r="N46" s="5">
        <v>4432.3909999999996</v>
      </c>
      <c r="O46" s="5">
        <v>1905.71</v>
      </c>
      <c r="P46" s="5">
        <v>11690.68</v>
      </c>
    </row>
    <row r="47" spans="1:16" x14ac:dyDescent="0.2">
      <c r="A47">
        <v>2003</v>
      </c>
      <c r="B47" s="5">
        <v>231.27950000000001</v>
      </c>
      <c r="C47" s="5">
        <v>287.84949999999998</v>
      </c>
      <c r="D47" s="5">
        <v>2200.02</v>
      </c>
      <c r="E47" s="5">
        <v>796.97799999999995</v>
      </c>
      <c r="F47" s="5">
        <v>150.67099999999999</v>
      </c>
      <c r="G47" s="5">
        <v>1652.309</v>
      </c>
      <c r="H47" s="5">
        <v>178.27770000000001</v>
      </c>
      <c r="I47" s="5">
        <v>125.48390000000001</v>
      </c>
      <c r="J47" s="5">
        <v>1383.9680000000001</v>
      </c>
      <c r="K47" s="5">
        <v>20.393000000000001</v>
      </c>
      <c r="L47" s="5">
        <v>518.26599999999996</v>
      </c>
      <c r="M47" s="5">
        <v>144.32380000000001</v>
      </c>
      <c r="N47" s="5">
        <v>3997.3649999999998</v>
      </c>
      <c r="O47" s="5">
        <v>1832.3019999999999</v>
      </c>
      <c r="P47" s="5">
        <v>10193.34</v>
      </c>
    </row>
    <row r="48" spans="1:16" x14ac:dyDescent="0.2">
      <c r="A48">
        <v>2004</v>
      </c>
      <c r="B48" s="5">
        <v>242.01429999999999</v>
      </c>
      <c r="C48" s="5">
        <v>302.66609999999997</v>
      </c>
      <c r="D48" s="5">
        <v>2286.576</v>
      </c>
      <c r="E48" s="5">
        <v>853.50800000000004</v>
      </c>
      <c r="F48" s="5">
        <v>159.59200000000001</v>
      </c>
      <c r="G48" s="5">
        <v>1727.61</v>
      </c>
      <c r="H48" s="5">
        <v>192.63829999999999</v>
      </c>
      <c r="I48" s="5">
        <v>134.761</v>
      </c>
      <c r="J48" s="5">
        <v>1445.9349999999999</v>
      </c>
      <c r="K48" s="5">
        <v>23.132000000000001</v>
      </c>
      <c r="L48" s="5">
        <v>532.28099999999995</v>
      </c>
      <c r="M48" s="5">
        <v>150.08949999999999</v>
      </c>
      <c r="N48" s="5">
        <v>3947.759</v>
      </c>
      <c r="O48" s="5">
        <v>1954.8340000000001</v>
      </c>
      <c r="P48" s="5">
        <v>9899.49</v>
      </c>
    </row>
    <row r="49" spans="1:16" x14ac:dyDescent="0.2">
      <c r="A49">
        <v>2005</v>
      </c>
      <c r="B49" s="5">
        <v>253.53700000000001</v>
      </c>
      <c r="C49" s="5">
        <v>315.1345</v>
      </c>
      <c r="D49" s="5">
        <v>2321.299</v>
      </c>
      <c r="E49" s="5">
        <v>917.10799999999995</v>
      </c>
      <c r="F49" s="5">
        <v>165.07499999999999</v>
      </c>
      <c r="G49" s="5">
        <v>1796.143</v>
      </c>
      <c r="H49" s="5">
        <v>196.8015</v>
      </c>
      <c r="I49" s="5">
        <v>147.3734</v>
      </c>
      <c r="J49" s="5">
        <v>1491.9780000000001</v>
      </c>
      <c r="K49" s="5">
        <v>25.053599999999999</v>
      </c>
      <c r="L49" s="5">
        <v>543.26599999999996</v>
      </c>
      <c r="M49" s="5">
        <v>156.20930000000001</v>
      </c>
      <c r="N49" s="5">
        <v>3913.0309999999999</v>
      </c>
      <c r="O49" s="5">
        <v>2058.6579999999999</v>
      </c>
      <c r="P49" s="5">
        <v>10585.81</v>
      </c>
    </row>
    <row r="50" spans="1:16" x14ac:dyDescent="0.2">
      <c r="A50">
        <v>2006</v>
      </c>
      <c r="B50" s="5">
        <v>268.45</v>
      </c>
      <c r="C50" s="5">
        <v>331.09379999999999</v>
      </c>
      <c r="D50" s="5">
        <v>2434.4749999999999</v>
      </c>
      <c r="E50" s="5">
        <v>990.42399999999998</v>
      </c>
      <c r="F50" s="5">
        <v>174.238</v>
      </c>
      <c r="G50" s="5">
        <v>1885.1279999999999</v>
      </c>
      <c r="H50" s="5">
        <v>213.81899999999999</v>
      </c>
      <c r="I50" s="5">
        <v>162.23849999999999</v>
      </c>
      <c r="J50" s="5">
        <v>1554.4970000000001</v>
      </c>
      <c r="K50" s="5">
        <v>23.396100000000001</v>
      </c>
      <c r="L50" s="5">
        <v>589.08000000000004</v>
      </c>
      <c r="M50" s="5">
        <v>160.96729999999999</v>
      </c>
      <c r="N50" s="5">
        <v>3702.8890000000001</v>
      </c>
      <c r="O50" s="5">
        <v>2152.6</v>
      </c>
      <c r="P50" s="5">
        <v>11208.12</v>
      </c>
    </row>
    <row r="51" spans="1:16" x14ac:dyDescent="0.2">
      <c r="A51">
        <v>2007</v>
      </c>
      <c r="B51" s="5">
        <v>283.69170000000003</v>
      </c>
      <c r="C51" s="5">
        <v>349.23540000000003</v>
      </c>
      <c r="D51" s="5">
        <v>2550.1959999999999</v>
      </c>
      <c r="E51" s="5">
        <v>1054.673</v>
      </c>
      <c r="F51" s="5">
        <v>187.173</v>
      </c>
      <c r="G51" s="5">
        <v>1979.923</v>
      </c>
      <c r="H51" s="5">
        <v>226.6994</v>
      </c>
      <c r="I51" s="5">
        <v>170.5085</v>
      </c>
      <c r="J51" s="5">
        <v>1610.828</v>
      </c>
      <c r="K51" s="5">
        <v>27.877099999999999</v>
      </c>
      <c r="L51" s="5">
        <v>618.88599999999997</v>
      </c>
      <c r="M51" s="5">
        <v>169.8742</v>
      </c>
      <c r="N51" s="5">
        <v>3396.2289999999998</v>
      </c>
      <c r="O51" s="5">
        <v>2242.0100000000002</v>
      </c>
      <c r="P51" s="5">
        <v>10611.77</v>
      </c>
    </row>
    <row r="52" spans="1:16" x14ac:dyDescent="0.2">
      <c r="A52">
        <v>2008</v>
      </c>
      <c r="B52" s="5">
        <v>296.2122</v>
      </c>
      <c r="C52" s="5">
        <v>362.36649999999997</v>
      </c>
      <c r="D52" s="5">
        <v>2586.4430000000002</v>
      </c>
      <c r="E52" s="5">
        <v>1086.269</v>
      </c>
      <c r="F52" s="5">
        <v>194.07300000000001</v>
      </c>
      <c r="G52" s="5">
        <v>2035.7809999999999</v>
      </c>
      <c r="H52" s="5">
        <v>234.78290000000001</v>
      </c>
      <c r="I52" s="5">
        <v>162.60249999999999</v>
      </c>
      <c r="J52" s="5">
        <v>1617.2280000000001</v>
      </c>
      <c r="K52" s="5">
        <v>28.5227</v>
      </c>
      <c r="L52" s="5">
        <v>628.97799999999995</v>
      </c>
      <c r="M52" s="5">
        <v>171.90979999999999</v>
      </c>
      <c r="N52" s="5">
        <v>3505.0529999999999</v>
      </c>
      <c r="O52" s="5">
        <v>1965.635</v>
      </c>
      <c r="P52" s="5">
        <v>9984.39</v>
      </c>
    </row>
    <row r="53" spans="1:16" x14ac:dyDescent="0.2">
      <c r="A53">
        <v>2009</v>
      </c>
      <c r="B53" s="5">
        <v>287.91919999999999</v>
      </c>
      <c r="C53" s="5">
        <v>349.21089999999998</v>
      </c>
      <c r="D53" s="5">
        <v>2515.5549999999998</v>
      </c>
      <c r="E53" s="5">
        <v>1059.259</v>
      </c>
      <c r="F53" s="5">
        <v>183.35</v>
      </c>
      <c r="G53" s="5">
        <v>1980.9570000000001</v>
      </c>
      <c r="H53" s="5">
        <v>232.26169999999999</v>
      </c>
      <c r="I53" s="5">
        <v>142.19720000000001</v>
      </c>
      <c r="J53" s="5">
        <v>1571.915</v>
      </c>
      <c r="K53" s="5">
        <v>24.632999999999999</v>
      </c>
      <c r="L53" s="5">
        <v>618.71799999999996</v>
      </c>
      <c r="M53" s="5">
        <v>169.02420000000001</v>
      </c>
      <c r="N53" s="5">
        <v>3847.4679999999998</v>
      </c>
      <c r="O53" s="5">
        <v>1712.444</v>
      </c>
      <c r="P53" s="5">
        <v>10323.26</v>
      </c>
    </row>
    <row r="54" spans="1:16" x14ac:dyDescent="0.2">
      <c r="A54">
        <v>2010</v>
      </c>
      <c r="B54" s="5">
        <v>298.37180000000001</v>
      </c>
      <c r="C54" s="5">
        <v>376.60809999999998</v>
      </c>
      <c r="D54" s="5">
        <v>2630.8919999999998</v>
      </c>
      <c r="E54" s="5">
        <v>1065.78</v>
      </c>
      <c r="F54" s="5">
        <v>189.63499999999999</v>
      </c>
      <c r="G54" s="5">
        <v>2041.4760000000001</v>
      </c>
      <c r="H54" s="5">
        <v>221.40110000000001</v>
      </c>
      <c r="I54" s="5">
        <v>140.5284</v>
      </c>
      <c r="J54" s="5">
        <v>1601.316</v>
      </c>
      <c r="K54" s="5">
        <v>28.978999999999999</v>
      </c>
      <c r="L54" s="5">
        <v>641.06299999999999</v>
      </c>
      <c r="M54" s="5">
        <v>173.8784</v>
      </c>
      <c r="N54" s="5">
        <v>4415.7370000000001</v>
      </c>
      <c r="O54" s="5">
        <v>1851.7909999999999</v>
      </c>
      <c r="P54" s="5">
        <v>11410.21</v>
      </c>
    </row>
    <row r="55" spans="1:16" x14ac:dyDescent="0.2">
      <c r="A55">
        <v>2011</v>
      </c>
      <c r="B55" s="5">
        <v>311.17430000000002</v>
      </c>
      <c r="C55" s="5">
        <v>382.92899999999997</v>
      </c>
      <c r="D55" s="5">
        <v>2771.3330000000001</v>
      </c>
      <c r="E55" s="5">
        <v>1051.8900000000001</v>
      </c>
      <c r="F55" s="5">
        <v>197.761</v>
      </c>
      <c r="G55" s="5">
        <v>2113.0909999999999</v>
      </c>
      <c r="H55" s="5">
        <v>201.37649999999999</v>
      </c>
      <c r="I55" s="5">
        <v>138.81100000000001</v>
      </c>
      <c r="J55" s="5">
        <v>1633.144</v>
      </c>
      <c r="K55" s="5">
        <v>29.8032</v>
      </c>
      <c r="L55" s="5">
        <v>659.45799999999997</v>
      </c>
      <c r="M55" s="5">
        <v>172.7724</v>
      </c>
      <c r="N55" s="5">
        <v>4554.2079999999996</v>
      </c>
      <c r="O55" s="5">
        <v>1902.4069999999999</v>
      </c>
      <c r="P55" s="5">
        <v>11374.07</v>
      </c>
    </row>
    <row r="56" spans="1:16" x14ac:dyDescent="0.2">
      <c r="A56">
        <v>2012</v>
      </c>
      <c r="B56" s="5">
        <v>318.97480000000002</v>
      </c>
      <c r="C56" s="5">
        <v>396.98250000000002</v>
      </c>
      <c r="D56" s="5">
        <v>2822.9470000000001</v>
      </c>
      <c r="E56" s="5">
        <v>1032.49</v>
      </c>
      <c r="F56" s="5">
        <v>200.83600000000001</v>
      </c>
      <c r="G56" s="5">
        <v>2134.4749999999999</v>
      </c>
      <c r="H56" s="5">
        <v>192.47239999999999</v>
      </c>
      <c r="I56" s="5">
        <v>141.26130000000001</v>
      </c>
      <c r="J56" s="5">
        <v>1611.01</v>
      </c>
      <c r="K56" s="5">
        <v>30.672899999999998</v>
      </c>
      <c r="L56" s="5">
        <v>664.14499999999998</v>
      </c>
      <c r="M56" s="5">
        <v>164.31659999999999</v>
      </c>
      <c r="N56" s="5">
        <v>4958.5889999999999</v>
      </c>
      <c r="O56" s="5">
        <v>2067.6750000000002</v>
      </c>
      <c r="P56" s="5">
        <v>12975.44</v>
      </c>
    </row>
    <row r="57" spans="1:16" x14ac:dyDescent="0.2">
      <c r="A57">
        <v>2013</v>
      </c>
      <c r="B57" s="5">
        <v>324.78390000000002</v>
      </c>
      <c r="C57" s="5">
        <v>398.80810000000002</v>
      </c>
      <c r="D57" s="5">
        <v>2890.1370000000002</v>
      </c>
      <c r="E57" s="5">
        <v>1020.366</v>
      </c>
      <c r="F57" s="5">
        <v>204.03399999999999</v>
      </c>
      <c r="G57" s="5">
        <v>2164.6120000000001</v>
      </c>
      <c r="H57" s="5">
        <v>180.43629999999999</v>
      </c>
      <c r="I57" s="5">
        <v>151.8399</v>
      </c>
      <c r="J57" s="5">
        <v>1601.864</v>
      </c>
      <c r="K57" s="5">
        <v>31.0564</v>
      </c>
      <c r="L57" s="5">
        <v>669.40800000000002</v>
      </c>
      <c r="M57" s="5">
        <v>167.97460000000001</v>
      </c>
      <c r="N57" s="5">
        <v>4010.9259999999999</v>
      </c>
      <c r="O57" s="5">
        <v>2031.1559999999999</v>
      </c>
      <c r="P57" s="5">
        <v>12932.51</v>
      </c>
    </row>
    <row r="58" spans="1:16" x14ac:dyDescent="0.2">
      <c r="A58">
        <v>2014</v>
      </c>
      <c r="B58" s="5">
        <v>333.58519999999999</v>
      </c>
      <c r="C58" s="5">
        <v>402.84789999999998</v>
      </c>
      <c r="D58" s="5">
        <v>2996.0770000000002</v>
      </c>
      <c r="E58" s="5">
        <v>1034.3920000000001</v>
      </c>
      <c r="F58" s="5">
        <v>207.34200000000001</v>
      </c>
      <c r="G58" s="5">
        <v>2196.3589999999999</v>
      </c>
      <c r="H58" s="5">
        <v>179.8664</v>
      </c>
      <c r="I58" s="5">
        <v>164.92920000000001</v>
      </c>
      <c r="J58" s="5">
        <v>1621.8889999999999</v>
      </c>
      <c r="K58" s="5">
        <v>33.097099999999998</v>
      </c>
      <c r="L58" s="5">
        <v>669.89800000000002</v>
      </c>
      <c r="M58" s="5">
        <v>170.11660000000001</v>
      </c>
      <c r="N58" s="5">
        <v>3794.3440000000001</v>
      </c>
      <c r="O58" s="5">
        <v>2240.9409999999998</v>
      </c>
      <c r="P58" s="5">
        <v>13596.15</v>
      </c>
    </row>
    <row r="59" spans="1:16" x14ac:dyDescent="0.2">
      <c r="A59">
        <v>2015</v>
      </c>
      <c r="B59" s="5">
        <v>340.8691</v>
      </c>
      <c r="C59" s="5">
        <v>408.77670000000001</v>
      </c>
      <c r="D59" s="5">
        <v>3114.6329999999998</v>
      </c>
      <c r="E59" s="5">
        <v>1078.232</v>
      </c>
      <c r="F59" s="5">
        <v>212.01499999999999</v>
      </c>
      <c r="G59" s="5">
        <v>2245.9090000000001</v>
      </c>
      <c r="H59" s="5">
        <v>177.50239999999999</v>
      </c>
      <c r="I59" s="5">
        <v>201.6671</v>
      </c>
      <c r="J59" s="5">
        <v>1640.806</v>
      </c>
      <c r="K59" s="5">
        <v>34.863900000000001</v>
      </c>
      <c r="L59" s="5">
        <v>690.53700000000003</v>
      </c>
      <c r="M59" s="5">
        <v>174.8681</v>
      </c>
      <c r="N59" s="5">
        <v>4107.759</v>
      </c>
      <c r="O59" s="5">
        <v>2552.7069999999999</v>
      </c>
      <c r="P59" s="5">
        <v>16854.689999999999</v>
      </c>
    </row>
    <row r="60" spans="1:16" x14ac:dyDescent="0.2">
      <c r="A60">
        <v>2016</v>
      </c>
      <c r="B60" s="5">
        <v>355.83139999999997</v>
      </c>
      <c r="C60" s="5">
        <v>425.08280000000002</v>
      </c>
      <c r="D60" s="5">
        <v>3222.4050000000002</v>
      </c>
      <c r="E60" s="5">
        <v>1119.7349999999999</v>
      </c>
      <c r="F60" s="5">
        <v>219.048</v>
      </c>
      <c r="G60" s="5">
        <v>2276.1260000000002</v>
      </c>
      <c r="H60" s="5">
        <v>176.4939</v>
      </c>
      <c r="I60" s="5">
        <v>223.15010000000001</v>
      </c>
      <c r="J60" s="5">
        <v>1694.027</v>
      </c>
      <c r="K60" s="5">
        <v>36.190800000000003</v>
      </c>
      <c r="L60" s="5">
        <v>697.86199999999997</v>
      </c>
      <c r="M60" s="5">
        <v>182.17619999999999</v>
      </c>
      <c r="N60" s="5">
        <v>4608.8239999999996</v>
      </c>
      <c r="O60" s="5">
        <v>2343.0819999999999</v>
      </c>
      <c r="P60" s="5">
        <v>17209.64</v>
      </c>
    </row>
    <row r="61" spans="1:16" x14ac:dyDescent="0.2">
      <c r="A61">
        <v>2017</v>
      </c>
      <c r="B61" s="5">
        <v>368.91699999999997</v>
      </c>
      <c r="C61" s="5">
        <v>444.34870000000001</v>
      </c>
      <c r="D61" s="5">
        <v>3346.2820000000002</v>
      </c>
      <c r="E61" s="5">
        <v>1165.046</v>
      </c>
      <c r="F61" s="5">
        <v>224.553</v>
      </c>
      <c r="G61" s="5">
        <v>2348.48</v>
      </c>
      <c r="H61" s="5">
        <v>180.56800000000001</v>
      </c>
      <c r="I61" s="5">
        <v>234.2209</v>
      </c>
      <c r="J61" s="5">
        <v>1735.605</v>
      </c>
      <c r="K61" s="5">
        <v>39.199399999999997</v>
      </c>
      <c r="L61" s="5">
        <v>740.07</v>
      </c>
      <c r="M61" s="5">
        <v>190.36349999999999</v>
      </c>
      <c r="N61" s="5">
        <v>4456.8069999999998</v>
      </c>
      <c r="O61" s="5">
        <v>2311.0729999999999</v>
      </c>
      <c r="P61" s="5">
        <v>17591.07</v>
      </c>
    </row>
    <row r="62" spans="1:16" x14ac:dyDescent="0.2">
      <c r="A62">
        <v>2018</v>
      </c>
      <c r="B62" s="5">
        <v>384.73410000000001</v>
      </c>
      <c r="C62" s="5">
        <v>456.7192</v>
      </c>
      <c r="D62" s="5">
        <v>3458.3820000000001</v>
      </c>
      <c r="E62" s="5">
        <v>1207.884</v>
      </c>
      <c r="F62" s="5">
        <v>232.88</v>
      </c>
      <c r="G62" s="5">
        <v>2407.6439999999998</v>
      </c>
      <c r="H62" s="5">
        <v>183.0703</v>
      </c>
      <c r="I62" s="5">
        <v>253.08459999999999</v>
      </c>
      <c r="J62" s="5">
        <v>1773.423</v>
      </c>
      <c r="K62" s="5">
        <v>41.326860000000003</v>
      </c>
      <c r="L62" s="5">
        <v>781.67</v>
      </c>
      <c r="M62" s="5">
        <v>196.46709999999999</v>
      </c>
      <c r="N62" s="5">
        <v>4360.317</v>
      </c>
      <c r="O62" s="5">
        <v>2363.5810000000001</v>
      </c>
      <c r="P62" s="5">
        <v>17628.03</v>
      </c>
    </row>
    <row r="63" spans="1:16" x14ac:dyDescent="0.2">
      <c r="A63">
        <v>2019</v>
      </c>
      <c r="B63" s="5">
        <v>398.35820000000001</v>
      </c>
      <c r="C63" s="5">
        <v>469.66609999999997</v>
      </c>
      <c r="D63" s="5">
        <v>3546.8310000000001</v>
      </c>
      <c r="E63" s="5">
        <v>1252.498</v>
      </c>
      <c r="F63" s="5">
        <v>240.33510000000001</v>
      </c>
      <c r="G63" s="5">
        <v>2471.712</v>
      </c>
      <c r="H63" s="5">
        <v>189.71619999999999</v>
      </c>
      <c r="I63" s="5">
        <v>265.33300000000003</v>
      </c>
      <c r="J63" s="5">
        <v>1793.527</v>
      </c>
      <c r="K63" s="5">
        <v>43.30171</v>
      </c>
      <c r="L63" s="5">
        <v>810.01900000000001</v>
      </c>
      <c r="M63" s="5">
        <v>203.30860000000001</v>
      </c>
      <c r="N63" s="5">
        <v>4586.4930000000004</v>
      </c>
      <c r="O63" s="5">
        <v>2499.3040000000001</v>
      </c>
      <c r="P63" s="5">
        <v>19227.61</v>
      </c>
    </row>
    <row r="64" spans="1:16" x14ac:dyDescent="0.2">
      <c r="A64">
        <v>2020</v>
      </c>
      <c r="B64" s="5">
        <v>412.11919999999998</v>
      </c>
      <c r="C64" s="5">
        <v>482.976</v>
      </c>
      <c r="D64" s="5">
        <v>3673.9920000000002</v>
      </c>
      <c r="E64" s="5">
        <v>1297.5</v>
      </c>
      <c r="F64" s="5">
        <v>247.9102</v>
      </c>
      <c r="G64" s="5">
        <v>2539.614</v>
      </c>
      <c r="H64" s="5">
        <v>196.21440000000001</v>
      </c>
      <c r="I64" s="5">
        <v>277.476</v>
      </c>
      <c r="J64" s="5">
        <v>1824.5740000000001</v>
      </c>
      <c r="K64" s="5">
        <v>45.34451</v>
      </c>
      <c r="L64" s="5">
        <v>833.72209999999995</v>
      </c>
      <c r="M64" s="5">
        <v>210.7216</v>
      </c>
      <c r="N64" s="5">
        <v>4628.8639999999996</v>
      </c>
      <c r="O64" s="5">
        <v>2591.89</v>
      </c>
      <c r="P64" s="5">
        <v>19992.41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1_CONTENTS</vt:lpstr>
      <vt:lpstr>2_M3TOGDP</vt:lpstr>
      <vt:lpstr>3_M3VELOCITY</vt:lpstr>
      <vt:lpstr>4_DEFLGDP</vt:lpstr>
      <vt:lpstr>5_GDPcurr</vt:lpstr>
      <vt:lpstr>6_GDP2010</vt:lpstr>
      <vt:lpstr>7_GDPPCcurr</vt:lpstr>
      <vt:lpstr>8_GDPPC2010</vt:lpstr>
      <vt:lpstr>9_GNIcurr</vt:lpstr>
      <vt:lpstr>10_GNI2010</vt:lpstr>
      <vt:lpstr>11_GNIPCcurr</vt:lpstr>
      <vt:lpstr>12_GNIPC2010</vt:lpstr>
      <vt:lpstr>13_CPI</vt:lpstr>
      <vt:lpstr>14_LTIR</vt:lpstr>
      <vt:lpstr>15_STIR</vt:lpstr>
      <vt:lpstr>16_BAAspread</vt:lpstr>
      <vt:lpstr>17_M3</vt:lpstr>
      <vt:lpstr>18_M32010</vt:lpstr>
      <vt:lpstr>19_INFL-CPI</vt:lpstr>
      <vt:lpstr>20_INFL-DEFL</vt:lpstr>
      <vt:lpstr>21_REAL-LTIR</vt:lpstr>
      <vt:lpstr>22_REAL-STIR</vt:lpstr>
      <vt:lpstr>23_100ln-trend</vt:lpstr>
      <vt:lpstr>24_trend</vt:lpstr>
      <vt:lpstr>25_expDEFLtvar</vt:lpstr>
      <vt:lpstr>26_expzcpitvar</vt:lpstr>
      <vt:lpstr>22_REAL-STIR (cpi)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 Ecfin</dc:creator>
  <cp:lastModifiedBy>Juan Sapena Bolufer</cp:lastModifiedBy>
  <dcterms:created xsi:type="dcterms:W3CDTF">2019-07-02T20:41:33Z</dcterms:created>
  <dcterms:modified xsi:type="dcterms:W3CDTF">2019-11-04T20:49:04Z</dcterms:modified>
</cp:coreProperties>
</file>