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juans\Documents\GitHub\kalmanfilter_paneltvp\data\"/>
    </mc:Choice>
  </mc:AlternateContent>
  <xr:revisionPtr revIDLastSave="0" documentId="13_ncr:1_{3F526806-5052-4254-882D-0274AD34990B}" xr6:coauthVersionLast="44" xr6:coauthVersionMax="44" xr10:uidLastSave="{00000000-0000-0000-0000-000000000000}"/>
  <bookViews>
    <workbookView xWindow="-110" yWindow="-110" windowWidth="19420" windowHeight="11020" xr2:uid="{00000000-000D-0000-FFFF-FFFF00000000}"/>
  </bookViews>
  <sheets>
    <sheet name="INDEX" sheetId="1" r:id="rId1"/>
    <sheet name="GDPCURRUSD" sheetId="4" r:id="rId2"/>
    <sheet name="GDP2010USD" sheetId="5" r:id="rId3"/>
    <sheet name="URATE" sheetId="6" r:id="rId4"/>
    <sheet name="POP" sheetId="7" r:id="rId5"/>
    <sheet name="POPDENS" sheetId="8" r:id="rId6"/>
    <sheet name="GKF" sheetId="9" r:id="rId7"/>
    <sheet name="GDSAV" sheetId="10" r:id="rId8"/>
    <sheet name="Series - Metadata"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0" i="1" l="1"/>
  <c r="H9" i="1"/>
  <c r="H8" i="1"/>
  <c r="H7" i="1"/>
  <c r="H6" i="1"/>
  <c r="H5" i="1"/>
  <c r="F10" i="1"/>
  <c r="F9" i="1"/>
  <c r="F8" i="1"/>
  <c r="F7" i="1"/>
  <c r="F6" i="1"/>
  <c r="C6" i="1"/>
  <c r="C9" i="1"/>
  <c r="C5" i="1"/>
  <c r="C4" i="1"/>
  <c r="F4" i="1"/>
  <c r="H4" i="1"/>
  <c r="A2" i="10"/>
  <c r="A1" i="10"/>
  <c r="A2" i="9"/>
  <c r="A1" i="9"/>
  <c r="A2" i="8"/>
  <c r="A1" i="8"/>
  <c r="A2" i="7"/>
  <c r="A1" i="7"/>
  <c r="A2" i="6"/>
  <c r="A1" i="6"/>
  <c r="A2" i="5"/>
  <c r="A1" i="5"/>
  <c r="A2" i="4"/>
  <c r="A1" i="4"/>
  <c r="G4" i="1" l="1"/>
  <c r="E5" i="1"/>
  <c r="E9" i="1"/>
  <c r="E4" i="1"/>
  <c r="E8" i="1"/>
  <c r="G8" i="1"/>
  <c r="F5" i="1"/>
  <c r="G9" i="1"/>
  <c r="E6" i="1"/>
  <c r="E10" i="1"/>
  <c r="G6" i="1"/>
  <c r="G10" i="1"/>
  <c r="E7" i="1"/>
  <c r="G7" i="1"/>
  <c r="G5" i="1"/>
  <c r="C11" i="1"/>
  <c r="C7" i="1" l="1"/>
  <c r="C14" i="1" s="1"/>
  <c r="C12" i="1"/>
  <c r="C2" i="1" l="1"/>
  <c r="C3" i="1" s="1"/>
  <c r="A1" i="1"/>
  <c r="E3" i="1" s="1"/>
  <c r="A2" i="1" l="1"/>
  <c r="G3" i="1"/>
</calcChain>
</file>

<file path=xl/sharedStrings.xml><?xml version="1.0" encoding="utf-8"?>
<sst xmlns="http://schemas.openxmlformats.org/spreadsheetml/2006/main" count="3732" uniqueCount="169">
  <si>
    <t>Contents</t>
  </si>
  <si>
    <t>varlabel</t>
  </si>
  <si>
    <t>units</t>
  </si>
  <si>
    <t>sheetnum</t>
  </si>
  <si>
    <t>source</t>
  </si>
  <si>
    <t>Number of Sheets:</t>
  </si>
  <si>
    <t>Number of series:</t>
  </si>
  <si>
    <t>Spain</t>
  </si>
  <si>
    <t>ESP</t>
  </si>
  <si>
    <t>Inital Period</t>
  </si>
  <si>
    <t>Final Period</t>
  </si>
  <si>
    <t>Frequency</t>
  </si>
  <si>
    <t>Individuals:</t>
  </si>
  <si>
    <t>Initial cell</t>
  </si>
  <si>
    <t>Final cell</t>
  </si>
  <si>
    <t>Num Observations</t>
  </si>
  <si>
    <t>Total Obs</t>
  </si>
  <si>
    <t>Country Name</t>
  </si>
  <si>
    <t>Argentina</t>
  </si>
  <si>
    <t>Australia</t>
  </si>
  <si>
    <t>Austria</t>
  </si>
  <si>
    <t>Belgium</t>
  </si>
  <si>
    <t>Brazil</t>
  </si>
  <si>
    <t>Canada</t>
  </si>
  <si>
    <t>China</t>
  </si>
  <si>
    <t>Czech Republic</t>
  </si>
  <si>
    <t>Denmark</t>
  </si>
  <si>
    <t>Finland</t>
  </si>
  <si>
    <t>France</t>
  </si>
  <si>
    <t>Germany</t>
  </si>
  <si>
    <t>Greece</t>
  </si>
  <si>
    <t>Hungary</t>
  </si>
  <si>
    <t>Iceland</t>
  </si>
  <si>
    <t>India</t>
  </si>
  <si>
    <t>Ireland</t>
  </si>
  <si>
    <t>Italy</t>
  </si>
  <si>
    <t>Japan</t>
  </si>
  <si>
    <t>Lithuania</t>
  </si>
  <si>
    <t>Luxembourg</t>
  </si>
  <si>
    <t>Malta</t>
  </si>
  <si>
    <t>Mexico</t>
  </si>
  <si>
    <t>Netherlands</t>
  </si>
  <si>
    <t>New Zealand</t>
  </si>
  <si>
    <t>Norway</t>
  </si>
  <si>
    <t>Poland</t>
  </si>
  <si>
    <t>Portugal</t>
  </si>
  <si>
    <t>Romania</t>
  </si>
  <si>
    <t>Russian Federation</t>
  </si>
  <si>
    <t>Saudi Arabia</t>
  </si>
  <si>
    <t>Slovenia</t>
  </si>
  <si>
    <t>Sweden</t>
  </si>
  <si>
    <t>Switzerland</t>
  </si>
  <si>
    <t>Turkey</t>
  </si>
  <si>
    <t>Ukraine</t>
  </si>
  <si>
    <t>United Kingdom</t>
  </si>
  <si>
    <t>United States</t>
  </si>
  <si>
    <t>Uruguay</t>
  </si>
  <si>
    <t>Country Code</t>
  </si>
  <si>
    <t>ARG</t>
  </si>
  <si>
    <t>AUS</t>
  </si>
  <si>
    <t>AUT</t>
  </si>
  <si>
    <t>BEL</t>
  </si>
  <si>
    <t>BRA</t>
  </si>
  <si>
    <t>CAN</t>
  </si>
  <si>
    <t>CHN</t>
  </si>
  <si>
    <t>CZE</t>
  </si>
  <si>
    <t>DNK</t>
  </si>
  <si>
    <t>FIN</t>
  </si>
  <si>
    <t>FRA</t>
  </si>
  <si>
    <t>DEU</t>
  </si>
  <si>
    <t>GRC</t>
  </si>
  <si>
    <t>HUN</t>
  </si>
  <si>
    <t>ISL</t>
  </si>
  <si>
    <t>IND</t>
  </si>
  <si>
    <t>IRL</t>
  </si>
  <si>
    <t>ITA</t>
  </si>
  <si>
    <t>JPN</t>
  </si>
  <si>
    <t>LTU</t>
  </si>
  <si>
    <t>LUX</t>
  </si>
  <si>
    <t>MLT</t>
  </si>
  <si>
    <t>MEX</t>
  </si>
  <si>
    <t>NLD</t>
  </si>
  <si>
    <t>NZL</t>
  </si>
  <si>
    <t>NOR</t>
  </si>
  <si>
    <t>POL</t>
  </si>
  <si>
    <t>PRT</t>
  </si>
  <si>
    <t>ROU</t>
  </si>
  <si>
    <t>RUS</t>
  </si>
  <si>
    <t>SAU</t>
  </si>
  <si>
    <t>SVN</t>
  </si>
  <si>
    <t>SWE</t>
  </si>
  <si>
    <t>CHE</t>
  </si>
  <si>
    <t>TUR</t>
  </si>
  <si>
    <t>UKR</t>
  </si>
  <si>
    <t>GBR</t>
  </si>
  <si>
    <t>USA</t>
  </si>
  <si>
    <t>URY</t>
  </si>
  <si>
    <t>GDP (current US$)</t>
  </si>
  <si>
    <t>NY.GDP.MKTP.CD</t>
  </si>
  <si>
    <t>..</t>
  </si>
  <si>
    <t>GDP (constant 2010 US$)</t>
  </si>
  <si>
    <t>NY.GDP.MKTP.KD</t>
  </si>
  <si>
    <t>Unemployment, total (% of total labor force) (national estimate)</t>
  </si>
  <si>
    <t>SL.UEM.TOTL.NE.ZS</t>
  </si>
  <si>
    <t>Population, total</t>
  </si>
  <si>
    <t>SP.POP.TOTL</t>
  </si>
  <si>
    <t>Population density (people per sq. km of land area)</t>
  </si>
  <si>
    <t>EN.POP.DNST</t>
  </si>
  <si>
    <t>Gross capital formation (% of GDP)</t>
  </si>
  <si>
    <t>NE.GDI.TOTL.ZS</t>
  </si>
  <si>
    <t>Gross domestic savings (% of GDP)</t>
  </si>
  <si>
    <t>NY.GDS.TOTL.ZS</t>
  </si>
  <si>
    <t>Code</t>
  </si>
  <si>
    <t>License Type</t>
  </si>
  <si>
    <t>Indicator Name</t>
  </si>
  <si>
    <t>Long definition</t>
  </si>
  <si>
    <t>Source</t>
  </si>
  <si>
    <t>Topic</t>
  </si>
  <si>
    <t>Periodicity</t>
  </si>
  <si>
    <t>Base Period</t>
  </si>
  <si>
    <t>Aggregation method</t>
  </si>
  <si>
    <t>Statistical concept and methodology</t>
  </si>
  <si>
    <t>Development relevance</t>
  </si>
  <si>
    <t>Limitations and exceptions</t>
  </si>
  <si>
    <t>General comments</t>
  </si>
  <si>
    <t>License URL</t>
  </si>
  <si>
    <t>CC BY-4.0</t>
  </si>
  <si>
    <t>Unemployment refers to the share of the labor force that is without work but available for and seeking employment. Definitions of labor force and unemployment differ by country.</t>
  </si>
  <si>
    <t>International Labour Organization, ILOSTAT database. Data retrieved in June 21, 2020.</t>
  </si>
  <si>
    <t>Social Protection &amp; Labor: Unemployment</t>
  </si>
  <si>
    <t>Annual</t>
  </si>
  <si>
    <t>Weighted average</t>
  </si>
  <si>
    <t>The standard definition of unemployed persons is those individuals without work, seeking work in a recent past period, and currently available for work, including people who have lost their jobs or who have voluntarily left work. Persons who did not look for work but have an arrangements for a future job are also counted as unemployed. 
Some unemployment is unavoidable. At any time some workers are temporarily unemployed between jobs as employers look for the right workers and workers search for better jobs. It is the labour force or the economically active portion of the population that serves as the base for this indicator, not the total population.</t>
  </si>
  <si>
    <t>Paradoxically, low unemployment rates can disguise substantial poverty in a country, while high unemployment rates can occur in countries with a high level of economic development and low rates of poverty. In countries without unemployment or welfare benefits people eke out a living in vulnerable employment. In countries with well-developed safety nets workers can afford to wait for suitable or desirable jobs. But high and sustained unemployment indicates serious inefficiencies in resource allocation.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Unemployment is a key measure to monitor whether a country is on track to achieve the Sustainable Development Goal of promoting sustained, inclusive and sustainable economic growth, full and productive employment and decent work for all. [SDG Indicator 8.5.2]</t>
  </si>
  <si>
    <t>The criteria for people considered to be seeking work, and the treatment of people temporarily laid off or seeking work for the first time, vary across countries. In many cases it is especially difficult to measure employment and unemployment in agriculture. The timing of a survey can maximize the effects of seasonal unemployment in agriculture. And informal sector employment is difficult to quantify where informal activities are not tracked.
There may be also persons not currently in the labour market who want to work but do not actively "seek" work because they view job opportunities as limited, or because they have restricted labour mobility, or face discrimination, or structural, social or cultural barriers. The exclusion of people who want to work but are not seeking work (often called the "hidden unemployed" or "discouraged workers") is a criterion that will affect the unemployment count of both women and men. 
However, women tend to be excluded from the count for various reasons. Women suffer more from discrimination and from structural, social, and cultural barriers that impede them from seeking work. Also, women are often responsible for the care of children and the elderly and for household affairs. They may not be available for work during the short reference period, as they need to make arrangements before starting work. Further, women are considered to be employed when they are working part-time or in temporary jobs, despite the instability of these jobs or their active search for more secure employment.</t>
  </si>
  <si>
    <t>The series for ILO estimates is also available in the WDI database. Caution should be used when comparing ILO estimates with national estimates.</t>
  </si>
  <si>
    <t>https://datacatalog.worldbank.org/public-licenses#cc-by</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</si>
  <si>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</si>
  <si>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World Bank national accounts data, and OECD National Accounts data files.</t>
  </si>
  <si>
    <t>Economic Policy &amp; Debt: National accounts: US$ at current prices: Aggregate indicators</t>
  </si>
  <si>
    <t>Gap-filled total</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</si>
  <si>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</si>
  <si>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Gross domestic product (GDP), though widely tracked, may not always be the most relevant summary of aggregated economic performance for all economies, especially when production occurs at the expense of consuming capital stock.
While GDP estimates based on the production approach are generally more reliable than estimates compiled from the income or expenditure side, different countries use different definitions, methods, and reporting standards. World Bank staff review the quality of national accounts data and sometimes make adjustments to improve consistency with international guidelines. Nevertheless, significant discrepancies remain between international standards and actual practice. Many statistical offices, especially those in developing countries, face severe limitations in the resources, time, training, and budgets required to produce reliable and comprehensive series of national accounts statistics.
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</si>
  <si>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 Dollar figures for GDP are converted from domestic currencies using 2010 official exchange rates. For a few countries where the official exchange rate does not reflect the rate effectively applied to actual foreign exchange transactions, an alternative conversion factor is used.</t>
  </si>
  <si>
    <t>Economic Policy &amp; Debt: National accounts: US$ at constant 2010 prices: Aggregate indicators</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</si>
  <si>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U.S. dollar series are used to calculate regional and income group growth rates. Local currency series are converted to constant U.S. dollars using an exchange rate in the common reference year.</t>
  </si>
  <si>
    <t>An economy's growth is measured by the change in the volume of its output or in the real incomes of its residents. The 2008 United Nations System of National Accounts (2008 SNA) offers three plausible indicators for calculating growth: the volume of gross domestic product (GDP), real gross domestic income, and real gross national income. The volume of GDP is the sum of value added, measured at constant prices, by households, government, and industries operating in the economy. GDP accounts for all domestic production, regardless of whether the income accrues to domestic or foreign institutions.</t>
  </si>
  <si>
    <t>Each industry's contribution to growth in the economy's output is measured by growth in the industry's value added. In principle, value added in constant prices can be estimated by measuring the quantity of goods and services produced in a period, valuing them at an agreed set of base year prices, and subtracting the cost of intermediate inputs, also in constant prices. This double-deflation method requires detailed information on the structure of prices of inputs and outputs.
In many industries, however, value added is extrapolated from the base year using single volume indexes of outputs or, less commonly, inputs. Particularly in the services industries, including most of government, value added in constant prices is often imputed from labor inputs, such as real wages or number of employees. In the absence of well defined measures of output, measuring the growth of services remains difficult.
Moreover, technical progress can lead to improvements in production processes and in the quality of goods and services that, if not properly accounted for, can distort measures of value added and thus of growth. When inputs are used to estimate output, as for nonmarket services, unmeasured technical progress leads to underestimates of the volume of output. Similarly, unmeasured improvements in quality lead to underestimates of the value of output and value added. The result can be underestimates of growth and productivity improvement and overestimates of inflation.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Rebasing of national accounts can alter the measured growth rate of an economy and lead to breaks in series that affect the consistency of data over time. When countries rebase their national accounts, they update the weights assigned to various components to better reflect current patterns of production or uses of output. The new base year should represent normal operation of the economy - it should be a year without major shocks or distortions. Some developing countries have not rebased their national accounts for many years. Using an old base year can be misleading because implicit price and volume weights become progressively less relevant and useful.
To obtain comparable series of constant price data for computing aggregates, the World Bank rescales GDP and value added by industrial origin to a common reference year. Because rescaling changes the implicit weights used in forming regional and income group aggregates, aggregate growth rates are not comparable with those from earlier editions with different base years. Rescaling may result in a discrepancy between the rescaled GDP and the sum of the rescaled components. To avoid distortions in the growth rates, the discrepancy is left unallocated. As a result, the weighted average of the growth rates of the components generally does not equal the GDP growth rate.</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</si>
  <si>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</si>
  <si>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Economic Policy &amp; Debt: National accounts: Shares of GDP &amp; other</t>
  </si>
  <si>
    <t>Gross domestic product (GDP) from the expenditure side is made up of household final consumption expenditure, general government final consumption expenditure, gross capital formation (private and public investment in fixed assets, changes in inventories, and net acquisitions of valuables), and net exports (exports minus imports) of goods and services. Such expenditures are recorded in purchaser prices and include net taxes on products.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</si>
  <si>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capital formation may be estimated from direct surveys of enterprises and administrative records or based on the commodity flow method using data from production, trade, and construction activities.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or commodities. In some countries these estimates are derived as a composite residual along with household final consumption expenditure. According to national accounts conventions, adjustments should be made for appreciation of the value of inventory holdings due to price changes, but this is not always done. In highly inflationary economies this element can be substantial.</t>
  </si>
  <si>
    <t>Gross domestic savings are calculated as GDP less final consumption expenditure (total consumption).</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</si>
  <si>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</si>
  <si>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Food and Agriculture Organization and World Bank population estimates.</t>
  </si>
  <si>
    <t>Environment: Density &amp; urbanization</t>
  </si>
  <si>
    <t>Population density is midyear population divided by land area in square kilometers. This ratio can be calculated for any territorial unit for any point in time, depending on the source of the population data. Populationestimates are prepared by World Bank staff from variety of sources. They are based on the de facto definition of population and include all residents regardless of legal status or citizenship, within the physical boundaries of a country and under the jurisdiction of that country's political control. Refugees not permanently settled in the country of asylum are considered part of the population of their country of origin. Population numbers are either current census data or historical census data extrapolated through demographic methods. The count also excludes visitors from overseas.
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</si>
  <si>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conducting and analyzing a full census.
Population density is a measure of the intensity of land-use, and can be calculated for a block, city, county, state, country, continent or the entire world. Considering that over half of the Earth's land mass consists of areas inhospitable to human inhabitation, such as deserts and high mountains, and that population tends to cluster around seaports and fresh water sources, a simple number of population density by itself does not give any meaningful measurement of human population density.
Several of the most densely populated territories in the world are city-states, microstates, or dependencies.[6][7] These territories share a relatively small area and a high urbanization level, with an economically specialized city population drawing also on rural resources outside the area, illustrating the difference between high population density and overpopulation.</t>
  </si>
  <si>
    <t>Current population estimates for developing countries that lack recent census data and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the model and in the data. Because the five-year age group is the cohort unit and five-year period data are used, interpolations to obtain annual data or single age structure may not reflect actual events or age composition.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t>
  </si>
  <si>
    <t>Total population is based on the de facto definition of population, which counts all residents regardless of legal status or citizenship. The values shown are midyear estimates.</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</si>
  <si>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</si>
  <si>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Health: Population: Structure</t>
  </si>
  <si>
    <t>Sum</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</si>
  <si>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growth.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</si>
  <si>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Increases in human population, whether as a result of immigration or more births than deaths, can impact natural resources and social infrastructure.  This can place pressure on a country's sustainability.  A significant growth in population will negatively impact the availability of land for agricultural production, and will aggravate demand for food, energy, water, social services, and infrastructure. On the other hand, decreasing population size - a result of fewer births than deaths, and people moving out of a country - can impact a government's commitment to maintain services and infrastructure.</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</si>
  <si>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In the UN estimates the five-year age group is the cohort unit and five-year period data are used; therefore interpolations to obtain annual data or single age structure may not reflect actual events or age composition.
Because future trends cannot be known with certainty, population projections have a wide range of uncertainty.</t>
  </si>
  <si>
    <t>Relevance to gender indicator: disaggregating the population composition by gender will help a country in projecting its demand for social services on a gender basis.</t>
  </si>
  <si>
    <t>SeriesName</t>
  </si>
  <si>
    <t>SeriesCode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</si>
</sst>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2"/>
      <color rgb="FF222222"/>
      <name val="Arial"/>
      <family val="2"/>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xf>
    <xf numFmtId="0" fontId="1" fillId="0" borderId="0" xfId="0" applyFont="1"/>
    <xf numFmtId="0" fontId="1" fillId="0" borderId="0" xfId="0" applyFont="1" applyAlignment="1"/>
    <xf numFmtId="0" fontId="1" fillId="0" borderId="0" xfId="0" applyFont="1" applyAlignment="1">
      <alignment horizontal="center"/>
    </xf>
    <xf numFmtId="0" fontId="2" fillId="0" borderId="0" xfId="0" applyFont="1" applyAlignment="1">
      <alignment horizontal="center"/>
    </xf>
    <xf numFmtId="0" fontId="0" fillId="3" borderId="0" xfId="0" applyFill="1" applyAlignment="1">
      <alignment horizontal="center"/>
    </xf>
    <xf numFmtId="49" fontId="0" fillId="0" borderId="0" xfId="0" applyNumberFormat="1"/>
    <xf numFmtId="0" fontId="0" fillId="0" borderId="0" xfId="0" applyAlignment="1"/>
    <xf numFmtId="49" fontId="0" fillId="0" borderId="0" xfId="0" applyNumberFormat="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49" fontId="0" fillId="0" borderId="0" xfId="0" applyNumberForma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tabSelected="1" workbookViewId="0">
      <selection activeCell="C9" sqref="C9"/>
    </sheetView>
  </sheetViews>
  <sheetFormatPr baseColWidth="10" defaultColWidth="9.1796875" defaultRowHeight="14.5" x14ac:dyDescent="0.35"/>
  <cols>
    <col min="1" max="1" width="10" customWidth="1"/>
    <col min="2" max="2" width="17.7265625" customWidth="1"/>
    <col min="3" max="3" width="7.54296875" style="1" customWidth="1"/>
    <col min="4" max="4" width="6.453125" customWidth="1"/>
    <col min="5" max="5" width="11.453125" style="1" customWidth="1"/>
    <col min="6" max="6" width="19.1796875" style="8" customWidth="1"/>
    <col min="7" max="7" width="16.453125" style="1" customWidth="1"/>
    <col min="8" max="8" width="61.1796875" customWidth="1"/>
    <col min="9" max="9" width="18.453125" customWidth="1"/>
  </cols>
  <sheetData>
    <row r="1" spans="1:10" x14ac:dyDescent="0.35">
      <c r="A1" s="10">
        <f ca="1">_xlfn.SHEET()</f>
        <v>1</v>
      </c>
    </row>
    <row r="2" spans="1:10" x14ac:dyDescent="0.35">
      <c r="A2" s="11" t="str">
        <f ca="1">MID(CELL("filename",$A$1),FIND("]",CELL("filename",$A$1))+1,255)</f>
        <v>INDEX</v>
      </c>
      <c r="B2" s="2" t="s">
        <v>5</v>
      </c>
      <c r="C2" s="1">
        <f ca="1">_xlfn.SHEETS()</f>
        <v>9</v>
      </c>
      <c r="E2" s="4" t="s">
        <v>3</v>
      </c>
      <c r="F2" s="3" t="s">
        <v>168</v>
      </c>
      <c r="G2" s="4" t="s">
        <v>1</v>
      </c>
      <c r="H2" s="3" t="s">
        <v>167</v>
      </c>
      <c r="I2" s="3" t="s">
        <v>2</v>
      </c>
      <c r="J2" s="2" t="s">
        <v>4</v>
      </c>
    </row>
    <row r="3" spans="1:10" x14ac:dyDescent="0.35">
      <c r="B3" t="s">
        <v>6</v>
      </c>
      <c r="C3" s="1">
        <f ca="1">C2-1</f>
        <v>8</v>
      </c>
      <c r="E3" s="1">
        <f ca="1">A1</f>
        <v>1</v>
      </c>
      <c r="G3" s="1" t="str">
        <f ca="1">MID(CELL("filename",$A$1),FIND("]",CELL("filename",$A$1))+1,255)</f>
        <v>INDEX</v>
      </c>
      <c r="H3" t="s">
        <v>0</v>
      </c>
    </row>
    <row r="4" spans="1:10" x14ac:dyDescent="0.35">
      <c r="B4" t="s">
        <v>9</v>
      </c>
      <c r="C4" s="1">
        <f>GDPCURRUSD!A5</f>
        <v>1960</v>
      </c>
      <c r="E4" s="1">
        <f ca="1">GDPCURRUSD!A1</f>
        <v>2</v>
      </c>
      <c r="F4" s="12" t="str">
        <f>GDPCURRUSD!B2</f>
        <v>NY.GDP.MKTP.CD</v>
      </c>
      <c r="G4" s="1" t="str">
        <f ca="1">GDPCURRUSD!A2</f>
        <v>GDPCURRUSD</v>
      </c>
      <c r="H4" t="str">
        <f>GDPCURRUSD!B1</f>
        <v>GDP (current US$)</v>
      </c>
    </row>
    <row r="5" spans="1:10" x14ac:dyDescent="0.35">
      <c r="B5" t="s">
        <v>10</v>
      </c>
      <c r="C5" s="6">
        <f>GDPCURRUSD!A64</f>
        <v>2019</v>
      </c>
      <c r="E5" s="1">
        <f ca="1">GDP2010USD!A1</f>
        <v>3</v>
      </c>
      <c r="F5" s="8" t="str">
        <f ca="1">GDP2010USD!A2</f>
        <v>GDP2010USD</v>
      </c>
      <c r="G5" s="1" t="str">
        <f ca="1">GDP2010USD!A2</f>
        <v>GDP2010USD</v>
      </c>
      <c r="H5" t="str">
        <f>GDP2010USD!$B$1</f>
        <v>GDP (constant 2010 US$)</v>
      </c>
    </row>
    <row r="6" spans="1:10" x14ac:dyDescent="0.35">
      <c r="B6" t="s">
        <v>11</v>
      </c>
      <c r="C6" s="1">
        <f>1/(GDPCURRUSD!A6-GDPCURRUSD!A5)</f>
        <v>1</v>
      </c>
      <c r="E6" s="1">
        <f ca="1">URATE!A1</f>
        <v>4</v>
      </c>
      <c r="F6" s="12" t="str">
        <f>URATE!B2</f>
        <v>SL.UEM.TOTL.NE.ZS</v>
      </c>
      <c r="G6" s="1" t="str">
        <f ca="1">URATE!A2</f>
        <v>URATE</v>
      </c>
      <c r="H6" t="str">
        <f>URATE!$B$1</f>
        <v>Unemployment, total (% of total labor force) (national estimate)</v>
      </c>
    </row>
    <row r="7" spans="1:10" x14ac:dyDescent="0.35">
      <c r="B7" t="s">
        <v>15</v>
      </c>
      <c r="C7" s="1">
        <f>C5-C4+1</f>
        <v>60</v>
      </c>
      <c r="E7" s="1">
        <f ca="1">POP!A1</f>
        <v>5</v>
      </c>
      <c r="F7" s="12" t="str">
        <f>POP!B2</f>
        <v>SP.POP.TOTL</v>
      </c>
      <c r="G7" s="1" t="str">
        <f ca="1">POP!A2</f>
        <v>POP</v>
      </c>
      <c r="H7" t="str">
        <f>POP!$B$1</f>
        <v>Population, total</v>
      </c>
    </row>
    <row r="8" spans="1:10" x14ac:dyDescent="0.35">
      <c r="E8" s="1">
        <f ca="1">POPDENS!A1</f>
        <v>6</v>
      </c>
      <c r="F8" s="12" t="str">
        <f>POPDENS!B2</f>
        <v>EN.POP.DNST</v>
      </c>
      <c r="G8" s="1" t="str">
        <f ca="1">POPDENS!A2</f>
        <v>POPDENS</v>
      </c>
      <c r="H8" t="str">
        <f>POPDENS!$B$1</f>
        <v>Population density (people per sq. km of land area)</v>
      </c>
    </row>
    <row r="9" spans="1:10" x14ac:dyDescent="0.35">
      <c r="B9" t="s">
        <v>12</v>
      </c>
      <c r="C9" s="6">
        <f>COLUMNS(GDPCURRUSD!B3:AO3)</f>
        <v>40</v>
      </c>
      <c r="E9" s="1">
        <f ca="1">GKF!A1</f>
        <v>7</v>
      </c>
      <c r="F9" s="12" t="str">
        <f>GKF!B2</f>
        <v>NE.GDI.TOTL.ZS</v>
      </c>
      <c r="G9" s="1" t="str">
        <f ca="1">GKF!A2</f>
        <v>GKF</v>
      </c>
      <c r="H9" t="str">
        <f>GKF!$B$1</f>
        <v>Gross capital formation (% of GDP)</v>
      </c>
    </row>
    <row r="10" spans="1:10" x14ac:dyDescent="0.35">
      <c r="E10" s="1">
        <f ca="1">GDSAV!A1</f>
        <v>8</v>
      </c>
      <c r="F10" s="12" t="str">
        <f>GDSAV!B2</f>
        <v>NY.GDS.TOTL.ZS</v>
      </c>
      <c r="G10" s="1" t="str">
        <f ca="1">GDSAV!A2</f>
        <v>GDSAV</v>
      </c>
      <c r="H10" t="str">
        <f>GDSAV!$B$1</f>
        <v>Gross domestic savings (% of GDP)</v>
      </c>
    </row>
    <row r="11" spans="1:10" x14ac:dyDescent="0.35">
      <c r="B11" t="s">
        <v>13</v>
      </c>
      <c r="C11" s="1" t="str">
        <f>ADDRESS(5,(1+1),4)</f>
        <v>B5</v>
      </c>
    </row>
    <row r="12" spans="1:10" x14ac:dyDescent="0.35">
      <c r="B12" t="s">
        <v>14</v>
      </c>
      <c r="C12" s="1" t="str">
        <f>ADDRESS((5+$C$5-$C$4)*$C$6,(1+$C$9),4)</f>
        <v>AO64</v>
      </c>
    </row>
    <row r="14" spans="1:10" x14ac:dyDescent="0.35">
      <c r="B14" t="s">
        <v>16</v>
      </c>
      <c r="C14" s="1">
        <f>C7*C9</f>
        <v>2400</v>
      </c>
    </row>
    <row r="18" spans="5:5" ht="15.5" x14ac:dyDescent="0.35">
      <c r="E18"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64"/>
  <sheetViews>
    <sheetView workbookViewId="0">
      <selection sqref="A1:A2"/>
    </sheetView>
  </sheetViews>
  <sheetFormatPr baseColWidth="10" defaultColWidth="9.1796875" defaultRowHeight="14.5" x14ac:dyDescent="0.35"/>
  <cols>
    <col min="1" max="1" width="14" style="1" customWidth="1"/>
  </cols>
  <sheetData>
    <row r="1" spans="1:41" x14ac:dyDescent="0.35">
      <c r="A1" s="10">
        <f ca="1">_xlfn.SHEET()</f>
        <v>2</v>
      </c>
      <c r="B1" t="s">
        <v>97</v>
      </c>
      <c r="C1" t="s">
        <v>97</v>
      </c>
      <c r="D1" t="s">
        <v>97</v>
      </c>
      <c r="E1" t="s">
        <v>97</v>
      </c>
      <c r="F1" t="s">
        <v>97</v>
      </c>
      <c r="G1" t="s">
        <v>97</v>
      </c>
      <c r="H1" t="s">
        <v>97</v>
      </c>
      <c r="I1" t="s">
        <v>97</v>
      </c>
      <c r="J1" t="s">
        <v>97</v>
      </c>
      <c r="K1" t="s">
        <v>97</v>
      </c>
      <c r="L1" t="s">
        <v>97</v>
      </c>
      <c r="M1" t="s">
        <v>97</v>
      </c>
      <c r="N1" t="s">
        <v>97</v>
      </c>
      <c r="O1" t="s">
        <v>97</v>
      </c>
      <c r="P1" t="s">
        <v>97</v>
      </c>
      <c r="Q1" t="s">
        <v>97</v>
      </c>
      <c r="R1" t="s">
        <v>97</v>
      </c>
      <c r="S1" t="s">
        <v>97</v>
      </c>
      <c r="T1" t="s">
        <v>97</v>
      </c>
      <c r="U1" t="s">
        <v>97</v>
      </c>
      <c r="V1" t="s">
        <v>97</v>
      </c>
      <c r="W1" t="s">
        <v>97</v>
      </c>
      <c r="X1" t="s">
        <v>97</v>
      </c>
      <c r="Y1" t="s">
        <v>97</v>
      </c>
      <c r="Z1" t="s">
        <v>97</v>
      </c>
      <c r="AA1" t="s">
        <v>97</v>
      </c>
      <c r="AB1" t="s">
        <v>97</v>
      </c>
      <c r="AC1" t="s">
        <v>97</v>
      </c>
      <c r="AD1" t="s">
        <v>97</v>
      </c>
      <c r="AE1" t="s">
        <v>97</v>
      </c>
      <c r="AF1" t="s">
        <v>97</v>
      </c>
      <c r="AG1" t="s">
        <v>97</v>
      </c>
      <c r="AH1" t="s">
        <v>97</v>
      </c>
      <c r="AI1" t="s">
        <v>97</v>
      </c>
      <c r="AJ1" t="s">
        <v>97</v>
      </c>
      <c r="AK1" t="s">
        <v>97</v>
      </c>
      <c r="AL1" t="s">
        <v>97</v>
      </c>
      <c r="AM1" t="s">
        <v>97</v>
      </c>
      <c r="AN1" t="s">
        <v>97</v>
      </c>
      <c r="AO1" t="s">
        <v>97</v>
      </c>
    </row>
    <row r="2" spans="1:41" x14ac:dyDescent="0.35">
      <c r="A2" s="11" t="str">
        <f ca="1">MID(CELL("filename",$A$1),FIND("]",CELL("filename",$A$1))+1,255)</f>
        <v>GDPCURRUSD</v>
      </c>
      <c r="B2" s="7" t="s">
        <v>98</v>
      </c>
      <c r="C2" s="7" t="s">
        <v>98</v>
      </c>
      <c r="D2" s="7" t="s">
        <v>98</v>
      </c>
      <c r="E2" s="7" t="s">
        <v>98</v>
      </c>
      <c r="F2" s="7" t="s">
        <v>98</v>
      </c>
      <c r="G2" s="7" t="s">
        <v>98</v>
      </c>
      <c r="H2" s="7" t="s">
        <v>98</v>
      </c>
      <c r="I2" s="7" t="s">
        <v>98</v>
      </c>
      <c r="J2" s="7" t="s">
        <v>98</v>
      </c>
      <c r="K2" s="7" t="s">
        <v>98</v>
      </c>
      <c r="L2" s="7" t="s">
        <v>98</v>
      </c>
      <c r="M2" s="7" t="s">
        <v>98</v>
      </c>
      <c r="N2" s="7" t="s">
        <v>98</v>
      </c>
      <c r="O2" s="7" t="s">
        <v>98</v>
      </c>
      <c r="P2" s="7" t="s">
        <v>98</v>
      </c>
      <c r="Q2" s="7" t="s">
        <v>98</v>
      </c>
      <c r="R2" s="7" t="s">
        <v>98</v>
      </c>
      <c r="S2" s="7" t="s">
        <v>98</v>
      </c>
      <c r="T2" s="7" t="s">
        <v>98</v>
      </c>
      <c r="U2" s="7" t="s">
        <v>98</v>
      </c>
      <c r="V2" s="7" t="s">
        <v>98</v>
      </c>
      <c r="W2" s="7" t="s">
        <v>98</v>
      </c>
      <c r="X2" s="7" t="s">
        <v>98</v>
      </c>
      <c r="Y2" s="7" t="s">
        <v>98</v>
      </c>
      <c r="Z2" s="7" t="s">
        <v>98</v>
      </c>
      <c r="AA2" s="7" t="s">
        <v>98</v>
      </c>
      <c r="AB2" s="7" t="s">
        <v>98</v>
      </c>
      <c r="AC2" s="7" t="s">
        <v>98</v>
      </c>
      <c r="AD2" s="7" t="s">
        <v>98</v>
      </c>
      <c r="AE2" s="7" t="s">
        <v>98</v>
      </c>
      <c r="AF2" s="7" t="s">
        <v>98</v>
      </c>
      <c r="AG2" s="7" t="s">
        <v>98</v>
      </c>
      <c r="AH2" s="7" t="s">
        <v>98</v>
      </c>
      <c r="AI2" s="7" t="s">
        <v>98</v>
      </c>
      <c r="AJ2" s="7" t="s">
        <v>98</v>
      </c>
      <c r="AK2" s="7" t="s">
        <v>98</v>
      </c>
      <c r="AL2" s="7" t="s">
        <v>98</v>
      </c>
      <c r="AM2" s="7" t="s">
        <v>98</v>
      </c>
      <c r="AN2" s="7" t="s">
        <v>98</v>
      </c>
      <c r="AO2" s="7" t="s">
        <v>98</v>
      </c>
    </row>
    <row r="3" spans="1:41" x14ac:dyDescent="0.35">
      <c r="A3" s="1" t="s">
        <v>17</v>
      </c>
      <c r="B3" t="s">
        <v>18</v>
      </c>
      <c r="C3" t="s">
        <v>19</v>
      </c>
      <c r="D3" t="s">
        <v>20</v>
      </c>
      <c r="E3" t="s">
        <v>21</v>
      </c>
      <c r="F3" t="s">
        <v>22</v>
      </c>
      <c r="G3" t="s">
        <v>23</v>
      </c>
      <c r="H3" t="s">
        <v>24</v>
      </c>
      <c r="I3" t="s">
        <v>25</v>
      </c>
      <c r="J3" t="s">
        <v>26</v>
      </c>
      <c r="K3" t="s">
        <v>27</v>
      </c>
      <c r="L3" t="s">
        <v>28</v>
      </c>
      <c r="M3" t="s">
        <v>29</v>
      </c>
      <c r="N3" t="s">
        <v>30</v>
      </c>
      <c r="O3" t="s">
        <v>31</v>
      </c>
      <c r="P3" t="s">
        <v>32</v>
      </c>
      <c r="Q3" t="s">
        <v>33</v>
      </c>
      <c r="R3" t="s">
        <v>34</v>
      </c>
      <c r="S3" t="s">
        <v>35</v>
      </c>
      <c r="T3" t="s">
        <v>36</v>
      </c>
      <c r="U3" t="s">
        <v>37</v>
      </c>
      <c r="V3" t="s">
        <v>38</v>
      </c>
      <c r="W3" t="s">
        <v>39</v>
      </c>
      <c r="X3" t="s">
        <v>40</v>
      </c>
      <c r="Y3" t="s">
        <v>41</v>
      </c>
      <c r="Z3" t="s">
        <v>42</v>
      </c>
      <c r="AA3" t="s">
        <v>43</v>
      </c>
      <c r="AB3" t="s">
        <v>44</v>
      </c>
      <c r="AC3" t="s">
        <v>45</v>
      </c>
      <c r="AD3" t="s">
        <v>46</v>
      </c>
      <c r="AE3" t="s">
        <v>47</v>
      </c>
      <c r="AF3" t="s">
        <v>48</v>
      </c>
      <c r="AG3" t="s">
        <v>49</v>
      </c>
      <c r="AH3" t="s">
        <v>7</v>
      </c>
      <c r="AI3" t="s">
        <v>50</v>
      </c>
      <c r="AJ3" t="s">
        <v>51</v>
      </c>
      <c r="AK3" t="s">
        <v>52</v>
      </c>
      <c r="AL3" t="s">
        <v>53</v>
      </c>
      <c r="AM3" t="s">
        <v>54</v>
      </c>
      <c r="AN3" t="s">
        <v>55</v>
      </c>
      <c r="AO3" t="s">
        <v>56</v>
      </c>
    </row>
    <row r="4" spans="1:41" x14ac:dyDescent="0.35">
      <c r="A4" s="9" t="s">
        <v>57</v>
      </c>
      <c r="B4" s="7" t="s">
        <v>58</v>
      </c>
      <c r="C4" s="7" t="s">
        <v>59</v>
      </c>
      <c r="D4" s="7" t="s">
        <v>60</v>
      </c>
      <c r="E4" s="7" t="s">
        <v>61</v>
      </c>
      <c r="F4" s="7" t="s">
        <v>62</v>
      </c>
      <c r="G4" s="7" t="s">
        <v>63</v>
      </c>
      <c r="H4" s="7" t="s">
        <v>64</v>
      </c>
      <c r="I4" s="7" t="s">
        <v>65</v>
      </c>
      <c r="J4" s="7" t="s">
        <v>66</v>
      </c>
      <c r="K4" s="7" t="s">
        <v>67</v>
      </c>
      <c r="L4" s="7" t="s">
        <v>68</v>
      </c>
      <c r="M4" s="7" t="s">
        <v>69</v>
      </c>
      <c r="N4" s="7" t="s">
        <v>70</v>
      </c>
      <c r="O4" s="7" t="s">
        <v>71</v>
      </c>
      <c r="P4" s="7" t="s">
        <v>72</v>
      </c>
      <c r="Q4" s="7" t="s">
        <v>73</v>
      </c>
      <c r="R4" s="7" t="s">
        <v>74</v>
      </c>
      <c r="S4" s="7" t="s">
        <v>75</v>
      </c>
      <c r="T4" s="7" t="s">
        <v>76</v>
      </c>
      <c r="U4" s="7" t="s">
        <v>77</v>
      </c>
      <c r="V4" s="7" t="s">
        <v>78</v>
      </c>
      <c r="W4" s="7" t="s">
        <v>79</v>
      </c>
      <c r="X4" s="7" t="s">
        <v>80</v>
      </c>
      <c r="Y4" s="7" t="s">
        <v>81</v>
      </c>
      <c r="Z4" s="7" t="s">
        <v>82</v>
      </c>
      <c r="AA4" s="7" t="s">
        <v>83</v>
      </c>
      <c r="AB4" s="7" t="s">
        <v>84</v>
      </c>
      <c r="AC4" s="7" t="s">
        <v>85</v>
      </c>
      <c r="AD4" s="7" t="s">
        <v>86</v>
      </c>
      <c r="AE4" s="7" t="s">
        <v>87</v>
      </c>
      <c r="AF4" s="7" t="s">
        <v>88</v>
      </c>
      <c r="AG4" s="7" t="s">
        <v>89</v>
      </c>
      <c r="AH4" s="7" t="s">
        <v>8</v>
      </c>
      <c r="AI4" s="7" t="s">
        <v>90</v>
      </c>
      <c r="AJ4" s="7" t="s">
        <v>91</v>
      </c>
      <c r="AK4" s="7" t="s">
        <v>92</v>
      </c>
      <c r="AL4" s="7" t="s">
        <v>93</v>
      </c>
      <c r="AM4" s="7" t="s">
        <v>94</v>
      </c>
      <c r="AN4" s="7" t="s">
        <v>95</v>
      </c>
      <c r="AO4" s="7" t="s">
        <v>96</v>
      </c>
    </row>
    <row r="5" spans="1:41" x14ac:dyDescent="0.35">
      <c r="A5" s="1">
        <v>1960</v>
      </c>
      <c r="B5" t="s">
        <v>99</v>
      </c>
      <c r="C5">
        <v>18577668271.922947</v>
      </c>
      <c r="D5">
        <v>6592693841.1849499</v>
      </c>
      <c r="E5">
        <v>11658722590.990019</v>
      </c>
      <c r="F5">
        <v>15165569912.51993</v>
      </c>
      <c r="G5">
        <v>40461721692.646767</v>
      </c>
      <c r="H5">
        <v>59716467625.314804</v>
      </c>
      <c r="I5" t="s">
        <v>99</v>
      </c>
      <c r="J5" t="s">
        <v>99</v>
      </c>
      <c r="K5">
        <v>5224102195.5277081</v>
      </c>
      <c r="L5">
        <v>62225478000.88224</v>
      </c>
      <c r="M5" t="s">
        <v>99</v>
      </c>
      <c r="N5">
        <v>4335186016.8394222</v>
      </c>
      <c r="O5" t="s">
        <v>99</v>
      </c>
      <c r="P5">
        <v>248434096.96872595</v>
      </c>
      <c r="Q5">
        <v>37029883875.457275</v>
      </c>
      <c r="R5">
        <v>1939329775.4373901</v>
      </c>
      <c r="S5">
        <v>40385288344.191147</v>
      </c>
      <c r="T5">
        <v>44307342950.400002</v>
      </c>
      <c r="U5" t="s">
        <v>99</v>
      </c>
      <c r="V5">
        <v>703925705.94295776</v>
      </c>
      <c r="W5" t="s">
        <v>99</v>
      </c>
      <c r="X5">
        <v>13040000000</v>
      </c>
      <c r="Y5">
        <v>12276734172.082758</v>
      </c>
      <c r="Z5">
        <v>5485854791.9709644</v>
      </c>
      <c r="AA5">
        <v>5163271598.1570234</v>
      </c>
      <c r="AB5" t="s">
        <v>99</v>
      </c>
      <c r="AC5">
        <v>3193200404.3729734</v>
      </c>
      <c r="AD5" t="s">
        <v>99</v>
      </c>
      <c r="AE5" t="s">
        <v>99</v>
      </c>
      <c r="AF5" t="s">
        <v>99</v>
      </c>
      <c r="AG5" t="s">
        <v>99</v>
      </c>
      <c r="AH5">
        <v>12072126075.397039</v>
      </c>
      <c r="AI5">
        <v>15822585033.576399</v>
      </c>
      <c r="AJ5">
        <v>9522746719.2161427</v>
      </c>
      <c r="AK5">
        <v>13995067817.509249</v>
      </c>
      <c r="AL5" t="s">
        <v>99</v>
      </c>
      <c r="AM5">
        <v>73233967692.102814</v>
      </c>
      <c r="AN5">
        <v>543300000000</v>
      </c>
      <c r="AO5">
        <v>1242289239.2049348</v>
      </c>
    </row>
    <row r="6" spans="1:41" x14ac:dyDescent="0.35">
      <c r="A6" s="1">
        <v>1961</v>
      </c>
      <c r="B6" t="s">
        <v>99</v>
      </c>
      <c r="C6">
        <v>19652816664.800091</v>
      </c>
      <c r="D6">
        <v>7311749633.3622875</v>
      </c>
      <c r="E6">
        <v>12400145221.594988</v>
      </c>
      <c r="F6">
        <v>15236854859.468977</v>
      </c>
      <c r="G6">
        <v>40934952063.946838</v>
      </c>
      <c r="H6">
        <v>50056868957.673241</v>
      </c>
      <c r="I6" t="s">
        <v>99</v>
      </c>
      <c r="J6" t="s">
        <v>99</v>
      </c>
      <c r="K6">
        <v>5921659485.0328388</v>
      </c>
      <c r="L6">
        <v>67461644222.035179</v>
      </c>
      <c r="M6" t="s">
        <v>99</v>
      </c>
      <c r="N6">
        <v>4961400439.3172178</v>
      </c>
      <c r="O6" t="s">
        <v>99</v>
      </c>
      <c r="P6">
        <v>253885656.32925302</v>
      </c>
      <c r="Q6">
        <v>39232435784.094589</v>
      </c>
      <c r="R6">
        <v>2088012282.3566668</v>
      </c>
      <c r="S6">
        <v>44842760293.192383</v>
      </c>
      <c r="T6">
        <v>53508617739.377777</v>
      </c>
      <c r="U6" t="s">
        <v>99</v>
      </c>
      <c r="V6">
        <v>704145671.35021305</v>
      </c>
      <c r="W6" t="s">
        <v>99</v>
      </c>
      <c r="X6">
        <v>14160000000.000002</v>
      </c>
      <c r="Y6">
        <v>13493833739.99494</v>
      </c>
      <c r="Z6">
        <v>5670064168.2177305</v>
      </c>
      <c r="AA6">
        <v>5632460936.5457554</v>
      </c>
      <c r="AB6" t="s">
        <v>99</v>
      </c>
      <c r="AC6">
        <v>3417516639.3759632</v>
      </c>
      <c r="AD6" t="s">
        <v>99</v>
      </c>
      <c r="AE6" t="s">
        <v>99</v>
      </c>
      <c r="AF6" t="s">
        <v>99</v>
      </c>
      <c r="AG6" t="s">
        <v>99</v>
      </c>
      <c r="AH6">
        <v>13834300571.484875</v>
      </c>
      <c r="AI6">
        <v>17212686614.572601</v>
      </c>
      <c r="AJ6">
        <v>10712712465.052166</v>
      </c>
      <c r="AK6">
        <v>7988888888.8888884</v>
      </c>
      <c r="AL6" t="s">
        <v>99</v>
      </c>
      <c r="AM6">
        <v>77741965703.354416</v>
      </c>
      <c r="AN6">
        <v>563300000000</v>
      </c>
      <c r="AO6">
        <v>1547388781.4313347</v>
      </c>
    </row>
    <row r="7" spans="1:41" x14ac:dyDescent="0.35">
      <c r="A7" s="1">
        <v>1962</v>
      </c>
      <c r="B7">
        <v>24450604877.608116</v>
      </c>
      <c r="C7">
        <v>19892485160.712284</v>
      </c>
      <c r="D7">
        <v>7756110210.1196642</v>
      </c>
      <c r="E7">
        <v>13264015675.319344</v>
      </c>
      <c r="F7">
        <v>19926293839.016327</v>
      </c>
      <c r="G7">
        <v>42227447631.915901</v>
      </c>
      <c r="H7">
        <v>47209359005.605644</v>
      </c>
      <c r="I7" t="s">
        <v>99</v>
      </c>
      <c r="J7" t="s">
        <v>99</v>
      </c>
      <c r="K7">
        <v>6340580854.390729</v>
      </c>
      <c r="L7">
        <v>75607529809.928787</v>
      </c>
      <c r="M7" t="s">
        <v>99</v>
      </c>
      <c r="N7">
        <v>5213047711.4270449</v>
      </c>
      <c r="O7" t="s">
        <v>99</v>
      </c>
      <c r="P7">
        <v>284916516.15953743</v>
      </c>
      <c r="Q7">
        <v>42161481858.701363</v>
      </c>
      <c r="R7">
        <v>2260349684.086246</v>
      </c>
      <c r="S7">
        <v>50383891898.991119</v>
      </c>
      <c r="T7">
        <v>60723018683.73333</v>
      </c>
      <c r="U7" t="s">
        <v>99</v>
      </c>
      <c r="V7">
        <v>741509480.7962842</v>
      </c>
      <c r="W7" t="s">
        <v>99</v>
      </c>
      <c r="X7">
        <v>15200000000</v>
      </c>
      <c r="Y7">
        <v>14647057370.141788</v>
      </c>
      <c r="Z7">
        <v>6077496267.7629433</v>
      </c>
      <c r="AA7">
        <v>6066976682.6736364</v>
      </c>
      <c r="AB7" t="s">
        <v>99</v>
      </c>
      <c r="AC7">
        <v>3668222357.6570182</v>
      </c>
      <c r="AD7" t="s">
        <v>99</v>
      </c>
      <c r="AE7" t="s">
        <v>99</v>
      </c>
      <c r="AF7" t="s">
        <v>99</v>
      </c>
      <c r="AG7" t="s">
        <v>99</v>
      </c>
      <c r="AH7">
        <v>16138545209.245983</v>
      </c>
      <c r="AI7">
        <v>18667251380.074615</v>
      </c>
      <c r="AJ7">
        <v>11879982758.561916</v>
      </c>
      <c r="AK7">
        <v>8922222222.2222214</v>
      </c>
      <c r="AL7" t="s">
        <v>99</v>
      </c>
      <c r="AM7">
        <v>81247564156.8246</v>
      </c>
      <c r="AN7">
        <v>605100000000</v>
      </c>
      <c r="AO7">
        <v>1710004407.2278533</v>
      </c>
    </row>
    <row r="8" spans="1:41" x14ac:dyDescent="0.35">
      <c r="A8" s="1">
        <v>1963</v>
      </c>
      <c r="B8">
        <v>18272123664.471519</v>
      </c>
      <c r="C8">
        <v>21507447642.513157</v>
      </c>
      <c r="D8">
        <v>8374175257.7307529</v>
      </c>
      <c r="E8">
        <v>14260017387.049244</v>
      </c>
      <c r="F8">
        <v>23021477292.20927</v>
      </c>
      <c r="G8">
        <v>45029988561.212448</v>
      </c>
      <c r="H8">
        <v>50706799902.510345</v>
      </c>
      <c r="I8" t="s">
        <v>99</v>
      </c>
      <c r="J8" t="s">
        <v>99</v>
      </c>
      <c r="K8">
        <v>6885920328.661869</v>
      </c>
      <c r="L8">
        <v>84759195105.869278</v>
      </c>
      <c r="M8" t="s">
        <v>99</v>
      </c>
      <c r="N8">
        <v>5895278024.092021</v>
      </c>
      <c r="O8" t="s">
        <v>99</v>
      </c>
      <c r="P8">
        <v>340061650.11989796</v>
      </c>
      <c r="Q8">
        <v>48421923458.741257</v>
      </c>
      <c r="R8">
        <v>2430843768.4455333</v>
      </c>
      <c r="S8">
        <v>57710743059.834145</v>
      </c>
      <c r="T8">
        <v>69498131797.333328</v>
      </c>
      <c r="U8" t="s">
        <v>99</v>
      </c>
      <c r="V8">
        <v>791140595.77275527</v>
      </c>
      <c r="W8" t="s">
        <v>99</v>
      </c>
      <c r="X8">
        <v>16960000000</v>
      </c>
      <c r="Y8">
        <v>15891241386.290953</v>
      </c>
      <c r="Z8">
        <v>6638937283.1396275</v>
      </c>
      <c r="AA8">
        <v>6510239502.7648907</v>
      </c>
      <c r="AB8" t="s">
        <v>99</v>
      </c>
      <c r="AC8">
        <v>3905734459.7269282</v>
      </c>
      <c r="AD8" t="s">
        <v>99</v>
      </c>
      <c r="AE8" t="s">
        <v>99</v>
      </c>
      <c r="AF8" t="s">
        <v>99</v>
      </c>
      <c r="AG8" t="s">
        <v>99</v>
      </c>
      <c r="AH8">
        <v>19074913947.719639</v>
      </c>
      <c r="AI8">
        <v>20204870629.744133</v>
      </c>
      <c r="AJ8">
        <v>13063643795.788443</v>
      </c>
      <c r="AK8">
        <v>10355555555.555555</v>
      </c>
      <c r="AL8" t="s">
        <v>99</v>
      </c>
      <c r="AM8">
        <v>86561961812.324936</v>
      </c>
      <c r="AN8">
        <v>638600000000</v>
      </c>
      <c r="AO8">
        <v>1539681490.7817352</v>
      </c>
    </row>
    <row r="9" spans="1:41" x14ac:dyDescent="0.35">
      <c r="A9" s="1">
        <v>1964</v>
      </c>
      <c r="B9">
        <v>25605249381.759708</v>
      </c>
      <c r="C9">
        <v>23764139321.312576</v>
      </c>
      <c r="D9">
        <v>9169983885.7118511</v>
      </c>
      <c r="E9">
        <v>15960106680.673218</v>
      </c>
      <c r="F9">
        <v>21211892259.990421</v>
      </c>
      <c r="G9">
        <v>49377522896.703033</v>
      </c>
      <c r="H9">
        <v>59708343488.504341</v>
      </c>
      <c r="I9" t="s">
        <v>99</v>
      </c>
      <c r="J9" t="s">
        <v>99</v>
      </c>
      <c r="K9">
        <v>7766655085.7858801</v>
      </c>
      <c r="L9">
        <v>94007851047.367783</v>
      </c>
      <c r="M9" t="s">
        <v>99</v>
      </c>
      <c r="N9">
        <v>6669673257.1182985</v>
      </c>
      <c r="O9" t="s">
        <v>99</v>
      </c>
      <c r="P9">
        <v>434267936.91458338</v>
      </c>
      <c r="Q9">
        <v>56480289940.826149</v>
      </c>
      <c r="R9">
        <v>2766608945.874023</v>
      </c>
      <c r="S9">
        <v>63175417019.009407</v>
      </c>
      <c r="T9">
        <v>81749006381.511108</v>
      </c>
      <c r="U9" t="s">
        <v>99</v>
      </c>
      <c r="V9">
        <v>903158753.94362235</v>
      </c>
      <c r="W9" t="s">
        <v>99</v>
      </c>
      <c r="X9">
        <v>20080000000</v>
      </c>
      <c r="Y9">
        <v>18699380731.346462</v>
      </c>
      <c r="Z9">
        <v>7274144350.8180857</v>
      </c>
      <c r="AA9">
        <v>7159202706.4802685</v>
      </c>
      <c r="AB9" t="s">
        <v>99</v>
      </c>
      <c r="AC9">
        <v>4235608177.6710229</v>
      </c>
      <c r="AD9" t="s">
        <v>99</v>
      </c>
      <c r="AE9" t="s">
        <v>99</v>
      </c>
      <c r="AF9" t="s">
        <v>99</v>
      </c>
      <c r="AG9" t="s">
        <v>99</v>
      </c>
      <c r="AH9">
        <v>21343844643.73407</v>
      </c>
      <c r="AI9">
        <v>22532416750.012466</v>
      </c>
      <c r="AJ9">
        <v>14480556571.547604</v>
      </c>
      <c r="AK9">
        <v>11177777777.777777</v>
      </c>
      <c r="AL9" t="s">
        <v>99</v>
      </c>
      <c r="AM9">
        <v>94407558351.16156</v>
      </c>
      <c r="AN9">
        <v>685800000000</v>
      </c>
      <c r="AO9">
        <v>1975701816.4661474</v>
      </c>
    </row>
    <row r="10" spans="1:41" x14ac:dyDescent="0.35">
      <c r="A10" s="1">
        <v>1965</v>
      </c>
      <c r="B10">
        <v>28344705966.638908</v>
      </c>
      <c r="C10">
        <v>25936835031.918468</v>
      </c>
      <c r="D10">
        <v>9994070615.8599701</v>
      </c>
      <c r="E10">
        <v>17371457607.937378</v>
      </c>
      <c r="F10">
        <v>21790035117.190048</v>
      </c>
      <c r="G10">
        <v>54515179580.714828</v>
      </c>
      <c r="H10">
        <v>70436266146.721909</v>
      </c>
      <c r="I10" t="s">
        <v>99</v>
      </c>
      <c r="J10" t="s">
        <v>99</v>
      </c>
      <c r="K10">
        <v>8589340019.0298481</v>
      </c>
      <c r="L10">
        <v>101537248148.42683</v>
      </c>
      <c r="M10" t="s">
        <v>99</v>
      </c>
      <c r="N10">
        <v>7689154053.3586626</v>
      </c>
      <c r="O10" t="s">
        <v>99</v>
      </c>
      <c r="P10">
        <v>523694949.37068927</v>
      </c>
      <c r="Q10">
        <v>59554854574.794205</v>
      </c>
      <c r="R10">
        <v>2945704142.9976544</v>
      </c>
      <c r="S10">
        <v>67978153850.519081</v>
      </c>
      <c r="T10">
        <v>90950278257.777771</v>
      </c>
      <c r="U10" t="s">
        <v>99</v>
      </c>
      <c r="V10">
        <v>921600736.30402601</v>
      </c>
      <c r="W10" t="s">
        <v>99</v>
      </c>
      <c r="X10">
        <v>21840000000</v>
      </c>
      <c r="Y10">
        <v>21000586933.204056</v>
      </c>
      <c r="Z10">
        <v>5654463586.0036621</v>
      </c>
      <c r="AA10">
        <v>8058681060.1590014</v>
      </c>
      <c r="AB10" t="s">
        <v>99</v>
      </c>
      <c r="AC10">
        <v>4687464054.834548</v>
      </c>
      <c r="AD10" t="s">
        <v>99</v>
      </c>
      <c r="AE10" t="s">
        <v>99</v>
      </c>
      <c r="AF10" t="s">
        <v>99</v>
      </c>
      <c r="AG10" t="s">
        <v>99</v>
      </c>
      <c r="AH10">
        <v>24756958694.92382</v>
      </c>
      <c r="AI10">
        <v>24795499685.774994</v>
      </c>
      <c r="AJ10">
        <v>15346741669.757538</v>
      </c>
      <c r="AK10">
        <v>11966666666.666666</v>
      </c>
      <c r="AL10" t="s">
        <v>99</v>
      </c>
      <c r="AM10">
        <v>101824755078.99106</v>
      </c>
      <c r="AN10">
        <v>743700000000</v>
      </c>
      <c r="AO10">
        <v>1890769326.1422105</v>
      </c>
    </row>
    <row r="11" spans="1:41" x14ac:dyDescent="0.35">
      <c r="A11" s="1">
        <v>1966</v>
      </c>
      <c r="B11">
        <v>28630474727.90226</v>
      </c>
      <c r="C11">
        <v>27268451114.346512</v>
      </c>
      <c r="D11">
        <v>10887682273.101418</v>
      </c>
      <c r="E11">
        <v>18651883472.480846</v>
      </c>
      <c r="F11">
        <v>27062716577.911068</v>
      </c>
      <c r="G11">
        <v>61088384036.651451</v>
      </c>
      <c r="H11">
        <v>76720285969.615723</v>
      </c>
      <c r="I11" t="s">
        <v>99</v>
      </c>
      <c r="J11">
        <v>11931739858.704626</v>
      </c>
      <c r="K11">
        <v>9208524504.8768425</v>
      </c>
      <c r="L11">
        <v>110045852177.92784</v>
      </c>
      <c r="M11" t="s">
        <v>99</v>
      </c>
      <c r="N11">
        <v>8591517943.6012897</v>
      </c>
      <c r="O11" t="s">
        <v>99</v>
      </c>
      <c r="P11">
        <v>628893310.39992595</v>
      </c>
      <c r="Q11">
        <v>45865462033.909996</v>
      </c>
      <c r="R11">
        <v>3104034393.2316236</v>
      </c>
      <c r="S11">
        <v>73654870011.275742</v>
      </c>
      <c r="T11">
        <v>105628070343.11111</v>
      </c>
      <c r="U11" t="s">
        <v>99</v>
      </c>
      <c r="V11">
        <v>968440149.47095072</v>
      </c>
      <c r="W11" t="s">
        <v>99</v>
      </c>
      <c r="X11">
        <v>24320000000</v>
      </c>
      <c r="Y11">
        <v>22867203317.402157</v>
      </c>
      <c r="Z11">
        <v>5863733230.9761562</v>
      </c>
      <c r="AA11">
        <v>8696460205.3397026</v>
      </c>
      <c r="AB11" t="s">
        <v>99</v>
      </c>
      <c r="AC11">
        <v>5135387845.971077</v>
      </c>
      <c r="AD11" t="s">
        <v>99</v>
      </c>
      <c r="AE11" t="s">
        <v>99</v>
      </c>
      <c r="AF11" t="s">
        <v>99</v>
      </c>
      <c r="AG11" t="s">
        <v>99</v>
      </c>
      <c r="AH11">
        <v>28721062242.163357</v>
      </c>
      <c r="AI11">
        <v>26971486546.284794</v>
      </c>
      <c r="AJ11">
        <v>16480058704.853127</v>
      </c>
      <c r="AK11">
        <v>14100000000</v>
      </c>
      <c r="AL11" t="s">
        <v>99</v>
      </c>
      <c r="AM11">
        <v>108572752102.04469</v>
      </c>
      <c r="AN11">
        <v>815000000000</v>
      </c>
      <c r="AO11">
        <v>1809183974.5266898</v>
      </c>
    </row>
    <row r="12" spans="1:41" x14ac:dyDescent="0.35">
      <c r="A12" s="1">
        <v>1967</v>
      </c>
      <c r="B12">
        <v>24256667553.25692</v>
      </c>
      <c r="C12">
        <v>30397580916.116032</v>
      </c>
      <c r="D12">
        <v>11579431668.916473</v>
      </c>
      <c r="E12">
        <v>19992040788.45929</v>
      </c>
      <c r="F12">
        <v>30591834053.965298</v>
      </c>
      <c r="G12">
        <v>65668655501.125443</v>
      </c>
      <c r="H12">
        <v>72881631326.671539</v>
      </c>
      <c r="I12" t="s">
        <v>99</v>
      </c>
      <c r="J12">
        <v>13059064374.628677</v>
      </c>
      <c r="K12">
        <v>9368954010.3131962</v>
      </c>
      <c r="L12">
        <v>118972977486.2066</v>
      </c>
      <c r="M12" t="s">
        <v>99</v>
      </c>
      <c r="N12">
        <v>9275600800.3564434</v>
      </c>
      <c r="O12" t="s">
        <v>99</v>
      </c>
      <c r="P12">
        <v>621225962.15470791</v>
      </c>
      <c r="Q12">
        <v>50134942203.446663</v>
      </c>
      <c r="R12">
        <v>3343636773.3675852</v>
      </c>
      <c r="S12">
        <v>81133120065.420242</v>
      </c>
      <c r="T12">
        <v>123781880217.60001</v>
      </c>
      <c r="U12" t="s">
        <v>99</v>
      </c>
      <c r="V12">
        <v>974721762.53532672</v>
      </c>
      <c r="W12" t="s">
        <v>99</v>
      </c>
      <c r="X12">
        <v>26560000000</v>
      </c>
      <c r="Y12">
        <v>25087562181.321754</v>
      </c>
      <c r="Z12">
        <v>5961418093.5300255</v>
      </c>
      <c r="AA12">
        <v>9514496703.3976154</v>
      </c>
      <c r="AB12" t="s">
        <v>99</v>
      </c>
      <c r="AC12">
        <v>5740241165.634326</v>
      </c>
      <c r="AD12" t="s">
        <v>99</v>
      </c>
      <c r="AE12" t="s">
        <v>99</v>
      </c>
      <c r="AF12" t="s">
        <v>99</v>
      </c>
      <c r="AG12" t="s">
        <v>99</v>
      </c>
      <c r="AH12">
        <v>31647119228.198189</v>
      </c>
      <c r="AI12">
        <v>29275995674.688759</v>
      </c>
      <c r="AJ12">
        <v>17740013179.259995</v>
      </c>
      <c r="AK12">
        <v>15644444444.444445</v>
      </c>
      <c r="AL12" t="s">
        <v>99</v>
      </c>
      <c r="AM12">
        <v>113116888210.78702</v>
      </c>
      <c r="AN12">
        <v>861700000000</v>
      </c>
      <c r="AO12">
        <v>1597721080.0099082</v>
      </c>
    </row>
    <row r="13" spans="1:41" x14ac:dyDescent="0.35">
      <c r="A13" s="1">
        <v>1968</v>
      </c>
      <c r="B13">
        <v>26436857247.498184</v>
      </c>
      <c r="C13">
        <v>32665472057.341244</v>
      </c>
      <c r="D13">
        <v>12440625312.868534</v>
      </c>
      <c r="E13">
        <v>21376353113.474991</v>
      </c>
      <c r="F13">
        <v>33875881876.367176</v>
      </c>
      <c r="G13">
        <v>71829810519.895538</v>
      </c>
      <c r="H13">
        <v>70846535055.65033</v>
      </c>
      <c r="I13" t="s">
        <v>99</v>
      </c>
      <c r="J13">
        <v>13505573866.666666</v>
      </c>
      <c r="K13">
        <v>8823033880.3299313</v>
      </c>
      <c r="L13">
        <v>129785441507.45569</v>
      </c>
      <c r="M13" t="s">
        <v>99</v>
      </c>
      <c r="N13">
        <v>10090675902.536438</v>
      </c>
      <c r="O13" t="s">
        <v>99</v>
      </c>
      <c r="P13">
        <v>474399471.62235904</v>
      </c>
      <c r="Q13">
        <v>53085455870.82267</v>
      </c>
      <c r="R13">
        <v>3278584478.3302269</v>
      </c>
      <c r="S13">
        <v>87942231678.350525</v>
      </c>
      <c r="T13">
        <v>146601072685.51111</v>
      </c>
      <c r="U13" t="s">
        <v>99</v>
      </c>
      <c r="V13">
        <v>1066447130.8205178</v>
      </c>
      <c r="W13" t="s">
        <v>99</v>
      </c>
      <c r="X13">
        <v>29360000000</v>
      </c>
      <c r="Y13">
        <v>27817605743.250271</v>
      </c>
      <c r="Z13">
        <v>5180597620.6413517</v>
      </c>
      <c r="AA13">
        <v>10159934136.783834</v>
      </c>
      <c r="AB13" t="s">
        <v>99</v>
      </c>
      <c r="AC13">
        <v>6354262628.3353748</v>
      </c>
      <c r="AD13" t="s">
        <v>99</v>
      </c>
      <c r="AE13" t="s">
        <v>99</v>
      </c>
      <c r="AF13">
        <v>4187777711.1111112</v>
      </c>
      <c r="AG13" t="s">
        <v>99</v>
      </c>
      <c r="AH13">
        <v>31475548481.409546</v>
      </c>
      <c r="AI13">
        <v>31066819929.285286</v>
      </c>
      <c r="AJ13">
        <v>18942729779.100044</v>
      </c>
      <c r="AK13">
        <v>17500000000</v>
      </c>
      <c r="AL13" t="s">
        <v>99</v>
      </c>
      <c r="AM13">
        <v>107759910067.88947</v>
      </c>
      <c r="AN13">
        <v>942500000000</v>
      </c>
      <c r="AO13">
        <v>1593675330.1646726</v>
      </c>
    </row>
    <row r="14" spans="1:41" x14ac:dyDescent="0.35">
      <c r="A14" s="1">
        <v>1969</v>
      </c>
      <c r="B14">
        <v>31256284543.615479</v>
      </c>
      <c r="C14">
        <v>36628961809.83313</v>
      </c>
      <c r="D14">
        <v>13582798556.240419</v>
      </c>
      <c r="E14">
        <v>23710735894.702213</v>
      </c>
      <c r="F14">
        <v>37458898243.860947</v>
      </c>
      <c r="G14">
        <v>79148411661.690231</v>
      </c>
      <c r="H14">
        <v>79705906247.461197</v>
      </c>
      <c r="I14" t="s">
        <v>99</v>
      </c>
      <c r="J14">
        <v>15414902266.666666</v>
      </c>
      <c r="K14">
        <v>10070766720.501141</v>
      </c>
      <c r="L14">
        <v>141903068680.30939</v>
      </c>
      <c r="M14" t="s">
        <v>99</v>
      </c>
      <c r="N14">
        <v>11615657031.238716</v>
      </c>
      <c r="O14" t="s">
        <v>99</v>
      </c>
      <c r="P14">
        <v>414709311.35295987</v>
      </c>
      <c r="Q14">
        <v>58447995016.849342</v>
      </c>
      <c r="R14">
        <v>3787077343.7278252</v>
      </c>
      <c r="S14">
        <v>97085082807.375092</v>
      </c>
      <c r="T14">
        <v>172204199480.88889</v>
      </c>
      <c r="U14" t="s">
        <v>99</v>
      </c>
      <c r="V14">
        <v>1234878980.5019953</v>
      </c>
      <c r="W14" t="s">
        <v>99</v>
      </c>
      <c r="X14">
        <v>32480000000</v>
      </c>
      <c r="Y14">
        <v>34035946604.181541</v>
      </c>
      <c r="Z14">
        <v>5761588761.6942129</v>
      </c>
      <c r="AA14">
        <v>11063065083.488796</v>
      </c>
      <c r="AB14" t="s">
        <v>99</v>
      </c>
      <c r="AC14">
        <v>6969025825.628685</v>
      </c>
      <c r="AD14" t="s">
        <v>99</v>
      </c>
      <c r="AE14" t="s">
        <v>99</v>
      </c>
      <c r="AF14">
        <v>4485777644.4444447</v>
      </c>
      <c r="AG14" t="s">
        <v>99</v>
      </c>
      <c r="AH14">
        <v>36038711599.540985</v>
      </c>
      <c r="AI14">
        <v>33738102482.155811</v>
      </c>
      <c r="AJ14">
        <v>20524886616.478863</v>
      </c>
      <c r="AK14">
        <v>19466666666.666668</v>
      </c>
      <c r="AL14" t="s">
        <v>99</v>
      </c>
      <c r="AM14">
        <v>116464702803.21764</v>
      </c>
      <c r="AN14">
        <v>1019900000000</v>
      </c>
      <c r="AO14">
        <v>2004435483.8709676</v>
      </c>
    </row>
    <row r="15" spans="1:41" x14ac:dyDescent="0.35">
      <c r="A15" s="1">
        <v>1970</v>
      </c>
      <c r="B15">
        <v>31584210365.544651</v>
      </c>
      <c r="C15">
        <v>41271138985.328705</v>
      </c>
      <c r="D15">
        <v>15373005768.721884</v>
      </c>
      <c r="E15">
        <v>26706196127.470753</v>
      </c>
      <c r="F15">
        <v>42327600098.241241</v>
      </c>
      <c r="G15">
        <v>87896095224.423401</v>
      </c>
      <c r="H15">
        <v>92602973434.072617</v>
      </c>
      <c r="I15" t="s">
        <v>99</v>
      </c>
      <c r="J15">
        <v>17075457600</v>
      </c>
      <c r="K15">
        <v>11357517270.668177</v>
      </c>
      <c r="L15">
        <v>148456359985.82733</v>
      </c>
      <c r="M15">
        <v>215838448404.85223</v>
      </c>
      <c r="N15">
        <v>13139862500</v>
      </c>
      <c r="O15" t="s">
        <v>99</v>
      </c>
      <c r="P15">
        <v>527496590.90909094</v>
      </c>
      <c r="Q15">
        <v>62422483054.517334</v>
      </c>
      <c r="R15">
        <v>4401259497.2594967</v>
      </c>
      <c r="S15">
        <v>113395315675.34077</v>
      </c>
      <c r="T15">
        <v>212609187920.83334</v>
      </c>
      <c r="U15" t="s">
        <v>99</v>
      </c>
      <c r="V15">
        <v>1509155062.5252118</v>
      </c>
      <c r="W15">
        <v>250721821.5536781</v>
      </c>
      <c r="X15">
        <v>35520000000</v>
      </c>
      <c r="Y15">
        <v>38164716868.570038</v>
      </c>
      <c r="Z15">
        <v>6495605289.8420877</v>
      </c>
      <c r="AA15">
        <v>12814123115.261309</v>
      </c>
      <c r="AB15" t="s">
        <v>99</v>
      </c>
      <c r="AC15">
        <v>8108235006.9735003</v>
      </c>
      <c r="AD15" t="s">
        <v>99</v>
      </c>
      <c r="AE15" t="s">
        <v>99</v>
      </c>
      <c r="AF15">
        <v>5377333333.333333</v>
      </c>
      <c r="AG15" t="s">
        <v>99</v>
      </c>
      <c r="AH15">
        <v>40992995959.115761</v>
      </c>
      <c r="AI15">
        <v>38092452021.959335</v>
      </c>
      <c r="AJ15">
        <v>24274075005.716896</v>
      </c>
      <c r="AK15">
        <v>17086956521.73913</v>
      </c>
      <c r="AL15" t="s">
        <v>99</v>
      </c>
      <c r="AM15">
        <v>130671946244.30045</v>
      </c>
      <c r="AN15">
        <v>1073303000000</v>
      </c>
      <c r="AO15">
        <v>2137096774.1935482</v>
      </c>
    </row>
    <row r="16" spans="1:41" x14ac:dyDescent="0.35">
      <c r="A16" s="1">
        <v>1971</v>
      </c>
      <c r="B16">
        <v>33293199095.488117</v>
      </c>
      <c r="C16">
        <v>45149512823.384476</v>
      </c>
      <c r="D16">
        <v>17858485956.603149</v>
      </c>
      <c r="E16">
        <v>29821661540.991695</v>
      </c>
      <c r="F16">
        <v>49204456700.451622</v>
      </c>
      <c r="G16">
        <v>99271961477.520294</v>
      </c>
      <c r="H16">
        <v>99800958648.143631</v>
      </c>
      <c r="I16" t="s">
        <v>99</v>
      </c>
      <c r="J16">
        <v>19085731252.440651</v>
      </c>
      <c r="K16">
        <v>12527405086.67235</v>
      </c>
      <c r="L16">
        <v>165966615366.40228</v>
      </c>
      <c r="M16">
        <v>249985055651.59204</v>
      </c>
      <c r="N16">
        <v>14591755681.818182</v>
      </c>
      <c r="O16" t="s">
        <v>99</v>
      </c>
      <c r="P16">
        <v>671258750</v>
      </c>
      <c r="Q16">
        <v>67350988020.904106</v>
      </c>
      <c r="R16">
        <v>5104355308.5473356</v>
      </c>
      <c r="S16">
        <v>124672367041.1985</v>
      </c>
      <c r="T16">
        <v>240151807459.95538</v>
      </c>
      <c r="U16" t="s">
        <v>99</v>
      </c>
      <c r="V16">
        <v>1572310771.7705324</v>
      </c>
      <c r="W16">
        <v>264579879.78487819</v>
      </c>
      <c r="X16">
        <v>39200000000</v>
      </c>
      <c r="Y16">
        <v>44579122681.704262</v>
      </c>
      <c r="Z16">
        <v>7911136757.0686665</v>
      </c>
      <c r="AA16">
        <v>14583114840.062925</v>
      </c>
      <c r="AB16" t="s">
        <v>99</v>
      </c>
      <c r="AC16">
        <v>9201607067.1378098</v>
      </c>
      <c r="AD16" t="s">
        <v>99</v>
      </c>
      <c r="AE16" t="s">
        <v>99</v>
      </c>
      <c r="AF16">
        <v>7184853347.5973969</v>
      </c>
      <c r="AG16" t="s">
        <v>99</v>
      </c>
      <c r="AH16">
        <v>46619420119.760483</v>
      </c>
      <c r="AI16">
        <v>41566412922.608719</v>
      </c>
      <c r="AJ16">
        <v>29170150922.857353</v>
      </c>
      <c r="AK16">
        <v>16256619963.799692</v>
      </c>
      <c r="AL16" t="s">
        <v>99</v>
      </c>
      <c r="AM16">
        <v>148113896325.13995</v>
      </c>
      <c r="AN16">
        <v>1164850000000</v>
      </c>
      <c r="AO16">
        <v>2807258064.516129</v>
      </c>
    </row>
    <row r="17" spans="1:41" x14ac:dyDescent="0.35">
      <c r="A17" s="1">
        <v>1972</v>
      </c>
      <c r="B17">
        <v>34733000536.286209</v>
      </c>
      <c r="C17">
        <v>51967289719.62616</v>
      </c>
      <c r="D17">
        <v>22059612417.4058</v>
      </c>
      <c r="E17">
        <v>37209417835.212173</v>
      </c>
      <c r="F17">
        <v>58539008786.36837</v>
      </c>
      <c r="G17">
        <v>113082820992.01939</v>
      </c>
      <c r="H17">
        <v>113687586299.05127</v>
      </c>
      <c r="I17" t="s">
        <v>99</v>
      </c>
      <c r="J17">
        <v>23232379951.937607</v>
      </c>
      <c r="K17">
        <v>14743185402.92515</v>
      </c>
      <c r="L17">
        <v>203494148244.47333</v>
      </c>
      <c r="M17">
        <v>299801542231.49115</v>
      </c>
      <c r="N17">
        <v>16885506818.18182</v>
      </c>
      <c r="O17" t="s">
        <v>99</v>
      </c>
      <c r="P17">
        <v>840914457.28529346</v>
      </c>
      <c r="Q17">
        <v>71463193830.406448</v>
      </c>
      <c r="R17">
        <v>6325627458.6939421</v>
      </c>
      <c r="S17">
        <v>145260039508.63214</v>
      </c>
      <c r="T17">
        <v>318031297492.68152</v>
      </c>
      <c r="U17" t="s">
        <v>99</v>
      </c>
      <c r="V17">
        <v>1968733021.7211988</v>
      </c>
      <c r="W17">
        <v>295118249.32493246</v>
      </c>
      <c r="X17">
        <v>45200000000</v>
      </c>
      <c r="Y17">
        <v>54706557264.487778</v>
      </c>
      <c r="Z17">
        <v>9567331064.6572685</v>
      </c>
      <c r="AA17">
        <v>17358610849.700981</v>
      </c>
      <c r="AB17" t="s">
        <v>99</v>
      </c>
      <c r="AC17">
        <v>11239117123.795404</v>
      </c>
      <c r="AD17" t="s">
        <v>99</v>
      </c>
      <c r="AE17" t="s">
        <v>99</v>
      </c>
      <c r="AF17">
        <v>9664157498.5524025</v>
      </c>
      <c r="AG17" t="s">
        <v>99</v>
      </c>
      <c r="AH17">
        <v>59132415739.062904</v>
      </c>
      <c r="AI17">
        <v>48954145850.831512</v>
      </c>
      <c r="AJ17">
        <v>35777236928.232918</v>
      </c>
      <c r="AK17">
        <v>20431095406.360424</v>
      </c>
      <c r="AL17" t="s">
        <v>99</v>
      </c>
      <c r="AM17">
        <v>169965034965.03497</v>
      </c>
      <c r="AN17">
        <v>1279110000000</v>
      </c>
      <c r="AO17">
        <v>2189418001.3789825</v>
      </c>
    </row>
    <row r="18" spans="1:41" x14ac:dyDescent="0.35">
      <c r="A18" s="1">
        <v>1973</v>
      </c>
      <c r="B18">
        <v>52544000116.903732</v>
      </c>
      <c r="C18">
        <v>63737347853.939781</v>
      </c>
      <c r="D18">
        <v>29515467987.91201</v>
      </c>
      <c r="E18">
        <v>47743801490.374664</v>
      </c>
      <c r="F18">
        <v>79279057730.828995</v>
      </c>
      <c r="G18">
        <v>131321859214.0786</v>
      </c>
      <c r="H18">
        <v>138544284708.95746</v>
      </c>
      <c r="I18" t="s">
        <v>99</v>
      </c>
      <c r="J18">
        <v>30730626663.360607</v>
      </c>
      <c r="K18">
        <v>19472363155.437996</v>
      </c>
      <c r="L18">
        <v>264429876252.20981</v>
      </c>
      <c r="M18">
        <v>398374022246.61542</v>
      </c>
      <c r="N18">
        <v>22347844649.021862</v>
      </c>
      <c r="O18" t="s">
        <v>99</v>
      </c>
      <c r="P18">
        <v>1156175524.2427604</v>
      </c>
      <c r="Q18">
        <v>85515269585.522064</v>
      </c>
      <c r="R18">
        <v>7490132355.7785072</v>
      </c>
      <c r="S18">
        <v>175492057123.87912</v>
      </c>
      <c r="T18">
        <v>432082670451.08661</v>
      </c>
      <c r="U18" t="s">
        <v>99</v>
      </c>
      <c r="V18">
        <v>2701874663.6307182</v>
      </c>
      <c r="W18">
        <v>345602025.37539285</v>
      </c>
      <c r="X18">
        <v>55280000000</v>
      </c>
      <c r="Y18">
        <v>71840910058.332016</v>
      </c>
      <c r="Z18">
        <v>12802281897.871157</v>
      </c>
      <c r="AA18">
        <v>22534253702.868641</v>
      </c>
      <c r="AB18" t="s">
        <v>99</v>
      </c>
      <c r="AC18">
        <v>15090566639.411283</v>
      </c>
      <c r="AD18" t="s">
        <v>99</v>
      </c>
      <c r="AE18" t="s">
        <v>99</v>
      </c>
      <c r="AF18">
        <v>14947391140.128422</v>
      </c>
      <c r="AG18" t="s">
        <v>99</v>
      </c>
      <c r="AH18">
        <v>78639527127.355789</v>
      </c>
      <c r="AI18">
        <v>59404966707.118813</v>
      </c>
      <c r="AJ18">
        <v>48114943566.734077</v>
      </c>
      <c r="AK18">
        <v>25724381625.441696</v>
      </c>
      <c r="AL18" t="s">
        <v>99</v>
      </c>
      <c r="AM18">
        <v>192537971582.55756</v>
      </c>
      <c r="AN18">
        <v>1425376000000</v>
      </c>
      <c r="AO18">
        <v>3964295672.5244441</v>
      </c>
    </row>
    <row r="19" spans="1:41" x14ac:dyDescent="0.35">
      <c r="A19" s="1">
        <v>1974</v>
      </c>
      <c r="B19">
        <v>72436777342.455414</v>
      </c>
      <c r="C19">
        <v>88831245394.252029</v>
      </c>
      <c r="D19">
        <v>35189299985.276794</v>
      </c>
      <c r="E19">
        <v>56033078189.726593</v>
      </c>
      <c r="F19">
        <v>105136007528.75961</v>
      </c>
      <c r="G19">
        <v>160408697648.26175</v>
      </c>
      <c r="H19">
        <v>144182133387.7218</v>
      </c>
      <c r="I19" t="s">
        <v>99</v>
      </c>
      <c r="J19">
        <v>34160444798.109894</v>
      </c>
      <c r="K19">
        <v>24848821332.913185</v>
      </c>
      <c r="L19">
        <v>285552373158.75616</v>
      </c>
      <c r="M19">
        <v>445303484014.81372</v>
      </c>
      <c r="N19">
        <v>25351305681.818184</v>
      </c>
      <c r="O19" t="s">
        <v>99</v>
      </c>
      <c r="P19">
        <v>1517467733.8669333</v>
      </c>
      <c r="Q19">
        <v>99525899115.77562</v>
      </c>
      <c r="R19">
        <v>7906317068.679801</v>
      </c>
      <c r="S19">
        <v>199564490324.50134</v>
      </c>
      <c r="T19">
        <v>479625998614.77496</v>
      </c>
      <c r="U19" t="s">
        <v>99</v>
      </c>
      <c r="V19">
        <v>3295861019.0555096</v>
      </c>
      <c r="W19">
        <v>376094108.47533131</v>
      </c>
      <c r="X19">
        <v>72000000000</v>
      </c>
      <c r="Y19">
        <v>87243413476.514465</v>
      </c>
      <c r="Z19">
        <v>13940981798.124657</v>
      </c>
      <c r="AA19">
        <v>27145693810.134125</v>
      </c>
      <c r="AB19" t="s">
        <v>99</v>
      </c>
      <c r="AC19">
        <v>17512388318.863457</v>
      </c>
      <c r="AD19" t="s">
        <v>99</v>
      </c>
      <c r="AE19" t="s">
        <v>99</v>
      </c>
      <c r="AF19">
        <v>45412957746.478867</v>
      </c>
      <c r="AG19" t="s">
        <v>99</v>
      </c>
      <c r="AH19">
        <v>97274005191.808472</v>
      </c>
      <c r="AI19">
        <v>66013338942.199394</v>
      </c>
      <c r="AJ19">
        <v>55449199174.302689</v>
      </c>
      <c r="AK19">
        <v>35599913836.432823</v>
      </c>
      <c r="AL19" t="s">
        <v>99</v>
      </c>
      <c r="AM19">
        <v>206131369798.97147</v>
      </c>
      <c r="AN19">
        <v>1545243000000</v>
      </c>
      <c r="AO19">
        <v>4090209681.9717207</v>
      </c>
    </row>
    <row r="20" spans="1:41" x14ac:dyDescent="0.35">
      <c r="A20" s="1">
        <v>1975</v>
      </c>
      <c r="B20">
        <v>52438647921.9226</v>
      </c>
      <c r="C20">
        <v>97170558514.270111</v>
      </c>
      <c r="D20">
        <v>40059206763.056015</v>
      </c>
      <c r="E20">
        <v>65678188658.549965</v>
      </c>
      <c r="F20">
        <v>123709376567.89029</v>
      </c>
      <c r="G20">
        <v>173834029787.65237</v>
      </c>
      <c r="H20">
        <v>163431551779.76126</v>
      </c>
      <c r="I20" t="s">
        <v>99</v>
      </c>
      <c r="J20">
        <v>40474406216.282066</v>
      </c>
      <c r="K20">
        <v>29472623727.169872</v>
      </c>
      <c r="L20">
        <v>360832186018.05115</v>
      </c>
      <c r="M20">
        <v>490636517529.21533</v>
      </c>
      <c r="N20">
        <v>28525872476.089264</v>
      </c>
      <c r="O20" t="s">
        <v>99</v>
      </c>
      <c r="P20">
        <v>1408989850.3578401</v>
      </c>
      <c r="Q20">
        <v>98472796457.113968</v>
      </c>
      <c r="R20">
        <v>9495165853.6585369</v>
      </c>
      <c r="S20">
        <v>227695850533.80783</v>
      </c>
      <c r="T20">
        <v>521541905671.90326</v>
      </c>
      <c r="U20" t="s">
        <v>99</v>
      </c>
      <c r="V20">
        <v>3233431611.2756391</v>
      </c>
      <c r="W20">
        <v>474620439.5849604</v>
      </c>
      <c r="X20">
        <v>88000000000</v>
      </c>
      <c r="Y20">
        <v>100249523178.80795</v>
      </c>
      <c r="Z20">
        <v>12861983284.391235</v>
      </c>
      <c r="AA20">
        <v>32877805200.022961</v>
      </c>
      <c r="AB20" t="s">
        <v>99</v>
      </c>
      <c r="AC20">
        <v>19347608627.450981</v>
      </c>
      <c r="AD20" t="s">
        <v>99</v>
      </c>
      <c r="AE20" t="s">
        <v>99</v>
      </c>
      <c r="AF20">
        <v>46773368205.594727</v>
      </c>
      <c r="AG20" t="s">
        <v>99</v>
      </c>
      <c r="AH20">
        <v>114777045507.24638</v>
      </c>
      <c r="AI20">
        <v>82885397596.454895</v>
      </c>
      <c r="AJ20">
        <v>63570059117.498932</v>
      </c>
      <c r="AK20">
        <v>44633707242.76416</v>
      </c>
      <c r="AL20" t="s">
        <v>99</v>
      </c>
      <c r="AM20">
        <v>241756637168.14157</v>
      </c>
      <c r="AN20">
        <v>1684904000000</v>
      </c>
      <c r="AO20">
        <v>3538283322.0772595</v>
      </c>
    </row>
    <row r="21" spans="1:41" x14ac:dyDescent="0.35">
      <c r="A21" s="1">
        <v>1976</v>
      </c>
      <c r="B21">
        <v>51169499890.772217</v>
      </c>
      <c r="C21">
        <v>104921215177.10828</v>
      </c>
      <c r="D21">
        <v>42959976068.113831</v>
      </c>
      <c r="E21">
        <v>71113883176.593521</v>
      </c>
      <c r="F21">
        <v>152678020452.8288</v>
      </c>
      <c r="G21">
        <v>206575564401.62271</v>
      </c>
      <c r="H21">
        <v>153940455341.50613</v>
      </c>
      <c r="I21" t="s">
        <v>99</v>
      </c>
      <c r="J21">
        <v>44575892473.118279</v>
      </c>
      <c r="K21">
        <v>31849514232.958916</v>
      </c>
      <c r="L21">
        <v>372319038514.0672</v>
      </c>
      <c r="M21">
        <v>519754453161.41058</v>
      </c>
      <c r="N21">
        <v>31152840485.074627</v>
      </c>
      <c r="O21" t="s">
        <v>99</v>
      </c>
      <c r="P21">
        <v>1671997859.1425591</v>
      </c>
      <c r="Q21">
        <v>102717164465.89397</v>
      </c>
      <c r="R21">
        <v>9465078120.5774136</v>
      </c>
      <c r="S21">
        <v>224717279134.6825</v>
      </c>
      <c r="T21">
        <v>586161859001.02002</v>
      </c>
      <c r="U21" t="s">
        <v>99</v>
      </c>
      <c r="V21">
        <v>3544268025.0783701</v>
      </c>
      <c r="W21">
        <v>527936988.79127538</v>
      </c>
      <c r="X21">
        <v>89025974025.974014</v>
      </c>
      <c r="Y21">
        <v>109168720703.45058</v>
      </c>
      <c r="Z21">
        <v>13604832424.006235</v>
      </c>
      <c r="AA21">
        <v>35942270686.337395</v>
      </c>
      <c r="AB21" t="s">
        <v>99</v>
      </c>
      <c r="AC21">
        <v>20332834217.506634</v>
      </c>
      <c r="AD21" t="s">
        <v>99</v>
      </c>
      <c r="AE21" t="s">
        <v>99</v>
      </c>
      <c r="AF21">
        <v>64005665722.379601</v>
      </c>
      <c r="AG21" t="s">
        <v>99</v>
      </c>
      <c r="AH21">
        <v>118507183785.12807</v>
      </c>
      <c r="AI21">
        <v>89362071672.903412</v>
      </c>
      <c r="AJ21">
        <v>66493313570.171227</v>
      </c>
      <c r="AK21">
        <v>51280134554.288918</v>
      </c>
      <c r="AL21" t="s">
        <v>99</v>
      </c>
      <c r="AM21">
        <v>232614555256.0647</v>
      </c>
      <c r="AN21">
        <v>1873412000000</v>
      </c>
      <c r="AO21">
        <v>3667161241.4837241</v>
      </c>
    </row>
    <row r="22" spans="1:41" x14ac:dyDescent="0.35">
      <c r="A22" s="1">
        <v>1977</v>
      </c>
      <c r="B22">
        <v>56781000100.944824</v>
      </c>
      <c r="C22">
        <v>110201881165.40491</v>
      </c>
      <c r="D22">
        <v>51545759220.71434</v>
      </c>
      <c r="E22">
        <v>82839905346.088913</v>
      </c>
      <c r="F22">
        <v>176171284311.76117</v>
      </c>
      <c r="G22">
        <v>211612156934.64975</v>
      </c>
      <c r="H22">
        <v>174938098826.56906</v>
      </c>
      <c r="I22" t="s">
        <v>99</v>
      </c>
      <c r="J22">
        <v>49784338519.456291</v>
      </c>
      <c r="K22">
        <v>33499799173.675671</v>
      </c>
      <c r="L22">
        <v>410279486493.7149</v>
      </c>
      <c r="M22">
        <v>600498238103.25952</v>
      </c>
      <c r="N22">
        <v>36176233117.48381</v>
      </c>
      <c r="O22" t="s">
        <v>99</v>
      </c>
      <c r="P22">
        <v>2211828983.758234</v>
      </c>
      <c r="Q22">
        <v>121487322474.29842</v>
      </c>
      <c r="R22">
        <v>11261810825.662867</v>
      </c>
      <c r="S22">
        <v>257596312925.17007</v>
      </c>
      <c r="T22">
        <v>721411786537.18677</v>
      </c>
      <c r="U22" t="s">
        <v>99</v>
      </c>
      <c r="V22">
        <v>3922895891.9527297</v>
      </c>
      <c r="W22">
        <v>625573345.53217435</v>
      </c>
      <c r="X22">
        <v>81814159292.0354</v>
      </c>
      <c r="Y22">
        <v>127016990571.96733</v>
      </c>
      <c r="Z22">
        <v>15446825318.455614</v>
      </c>
      <c r="AA22">
        <v>41508030431.107353</v>
      </c>
      <c r="AB22" t="s">
        <v>99</v>
      </c>
      <c r="AC22">
        <v>21439525405.971714</v>
      </c>
      <c r="AD22" t="s">
        <v>99</v>
      </c>
      <c r="AE22" t="s">
        <v>99</v>
      </c>
      <c r="AF22">
        <v>74188249978.723999</v>
      </c>
      <c r="AG22" t="s">
        <v>99</v>
      </c>
      <c r="AH22">
        <v>132449276013.14348</v>
      </c>
      <c r="AI22">
        <v>94468740784.541229</v>
      </c>
      <c r="AJ22">
        <v>71017619471.603912</v>
      </c>
      <c r="AK22">
        <v>58676813687.368065</v>
      </c>
      <c r="AL22" t="s">
        <v>99</v>
      </c>
      <c r="AM22">
        <v>263066457352.17163</v>
      </c>
      <c r="AN22">
        <v>2081826000000</v>
      </c>
      <c r="AO22">
        <v>4114667062.6491656</v>
      </c>
    </row>
    <row r="23" spans="1:41" x14ac:dyDescent="0.35">
      <c r="A23" s="1">
        <v>1978</v>
      </c>
      <c r="B23">
        <v>58082870156.263428</v>
      </c>
      <c r="C23">
        <v>118338596886.98398</v>
      </c>
      <c r="D23">
        <v>62052258694.210182</v>
      </c>
      <c r="E23">
        <v>101246525553.99002</v>
      </c>
      <c r="F23">
        <v>200800891870.16382</v>
      </c>
      <c r="G23">
        <v>218632867449.81152</v>
      </c>
      <c r="H23">
        <v>149540752829.26828</v>
      </c>
      <c r="I23" t="s">
        <v>99</v>
      </c>
      <c r="J23">
        <v>60362931853.624924</v>
      </c>
      <c r="K23">
        <v>36256160722.02166</v>
      </c>
      <c r="L23">
        <v>506707848837.20935</v>
      </c>
      <c r="M23">
        <v>740469983154.81995</v>
      </c>
      <c r="N23">
        <v>44270203153.988869</v>
      </c>
      <c r="O23" t="s">
        <v>99</v>
      </c>
      <c r="P23">
        <v>2515601748.3678212</v>
      </c>
      <c r="Q23">
        <v>137300295308.0378</v>
      </c>
      <c r="R23">
        <v>14665538054.968287</v>
      </c>
      <c r="S23">
        <v>315058323522.70135</v>
      </c>
      <c r="T23">
        <v>1013612173519.792</v>
      </c>
      <c r="U23" t="s">
        <v>99</v>
      </c>
      <c r="V23">
        <v>4884869091.8406563</v>
      </c>
      <c r="W23">
        <v>793675169.87857866</v>
      </c>
      <c r="X23">
        <v>102500000000</v>
      </c>
      <c r="Y23">
        <v>155859695762.88449</v>
      </c>
      <c r="Z23">
        <v>18530518394.64883</v>
      </c>
      <c r="AA23">
        <v>46523091009.671326</v>
      </c>
      <c r="AB23" t="s">
        <v>99</v>
      </c>
      <c r="AC23">
        <v>23487613138.686131</v>
      </c>
      <c r="AD23" t="s">
        <v>99</v>
      </c>
      <c r="AE23" t="s">
        <v>99</v>
      </c>
      <c r="AF23">
        <v>80265619484.645248</v>
      </c>
      <c r="AG23" t="s">
        <v>99</v>
      </c>
      <c r="AH23">
        <v>160599686848.95834</v>
      </c>
      <c r="AI23">
        <v>104442351222.7509</v>
      </c>
      <c r="AJ23">
        <v>99318234340.044739</v>
      </c>
      <c r="AK23">
        <v>65147022485.791946</v>
      </c>
      <c r="AL23" t="s">
        <v>99</v>
      </c>
      <c r="AM23">
        <v>335883029721.95593</v>
      </c>
      <c r="AN23">
        <v>2351599000000</v>
      </c>
      <c r="AO23">
        <v>4910257282.9315348</v>
      </c>
    </row>
    <row r="24" spans="1:41" x14ac:dyDescent="0.35">
      <c r="A24" s="1">
        <v>1979</v>
      </c>
      <c r="B24">
        <v>69252328953.37886</v>
      </c>
      <c r="C24">
        <v>134712029989.77621</v>
      </c>
      <c r="D24">
        <v>73937296654.657745</v>
      </c>
      <c r="E24">
        <v>116315456796.918</v>
      </c>
      <c r="F24">
        <v>224969488835.18094</v>
      </c>
      <c r="G24">
        <v>243072102185.41916</v>
      </c>
      <c r="H24">
        <v>178280594413.04349</v>
      </c>
      <c r="I24" t="s">
        <v>99</v>
      </c>
      <c r="J24">
        <v>70366241969.207367</v>
      </c>
      <c r="K24">
        <v>44465255380.85788</v>
      </c>
      <c r="L24">
        <v>613953129818.0697</v>
      </c>
      <c r="M24">
        <v>881345176395.26196</v>
      </c>
      <c r="N24">
        <v>54481875804.967796</v>
      </c>
      <c r="O24" t="s">
        <v>99</v>
      </c>
      <c r="P24">
        <v>2857724220.0794101</v>
      </c>
      <c r="Q24">
        <v>152991653792.86441</v>
      </c>
      <c r="R24">
        <v>18341273372.018055</v>
      </c>
      <c r="S24">
        <v>393677160801.67792</v>
      </c>
      <c r="T24">
        <v>1055012119528.1556</v>
      </c>
      <c r="U24" t="s">
        <v>99</v>
      </c>
      <c r="V24">
        <v>5711457760.0440283</v>
      </c>
      <c r="W24">
        <v>1001300838.3233532</v>
      </c>
      <c r="X24">
        <v>134561403508.77193</v>
      </c>
      <c r="Y24">
        <v>179669405141.16226</v>
      </c>
      <c r="Z24">
        <v>20731243113.292599</v>
      </c>
      <c r="AA24">
        <v>53132244623.921333</v>
      </c>
      <c r="AB24" t="s">
        <v>99</v>
      </c>
      <c r="AC24">
        <v>26622818852.459019</v>
      </c>
      <c r="AD24" t="s">
        <v>99</v>
      </c>
      <c r="AE24" t="s">
        <v>99</v>
      </c>
      <c r="AF24">
        <v>111859676267.55534</v>
      </c>
      <c r="AG24" t="s">
        <v>99</v>
      </c>
      <c r="AH24">
        <v>214601956370.84781</v>
      </c>
      <c r="AI24">
        <v>123386410067.41154</v>
      </c>
      <c r="AJ24">
        <v>111640341011.60762</v>
      </c>
      <c r="AK24">
        <v>89394085658.203796</v>
      </c>
      <c r="AL24" t="s">
        <v>99</v>
      </c>
      <c r="AM24">
        <v>438994070309.19104</v>
      </c>
      <c r="AN24">
        <v>2627334000000</v>
      </c>
      <c r="AO24">
        <v>7181185277.9865103</v>
      </c>
    </row>
    <row r="25" spans="1:41" x14ac:dyDescent="0.35">
      <c r="A25" s="1">
        <v>1980</v>
      </c>
      <c r="B25">
        <v>76961923741.947845</v>
      </c>
      <c r="C25">
        <v>149774930362.117</v>
      </c>
      <c r="D25">
        <v>82058912465.432877</v>
      </c>
      <c r="E25">
        <v>126829314112.29135</v>
      </c>
      <c r="F25">
        <v>235024598983.26135</v>
      </c>
      <c r="G25">
        <v>273853826377.00992</v>
      </c>
      <c r="H25">
        <v>191149211575</v>
      </c>
      <c r="I25" t="s">
        <v>99</v>
      </c>
      <c r="J25">
        <v>71127528699.941437</v>
      </c>
      <c r="K25">
        <v>53645202422.696846</v>
      </c>
      <c r="L25">
        <v>701288419745.42065</v>
      </c>
      <c r="M25">
        <v>950290856574.13379</v>
      </c>
      <c r="N25">
        <v>56829663469.224625</v>
      </c>
      <c r="O25" t="s">
        <v>99</v>
      </c>
      <c r="P25">
        <v>3386501917.6254792</v>
      </c>
      <c r="Q25">
        <v>186325345089.75394</v>
      </c>
      <c r="R25">
        <v>21773901116.685547</v>
      </c>
      <c r="S25">
        <v>477256776396.11121</v>
      </c>
      <c r="T25">
        <v>1105385973763.8748</v>
      </c>
      <c r="U25" t="s">
        <v>99</v>
      </c>
      <c r="V25">
        <v>6232005655.9525452</v>
      </c>
      <c r="W25">
        <v>1250242107.8796918</v>
      </c>
      <c r="X25">
        <v>205139086956.52173</v>
      </c>
      <c r="Y25">
        <v>195152092662.38086</v>
      </c>
      <c r="Z25">
        <v>23244547384.674774</v>
      </c>
      <c r="AA25">
        <v>64439382896.015556</v>
      </c>
      <c r="AB25" t="s">
        <v>99</v>
      </c>
      <c r="AC25">
        <v>32896521425.710854</v>
      </c>
      <c r="AD25" t="s">
        <v>99</v>
      </c>
      <c r="AE25" t="s">
        <v>99</v>
      </c>
      <c r="AF25">
        <v>164541738058.73688</v>
      </c>
      <c r="AG25" t="s">
        <v>99</v>
      </c>
      <c r="AH25">
        <v>232766822928.75375</v>
      </c>
      <c r="AI25">
        <v>142092068233.40271</v>
      </c>
      <c r="AJ25">
        <v>119008334606.43314</v>
      </c>
      <c r="AK25">
        <v>68789289565.743439</v>
      </c>
      <c r="AL25" t="s">
        <v>99</v>
      </c>
      <c r="AM25">
        <v>564947710899.37256</v>
      </c>
      <c r="AN25">
        <v>2857307000000</v>
      </c>
      <c r="AO25">
        <v>10163020115.73436</v>
      </c>
    </row>
    <row r="26" spans="1:41" x14ac:dyDescent="0.35">
      <c r="A26" s="1">
        <v>1981</v>
      </c>
      <c r="B26">
        <v>78676842366.421326</v>
      </c>
      <c r="C26">
        <v>176642284918.147</v>
      </c>
      <c r="D26">
        <v>71034228097.459824</v>
      </c>
      <c r="E26">
        <v>104730018252.9335</v>
      </c>
      <c r="F26">
        <v>263561088977.12936</v>
      </c>
      <c r="G26">
        <v>306214863624.98956</v>
      </c>
      <c r="H26">
        <v>195866382432.53967</v>
      </c>
      <c r="I26" t="s">
        <v>99</v>
      </c>
      <c r="J26">
        <v>61877813965.241318</v>
      </c>
      <c r="K26">
        <v>52448332874.069992</v>
      </c>
      <c r="L26">
        <v>615552202776.10132</v>
      </c>
      <c r="M26">
        <v>800472055214.19299</v>
      </c>
      <c r="N26">
        <v>52346507380.073799</v>
      </c>
      <c r="O26" t="s">
        <v>99</v>
      </c>
      <c r="P26">
        <v>3498247432.2416325</v>
      </c>
      <c r="Q26">
        <v>193490610032.09958</v>
      </c>
      <c r="R26">
        <v>20694944099.37888</v>
      </c>
      <c r="S26">
        <v>430702851303.01483</v>
      </c>
      <c r="T26">
        <v>1218988935129.8066</v>
      </c>
      <c r="U26" t="s">
        <v>99</v>
      </c>
      <c r="V26">
        <v>5231808670.1434164</v>
      </c>
      <c r="W26">
        <v>1243469360.5683837</v>
      </c>
      <c r="X26">
        <v>263959336734.69382</v>
      </c>
      <c r="Y26">
        <v>164134217080.27905</v>
      </c>
      <c r="Z26">
        <v>24417617184.247772</v>
      </c>
      <c r="AA26">
        <v>63596654760.867676</v>
      </c>
      <c r="AB26" t="s">
        <v>99</v>
      </c>
      <c r="AC26">
        <v>31977275895.765472</v>
      </c>
      <c r="AD26" t="s">
        <v>99</v>
      </c>
      <c r="AE26" t="s">
        <v>99</v>
      </c>
      <c r="AF26">
        <v>184291796008.8692</v>
      </c>
      <c r="AG26" t="s">
        <v>99</v>
      </c>
      <c r="AH26">
        <v>202807890971.34622</v>
      </c>
      <c r="AI26">
        <v>129686938164.07948</v>
      </c>
      <c r="AJ26">
        <v>108993981315.54832</v>
      </c>
      <c r="AK26">
        <v>71040020140.443634</v>
      </c>
      <c r="AL26" t="s">
        <v>99</v>
      </c>
      <c r="AM26">
        <v>540765675241.15759</v>
      </c>
      <c r="AN26">
        <v>3207042000000</v>
      </c>
      <c r="AO26">
        <v>11048335541.493334</v>
      </c>
    </row>
    <row r="27" spans="1:41" x14ac:dyDescent="0.35">
      <c r="A27" s="1">
        <v>1982</v>
      </c>
      <c r="B27">
        <v>84307486836.72403</v>
      </c>
      <c r="C27">
        <v>193770274743.46243</v>
      </c>
      <c r="D27">
        <v>71275287327.579254</v>
      </c>
      <c r="E27">
        <v>92095926628.995224</v>
      </c>
      <c r="F27">
        <v>281682304161.04053</v>
      </c>
      <c r="G27">
        <v>313506525087.13623</v>
      </c>
      <c r="H27">
        <v>205089699858.77859</v>
      </c>
      <c r="I27" t="s">
        <v>99</v>
      </c>
      <c r="J27">
        <v>60412844678.604004</v>
      </c>
      <c r="K27">
        <v>52797582336.252625</v>
      </c>
      <c r="L27">
        <v>584877732308.61365</v>
      </c>
      <c r="M27">
        <v>776576439268.15515</v>
      </c>
      <c r="N27">
        <v>54617991326.530609</v>
      </c>
      <c r="O27" t="s">
        <v>99</v>
      </c>
      <c r="P27">
        <v>3211446625.9158807</v>
      </c>
      <c r="Q27">
        <v>200715145360.91833</v>
      </c>
      <c r="R27">
        <v>21500471383.858707</v>
      </c>
      <c r="S27">
        <v>427272645239.79956</v>
      </c>
      <c r="T27">
        <v>1134518001884.5601</v>
      </c>
      <c r="U27" t="s">
        <v>99</v>
      </c>
      <c r="V27">
        <v>4764549532.0501499</v>
      </c>
      <c r="W27">
        <v>1234518125</v>
      </c>
      <c r="X27">
        <v>184609157801.41846</v>
      </c>
      <c r="Y27">
        <v>158479528266.07245</v>
      </c>
      <c r="Z27">
        <v>24164603058.994904</v>
      </c>
      <c r="AA27">
        <v>62647195537.65107</v>
      </c>
      <c r="AB27" t="s">
        <v>99</v>
      </c>
      <c r="AC27">
        <v>30527754540.867813</v>
      </c>
      <c r="AD27" t="s">
        <v>99</v>
      </c>
      <c r="AE27" t="s">
        <v>99</v>
      </c>
      <c r="AF27">
        <v>153239017560.23569</v>
      </c>
      <c r="AG27" t="s">
        <v>99</v>
      </c>
      <c r="AH27">
        <v>195996754051.18884</v>
      </c>
      <c r="AI27">
        <v>114380557699.04179</v>
      </c>
      <c r="AJ27">
        <v>111711490075.35832</v>
      </c>
      <c r="AK27">
        <v>64546332580.758278</v>
      </c>
      <c r="AL27" t="s">
        <v>99</v>
      </c>
      <c r="AM27">
        <v>515048916841.36963</v>
      </c>
      <c r="AN27">
        <v>3343789000000</v>
      </c>
      <c r="AO27">
        <v>9178802162.6616039</v>
      </c>
    </row>
    <row r="28" spans="1:41" x14ac:dyDescent="0.35">
      <c r="A28" s="1">
        <v>1983</v>
      </c>
      <c r="B28">
        <v>103979106777.91103</v>
      </c>
      <c r="C28">
        <v>177030416471.68927</v>
      </c>
      <c r="D28">
        <v>72121016623.257248</v>
      </c>
      <c r="E28">
        <v>87184238658.777115</v>
      </c>
      <c r="F28">
        <v>203304515490.79535</v>
      </c>
      <c r="G28">
        <v>340547711781.88904</v>
      </c>
      <c r="H28">
        <v>230686747153.25671</v>
      </c>
      <c r="I28" t="s">
        <v>99</v>
      </c>
      <c r="J28">
        <v>60644782176.05249</v>
      </c>
      <c r="K28">
        <v>50973526900.085396</v>
      </c>
      <c r="L28">
        <v>559869179791.72046</v>
      </c>
      <c r="M28">
        <v>770684323247.79773</v>
      </c>
      <c r="N28">
        <v>49428872678.01857</v>
      </c>
      <c r="O28" t="s">
        <v>99</v>
      </c>
      <c r="P28">
        <v>2770107922.6174183</v>
      </c>
      <c r="Q28">
        <v>218262273410.09882</v>
      </c>
      <c r="R28">
        <v>20790917196.828815</v>
      </c>
      <c r="S28">
        <v>443042373916.3692</v>
      </c>
      <c r="T28">
        <v>1243323592058.8333</v>
      </c>
      <c r="U28" t="s">
        <v>99</v>
      </c>
      <c r="V28">
        <v>4683697830.374753</v>
      </c>
      <c r="W28">
        <v>1165771369.0062542</v>
      </c>
      <c r="X28">
        <v>156159198584.51291</v>
      </c>
      <c r="Y28">
        <v>153445466064.39658</v>
      </c>
      <c r="Z28">
        <v>24309279705.573078</v>
      </c>
      <c r="AA28">
        <v>61627240831.094788</v>
      </c>
      <c r="AB28" t="s">
        <v>99</v>
      </c>
      <c r="AC28">
        <v>27239650741.947159</v>
      </c>
      <c r="AD28" t="s">
        <v>99</v>
      </c>
      <c r="AE28" t="s">
        <v>99</v>
      </c>
      <c r="AF28">
        <v>129171635311.14326</v>
      </c>
      <c r="AG28" t="s">
        <v>99</v>
      </c>
      <c r="AH28">
        <v>170951185730.85846</v>
      </c>
      <c r="AI28">
        <v>105014356653.75436</v>
      </c>
      <c r="AJ28">
        <v>111314328474.10796</v>
      </c>
      <c r="AK28">
        <v>61678280115.498734</v>
      </c>
      <c r="AL28" t="s">
        <v>99</v>
      </c>
      <c r="AM28">
        <v>489618008185.53894</v>
      </c>
      <c r="AN28">
        <v>3634038000000</v>
      </c>
      <c r="AO28">
        <v>5102281255.9998608</v>
      </c>
    </row>
    <row r="29" spans="1:41" x14ac:dyDescent="0.35">
      <c r="A29" s="1">
        <v>1984</v>
      </c>
      <c r="B29">
        <v>79092001998.032043</v>
      </c>
      <c r="C29">
        <v>193242166274.22568</v>
      </c>
      <c r="D29">
        <v>67985345161.955849</v>
      </c>
      <c r="E29">
        <v>83349529879.921814</v>
      </c>
      <c r="F29">
        <v>209023912696.83881</v>
      </c>
      <c r="G29">
        <v>355372558103.62134</v>
      </c>
      <c r="H29">
        <v>259946510957.14288</v>
      </c>
      <c r="I29" t="s">
        <v>99</v>
      </c>
      <c r="J29">
        <v>59105236853.793716</v>
      </c>
      <c r="K29">
        <v>52888800949.742783</v>
      </c>
      <c r="L29">
        <v>530683779929.44531</v>
      </c>
      <c r="M29">
        <v>725111123771.56201</v>
      </c>
      <c r="N29">
        <v>48020024788.391777</v>
      </c>
      <c r="O29" t="s">
        <v>99</v>
      </c>
      <c r="P29">
        <v>2868747034.8996806</v>
      </c>
      <c r="Q29">
        <v>212158234164.06015</v>
      </c>
      <c r="R29">
        <v>20130728188.492401</v>
      </c>
      <c r="S29">
        <v>437887688781.13293</v>
      </c>
      <c r="T29">
        <v>1318381627003.7576</v>
      </c>
      <c r="U29" t="s">
        <v>99</v>
      </c>
      <c r="V29">
        <v>4594891580.5640888</v>
      </c>
      <c r="W29">
        <v>1101828568.7680416</v>
      </c>
      <c r="X29">
        <v>184261495828.36713</v>
      </c>
      <c r="Y29">
        <v>143912664079.67032</v>
      </c>
      <c r="Z29">
        <v>21665975318.884163</v>
      </c>
      <c r="AA29">
        <v>62057955032.775833</v>
      </c>
      <c r="AB29" t="s">
        <v>99</v>
      </c>
      <c r="AC29">
        <v>25217969597.370586</v>
      </c>
      <c r="AD29" t="s">
        <v>99</v>
      </c>
      <c r="AE29" t="s">
        <v>99</v>
      </c>
      <c r="AF29">
        <v>119624858115.77753</v>
      </c>
      <c r="AG29" t="s">
        <v>99</v>
      </c>
      <c r="AH29">
        <v>172102910888.01492</v>
      </c>
      <c r="AI29">
        <v>109201362605.47885</v>
      </c>
      <c r="AJ29">
        <v>106285277141.76279</v>
      </c>
      <c r="AK29">
        <v>59989909457.837898</v>
      </c>
      <c r="AL29" t="s">
        <v>99</v>
      </c>
      <c r="AM29">
        <v>461487097632.349</v>
      </c>
      <c r="AN29">
        <v>4037613000000</v>
      </c>
      <c r="AO29">
        <v>4850241442.1764326</v>
      </c>
    </row>
    <row r="30" spans="1:41" x14ac:dyDescent="0.35">
      <c r="A30" s="1">
        <v>1985</v>
      </c>
      <c r="B30">
        <v>88416668900.259583</v>
      </c>
      <c r="C30">
        <v>180234716575.89932</v>
      </c>
      <c r="D30">
        <v>69386774474.594299</v>
      </c>
      <c r="E30">
        <v>86268264488.07663</v>
      </c>
      <c r="F30">
        <v>222942790435.29932</v>
      </c>
      <c r="G30">
        <v>364756499450.75067</v>
      </c>
      <c r="H30">
        <v>309488028132.65308</v>
      </c>
      <c r="I30" t="s">
        <v>99</v>
      </c>
      <c r="J30">
        <v>62658568287.342873</v>
      </c>
      <c r="K30">
        <v>55875863392.171913</v>
      </c>
      <c r="L30">
        <v>553138414367.06091</v>
      </c>
      <c r="M30">
        <v>732534886726.01648</v>
      </c>
      <c r="N30">
        <v>47820850974.586723</v>
      </c>
      <c r="O30" t="s">
        <v>99</v>
      </c>
      <c r="P30">
        <v>2988537806.2383604</v>
      </c>
      <c r="Q30">
        <v>232511877842.0408</v>
      </c>
      <c r="R30">
        <v>21295485799.950027</v>
      </c>
      <c r="S30">
        <v>452217491937.93732</v>
      </c>
      <c r="T30">
        <v>1398892744820.6936</v>
      </c>
      <c r="U30" t="s">
        <v>99</v>
      </c>
      <c r="V30">
        <v>4738559684.7611933</v>
      </c>
      <c r="W30">
        <v>1117835285.5051246</v>
      </c>
      <c r="X30">
        <v>195219789801.47916</v>
      </c>
      <c r="Y30">
        <v>143845822916.66666</v>
      </c>
      <c r="Z30">
        <v>24679795396.419437</v>
      </c>
      <c r="AA30">
        <v>65416879914.390724</v>
      </c>
      <c r="AB30" t="s">
        <v>99</v>
      </c>
      <c r="AC30">
        <v>27115807153.782799</v>
      </c>
      <c r="AD30" t="s">
        <v>99</v>
      </c>
      <c r="AE30" t="s">
        <v>99</v>
      </c>
      <c r="AF30">
        <v>103897846493.64992</v>
      </c>
      <c r="AG30" t="s">
        <v>99</v>
      </c>
      <c r="AH30">
        <v>180793464187.86691</v>
      </c>
      <c r="AI30">
        <v>114123537523.68112</v>
      </c>
      <c r="AJ30">
        <v>107766112124.04868</v>
      </c>
      <c r="AK30">
        <v>67234948264.598663</v>
      </c>
      <c r="AL30" t="s">
        <v>99</v>
      </c>
      <c r="AM30">
        <v>489285164271.04724</v>
      </c>
      <c r="AN30">
        <v>4338979000000</v>
      </c>
      <c r="AO30">
        <v>4732017873.3836851</v>
      </c>
    </row>
    <row r="31" spans="1:41" x14ac:dyDescent="0.35">
      <c r="A31" s="1">
        <v>1986</v>
      </c>
      <c r="B31">
        <v>110934442762.69356</v>
      </c>
      <c r="C31">
        <v>182036933407.94629</v>
      </c>
      <c r="D31">
        <v>99036165209.553864</v>
      </c>
      <c r="E31">
        <v>120018787159.11143</v>
      </c>
      <c r="F31">
        <v>268137224729.72214</v>
      </c>
      <c r="G31">
        <v>377437927311.98273</v>
      </c>
      <c r="H31">
        <v>300758100107.24634</v>
      </c>
      <c r="I31" t="s">
        <v>99</v>
      </c>
      <c r="J31">
        <v>88078760103.819061</v>
      </c>
      <c r="K31">
        <v>73531550551.25499</v>
      </c>
      <c r="L31">
        <v>771470783218.10779</v>
      </c>
      <c r="M31">
        <v>1046259375123.8403</v>
      </c>
      <c r="N31">
        <v>56379593719.571571</v>
      </c>
      <c r="O31" t="s">
        <v>99</v>
      </c>
      <c r="P31">
        <v>3995619693.3646684</v>
      </c>
      <c r="Q31">
        <v>248985994044.19974</v>
      </c>
      <c r="R31">
        <v>28748959622.721493</v>
      </c>
      <c r="S31">
        <v>640386352123.65234</v>
      </c>
      <c r="T31">
        <v>2078953333673.5505</v>
      </c>
      <c r="U31" t="s">
        <v>99</v>
      </c>
      <c r="V31">
        <v>6921264132.2015533</v>
      </c>
      <c r="W31">
        <v>1435079200.3495741</v>
      </c>
      <c r="X31">
        <v>134550096436.74403</v>
      </c>
      <c r="Y31">
        <v>200862095880.55408</v>
      </c>
      <c r="Z31">
        <v>30604668356.5695</v>
      </c>
      <c r="AA31">
        <v>78693253275.994965</v>
      </c>
      <c r="AB31" t="s">
        <v>99</v>
      </c>
      <c r="AC31">
        <v>38745902023.857391</v>
      </c>
      <c r="AD31" t="s">
        <v>99</v>
      </c>
      <c r="AE31" t="s">
        <v>99</v>
      </c>
      <c r="AF31">
        <v>86961922765.325409</v>
      </c>
      <c r="AG31" t="s">
        <v>99</v>
      </c>
      <c r="AH31">
        <v>251321074967.32803</v>
      </c>
      <c r="AI31">
        <v>150498057779.77429</v>
      </c>
      <c r="AJ31">
        <v>154482372838.95715</v>
      </c>
      <c r="AK31">
        <v>75728009962.787811</v>
      </c>
      <c r="AL31" t="s">
        <v>99</v>
      </c>
      <c r="AM31">
        <v>601452653180.88538</v>
      </c>
      <c r="AN31">
        <v>4579631000000</v>
      </c>
      <c r="AO31">
        <v>5880112788.4094715</v>
      </c>
    </row>
    <row r="32" spans="1:41" x14ac:dyDescent="0.35">
      <c r="A32" s="1">
        <v>1987</v>
      </c>
      <c r="B32">
        <v>111106191358.19745</v>
      </c>
      <c r="C32">
        <v>189060349391.21228</v>
      </c>
      <c r="D32">
        <v>124168442860.2525</v>
      </c>
      <c r="E32">
        <v>149394403673.68991</v>
      </c>
      <c r="F32">
        <v>294084112392.66034</v>
      </c>
      <c r="G32">
        <v>431316742081.44794</v>
      </c>
      <c r="H32">
        <v>272972974764.57401</v>
      </c>
      <c r="I32" t="s">
        <v>99</v>
      </c>
      <c r="J32">
        <v>109414423928.77505</v>
      </c>
      <c r="K32">
        <v>91594751792.235901</v>
      </c>
      <c r="L32">
        <v>934173305685.91077</v>
      </c>
      <c r="M32">
        <v>1298176105440.6963</v>
      </c>
      <c r="N32">
        <v>65652751132.360344</v>
      </c>
      <c r="O32" t="s">
        <v>99</v>
      </c>
      <c r="P32">
        <v>5528616189.8999929</v>
      </c>
      <c r="Q32">
        <v>279033584092.15869</v>
      </c>
      <c r="R32">
        <v>33961141385.767788</v>
      </c>
      <c r="S32">
        <v>805713128772.03467</v>
      </c>
      <c r="T32">
        <v>2532808573157.0308</v>
      </c>
      <c r="U32" t="s">
        <v>99</v>
      </c>
      <c r="V32">
        <v>8614215559.1572132</v>
      </c>
      <c r="W32">
        <v>1751247763.4194832</v>
      </c>
      <c r="X32">
        <v>147540738281.81686</v>
      </c>
      <c r="Y32">
        <v>245046310922.54132</v>
      </c>
      <c r="Z32">
        <v>40376354069.947388</v>
      </c>
      <c r="AA32">
        <v>94230055658.62709</v>
      </c>
      <c r="AB32" t="s">
        <v>99</v>
      </c>
      <c r="AC32">
        <v>48182925145.865944</v>
      </c>
      <c r="AD32">
        <v>38413636363.63636</v>
      </c>
      <c r="AE32" t="s">
        <v>99</v>
      </c>
      <c r="AF32">
        <v>85695861148.197601</v>
      </c>
      <c r="AG32" t="s">
        <v>99</v>
      </c>
      <c r="AH32">
        <v>318747936127.2066</v>
      </c>
      <c r="AI32">
        <v>183009638335.12082</v>
      </c>
      <c r="AJ32">
        <v>193466104144.31329</v>
      </c>
      <c r="AK32">
        <v>87172789528.331604</v>
      </c>
      <c r="AL32">
        <v>64087694038.233315</v>
      </c>
      <c r="AM32">
        <v>745162608269.32507</v>
      </c>
      <c r="AN32">
        <v>4855215000000</v>
      </c>
      <c r="AO32">
        <v>7367494080.4001379</v>
      </c>
    </row>
    <row r="33" spans="1:41" x14ac:dyDescent="0.35">
      <c r="A33" s="1">
        <v>1988</v>
      </c>
      <c r="B33">
        <v>126206817196.09116</v>
      </c>
      <c r="C33">
        <v>235659196740.39581</v>
      </c>
      <c r="D33">
        <v>133339397080.12927</v>
      </c>
      <c r="E33">
        <v>162299103565.5513</v>
      </c>
      <c r="F33">
        <v>330397381998.48938</v>
      </c>
      <c r="G33">
        <v>507354351182.25403</v>
      </c>
      <c r="H33">
        <v>312353631207.81897</v>
      </c>
      <c r="I33" t="s">
        <v>99</v>
      </c>
      <c r="J33">
        <v>115552846616.65306</v>
      </c>
      <c r="K33">
        <v>109058990760.48329</v>
      </c>
      <c r="L33">
        <v>1018847043277.1721</v>
      </c>
      <c r="M33">
        <v>1401233225526.2278</v>
      </c>
      <c r="N33">
        <v>76261278404.996399</v>
      </c>
      <c r="O33" t="s">
        <v>99</v>
      </c>
      <c r="P33">
        <v>6115814934.6724319</v>
      </c>
      <c r="Q33">
        <v>296588994812.05939</v>
      </c>
      <c r="R33">
        <v>37818133293.341331</v>
      </c>
      <c r="S33">
        <v>891608957601.90417</v>
      </c>
      <c r="T33">
        <v>3071683013178.9121</v>
      </c>
      <c r="U33" t="s">
        <v>99</v>
      </c>
      <c r="V33">
        <v>9750161053.2089958</v>
      </c>
      <c r="W33">
        <v>2019474244.1935897</v>
      </c>
      <c r="X33">
        <v>181611549975.80399</v>
      </c>
      <c r="Y33">
        <v>261910508306.38867</v>
      </c>
      <c r="Z33">
        <v>45176811594.202896</v>
      </c>
      <c r="AA33">
        <v>101900260856.22218</v>
      </c>
      <c r="AB33" t="s">
        <v>99</v>
      </c>
      <c r="AC33">
        <v>56347251114.206131</v>
      </c>
      <c r="AD33">
        <v>40809523809.523811</v>
      </c>
      <c r="AE33">
        <v>554713455149.50159</v>
      </c>
      <c r="AF33">
        <v>88256074766.355133</v>
      </c>
      <c r="AG33" t="s">
        <v>99</v>
      </c>
      <c r="AH33">
        <v>376160410084.27368</v>
      </c>
      <c r="AI33">
        <v>206986674500.58752</v>
      </c>
      <c r="AJ33">
        <v>209298156700.60822</v>
      </c>
      <c r="AK33">
        <v>90852814004.991745</v>
      </c>
      <c r="AL33">
        <v>74703517902.66423</v>
      </c>
      <c r="AM33">
        <v>910122732123.79932</v>
      </c>
      <c r="AN33">
        <v>5236438000000</v>
      </c>
      <c r="AO33">
        <v>8213515458.5113859</v>
      </c>
    </row>
    <row r="34" spans="1:41" x14ac:dyDescent="0.35">
      <c r="A34" s="1">
        <v>1989</v>
      </c>
      <c r="B34">
        <v>76636898036.471191</v>
      </c>
      <c r="C34">
        <v>299267974920.60907</v>
      </c>
      <c r="D34">
        <v>133105805928.23712</v>
      </c>
      <c r="E34">
        <v>164221056920.55692</v>
      </c>
      <c r="F34">
        <v>425595310000</v>
      </c>
      <c r="G34">
        <v>565055743243.24329</v>
      </c>
      <c r="H34">
        <v>347768051311.74084</v>
      </c>
      <c r="I34" t="s">
        <v>99</v>
      </c>
      <c r="J34">
        <v>112409222182.70361</v>
      </c>
      <c r="K34">
        <v>119012054870.44478</v>
      </c>
      <c r="L34">
        <v>1025211803413.5308</v>
      </c>
      <c r="M34">
        <v>1398967436284.1985</v>
      </c>
      <c r="N34">
        <v>79169043642.467468</v>
      </c>
      <c r="O34" t="s">
        <v>99</v>
      </c>
      <c r="P34">
        <v>5681096096.1961222</v>
      </c>
      <c r="Q34">
        <v>296042354986.12561</v>
      </c>
      <c r="R34">
        <v>39285383971.425385</v>
      </c>
      <c r="S34">
        <v>928661332486.59326</v>
      </c>
      <c r="T34">
        <v>3054914166263.1807</v>
      </c>
      <c r="U34" t="s">
        <v>99</v>
      </c>
      <c r="V34">
        <v>10391504709.254709</v>
      </c>
      <c r="W34">
        <v>2118574772.1113575</v>
      </c>
      <c r="X34">
        <v>221400669713.58926</v>
      </c>
      <c r="Y34">
        <v>258336705601.16388</v>
      </c>
      <c r="Z34">
        <v>43920222524.708527</v>
      </c>
      <c r="AA34">
        <v>102633789557.53494</v>
      </c>
      <c r="AB34" t="s">
        <v>99</v>
      </c>
      <c r="AC34">
        <v>60594092436.974792</v>
      </c>
      <c r="AD34">
        <v>42105263157.89473</v>
      </c>
      <c r="AE34">
        <v>506500173960.26923</v>
      </c>
      <c r="AF34">
        <v>95344459279.038696</v>
      </c>
      <c r="AG34" t="s">
        <v>99</v>
      </c>
      <c r="AH34">
        <v>414757056921.99579</v>
      </c>
      <c r="AI34">
        <v>217948315686.60907</v>
      </c>
      <c r="AJ34">
        <v>202078703955.00949</v>
      </c>
      <c r="AK34">
        <v>107143348667.09401</v>
      </c>
      <c r="AL34">
        <v>82709161099.12439</v>
      </c>
      <c r="AM34">
        <v>926884816753.92676</v>
      </c>
      <c r="AN34">
        <v>5641580000000</v>
      </c>
      <c r="AO34">
        <v>8438951476.0664415</v>
      </c>
    </row>
    <row r="35" spans="1:41" x14ac:dyDescent="0.35">
      <c r="A35" s="1">
        <v>1990</v>
      </c>
      <c r="B35">
        <v>141352368714.69131</v>
      </c>
      <c r="C35">
        <v>310777222008.46478</v>
      </c>
      <c r="D35">
        <v>166463386663.43942</v>
      </c>
      <c r="E35">
        <v>205331747706.422</v>
      </c>
      <c r="F35">
        <v>461951781999.99994</v>
      </c>
      <c r="G35">
        <v>593929550908.46753</v>
      </c>
      <c r="H35">
        <v>360857912565.96558</v>
      </c>
      <c r="I35">
        <v>40477403219.517632</v>
      </c>
      <c r="J35">
        <v>138247285815.85495</v>
      </c>
      <c r="K35">
        <v>141438345513.91696</v>
      </c>
      <c r="L35">
        <v>1269179616913.625</v>
      </c>
      <c r="M35">
        <v>1771671207359.8838</v>
      </c>
      <c r="N35">
        <v>97891090928.632843</v>
      </c>
      <c r="O35" t="s">
        <v>99</v>
      </c>
      <c r="P35">
        <v>6478459746.9622774</v>
      </c>
      <c r="Q35">
        <v>320979026419.63342</v>
      </c>
      <c r="R35">
        <v>49364679953.106682</v>
      </c>
      <c r="S35">
        <v>1181222652714.9321</v>
      </c>
      <c r="T35">
        <v>3132817652848.0415</v>
      </c>
      <c r="U35" t="s">
        <v>99</v>
      </c>
      <c r="V35">
        <v>13229247947.851278</v>
      </c>
      <c r="W35">
        <v>2547163582.3314872</v>
      </c>
      <c r="X35">
        <v>261253582805.9447</v>
      </c>
      <c r="Y35">
        <v>318330511920.60992</v>
      </c>
      <c r="Z35">
        <v>45495129385.047508</v>
      </c>
      <c r="AA35">
        <v>119791683307.50676</v>
      </c>
      <c r="AB35">
        <v>65977749036.984444</v>
      </c>
      <c r="AC35">
        <v>78713859794.684296</v>
      </c>
      <c r="AD35">
        <v>38995454545.454544</v>
      </c>
      <c r="AE35">
        <v>516814274021.95587</v>
      </c>
      <c r="AF35">
        <v>117630271802.40321</v>
      </c>
      <c r="AG35">
        <v>18198205508.474575</v>
      </c>
      <c r="AH35">
        <v>536558591903.36267</v>
      </c>
      <c r="AI35">
        <v>261846194532.67554</v>
      </c>
      <c r="AJ35">
        <v>258066552980.13245</v>
      </c>
      <c r="AK35">
        <v>150676291094.21002</v>
      </c>
      <c r="AL35">
        <v>81456918678.500778</v>
      </c>
      <c r="AM35">
        <v>1093169389204.5454</v>
      </c>
      <c r="AN35">
        <v>5963144000000</v>
      </c>
      <c r="AO35">
        <v>9298839655.2313862</v>
      </c>
    </row>
    <row r="36" spans="1:41" x14ac:dyDescent="0.35">
      <c r="A36" s="1">
        <v>1991</v>
      </c>
      <c r="B36">
        <v>189719984268.48453</v>
      </c>
      <c r="C36">
        <v>325310415195.03961</v>
      </c>
      <c r="D36">
        <v>173794177725.39777</v>
      </c>
      <c r="E36">
        <v>210510999291.19904</v>
      </c>
      <c r="F36">
        <v>602860000000</v>
      </c>
      <c r="G36">
        <v>610328183643.18762</v>
      </c>
      <c r="H36">
        <v>383373318083.62366</v>
      </c>
      <c r="I36">
        <v>29675502269.566101</v>
      </c>
      <c r="J36">
        <v>139224688814.19528</v>
      </c>
      <c r="K36">
        <v>127773856785.76678</v>
      </c>
      <c r="L36">
        <v>1269276828275.782</v>
      </c>
      <c r="M36">
        <v>1868945197407.189</v>
      </c>
      <c r="N36">
        <v>105143232379.88408</v>
      </c>
      <c r="O36">
        <v>34753569690.238846</v>
      </c>
      <c r="P36">
        <v>6920116563.2421017</v>
      </c>
      <c r="Q36">
        <v>270105341879.22638</v>
      </c>
      <c r="R36">
        <v>49847127139.054375</v>
      </c>
      <c r="S36">
        <v>1246220155454.9709</v>
      </c>
      <c r="T36">
        <v>3584420077100.8418</v>
      </c>
      <c r="U36" t="s">
        <v>99</v>
      </c>
      <c r="V36">
        <v>14321878795.038393</v>
      </c>
      <c r="W36">
        <v>2750041434.262948</v>
      </c>
      <c r="X36">
        <v>313142768453.48529</v>
      </c>
      <c r="Y36">
        <v>327500328264.96936</v>
      </c>
      <c r="Z36">
        <v>42745329732.162956</v>
      </c>
      <c r="AA36">
        <v>121872464483.48734</v>
      </c>
      <c r="AB36">
        <v>85500935934.990067</v>
      </c>
      <c r="AC36">
        <v>89233599833.495209</v>
      </c>
      <c r="AD36">
        <v>28998684210.526318</v>
      </c>
      <c r="AE36">
        <v>517962962962.96301</v>
      </c>
      <c r="AF36">
        <v>132223268491.32176</v>
      </c>
      <c r="AG36">
        <v>13263688695.652174</v>
      </c>
      <c r="AH36">
        <v>577166174219.37549</v>
      </c>
      <c r="AI36">
        <v>274229034344.77054</v>
      </c>
      <c r="AJ36">
        <v>261113787377.96375</v>
      </c>
      <c r="AK36">
        <v>150027833333.33334</v>
      </c>
      <c r="AL36">
        <v>77464561149.510269</v>
      </c>
      <c r="AM36">
        <v>1142797178130.5115</v>
      </c>
      <c r="AN36">
        <v>6158129000000</v>
      </c>
      <c r="AO36">
        <v>11205971155.27581</v>
      </c>
    </row>
    <row r="37" spans="1:41" x14ac:dyDescent="0.35">
      <c r="A37" s="1">
        <v>1992</v>
      </c>
      <c r="B37">
        <v>228788617201.69592</v>
      </c>
      <c r="C37">
        <v>324878874105.97546</v>
      </c>
      <c r="D37">
        <v>195078126346.10568</v>
      </c>
      <c r="E37">
        <v>234781652070.26349</v>
      </c>
      <c r="F37">
        <v>400599250000</v>
      </c>
      <c r="G37">
        <v>592387689252.91626</v>
      </c>
      <c r="H37">
        <v>426915712711.146</v>
      </c>
      <c r="I37">
        <v>34590052812.168373</v>
      </c>
      <c r="J37">
        <v>152915654478.88538</v>
      </c>
      <c r="K37">
        <v>112532519246.08443</v>
      </c>
      <c r="L37">
        <v>1401465923172.2427</v>
      </c>
      <c r="M37">
        <v>2131571696931.7471</v>
      </c>
      <c r="N37">
        <v>116224673042.54558</v>
      </c>
      <c r="O37">
        <v>38730585920.95285</v>
      </c>
      <c r="P37">
        <v>7091625419.0133438</v>
      </c>
      <c r="Q37">
        <v>288208430383.96442</v>
      </c>
      <c r="R37">
        <v>55985505024.788963</v>
      </c>
      <c r="S37">
        <v>1320161645718.7747</v>
      </c>
      <c r="T37">
        <v>3908809463463.8569</v>
      </c>
      <c r="U37" t="s">
        <v>99</v>
      </c>
      <c r="V37">
        <v>16065740777.917189</v>
      </c>
      <c r="W37">
        <v>3021910216.718266</v>
      </c>
      <c r="X37">
        <v>363157598242.26953</v>
      </c>
      <c r="Y37">
        <v>362962871804.51123</v>
      </c>
      <c r="Z37">
        <v>41649829859.634201</v>
      </c>
      <c r="AA37">
        <v>130838040067.58388</v>
      </c>
      <c r="AB37">
        <v>94337050693.272675</v>
      </c>
      <c r="AC37">
        <v>107592098901.09891</v>
      </c>
      <c r="AD37">
        <v>25121666666.666668</v>
      </c>
      <c r="AE37">
        <v>460290556900.72638</v>
      </c>
      <c r="AF37">
        <v>137087876662.21628</v>
      </c>
      <c r="AG37">
        <v>13101056603.773584</v>
      </c>
      <c r="AH37">
        <v>630916018690.06995</v>
      </c>
      <c r="AI37">
        <v>284321115560.28711</v>
      </c>
      <c r="AJ37">
        <v>271814366804.15305</v>
      </c>
      <c r="AK37">
        <v>158459130434.78256</v>
      </c>
      <c r="AL37">
        <v>73942235330.436951</v>
      </c>
      <c r="AM37">
        <v>1179659529659.5298</v>
      </c>
      <c r="AN37">
        <v>6520327000000</v>
      </c>
      <c r="AO37">
        <v>12878199880.983868</v>
      </c>
    </row>
    <row r="38" spans="1:41" x14ac:dyDescent="0.35">
      <c r="A38" s="1">
        <v>1993</v>
      </c>
      <c r="B38">
        <v>236741715015.01501</v>
      </c>
      <c r="C38">
        <v>311544406970.20801</v>
      </c>
      <c r="D38">
        <v>190379720927.48135</v>
      </c>
      <c r="E38">
        <v>224721795592.35074</v>
      </c>
      <c r="F38">
        <v>437798577639.75159</v>
      </c>
      <c r="G38">
        <v>577170761956.4375</v>
      </c>
      <c r="H38">
        <v>444731282436.76215</v>
      </c>
      <c r="I38">
        <v>40614350197.235275</v>
      </c>
      <c r="J38">
        <v>143195627014.60541</v>
      </c>
      <c r="K38">
        <v>89214114708.025406</v>
      </c>
      <c r="L38">
        <v>1322815612694.0005</v>
      </c>
      <c r="M38">
        <v>2071323790370.2827</v>
      </c>
      <c r="N38">
        <v>108809058858.50179</v>
      </c>
      <c r="O38">
        <v>40124916944.945404</v>
      </c>
      <c r="P38">
        <v>6227928905.7322731</v>
      </c>
      <c r="Q38">
        <v>279296022987.91937</v>
      </c>
      <c r="R38">
        <v>52480251773.462029</v>
      </c>
      <c r="S38">
        <v>1064958075919.7737</v>
      </c>
      <c r="T38">
        <v>4454143876947.2061</v>
      </c>
      <c r="U38" t="s">
        <v>99</v>
      </c>
      <c r="V38">
        <v>16486900186.567163</v>
      </c>
      <c r="W38">
        <v>2709178326.7827063</v>
      </c>
      <c r="X38">
        <v>500736065605.34082</v>
      </c>
      <c r="Y38">
        <v>353550170028.4765</v>
      </c>
      <c r="Z38">
        <v>46775620817.432663</v>
      </c>
      <c r="AA38">
        <v>120579072750.59557</v>
      </c>
      <c r="AB38">
        <v>96045645026.178009</v>
      </c>
      <c r="AC38">
        <v>95009751901.259186</v>
      </c>
      <c r="AD38">
        <v>26362894736.842106</v>
      </c>
      <c r="AE38">
        <v>435083713850.83716</v>
      </c>
      <c r="AF38">
        <v>132967901415.22031</v>
      </c>
      <c r="AG38">
        <v>13258920423.280424</v>
      </c>
      <c r="AH38">
        <v>525075636161.58972</v>
      </c>
      <c r="AI38">
        <v>212953336588.12344</v>
      </c>
      <c r="AJ38">
        <v>264353008121.27774</v>
      </c>
      <c r="AK38">
        <v>180169736363.63635</v>
      </c>
      <c r="AL38">
        <v>65648559903.057076</v>
      </c>
      <c r="AM38">
        <v>1061388722255.549</v>
      </c>
      <c r="AN38">
        <v>6858559000000</v>
      </c>
      <c r="AO38">
        <v>15002106518.484686</v>
      </c>
    </row>
    <row r="39" spans="1:41" x14ac:dyDescent="0.35">
      <c r="A39" s="1">
        <v>1994</v>
      </c>
      <c r="B39">
        <v>257440000000</v>
      </c>
      <c r="C39">
        <v>322211691456.24353</v>
      </c>
      <c r="D39">
        <v>203535242741.83835</v>
      </c>
      <c r="E39">
        <v>244884129973.47479</v>
      </c>
      <c r="F39">
        <v>558111997497.2627</v>
      </c>
      <c r="G39">
        <v>578139279437.60986</v>
      </c>
      <c r="H39">
        <v>564324670005.91736</v>
      </c>
      <c r="I39">
        <v>47554674590.932777</v>
      </c>
      <c r="J39">
        <v>156162386724.52286</v>
      </c>
      <c r="K39">
        <v>103299943084.80365</v>
      </c>
      <c r="L39">
        <v>1393982750472.5898</v>
      </c>
      <c r="M39">
        <v>2205074123177.0518</v>
      </c>
      <c r="N39">
        <v>116601802106.74158</v>
      </c>
      <c r="O39">
        <v>43166678731.413208</v>
      </c>
      <c r="P39">
        <v>6399064571.2880516</v>
      </c>
      <c r="Q39">
        <v>327275583539.55859</v>
      </c>
      <c r="R39">
        <v>57166035571.260307</v>
      </c>
      <c r="S39">
        <v>1099216688640.7301</v>
      </c>
      <c r="T39">
        <v>4907039384469.6777</v>
      </c>
      <c r="U39" t="s">
        <v>99</v>
      </c>
      <c r="V39">
        <v>18325791415.481071</v>
      </c>
      <c r="W39">
        <v>2998570146.5409522</v>
      </c>
      <c r="X39">
        <v>527813238126.27771</v>
      </c>
      <c r="Y39">
        <v>379130260200.99286</v>
      </c>
      <c r="Z39">
        <v>55314732279.137924</v>
      </c>
      <c r="AA39">
        <v>127131461119.92746</v>
      </c>
      <c r="AB39">
        <v>110803391516.6982</v>
      </c>
      <c r="AC39">
        <v>99688640942.028992</v>
      </c>
      <c r="AD39">
        <v>30074440483.383686</v>
      </c>
      <c r="AE39">
        <v>395077301248.46368</v>
      </c>
      <c r="AF39">
        <v>135174886488.65154</v>
      </c>
      <c r="AG39">
        <v>15049621395.348837</v>
      </c>
      <c r="AH39">
        <v>530562634952.17981</v>
      </c>
      <c r="AI39">
        <v>229033566614.82632</v>
      </c>
      <c r="AJ39">
        <v>292646657673.46643</v>
      </c>
      <c r="AK39">
        <v>130690172297.29729</v>
      </c>
      <c r="AL39">
        <v>52549555149.197769</v>
      </c>
      <c r="AM39">
        <v>1140489745944.2915</v>
      </c>
      <c r="AN39">
        <v>7287236000000</v>
      </c>
      <c r="AO39">
        <v>17474647792.382877</v>
      </c>
    </row>
    <row r="40" spans="1:41" x14ac:dyDescent="0.35">
      <c r="A40" s="1">
        <v>1995</v>
      </c>
      <c r="B40">
        <v>258031750000</v>
      </c>
      <c r="C40">
        <v>367216364716.36475</v>
      </c>
      <c r="D40">
        <v>241038283062.64502</v>
      </c>
      <c r="E40">
        <v>288025588396.27808</v>
      </c>
      <c r="F40">
        <v>769305386182.84851</v>
      </c>
      <c r="G40">
        <v>604031623433.40137</v>
      </c>
      <c r="H40">
        <v>734547898220.50842</v>
      </c>
      <c r="I40">
        <v>59775697061.03994</v>
      </c>
      <c r="J40">
        <v>185006881515.06497</v>
      </c>
      <c r="K40">
        <v>134189814814.8148</v>
      </c>
      <c r="L40">
        <v>1601094756209.7515</v>
      </c>
      <c r="M40">
        <v>2585792275146.7178</v>
      </c>
      <c r="N40">
        <v>136878366230.328</v>
      </c>
      <c r="O40">
        <v>46425677734.143517</v>
      </c>
      <c r="P40">
        <v>7134341218.4252386</v>
      </c>
      <c r="Q40">
        <v>360281952716.79675</v>
      </c>
      <c r="R40">
        <v>69222624368.686859</v>
      </c>
      <c r="S40">
        <v>1174662070605.0159</v>
      </c>
      <c r="T40">
        <v>5449116304981.0967</v>
      </c>
      <c r="U40">
        <v>7870782260.5169792</v>
      </c>
      <c r="V40">
        <v>21588170498.08429</v>
      </c>
      <c r="W40">
        <v>3439931906.6147857</v>
      </c>
      <c r="X40">
        <v>360073909243.85455</v>
      </c>
      <c r="Y40">
        <v>452301674444.1394</v>
      </c>
      <c r="Z40">
        <v>63918703506.907539</v>
      </c>
      <c r="AA40">
        <v>152029612324.78848</v>
      </c>
      <c r="AB40">
        <v>142137319587.62888</v>
      </c>
      <c r="AC40">
        <v>118122007430.01193</v>
      </c>
      <c r="AD40">
        <v>37435317265.125427</v>
      </c>
      <c r="AE40">
        <v>395537185734.85437</v>
      </c>
      <c r="AF40">
        <v>143343036341.78906</v>
      </c>
      <c r="AG40">
        <v>21352223817.226044</v>
      </c>
      <c r="AH40">
        <v>614609020549.77319</v>
      </c>
      <c r="AI40">
        <v>267305875261.09933</v>
      </c>
      <c r="AJ40">
        <v>342617007103.59406</v>
      </c>
      <c r="AK40">
        <v>169485941048.03494</v>
      </c>
      <c r="AL40">
        <v>48213868178.087349</v>
      </c>
      <c r="AM40">
        <v>1341584345905.0022</v>
      </c>
      <c r="AN40">
        <v>7639749000000</v>
      </c>
      <c r="AO40">
        <v>19297663096.550636</v>
      </c>
    </row>
    <row r="41" spans="1:41" x14ac:dyDescent="0.35">
      <c r="A41" s="1">
        <v>1996</v>
      </c>
      <c r="B41">
        <v>272149750000</v>
      </c>
      <c r="C41">
        <v>400302731411.22913</v>
      </c>
      <c r="D41">
        <v>237250948791.26593</v>
      </c>
      <c r="E41">
        <v>279201433224.75574</v>
      </c>
      <c r="F41">
        <v>850426432991.74207</v>
      </c>
      <c r="G41">
        <v>628546387972.13062</v>
      </c>
      <c r="H41">
        <v>863746717503.7887</v>
      </c>
      <c r="I41">
        <v>66985765439.193672</v>
      </c>
      <c r="J41">
        <v>187632346387.98352</v>
      </c>
      <c r="K41">
        <v>132129174216.92986</v>
      </c>
      <c r="L41">
        <v>1605675086549.5576</v>
      </c>
      <c r="M41">
        <v>2497244606186.6392</v>
      </c>
      <c r="N41">
        <v>145861612825.59454</v>
      </c>
      <c r="O41">
        <v>46658755151.6017</v>
      </c>
      <c r="P41">
        <v>7438183246.6165409</v>
      </c>
      <c r="Q41">
        <v>392897054348.07104</v>
      </c>
      <c r="R41">
        <v>75880630166.330643</v>
      </c>
      <c r="S41">
        <v>1312426527795.2063</v>
      </c>
      <c r="T41">
        <v>4833712542207.0967</v>
      </c>
      <c r="U41">
        <v>8385109020.2848501</v>
      </c>
      <c r="V41">
        <v>21776609771.986973</v>
      </c>
      <c r="W41">
        <v>3570271557.884707</v>
      </c>
      <c r="X41">
        <v>410975595310.15607</v>
      </c>
      <c r="Y41">
        <v>450490196078.43134</v>
      </c>
      <c r="Z41">
        <v>70140835299.014847</v>
      </c>
      <c r="AA41">
        <v>163520109150.67136</v>
      </c>
      <c r="AB41">
        <v>159942880456.95633</v>
      </c>
      <c r="AC41">
        <v>122630089680.27034</v>
      </c>
      <c r="AD41">
        <v>36937074278.300362</v>
      </c>
      <c r="AE41">
        <v>391724890744.49817</v>
      </c>
      <c r="AF41">
        <v>158662398744.99332</v>
      </c>
      <c r="AG41">
        <v>21507233002.832863</v>
      </c>
      <c r="AH41">
        <v>642588992512.80701</v>
      </c>
      <c r="AI41">
        <v>291743811512.07874</v>
      </c>
      <c r="AJ41">
        <v>330091688349.51459</v>
      </c>
      <c r="AK41">
        <v>181475555282.55527</v>
      </c>
      <c r="AL41">
        <v>44558077827.13501</v>
      </c>
      <c r="AM41">
        <v>1415358814352.574</v>
      </c>
      <c r="AN41">
        <v>8073122000000</v>
      </c>
      <c r="AO41">
        <v>20515543039.21323</v>
      </c>
    </row>
    <row r="42" spans="1:41" x14ac:dyDescent="0.35">
      <c r="A42" s="1">
        <v>1997</v>
      </c>
      <c r="B42">
        <v>292859000000</v>
      </c>
      <c r="C42">
        <v>434568007512.91278</v>
      </c>
      <c r="D42">
        <v>212790348404.55518</v>
      </c>
      <c r="E42">
        <v>252708051420.83896</v>
      </c>
      <c r="F42">
        <v>883199625324.67529</v>
      </c>
      <c r="G42">
        <v>652823920265.78076</v>
      </c>
      <c r="H42">
        <v>961603952951.82031</v>
      </c>
      <c r="I42">
        <v>61792161168.001114</v>
      </c>
      <c r="J42">
        <v>173537647058.82355</v>
      </c>
      <c r="K42">
        <v>126912152101.70656</v>
      </c>
      <c r="L42">
        <v>1452884917959.0918</v>
      </c>
      <c r="M42">
        <v>2211989623279.9458</v>
      </c>
      <c r="N42">
        <v>143157600024.95944</v>
      </c>
      <c r="O42">
        <v>47296952928.75605</v>
      </c>
      <c r="P42">
        <v>7580988978.1014681</v>
      </c>
      <c r="Q42">
        <v>415867753863.87433</v>
      </c>
      <c r="R42">
        <v>82826141595.033432</v>
      </c>
      <c r="S42">
        <v>1241879604365.6206</v>
      </c>
      <c r="T42">
        <v>4414732843544.4316</v>
      </c>
      <c r="U42">
        <v>10120274492.878721</v>
      </c>
      <c r="V42">
        <v>19731912494.361748</v>
      </c>
      <c r="W42">
        <v>3705372038.7053719</v>
      </c>
      <c r="X42">
        <v>500413483109.1748</v>
      </c>
      <c r="Y42">
        <v>416812740004.51776</v>
      </c>
      <c r="Z42">
        <v>66075143415.495178</v>
      </c>
      <c r="AA42">
        <v>161356631888.48361</v>
      </c>
      <c r="AB42">
        <v>159117799530.3876</v>
      </c>
      <c r="AC42">
        <v>117016535162.95026</v>
      </c>
      <c r="AD42">
        <v>35574916294.64286</v>
      </c>
      <c r="AE42">
        <v>404928954191.87555</v>
      </c>
      <c r="AF42">
        <v>165963557409.87982</v>
      </c>
      <c r="AG42">
        <v>20763101590.636253</v>
      </c>
      <c r="AH42">
        <v>590077272727.27271</v>
      </c>
      <c r="AI42">
        <v>268146144677.72989</v>
      </c>
      <c r="AJ42">
        <v>286519135326.94824</v>
      </c>
      <c r="AK42">
        <v>189834649111.25739</v>
      </c>
      <c r="AL42">
        <v>50150399791.647049</v>
      </c>
      <c r="AM42">
        <v>1559078258022.2659</v>
      </c>
      <c r="AN42">
        <v>8577554463000</v>
      </c>
      <c r="AO42">
        <v>23969823010.442921</v>
      </c>
    </row>
    <row r="43" spans="1:41" x14ac:dyDescent="0.35">
      <c r="A43" s="1">
        <v>1998</v>
      </c>
      <c r="B43">
        <v>298948250000</v>
      </c>
      <c r="C43">
        <v>398899138574.23865</v>
      </c>
      <c r="D43">
        <v>218259904401.95642</v>
      </c>
      <c r="E43">
        <v>258528339631.02911</v>
      </c>
      <c r="F43">
        <v>863723411632.91675</v>
      </c>
      <c r="G43">
        <v>631813279406.80823</v>
      </c>
      <c r="H43">
        <v>1029043097554.0822</v>
      </c>
      <c r="I43">
        <v>66490372105.126205</v>
      </c>
      <c r="J43">
        <v>176991934992.83667</v>
      </c>
      <c r="K43">
        <v>134038718291.05473</v>
      </c>
      <c r="L43">
        <v>1503108739159.4397</v>
      </c>
      <c r="M43">
        <v>2238990774702.6787</v>
      </c>
      <c r="N43">
        <v>144428172835.23581</v>
      </c>
      <c r="O43">
        <v>48706787306.257362</v>
      </c>
      <c r="P43">
        <v>8494094899.3986616</v>
      </c>
      <c r="Q43">
        <v>421351477504.74298</v>
      </c>
      <c r="R43">
        <v>90082051923.292587</v>
      </c>
      <c r="S43">
        <v>1270052525928.4041</v>
      </c>
      <c r="T43">
        <v>4032509760872.936</v>
      </c>
      <c r="U43">
        <v>11240360897.712559</v>
      </c>
      <c r="V43">
        <v>20209122027.117138</v>
      </c>
      <c r="W43">
        <v>3923637971.0465245</v>
      </c>
      <c r="X43">
        <v>526502129378.28375</v>
      </c>
      <c r="Y43">
        <v>438008220395.46765</v>
      </c>
      <c r="Z43">
        <v>56227169851.044792</v>
      </c>
      <c r="AA43">
        <v>154163364302.66</v>
      </c>
      <c r="AB43">
        <v>174388271853.59958</v>
      </c>
      <c r="AC43">
        <v>123946327916.29564</v>
      </c>
      <c r="AD43">
        <v>41694118972.510132</v>
      </c>
      <c r="AE43">
        <v>270955486862.44205</v>
      </c>
      <c r="AF43">
        <v>146775498080</v>
      </c>
      <c r="AG43">
        <v>22146232111.944603</v>
      </c>
      <c r="AH43">
        <v>619214834614.09949</v>
      </c>
      <c r="AI43">
        <v>270809066780.7142</v>
      </c>
      <c r="AJ43">
        <v>295045152020.96838</v>
      </c>
      <c r="AK43">
        <v>275768693133.87036</v>
      </c>
      <c r="AL43">
        <v>41883241471.736473</v>
      </c>
      <c r="AM43">
        <v>1650172242464.3921</v>
      </c>
      <c r="AN43">
        <v>9062818211000</v>
      </c>
      <c r="AO43">
        <v>25385928198.32122</v>
      </c>
    </row>
    <row r="44" spans="1:41" x14ac:dyDescent="0.35">
      <c r="A44" s="1">
        <v>1999</v>
      </c>
      <c r="B44">
        <v>283523000000</v>
      </c>
      <c r="C44">
        <v>388608221581.65179</v>
      </c>
      <c r="D44">
        <v>217185787342.85104</v>
      </c>
      <c r="E44">
        <v>258158533986.78885</v>
      </c>
      <c r="F44">
        <v>599388579985.67261</v>
      </c>
      <c r="G44">
        <v>676084000807.70007</v>
      </c>
      <c r="H44">
        <v>1093997267271.0581</v>
      </c>
      <c r="I44">
        <v>64867483193.131454</v>
      </c>
      <c r="J44">
        <v>177965188354.69165</v>
      </c>
      <c r="K44">
        <v>135218410398.46581</v>
      </c>
      <c r="L44">
        <v>1492647560196.0366</v>
      </c>
      <c r="M44">
        <v>2194204133816.3223</v>
      </c>
      <c r="N44">
        <v>142540728958.02258</v>
      </c>
      <c r="O44">
        <v>49073380173.715912</v>
      </c>
      <c r="P44">
        <v>8971608730.4538727</v>
      </c>
      <c r="Q44">
        <v>458820417337.80707</v>
      </c>
      <c r="R44">
        <v>98692079266.993393</v>
      </c>
      <c r="S44">
        <v>1252023758789.6868</v>
      </c>
      <c r="T44">
        <v>4562078822335.4531</v>
      </c>
      <c r="U44">
        <v>10972878636.167458</v>
      </c>
      <c r="V44">
        <v>22235929043.255913</v>
      </c>
      <c r="W44">
        <v>4127313818.3383555</v>
      </c>
      <c r="X44">
        <v>600232874042.92712</v>
      </c>
      <c r="Y44">
        <v>446898572341.78564</v>
      </c>
      <c r="Z44">
        <v>58762260625.875755</v>
      </c>
      <c r="AA44">
        <v>162284465073.34085</v>
      </c>
      <c r="AB44">
        <v>169717677900.73355</v>
      </c>
      <c r="AC44">
        <v>127427343916.47134</v>
      </c>
      <c r="AD44">
        <v>35952781582.208305</v>
      </c>
      <c r="AE44">
        <v>195907128350.9342</v>
      </c>
      <c r="AF44">
        <v>161716960000</v>
      </c>
      <c r="AG44">
        <v>22711383651.94463</v>
      </c>
      <c r="AH44">
        <v>634693160025.56995</v>
      </c>
      <c r="AI44">
        <v>274072182416.73123</v>
      </c>
      <c r="AJ44">
        <v>289912492344.56134</v>
      </c>
      <c r="AK44">
        <v>255884300620.82144</v>
      </c>
      <c r="AL44">
        <v>31580639045.453991</v>
      </c>
      <c r="AM44">
        <v>1682399288141.0776</v>
      </c>
      <c r="AN44">
        <v>9630664202000</v>
      </c>
      <c r="AO44">
        <v>23983945190.620232</v>
      </c>
    </row>
    <row r="45" spans="1:41" x14ac:dyDescent="0.35">
      <c r="A45" s="1">
        <v>2000</v>
      </c>
      <c r="B45">
        <v>284203750000</v>
      </c>
      <c r="C45">
        <v>415222633925.76776</v>
      </c>
      <c r="D45">
        <v>196799778883.36099</v>
      </c>
      <c r="E45">
        <v>236204532891.10007</v>
      </c>
      <c r="F45">
        <v>655420645476.90613</v>
      </c>
      <c r="G45">
        <v>742295468318.63171</v>
      </c>
      <c r="H45">
        <v>1211346869605.238</v>
      </c>
      <c r="I45">
        <v>61649492816.520058</v>
      </c>
      <c r="J45">
        <v>164158739097.62344</v>
      </c>
      <c r="K45">
        <v>125706651925.5574</v>
      </c>
      <c r="L45">
        <v>1362248940482.7715</v>
      </c>
      <c r="M45">
        <v>1943145384190.1604</v>
      </c>
      <c r="N45">
        <v>130133845771.14429</v>
      </c>
      <c r="O45">
        <v>47218405892.425812</v>
      </c>
      <c r="P45">
        <v>9003639597.5373974</v>
      </c>
      <c r="Q45">
        <v>468394937262.36993</v>
      </c>
      <c r="R45">
        <v>99852958356.366318</v>
      </c>
      <c r="S45">
        <v>1143829832319.8821</v>
      </c>
      <c r="T45">
        <v>4887519660744.8584</v>
      </c>
      <c r="U45">
        <v>11539211480.362537</v>
      </c>
      <c r="V45">
        <v>21263514833.241203</v>
      </c>
      <c r="W45">
        <v>4053395700.5682936</v>
      </c>
      <c r="X45">
        <v>707906744574.64368</v>
      </c>
      <c r="Y45">
        <v>416442786069.65179</v>
      </c>
      <c r="Z45">
        <v>52623281956.703117</v>
      </c>
      <c r="AA45">
        <v>171247131268.60416</v>
      </c>
      <c r="AB45">
        <v>171885598582.6373</v>
      </c>
      <c r="AC45">
        <v>118310710337.20288</v>
      </c>
      <c r="AD45">
        <v>37253259016.997559</v>
      </c>
      <c r="AE45">
        <v>259710142196.94278</v>
      </c>
      <c r="AF45">
        <v>189514926213.33334</v>
      </c>
      <c r="AG45">
        <v>20289627636.676712</v>
      </c>
      <c r="AH45">
        <v>596877648793.07178</v>
      </c>
      <c r="AI45">
        <v>262835454366.8551</v>
      </c>
      <c r="AJ45">
        <v>272055499940.78635</v>
      </c>
      <c r="AK45">
        <v>272979390275.11197</v>
      </c>
      <c r="AL45">
        <v>31261527363.143967</v>
      </c>
      <c r="AM45">
        <v>1657816613708.5791</v>
      </c>
      <c r="AN45">
        <v>10252345464000</v>
      </c>
      <c r="AO45">
        <v>22823255801.844688</v>
      </c>
    </row>
    <row r="46" spans="1:41" x14ac:dyDescent="0.35">
      <c r="A46" s="1">
        <v>2001</v>
      </c>
      <c r="B46">
        <v>268696750000</v>
      </c>
      <c r="C46">
        <v>378376086723.19415</v>
      </c>
      <c r="D46">
        <v>197337879194.63089</v>
      </c>
      <c r="E46">
        <v>236541297539.1499</v>
      </c>
      <c r="F46">
        <v>559372276081.96582</v>
      </c>
      <c r="G46">
        <v>736379777892.56201</v>
      </c>
      <c r="H46">
        <v>1339395718865.3027</v>
      </c>
      <c r="I46">
        <v>67523642262.400856</v>
      </c>
      <c r="J46">
        <v>164791442543.37482</v>
      </c>
      <c r="K46">
        <v>129421029082.77406</v>
      </c>
      <c r="L46">
        <v>1376465324384.7876</v>
      </c>
      <c r="M46">
        <v>1944107382550.3357</v>
      </c>
      <c r="N46">
        <v>136191353467.56152</v>
      </c>
      <c r="O46">
        <v>53749989092.019722</v>
      </c>
      <c r="P46">
        <v>8205357407.6773214</v>
      </c>
      <c r="Q46">
        <v>485441014538.63824</v>
      </c>
      <c r="R46">
        <v>109135253959.73155</v>
      </c>
      <c r="S46">
        <v>1167012796420.5818</v>
      </c>
      <c r="T46">
        <v>4303544259842.7207</v>
      </c>
      <c r="U46">
        <v>12252498921.018559</v>
      </c>
      <c r="V46">
        <v>21272418791.946308</v>
      </c>
      <c r="W46">
        <v>4066485175.9992371</v>
      </c>
      <c r="X46">
        <v>756706300589.79053</v>
      </c>
      <c r="Y46">
        <v>431213422818.79199</v>
      </c>
      <c r="Z46">
        <v>53872425916.624809</v>
      </c>
      <c r="AA46">
        <v>173972218824.02661</v>
      </c>
      <c r="AB46">
        <v>190521263343.02255</v>
      </c>
      <c r="AC46">
        <v>121498889485.45862</v>
      </c>
      <c r="AD46">
        <v>40394824679.123222</v>
      </c>
      <c r="AE46">
        <v>306602070620.50049</v>
      </c>
      <c r="AF46">
        <v>184137469733.33334</v>
      </c>
      <c r="AG46">
        <v>20876309575.518265</v>
      </c>
      <c r="AH46">
        <v>627286800894.85461</v>
      </c>
      <c r="AI46">
        <v>242395852494.409</v>
      </c>
      <c r="AJ46">
        <v>278631271391.32495</v>
      </c>
      <c r="AK46">
        <v>200251925261.09659</v>
      </c>
      <c r="AL46">
        <v>37972301334.673592</v>
      </c>
      <c r="AM46">
        <v>1640246149417.0146</v>
      </c>
      <c r="AN46">
        <v>10581821399000</v>
      </c>
      <c r="AO46">
        <v>20898788416.634758</v>
      </c>
    </row>
    <row r="47" spans="1:41" x14ac:dyDescent="0.35">
      <c r="A47" s="1">
        <v>2002</v>
      </c>
      <c r="B47">
        <v>97724004251.860199</v>
      </c>
      <c r="C47">
        <v>394648911678.52649</v>
      </c>
      <c r="D47">
        <v>213377771503.85846</v>
      </c>
      <c r="E47">
        <v>257157820440.42914</v>
      </c>
      <c r="F47">
        <v>507962487700.02393</v>
      </c>
      <c r="G47">
        <v>757950678646.5304</v>
      </c>
      <c r="H47">
        <v>1470550015081.5515</v>
      </c>
      <c r="I47">
        <v>81910771993.915451</v>
      </c>
      <c r="J47">
        <v>178635163717.43066</v>
      </c>
      <c r="K47">
        <v>139738377564.46451</v>
      </c>
      <c r="L47">
        <v>1494286655373.6118</v>
      </c>
      <c r="M47">
        <v>2068624129493.6948</v>
      </c>
      <c r="N47">
        <v>153830947016.75137</v>
      </c>
      <c r="O47">
        <v>67608919144.368355</v>
      </c>
      <c r="P47">
        <v>9294652006.2359753</v>
      </c>
      <c r="Q47">
        <v>514937948870.08032</v>
      </c>
      <c r="R47">
        <v>127949875023.52719</v>
      </c>
      <c r="S47">
        <v>1270712309429.7007</v>
      </c>
      <c r="T47">
        <v>4115116279069.7671</v>
      </c>
      <c r="U47">
        <v>14278357283.741899</v>
      </c>
      <c r="V47">
        <v>23616328816.111423</v>
      </c>
      <c r="W47">
        <v>4466981846.3518467</v>
      </c>
      <c r="X47">
        <v>772106378935.37695</v>
      </c>
      <c r="Y47">
        <v>471613965744.40051</v>
      </c>
      <c r="Z47">
        <v>66627729311.449547</v>
      </c>
      <c r="AA47">
        <v>195524186477.61719</v>
      </c>
      <c r="AB47">
        <v>198680637254.90195</v>
      </c>
      <c r="AC47">
        <v>134156091661.96123</v>
      </c>
      <c r="AD47">
        <v>46066101951.293304</v>
      </c>
      <c r="AE47">
        <v>345470494417.86279</v>
      </c>
      <c r="AF47">
        <v>189605920240</v>
      </c>
      <c r="AG47">
        <v>23489889975.062344</v>
      </c>
      <c r="AH47">
        <v>705394315829.09839</v>
      </c>
      <c r="AI47">
        <v>266849061835.65948</v>
      </c>
      <c r="AJ47">
        <v>301416810214.29486</v>
      </c>
      <c r="AK47">
        <v>238428125928.87466</v>
      </c>
      <c r="AL47">
        <v>42351593887.282692</v>
      </c>
      <c r="AM47">
        <v>1784473920863.3093</v>
      </c>
      <c r="AN47">
        <v>10936419054000</v>
      </c>
      <c r="AO47">
        <v>13606494599.426071</v>
      </c>
    </row>
    <row r="48" spans="1:41" x14ac:dyDescent="0.35">
      <c r="A48" s="1">
        <v>2003</v>
      </c>
      <c r="B48">
        <v>127586973492.17664</v>
      </c>
      <c r="C48">
        <v>466488060570.76288</v>
      </c>
      <c r="D48">
        <v>261695778781.03836</v>
      </c>
      <c r="E48">
        <v>317381715575.62079</v>
      </c>
      <c r="F48">
        <v>558319920831.97925</v>
      </c>
      <c r="G48">
        <v>892382413817.7146</v>
      </c>
      <c r="H48">
        <v>1660287965662.6802</v>
      </c>
      <c r="I48">
        <v>99627140274.380524</v>
      </c>
      <c r="J48">
        <v>218096033517.00897</v>
      </c>
      <c r="K48">
        <v>171274266365.68848</v>
      </c>
      <c r="L48">
        <v>1840480812641.0835</v>
      </c>
      <c r="M48">
        <v>2496128668171.5576</v>
      </c>
      <c r="N48">
        <v>201924270316.0271</v>
      </c>
      <c r="O48">
        <v>85302003908.041977</v>
      </c>
      <c r="P48">
        <v>11414055062.639324</v>
      </c>
      <c r="Q48">
        <v>607699285433.87183</v>
      </c>
      <c r="R48">
        <v>164284690067.72009</v>
      </c>
      <c r="S48">
        <v>1574145823927.7651</v>
      </c>
      <c r="T48">
        <v>4445658071221.8643</v>
      </c>
      <c r="U48">
        <v>18802576988.15567</v>
      </c>
      <c r="V48">
        <v>29557325056.433407</v>
      </c>
      <c r="W48">
        <v>5415856194.3780584</v>
      </c>
      <c r="X48">
        <v>729336319677.44922</v>
      </c>
      <c r="Y48">
        <v>578792325056.43335</v>
      </c>
      <c r="Z48">
        <v>88250885550.262619</v>
      </c>
      <c r="AA48">
        <v>228858506821.84122</v>
      </c>
      <c r="AB48">
        <v>217513049291.60992</v>
      </c>
      <c r="AC48">
        <v>164862142212.18961</v>
      </c>
      <c r="AD48">
        <v>57806506024.09639</v>
      </c>
      <c r="AE48">
        <v>430347770731.78687</v>
      </c>
      <c r="AF48">
        <v>215807655253.33334</v>
      </c>
      <c r="AG48">
        <v>29634713062.594009</v>
      </c>
      <c r="AH48">
        <v>905492099322.79907</v>
      </c>
      <c r="AI48">
        <v>334337212322.07562</v>
      </c>
      <c r="AJ48">
        <v>352914820747.01123</v>
      </c>
      <c r="AK48">
        <v>311823003797.72144</v>
      </c>
      <c r="AL48">
        <v>50084197498.452942</v>
      </c>
      <c r="AM48">
        <v>2053018775510.2039</v>
      </c>
      <c r="AN48">
        <v>11458243878000</v>
      </c>
      <c r="AO48">
        <v>12045631092.535282</v>
      </c>
    </row>
    <row r="49" spans="1:41" x14ac:dyDescent="0.35">
      <c r="A49" s="1">
        <v>2004</v>
      </c>
      <c r="B49">
        <v>164657930452.78662</v>
      </c>
      <c r="C49">
        <v>612490396927.01672</v>
      </c>
      <c r="D49">
        <v>300904221504.84229</v>
      </c>
      <c r="E49">
        <v>368537000248.32379</v>
      </c>
      <c r="F49">
        <v>669316654017.09412</v>
      </c>
      <c r="G49">
        <v>1023196771714.0662</v>
      </c>
      <c r="H49">
        <v>1955347004963.2708</v>
      </c>
      <c r="I49">
        <v>119162172468.26823</v>
      </c>
      <c r="J49">
        <v>251373002954.38232</v>
      </c>
      <c r="K49">
        <v>197116960516.51352</v>
      </c>
      <c r="L49">
        <v>2115742488204.6189</v>
      </c>
      <c r="M49">
        <v>2809187981127.3901</v>
      </c>
      <c r="N49">
        <v>240521260988.32877</v>
      </c>
      <c r="O49">
        <v>103960017914.05789</v>
      </c>
      <c r="P49">
        <v>13834750403.537741</v>
      </c>
      <c r="Q49">
        <v>709148514804.65955</v>
      </c>
      <c r="R49">
        <v>193870692699.27985</v>
      </c>
      <c r="S49">
        <v>1803226967966.228</v>
      </c>
      <c r="T49">
        <v>4815148854362.1123</v>
      </c>
      <c r="U49">
        <v>22649930576.254345</v>
      </c>
      <c r="V49">
        <v>34685281847.529175</v>
      </c>
      <c r="W49">
        <v>6044382215.9940214</v>
      </c>
      <c r="X49">
        <v>782240601984.75989</v>
      </c>
      <c r="Y49">
        <v>657171591755.64941</v>
      </c>
      <c r="Z49">
        <v>103905210084.03362</v>
      </c>
      <c r="AA49">
        <v>264511630666.98315</v>
      </c>
      <c r="AB49">
        <v>255102252843.39459</v>
      </c>
      <c r="AC49">
        <v>189034502110.75241</v>
      </c>
      <c r="AD49">
        <v>74972669056.592209</v>
      </c>
      <c r="AE49">
        <v>591016690742.79761</v>
      </c>
      <c r="AF49">
        <v>258742133333.33334</v>
      </c>
      <c r="AG49">
        <v>34414784504.235176</v>
      </c>
      <c r="AH49">
        <v>1067093369754.1594</v>
      </c>
      <c r="AI49">
        <v>385118044877.46466</v>
      </c>
      <c r="AJ49">
        <v>394163688620.82831</v>
      </c>
      <c r="AK49">
        <v>404786739600.14032</v>
      </c>
      <c r="AL49">
        <v>64819702951.682648</v>
      </c>
      <c r="AM49">
        <v>2416931526913.2188</v>
      </c>
      <c r="AN49">
        <v>12213729147000</v>
      </c>
      <c r="AO49">
        <v>13686329890.119078</v>
      </c>
    </row>
    <row r="50" spans="1:41" x14ac:dyDescent="0.35">
      <c r="A50" s="1">
        <v>2005</v>
      </c>
      <c r="B50">
        <v>198737095012.28165</v>
      </c>
      <c r="C50">
        <v>693407758231.84485</v>
      </c>
      <c r="D50">
        <v>315974418604.65112</v>
      </c>
      <c r="E50">
        <v>385570948886.95435</v>
      </c>
      <c r="F50">
        <v>891630177251.06799</v>
      </c>
      <c r="G50">
        <v>1169357979864.6641</v>
      </c>
      <c r="H50">
        <v>2285965892360.5435</v>
      </c>
      <c r="I50">
        <v>136280689891.22359</v>
      </c>
      <c r="J50">
        <v>264467336457.16953</v>
      </c>
      <c r="K50">
        <v>204809103345.35504</v>
      </c>
      <c r="L50">
        <v>2196126103718.4429</v>
      </c>
      <c r="M50">
        <v>2845802760850.6401</v>
      </c>
      <c r="N50">
        <v>247783001865.43961</v>
      </c>
      <c r="O50">
        <v>112980947728.383</v>
      </c>
      <c r="P50">
        <v>16812530836.735117</v>
      </c>
      <c r="Q50">
        <v>820381595512.90161</v>
      </c>
      <c r="R50">
        <v>211649034697.17697</v>
      </c>
      <c r="S50">
        <v>1857524312896.4058</v>
      </c>
      <c r="T50">
        <v>4755410630912.1367</v>
      </c>
      <c r="U50">
        <v>26125575942.28138</v>
      </c>
      <c r="V50">
        <v>37347394602.661362</v>
      </c>
      <c r="W50">
        <v>6403839313.518219</v>
      </c>
      <c r="X50">
        <v>877476221382.1012</v>
      </c>
      <c r="Y50">
        <v>685092650167.88953</v>
      </c>
      <c r="Z50">
        <v>114720129550.09506</v>
      </c>
      <c r="AA50">
        <v>308884284051.22235</v>
      </c>
      <c r="AB50">
        <v>306123628496.36841</v>
      </c>
      <c r="AC50">
        <v>197180330804.62628</v>
      </c>
      <c r="AD50">
        <v>98452791982.702408</v>
      </c>
      <c r="AE50">
        <v>764017107992.3916</v>
      </c>
      <c r="AF50">
        <v>328459608764.1109</v>
      </c>
      <c r="AG50">
        <v>36206396343.738342</v>
      </c>
      <c r="AH50">
        <v>1153285660987.4392</v>
      </c>
      <c r="AI50">
        <v>392218088878.77856</v>
      </c>
      <c r="AJ50">
        <v>408689353999.35748</v>
      </c>
      <c r="AK50">
        <v>501416301503.42365</v>
      </c>
      <c r="AL50">
        <v>86057915585.302551</v>
      </c>
      <c r="AM50">
        <v>2538680000000</v>
      </c>
      <c r="AN50">
        <v>13036640229000</v>
      </c>
      <c r="AO50">
        <v>17362857683.854469</v>
      </c>
    </row>
    <row r="51" spans="1:41" x14ac:dyDescent="0.35">
      <c r="A51" s="1">
        <v>2006</v>
      </c>
      <c r="B51">
        <v>232557260817.30771</v>
      </c>
      <c r="C51">
        <v>746054207846.66077</v>
      </c>
      <c r="D51">
        <v>335998557270.10413</v>
      </c>
      <c r="E51">
        <v>407918078032.86914</v>
      </c>
      <c r="F51">
        <v>1107640289615.2253</v>
      </c>
      <c r="G51">
        <v>1315415197461.2129</v>
      </c>
      <c r="H51">
        <v>2752131773355.1558</v>
      </c>
      <c r="I51">
        <v>155463807112.88922</v>
      </c>
      <c r="J51">
        <v>282884947702.96631</v>
      </c>
      <c r="K51">
        <v>216907539831.89059</v>
      </c>
      <c r="L51">
        <v>2318593651988.458</v>
      </c>
      <c r="M51">
        <v>2992196713084.9326</v>
      </c>
      <c r="N51">
        <v>273317737046.79462</v>
      </c>
      <c r="O51">
        <v>115577256523.59904</v>
      </c>
      <c r="P51">
        <v>17216420297.805641</v>
      </c>
      <c r="Q51">
        <v>940259888792.14136</v>
      </c>
      <c r="R51">
        <v>232083467569.94104</v>
      </c>
      <c r="S51">
        <v>1947919708944.9253</v>
      </c>
      <c r="T51">
        <v>4530377224970.3994</v>
      </c>
      <c r="U51">
        <v>30216060233.404442</v>
      </c>
      <c r="V51">
        <v>42414308116.923851</v>
      </c>
      <c r="W51">
        <v>6757119558.3991966</v>
      </c>
      <c r="X51">
        <v>975387131716.08936</v>
      </c>
      <c r="Y51">
        <v>733340860619.74658</v>
      </c>
      <c r="Z51">
        <v>111608845081.38252</v>
      </c>
      <c r="AA51">
        <v>345581369965.54041</v>
      </c>
      <c r="AB51">
        <v>344745746326.37274</v>
      </c>
      <c r="AC51">
        <v>208581694893.99072</v>
      </c>
      <c r="AD51">
        <v>122022997508.00996</v>
      </c>
      <c r="AE51">
        <v>989930542278.69519</v>
      </c>
      <c r="AF51">
        <v>376900133511.34845</v>
      </c>
      <c r="AG51">
        <v>39481044912.808929</v>
      </c>
      <c r="AH51">
        <v>1259343871534.3118</v>
      </c>
      <c r="AI51">
        <v>423093437423.7619</v>
      </c>
      <c r="AJ51">
        <v>430921192375.17944</v>
      </c>
      <c r="AK51">
        <v>552486912915.64575</v>
      </c>
      <c r="AL51">
        <v>107647920792.07921</v>
      </c>
      <c r="AM51">
        <v>2713749770009.1997</v>
      </c>
      <c r="AN51">
        <v>13814611414000</v>
      </c>
      <c r="AO51">
        <v>19579457966.053818</v>
      </c>
    </row>
    <row r="52" spans="1:41" x14ac:dyDescent="0.35">
      <c r="A52" s="1">
        <v>2007</v>
      </c>
      <c r="B52">
        <v>287530508430.56799</v>
      </c>
      <c r="C52">
        <v>853099630996.30994</v>
      </c>
      <c r="D52">
        <v>388691445387.35284</v>
      </c>
      <c r="E52">
        <v>470324254037.77716</v>
      </c>
      <c r="F52">
        <v>1397084349956.3452</v>
      </c>
      <c r="G52">
        <v>1464977190205.7537</v>
      </c>
      <c r="H52">
        <v>3550342425238.252</v>
      </c>
      <c r="I52">
        <v>189227050759.59534</v>
      </c>
      <c r="J52">
        <v>319423424509.06555</v>
      </c>
      <c r="K52">
        <v>256052559540.104</v>
      </c>
      <c r="L52">
        <v>2657213249384.0679</v>
      </c>
      <c r="M52">
        <v>3421229126745.1406</v>
      </c>
      <c r="N52">
        <v>318497936901.17712</v>
      </c>
      <c r="O52">
        <v>139966001509.5918</v>
      </c>
      <c r="P52">
        <v>21514962933.416592</v>
      </c>
      <c r="Q52">
        <v>1216735441524.8618</v>
      </c>
      <c r="R52">
        <v>269917943471.11963</v>
      </c>
      <c r="S52">
        <v>2210292636189.4331</v>
      </c>
      <c r="T52">
        <v>4515264514430.5684</v>
      </c>
      <c r="U52">
        <v>39738180076.628349</v>
      </c>
      <c r="V52">
        <v>50888134410.073914</v>
      </c>
      <c r="W52">
        <v>7880509170.5447578</v>
      </c>
      <c r="X52">
        <v>1052696282278.875</v>
      </c>
      <c r="Y52">
        <v>847481522036.68213</v>
      </c>
      <c r="Z52">
        <v>137320496803.11604</v>
      </c>
      <c r="AA52">
        <v>400937100158.65704</v>
      </c>
      <c r="AB52">
        <v>429061382275.37122</v>
      </c>
      <c r="AC52">
        <v>240190803449.21982</v>
      </c>
      <c r="AD52">
        <v>174585202805.23312</v>
      </c>
      <c r="AE52">
        <v>1299705764823.6177</v>
      </c>
      <c r="AF52">
        <v>415964509673.11536</v>
      </c>
      <c r="AG52">
        <v>48006373117.985214</v>
      </c>
      <c r="AH52">
        <v>1472131125102.6553</v>
      </c>
      <c r="AI52">
        <v>491252589217.02075</v>
      </c>
      <c r="AJ52">
        <v>479913034321.89276</v>
      </c>
      <c r="AK52">
        <v>675770112211.22119</v>
      </c>
      <c r="AL52">
        <v>142579603960.39606</v>
      </c>
      <c r="AM52">
        <v>3100882352941.1763</v>
      </c>
      <c r="AN52">
        <v>14451858650000</v>
      </c>
      <c r="AO52">
        <v>23410572634.31469</v>
      </c>
    </row>
    <row r="53" spans="1:41" x14ac:dyDescent="0.35">
      <c r="A53" s="1">
        <v>2008</v>
      </c>
      <c r="B53">
        <v>361558037110.41925</v>
      </c>
      <c r="C53">
        <v>1053995523724.2615</v>
      </c>
      <c r="D53">
        <v>430294287388.31116</v>
      </c>
      <c r="E53">
        <v>515223524241.98041</v>
      </c>
      <c r="F53">
        <v>1695824565983.2039</v>
      </c>
      <c r="G53">
        <v>1549131208997.1885</v>
      </c>
      <c r="H53">
        <v>4594306848763.0781</v>
      </c>
      <c r="I53">
        <v>235718586901.12878</v>
      </c>
      <c r="J53">
        <v>353361038818.38336</v>
      </c>
      <c r="K53">
        <v>284553976856.59882</v>
      </c>
      <c r="L53">
        <v>2918382891460.3779</v>
      </c>
      <c r="M53">
        <v>3730027830672.3306</v>
      </c>
      <c r="N53">
        <v>354460802548.70367</v>
      </c>
      <c r="O53">
        <v>158136326477.96539</v>
      </c>
      <c r="P53">
        <v>17905251718.346886</v>
      </c>
      <c r="Q53">
        <v>1198895582137.5146</v>
      </c>
      <c r="R53">
        <v>275038896001.17181</v>
      </c>
      <c r="S53">
        <v>2398856598798.8867</v>
      </c>
      <c r="T53">
        <v>5037908465114.4795</v>
      </c>
      <c r="U53">
        <v>47850551148.836525</v>
      </c>
      <c r="V53">
        <v>55849686538.743225</v>
      </c>
      <c r="W53">
        <v>8977149553.2444706</v>
      </c>
      <c r="X53">
        <v>1109989063586.6194</v>
      </c>
      <c r="Y53">
        <v>947997656364.43542</v>
      </c>
      <c r="Z53">
        <v>133290222815.77281</v>
      </c>
      <c r="AA53">
        <v>462250000000</v>
      </c>
      <c r="AB53">
        <v>533813299020.42175</v>
      </c>
      <c r="AC53">
        <v>262344779551.77969</v>
      </c>
      <c r="AD53">
        <v>214313628965.02438</v>
      </c>
      <c r="AE53">
        <v>1660846387624.7842</v>
      </c>
      <c r="AF53">
        <v>519796800000</v>
      </c>
      <c r="AG53">
        <v>55552508715.39476</v>
      </c>
      <c r="AH53">
        <v>1625224842536.9856</v>
      </c>
      <c r="AI53">
        <v>517706149201.19556</v>
      </c>
      <c r="AJ53">
        <v>554363487120.30286</v>
      </c>
      <c r="AK53">
        <v>764335657625.81628</v>
      </c>
      <c r="AL53">
        <v>179816790704.73874</v>
      </c>
      <c r="AM53">
        <v>2922667279411.7646</v>
      </c>
      <c r="AN53">
        <v>14712844084000</v>
      </c>
      <c r="AO53">
        <v>30366213119.292767</v>
      </c>
    </row>
    <row r="54" spans="1:41" x14ac:dyDescent="0.35">
      <c r="A54" s="1">
        <v>2009</v>
      </c>
      <c r="B54">
        <v>332976484577.6189</v>
      </c>
      <c r="C54">
        <v>927805183330.87903</v>
      </c>
      <c r="D54">
        <v>400172297860.51678</v>
      </c>
      <c r="E54">
        <v>481345929424.84021</v>
      </c>
      <c r="F54">
        <v>1667019783585.0752</v>
      </c>
      <c r="G54">
        <v>1371153004986.4404</v>
      </c>
      <c r="H54">
        <v>5101702432883.4492</v>
      </c>
      <c r="I54">
        <v>206179982164.40225</v>
      </c>
      <c r="J54">
        <v>321241303699.00574</v>
      </c>
      <c r="K54">
        <v>252496526813.0036</v>
      </c>
      <c r="L54">
        <v>2690222283967.769</v>
      </c>
      <c r="M54">
        <v>3397791053070.2974</v>
      </c>
      <c r="N54">
        <v>330000252153.37592</v>
      </c>
      <c r="O54">
        <v>130760312876.68335</v>
      </c>
      <c r="P54">
        <v>13164652467.194658</v>
      </c>
      <c r="Q54">
        <v>1341886602798.6855</v>
      </c>
      <c r="R54">
        <v>236316405946.09613</v>
      </c>
      <c r="S54">
        <v>2191241872742.4285</v>
      </c>
      <c r="T54">
        <v>5231382674593.7002</v>
      </c>
      <c r="U54">
        <v>37440673477.898247</v>
      </c>
      <c r="V54">
        <v>51370543206.446236</v>
      </c>
      <c r="W54">
        <v>8528202278.4106712</v>
      </c>
      <c r="X54">
        <v>900045350649.35059</v>
      </c>
      <c r="Y54">
        <v>868077243678.79968</v>
      </c>
      <c r="Z54">
        <v>121357986132.80031</v>
      </c>
      <c r="AA54">
        <v>386190385318.7666</v>
      </c>
      <c r="AB54">
        <v>439793916861.63904</v>
      </c>
      <c r="AC54">
        <v>243701635176.4379</v>
      </c>
      <c r="AD54">
        <v>174103695930.21347</v>
      </c>
      <c r="AE54">
        <v>1222644282201.8625</v>
      </c>
      <c r="AF54">
        <v>429097866666.66669</v>
      </c>
      <c r="AG54">
        <v>50368056543.484299</v>
      </c>
      <c r="AH54">
        <v>1485583495415.3931</v>
      </c>
      <c r="AI54">
        <v>436537014293.55353</v>
      </c>
      <c r="AJ54">
        <v>541506500413.56488</v>
      </c>
      <c r="AK54">
        <v>644639901999.99988</v>
      </c>
      <c r="AL54">
        <v>117113410001.02681</v>
      </c>
      <c r="AM54">
        <v>2410909799034.1172</v>
      </c>
      <c r="AN54">
        <v>14448933025000</v>
      </c>
      <c r="AO54">
        <v>31660911277.029419</v>
      </c>
    </row>
    <row r="55" spans="1:41" x14ac:dyDescent="0.35">
      <c r="A55" s="1">
        <v>2010</v>
      </c>
      <c r="B55">
        <v>423627422092.48962</v>
      </c>
      <c r="C55">
        <v>1146138465603.8052</v>
      </c>
      <c r="D55">
        <v>391892746544.68994</v>
      </c>
      <c r="E55">
        <v>480951629493.03296</v>
      </c>
      <c r="F55">
        <v>2208871646202.8193</v>
      </c>
      <c r="G55">
        <v>1613464422811.134</v>
      </c>
      <c r="H55">
        <v>6087164527421.2373</v>
      </c>
      <c r="I55">
        <v>207477857918.91928</v>
      </c>
      <c r="J55">
        <v>321995279401.50159</v>
      </c>
      <c r="K55">
        <v>249181190476.36905</v>
      </c>
      <c r="L55">
        <v>2642609548930.356</v>
      </c>
      <c r="M55">
        <v>3396354075663.728</v>
      </c>
      <c r="N55">
        <v>299361576558.21661</v>
      </c>
      <c r="O55">
        <v>131135561228.37439</v>
      </c>
      <c r="P55">
        <v>13683689690.204163</v>
      </c>
      <c r="Q55">
        <v>1675615335600.5637</v>
      </c>
      <c r="R55">
        <v>222148757313.00583</v>
      </c>
      <c r="S55">
        <v>2134017843247.1558</v>
      </c>
      <c r="T55">
        <v>5700098114744.4102</v>
      </c>
      <c r="U55">
        <v>37034461707.287422</v>
      </c>
      <c r="V55">
        <v>53212476812.295677</v>
      </c>
      <c r="W55">
        <v>8749171417.2080078</v>
      </c>
      <c r="X55">
        <v>1057801295584.0457</v>
      </c>
      <c r="Y55">
        <v>846554894931.08386</v>
      </c>
      <c r="Z55">
        <v>146619138358.94751</v>
      </c>
      <c r="AA55">
        <v>428757038466.84106</v>
      </c>
      <c r="AB55">
        <v>479321460551.18896</v>
      </c>
      <c r="AC55">
        <v>237880908317.65213</v>
      </c>
      <c r="AD55">
        <v>166225180150.41379</v>
      </c>
      <c r="AE55">
        <v>1524917468442.0066</v>
      </c>
      <c r="AF55">
        <v>528207200000</v>
      </c>
      <c r="AG55">
        <v>48161250935.016594</v>
      </c>
      <c r="AH55">
        <v>1420722034063.002</v>
      </c>
      <c r="AI55">
        <v>495812558843.31036</v>
      </c>
      <c r="AJ55">
        <v>583782977866.40466</v>
      </c>
      <c r="AK55">
        <v>771901768898.05713</v>
      </c>
      <c r="AL55">
        <v>136013155905.03554</v>
      </c>
      <c r="AM55">
        <v>2475244321361.1133</v>
      </c>
      <c r="AN55">
        <v>14992052727000</v>
      </c>
      <c r="AO55">
        <v>40284481651.902107</v>
      </c>
    </row>
    <row r="56" spans="1:41" x14ac:dyDescent="0.35">
      <c r="A56" s="1">
        <v>2011</v>
      </c>
      <c r="B56">
        <v>530163281574.65753</v>
      </c>
      <c r="C56">
        <v>1396649906339.3474</v>
      </c>
      <c r="D56">
        <v>431120310088.8197</v>
      </c>
      <c r="E56">
        <v>522645519183.59094</v>
      </c>
      <c r="F56">
        <v>2616200980392.1572</v>
      </c>
      <c r="G56">
        <v>1788647906047.7568</v>
      </c>
      <c r="H56">
        <v>7551500425597.7715</v>
      </c>
      <c r="I56">
        <v>227948349666.35385</v>
      </c>
      <c r="J56">
        <v>344003137611.27118</v>
      </c>
      <c r="K56">
        <v>275243697751.01123</v>
      </c>
      <c r="L56">
        <v>2861408170264.605</v>
      </c>
      <c r="M56">
        <v>3744408602683.9351</v>
      </c>
      <c r="N56">
        <v>287797822093.17767</v>
      </c>
      <c r="O56">
        <v>141109576981.423</v>
      </c>
      <c r="P56">
        <v>15158548261.047476</v>
      </c>
      <c r="Q56">
        <v>1823050405350.4167</v>
      </c>
      <c r="R56">
        <v>237472361872.55975</v>
      </c>
      <c r="S56">
        <v>2291991045770.2939</v>
      </c>
      <c r="T56">
        <v>6157459594823.7168</v>
      </c>
      <c r="U56">
        <v>43466133144.169922</v>
      </c>
      <c r="V56">
        <v>60004630234.413452</v>
      </c>
      <c r="W56">
        <v>9515297914.8106918</v>
      </c>
      <c r="X56">
        <v>1180489601957.6121</v>
      </c>
      <c r="Y56">
        <v>904085980796.0177</v>
      </c>
      <c r="Z56">
        <v>168510189201.49362</v>
      </c>
      <c r="AA56">
        <v>498283438454.28113</v>
      </c>
      <c r="AB56">
        <v>528832185770.21735</v>
      </c>
      <c r="AC56">
        <v>244797226567.1087</v>
      </c>
      <c r="AD56">
        <v>183443154234.73068</v>
      </c>
      <c r="AE56">
        <v>2045925608274.3691</v>
      </c>
      <c r="AF56">
        <v>671238840106.66663</v>
      </c>
      <c r="AG56">
        <v>51516367349.886581</v>
      </c>
      <c r="AH56">
        <v>1478772824224.0273</v>
      </c>
      <c r="AI56">
        <v>574094112972.73267</v>
      </c>
      <c r="AJ56">
        <v>699579638638.22571</v>
      </c>
      <c r="AK56">
        <v>832523680895.52234</v>
      </c>
      <c r="AL56">
        <v>163159671670.26456</v>
      </c>
      <c r="AM56">
        <v>2659310054646.231</v>
      </c>
      <c r="AN56">
        <v>15542581104000</v>
      </c>
      <c r="AO56">
        <v>47962439303.724724</v>
      </c>
    </row>
    <row r="57" spans="1:41" x14ac:dyDescent="0.35">
      <c r="A57" s="1">
        <v>2012</v>
      </c>
      <c r="B57">
        <v>545982375701.12799</v>
      </c>
      <c r="C57">
        <v>1546151783872.9639</v>
      </c>
      <c r="D57">
        <v>409425234155.26318</v>
      </c>
      <c r="E57">
        <v>496181260258.30011</v>
      </c>
      <c r="F57">
        <v>2465188674415.0322</v>
      </c>
      <c r="G57">
        <v>1828689329348.9939</v>
      </c>
      <c r="H57">
        <v>8532230724141.7559</v>
      </c>
      <c r="I57">
        <v>207376427020.8147</v>
      </c>
      <c r="J57">
        <v>327148943812.1366</v>
      </c>
      <c r="K57">
        <v>258304834621.60489</v>
      </c>
      <c r="L57">
        <v>2683825225092.6284</v>
      </c>
      <c r="M57">
        <v>3527344944139.8257</v>
      </c>
      <c r="N57">
        <v>245670666639.04691</v>
      </c>
      <c r="O57">
        <v>128153691809.34734</v>
      </c>
      <c r="P57">
        <v>14724078152.314148</v>
      </c>
      <c r="Q57">
        <v>1827637859135.6963</v>
      </c>
      <c r="R57">
        <v>224999484104.85327</v>
      </c>
      <c r="S57">
        <v>2087077032435.1492</v>
      </c>
      <c r="T57">
        <v>6203213121334.1221</v>
      </c>
      <c r="U57">
        <v>42842537129.115356</v>
      </c>
      <c r="V57">
        <v>56677961787.071655</v>
      </c>
      <c r="W57">
        <v>9205506528.3309784</v>
      </c>
      <c r="X57">
        <v>1201089987015.4524</v>
      </c>
      <c r="Y57">
        <v>838971306990.90637</v>
      </c>
      <c r="Z57">
        <v>176247979235.90558</v>
      </c>
      <c r="AA57">
        <v>509506317146.54065</v>
      </c>
      <c r="AB57">
        <v>500360816827.88269</v>
      </c>
      <c r="AC57">
        <v>216236608773.97641</v>
      </c>
      <c r="AD57">
        <v>171196268957.96091</v>
      </c>
      <c r="AE57">
        <v>2208295773643.1494</v>
      </c>
      <c r="AF57">
        <v>735974843360</v>
      </c>
      <c r="AG57">
        <v>46580457470.276909</v>
      </c>
      <c r="AH57">
        <v>1324820091194.6665</v>
      </c>
      <c r="AI57">
        <v>552483727282.80249</v>
      </c>
      <c r="AJ57">
        <v>668043614122.87</v>
      </c>
      <c r="AK57">
        <v>873982246603.56335</v>
      </c>
      <c r="AL57">
        <v>175781379051.43286</v>
      </c>
      <c r="AM57">
        <v>2704887678386.7217</v>
      </c>
      <c r="AN57">
        <v>16197007349000</v>
      </c>
      <c r="AO57">
        <v>51264390116.490898</v>
      </c>
    </row>
    <row r="58" spans="1:41" x14ac:dyDescent="0.35">
      <c r="A58" s="1">
        <v>2013</v>
      </c>
      <c r="B58">
        <v>552025140252.24634</v>
      </c>
      <c r="C58">
        <v>1576184467015.4919</v>
      </c>
      <c r="D58">
        <v>430068712971.86731</v>
      </c>
      <c r="E58">
        <v>521642714407.84277</v>
      </c>
      <c r="F58">
        <v>2472806919901.6743</v>
      </c>
      <c r="G58">
        <v>1847208522155.3384</v>
      </c>
      <c r="H58">
        <v>9570405758739.791</v>
      </c>
      <c r="I58">
        <v>209402444996.10422</v>
      </c>
      <c r="J58">
        <v>343584391647.92706</v>
      </c>
      <c r="K58">
        <v>271285280621.37253</v>
      </c>
      <c r="L58">
        <v>2811077725703.5894</v>
      </c>
      <c r="M58">
        <v>3732743446218.9185</v>
      </c>
      <c r="N58">
        <v>239862011450.10287</v>
      </c>
      <c r="O58">
        <v>135409048034.15366</v>
      </c>
      <c r="P58">
        <v>16033517406.480042</v>
      </c>
      <c r="Q58">
        <v>1856722121394.5347</v>
      </c>
      <c r="R58">
        <v>238543538776.6842</v>
      </c>
      <c r="S58">
        <v>2141315327318.207</v>
      </c>
      <c r="T58">
        <v>5155717056270.8271</v>
      </c>
      <c r="U58">
        <v>46442055803.70182</v>
      </c>
      <c r="V58">
        <v>61739352212.304901</v>
      </c>
      <c r="W58">
        <v>10153894646.03533</v>
      </c>
      <c r="X58">
        <v>1274443084716.5676</v>
      </c>
      <c r="Y58">
        <v>876923518850.40479</v>
      </c>
      <c r="Z58">
        <v>190845889949.76398</v>
      </c>
      <c r="AA58">
        <v>522761531914.89362</v>
      </c>
      <c r="AB58">
        <v>524234322596.97522</v>
      </c>
      <c r="AC58">
        <v>226369502104.23566</v>
      </c>
      <c r="AD58">
        <v>190949066979.17606</v>
      </c>
      <c r="AE58">
        <v>2292473246621.0806</v>
      </c>
      <c r="AF58">
        <v>746647127413.33337</v>
      </c>
      <c r="AG58">
        <v>48401896409.984177</v>
      </c>
      <c r="AH58">
        <v>1354757433212.7202</v>
      </c>
      <c r="AI58">
        <v>586841821796.89111</v>
      </c>
      <c r="AJ58">
        <v>688504173431.45374</v>
      </c>
      <c r="AK58">
        <v>950579413121.12622</v>
      </c>
      <c r="AL58">
        <v>183310146378.08081</v>
      </c>
      <c r="AM58">
        <v>2786022872706.8149</v>
      </c>
      <c r="AN58">
        <v>16784849190000</v>
      </c>
      <c r="AO58">
        <v>57531233350.910088</v>
      </c>
    </row>
    <row r="59" spans="1:41" x14ac:dyDescent="0.35">
      <c r="A59" s="1">
        <v>2014</v>
      </c>
      <c r="B59">
        <v>526319673731.63831</v>
      </c>
      <c r="C59">
        <v>1467483705131.7361</v>
      </c>
      <c r="D59">
        <v>441996131736.50793</v>
      </c>
      <c r="E59">
        <v>534678075827.36139</v>
      </c>
      <c r="F59">
        <v>2455993625159.3706</v>
      </c>
      <c r="G59">
        <v>1803533209844.647</v>
      </c>
      <c r="H59">
        <v>10475682846632.158</v>
      </c>
      <c r="I59">
        <v>207818330723.83475</v>
      </c>
      <c r="J59">
        <v>352993631617.70801</v>
      </c>
      <c r="K59">
        <v>274497230802.95764</v>
      </c>
      <c r="L59">
        <v>2852165760630.2666</v>
      </c>
      <c r="M59">
        <v>3883920155292.2583</v>
      </c>
      <c r="N59">
        <v>237029579260.72223</v>
      </c>
      <c r="O59">
        <v>140558786480.46353</v>
      </c>
      <c r="P59">
        <v>17758050018.968163</v>
      </c>
      <c r="Q59">
        <v>2039127446298.5498</v>
      </c>
      <c r="R59">
        <v>258471885130.30435</v>
      </c>
      <c r="S59">
        <v>2159133919743.7651</v>
      </c>
      <c r="T59">
        <v>4850413536037.8408</v>
      </c>
      <c r="U59">
        <v>48526000845.310234</v>
      </c>
      <c r="V59">
        <v>66103853236.757172</v>
      </c>
      <c r="W59">
        <v>11302344157.034674</v>
      </c>
      <c r="X59">
        <v>1314563967425.2397</v>
      </c>
      <c r="Y59">
        <v>890981311077.6582</v>
      </c>
      <c r="Z59">
        <v>200921936786.21851</v>
      </c>
      <c r="AA59">
        <v>498410050251.25598</v>
      </c>
      <c r="AB59">
        <v>545389126644.47614</v>
      </c>
      <c r="AC59">
        <v>229596170846.99496</v>
      </c>
      <c r="AD59">
        <v>199626806401.52869</v>
      </c>
      <c r="AE59">
        <v>2059241965490.8254</v>
      </c>
      <c r="AF59">
        <v>756350347333.3335</v>
      </c>
      <c r="AG59">
        <v>49930685013.460335</v>
      </c>
      <c r="AH59">
        <v>1369398844599.5793</v>
      </c>
      <c r="AI59">
        <v>581964017237.0946</v>
      </c>
      <c r="AJ59">
        <v>709182559935.30139</v>
      </c>
      <c r="AK59">
        <v>934185915375.82825</v>
      </c>
      <c r="AL59">
        <v>133503411375.73927</v>
      </c>
      <c r="AM59">
        <v>3063803240208.0054</v>
      </c>
      <c r="AN59">
        <v>17521746534000</v>
      </c>
      <c r="AO59">
        <v>57236013086.122345</v>
      </c>
    </row>
    <row r="60" spans="1:41" x14ac:dyDescent="0.35">
      <c r="A60" s="1">
        <v>2015</v>
      </c>
      <c r="B60">
        <v>594749285413.2124</v>
      </c>
      <c r="C60">
        <v>1351693984524.5029</v>
      </c>
      <c r="D60">
        <v>381817565893.57379</v>
      </c>
      <c r="E60">
        <v>462149679343.82184</v>
      </c>
      <c r="F60">
        <v>1802214373741.3206</v>
      </c>
      <c r="G60">
        <v>1556129524418.2126</v>
      </c>
      <c r="H60">
        <v>11061552790044.158</v>
      </c>
      <c r="I60">
        <v>186829940545.75946</v>
      </c>
      <c r="J60">
        <v>302673068765.97229</v>
      </c>
      <c r="K60">
        <v>234440080998.27307</v>
      </c>
      <c r="L60">
        <v>2438207896251.8413</v>
      </c>
      <c r="M60">
        <v>3360549973888.5791</v>
      </c>
      <c r="N60">
        <v>196591353761.2258</v>
      </c>
      <c r="O60">
        <v>124529741437.17613</v>
      </c>
      <c r="P60">
        <v>17389101641.275814</v>
      </c>
      <c r="Q60">
        <v>2103587817041.7832</v>
      </c>
      <c r="R60">
        <v>291499812103.64478</v>
      </c>
      <c r="S60">
        <v>1835899237320.0383</v>
      </c>
      <c r="T60">
        <v>4389475622588.9741</v>
      </c>
      <c r="U60">
        <v>41392396557.63369</v>
      </c>
      <c r="V60">
        <v>57744457954.729683</v>
      </c>
      <c r="W60">
        <v>10682394998.335735</v>
      </c>
      <c r="X60">
        <v>1170564619927.6895</v>
      </c>
      <c r="Y60">
        <v>765264949780.99866</v>
      </c>
      <c r="Z60">
        <v>177467529071.28784</v>
      </c>
      <c r="AA60">
        <v>385801550067.16937</v>
      </c>
      <c r="AB60">
        <v>477581376840.42981</v>
      </c>
      <c r="AC60">
        <v>199313894327.4855</v>
      </c>
      <c r="AD60">
        <v>177893451831.14066</v>
      </c>
      <c r="AE60">
        <v>1363481063446.7661</v>
      </c>
      <c r="AF60">
        <v>654269902880</v>
      </c>
      <c r="AG60">
        <v>43090173061.971291</v>
      </c>
      <c r="AH60">
        <v>1195119269971.5168</v>
      </c>
      <c r="AI60">
        <v>505103781349.7569</v>
      </c>
      <c r="AJ60">
        <v>679832291693.25696</v>
      </c>
      <c r="AK60">
        <v>859796872683.82349</v>
      </c>
      <c r="AL60">
        <v>91030959454.696106</v>
      </c>
      <c r="AM60">
        <v>2928591002002.5137</v>
      </c>
      <c r="AN60">
        <v>18219297584000</v>
      </c>
      <c r="AO60">
        <v>53274304222.136024</v>
      </c>
    </row>
    <row r="61" spans="1:41" x14ac:dyDescent="0.35">
      <c r="A61" s="1">
        <v>2016</v>
      </c>
      <c r="B61">
        <v>557531376217.96692</v>
      </c>
      <c r="C61">
        <v>1208846993739.9915</v>
      </c>
      <c r="D61">
        <v>395227684138.86182</v>
      </c>
      <c r="E61">
        <v>475900865683.64429</v>
      </c>
      <c r="F61">
        <v>1795700168991.4932</v>
      </c>
      <c r="G61">
        <v>1528243213982.0796</v>
      </c>
      <c r="H61">
        <v>11233277146512.152</v>
      </c>
      <c r="I61">
        <v>195090272402.72888</v>
      </c>
      <c r="J61">
        <v>313115929314.33862</v>
      </c>
      <c r="K61">
        <v>240607907010.38336</v>
      </c>
      <c r="L61">
        <v>2471285607081.7163</v>
      </c>
      <c r="M61">
        <v>3466790065011.8267</v>
      </c>
      <c r="N61">
        <v>195222443512.93729</v>
      </c>
      <c r="O61">
        <v>127507473625.63211</v>
      </c>
      <c r="P61">
        <v>20618363255.7616</v>
      </c>
      <c r="Q61">
        <v>2294797978291.9849</v>
      </c>
      <c r="R61">
        <v>300523297712.96039</v>
      </c>
      <c r="S61">
        <v>1875797463583.8669</v>
      </c>
      <c r="T61">
        <v>4922538141454.6152</v>
      </c>
      <c r="U61">
        <v>43021972484.829872</v>
      </c>
      <c r="V61">
        <v>60691483443.122116</v>
      </c>
      <c r="W61">
        <v>11444483133.717068</v>
      </c>
      <c r="X61">
        <v>1077903618176.0708</v>
      </c>
      <c r="Y61">
        <v>783528181704.56665</v>
      </c>
      <c r="Z61">
        <v>188223664746.52371</v>
      </c>
      <c r="AA61">
        <v>368819929542.19415</v>
      </c>
      <c r="AB61">
        <v>472037130972.91266</v>
      </c>
      <c r="AC61">
        <v>206286022781.89377</v>
      </c>
      <c r="AD61">
        <v>188494136775.71936</v>
      </c>
      <c r="AE61">
        <v>1276786979221.8135</v>
      </c>
      <c r="AF61">
        <v>644935541440</v>
      </c>
      <c r="AG61">
        <v>44651537259.973099</v>
      </c>
      <c r="AH61">
        <v>1232076017361.5305</v>
      </c>
      <c r="AI61">
        <v>515654671469.54694</v>
      </c>
      <c r="AJ61">
        <v>671309197376.70105</v>
      </c>
      <c r="AK61">
        <v>863721648058.01135</v>
      </c>
      <c r="AL61">
        <v>93355993628.504227</v>
      </c>
      <c r="AM61">
        <v>2694283209613.2939</v>
      </c>
      <c r="AN61">
        <v>18707188235000</v>
      </c>
      <c r="AO61">
        <v>52687612261.542427</v>
      </c>
    </row>
    <row r="62" spans="1:41" x14ac:dyDescent="0.35">
      <c r="A62" s="1">
        <v>2017</v>
      </c>
      <c r="B62">
        <v>642695864756.3501</v>
      </c>
      <c r="C62">
        <v>1330135756844.4075</v>
      </c>
      <c r="D62">
        <v>418316161095.68304</v>
      </c>
      <c r="E62">
        <v>503788776542.8244</v>
      </c>
      <c r="F62">
        <v>2062831045935.9531</v>
      </c>
      <c r="G62">
        <v>1649878054226.8237</v>
      </c>
      <c r="H62">
        <v>12310408652423.508</v>
      </c>
      <c r="I62">
        <v>215913545038.4295</v>
      </c>
      <c r="J62">
        <v>329417067127.81683</v>
      </c>
      <c r="K62">
        <v>255122545770.77832</v>
      </c>
      <c r="L62">
        <v>2595151045197.6514</v>
      </c>
      <c r="M62">
        <v>3665804120835.3003</v>
      </c>
      <c r="N62">
        <v>203588424288.42789</v>
      </c>
      <c r="O62">
        <v>141510583019.55563</v>
      </c>
      <c r="P62">
        <v>24488176539.654854</v>
      </c>
      <c r="Q62">
        <v>2652754685834.5913</v>
      </c>
      <c r="R62">
        <v>335663113959.72363</v>
      </c>
      <c r="S62">
        <v>1961796197354.3564</v>
      </c>
      <c r="T62">
        <v>4866864409657.6787</v>
      </c>
      <c r="U62">
        <v>47750908128.259026</v>
      </c>
      <c r="V62">
        <v>64181944722.728348</v>
      </c>
      <c r="W62">
        <v>12747857570.040668</v>
      </c>
      <c r="X62">
        <v>1157736189998.1506</v>
      </c>
      <c r="Y62">
        <v>833869641687.0603</v>
      </c>
      <c r="Z62">
        <v>205415864857.98413</v>
      </c>
      <c r="AA62">
        <v>398393955268.99036</v>
      </c>
      <c r="AB62">
        <v>526380811261.34467</v>
      </c>
      <c r="AC62">
        <v>221357874718.92978</v>
      </c>
      <c r="AD62">
        <v>211695422578.65512</v>
      </c>
      <c r="AE62">
        <v>1574199387070.8982</v>
      </c>
      <c r="AF62">
        <v>688586133333.33337</v>
      </c>
      <c r="AG62">
        <v>48561672400.843727</v>
      </c>
      <c r="AH62">
        <v>1312551705955.2964</v>
      </c>
      <c r="AI62">
        <v>541018749769.09711</v>
      </c>
      <c r="AJ62">
        <v>679950482029.0614</v>
      </c>
      <c r="AK62">
        <v>852676779693.53931</v>
      </c>
      <c r="AL62">
        <v>112190355158.17812</v>
      </c>
      <c r="AM62">
        <v>2666229179958.0073</v>
      </c>
      <c r="AN62">
        <v>19485393853000</v>
      </c>
      <c r="AO62">
        <v>59530088536.217926</v>
      </c>
    </row>
    <row r="63" spans="1:41" x14ac:dyDescent="0.35">
      <c r="A63" s="1">
        <v>2018</v>
      </c>
      <c r="B63">
        <v>519871519807.79498</v>
      </c>
      <c r="C63">
        <v>1433904348500.1162</v>
      </c>
      <c r="D63">
        <v>455508255028.2193</v>
      </c>
      <c r="E63">
        <v>542685915417.41138</v>
      </c>
      <c r="F63">
        <v>1885482534238.3269</v>
      </c>
      <c r="G63">
        <v>1716262621082.2183</v>
      </c>
      <c r="H63">
        <v>13894817110036.277</v>
      </c>
      <c r="I63">
        <v>244987409830.53281</v>
      </c>
      <c r="J63">
        <v>355675329085.95154</v>
      </c>
      <c r="K63">
        <v>275893681355.89221</v>
      </c>
      <c r="L63">
        <v>2787863958885.4883</v>
      </c>
      <c r="M63">
        <v>3949548833952.9385</v>
      </c>
      <c r="N63">
        <v>218138367444.98996</v>
      </c>
      <c r="O63">
        <v>157882912778.25391</v>
      </c>
      <c r="P63">
        <v>25737594324.945366</v>
      </c>
      <c r="Q63">
        <v>2713165057513.3467</v>
      </c>
      <c r="R63">
        <v>382674360766.34064</v>
      </c>
      <c r="S63">
        <v>2085764300862.2729</v>
      </c>
      <c r="T63">
        <v>4954806619995.1885</v>
      </c>
      <c r="U63">
        <v>53455170033.519409</v>
      </c>
      <c r="V63">
        <v>70919958015.524658</v>
      </c>
      <c r="W63">
        <v>14603581712.328768</v>
      </c>
      <c r="X63">
        <v>1220699479845.9802</v>
      </c>
      <c r="Y63">
        <v>914104847814.11694</v>
      </c>
      <c r="Z63">
        <v>207920613961.74896</v>
      </c>
      <c r="AA63">
        <v>434166615431.909</v>
      </c>
      <c r="AB63">
        <v>587114101392.69592</v>
      </c>
      <c r="AC63">
        <v>241274628877.36218</v>
      </c>
      <c r="AD63">
        <v>241626953521.4126</v>
      </c>
      <c r="AE63">
        <v>1669583089322.9568</v>
      </c>
      <c r="AF63">
        <v>786521831573.33325</v>
      </c>
      <c r="AG63">
        <v>54034358544.262154</v>
      </c>
      <c r="AH63">
        <v>1419735245004.7048</v>
      </c>
      <c r="AI63">
        <v>555455371487.08936</v>
      </c>
      <c r="AJ63">
        <v>705140620046.69971</v>
      </c>
      <c r="AK63">
        <v>771350331372.7113</v>
      </c>
      <c r="AL63">
        <v>130901858421.72018</v>
      </c>
      <c r="AM63">
        <v>2860667727551.9727</v>
      </c>
      <c r="AN63">
        <v>20580223000000</v>
      </c>
      <c r="AO63">
        <v>59596885023.091728</v>
      </c>
    </row>
    <row r="64" spans="1:41" x14ac:dyDescent="0.35">
      <c r="A64" s="1">
        <v>2019</v>
      </c>
      <c r="B64">
        <v>449663446954.07275</v>
      </c>
      <c r="C64">
        <v>1392680589329.1375</v>
      </c>
      <c r="D64">
        <v>446314739528.46985</v>
      </c>
      <c r="E64">
        <v>529606710418.03839</v>
      </c>
      <c r="F64">
        <v>1839758040765.623</v>
      </c>
      <c r="G64">
        <v>1736425629519.9573</v>
      </c>
      <c r="H64">
        <v>14342902842915.869</v>
      </c>
      <c r="I64">
        <v>246489245494.88165</v>
      </c>
      <c r="J64">
        <v>348078018463.90521</v>
      </c>
      <c r="K64">
        <v>268761201364.70544</v>
      </c>
      <c r="L64">
        <v>2715518274227.4468</v>
      </c>
      <c r="M64">
        <v>3845630030823.5234</v>
      </c>
      <c r="N64">
        <v>209852761468.68124</v>
      </c>
      <c r="O64">
        <v>160967157503.61246</v>
      </c>
      <c r="P64">
        <v>24188035738.784611</v>
      </c>
      <c r="Q64">
        <v>2875142314811.8477</v>
      </c>
      <c r="R64">
        <v>388698711348.15625</v>
      </c>
      <c r="S64">
        <v>2001244392041.5654</v>
      </c>
      <c r="T64">
        <v>5081769542379.7686</v>
      </c>
      <c r="U64">
        <v>54219315600.085403</v>
      </c>
      <c r="V64">
        <v>71104919108.141068</v>
      </c>
      <c r="W64">
        <v>14786156563.304604</v>
      </c>
      <c r="X64">
        <v>1258286717124.5251</v>
      </c>
      <c r="Y64">
        <v>909070395160.78284</v>
      </c>
      <c r="Z64">
        <v>206928765543.93475</v>
      </c>
      <c r="AA64">
        <v>403336363636.36359</v>
      </c>
      <c r="AB64">
        <v>592164400687.60742</v>
      </c>
      <c r="AC64">
        <v>237686075634.69766</v>
      </c>
      <c r="AD64">
        <v>250077444017.08395</v>
      </c>
      <c r="AE64">
        <v>1699876578871.353</v>
      </c>
      <c r="AF64">
        <v>792966838161.65857</v>
      </c>
      <c r="AG64">
        <v>53742159516.927757</v>
      </c>
      <c r="AH64">
        <v>1394116310768.6252</v>
      </c>
      <c r="AI64">
        <v>530832908737.86243</v>
      </c>
      <c r="AJ64">
        <v>703082435360.1167</v>
      </c>
      <c r="AK64">
        <v>754411708202.6156</v>
      </c>
      <c r="AL64">
        <v>153781069118.14777</v>
      </c>
      <c r="AM64">
        <v>2827113184695.5757</v>
      </c>
      <c r="AN64">
        <v>21427700000000</v>
      </c>
      <c r="AO64">
        <v>56045912952.342049</v>
      </c>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64"/>
  <sheetViews>
    <sheetView workbookViewId="0">
      <selection activeCell="AO2" sqref="AO2"/>
    </sheetView>
  </sheetViews>
  <sheetFormatPr baseColWidth="10" defaultColWidth="9.1796875" defaultRowHeight="14.5" x14ac:dyDescent="0.35"/>
  <cols>
    <col min="1" max="1" width="14" style="1" customWidth="1"/>
  </cols>
  <sheetData>
    <row r="1" spans="1:41" x14ac:dyDescent="0.35">
      <c r="A1" s="10">
        <f ca="1">_xlfn.SHEET()</f>
        <v>3</v>
      </c>
      <c r="B1" t="s">
        <v>100</v>
      </c>
      <c r="C1" t="s">
        <v>100</v>
      </c>
      <c r="D1" t="s">
        <v>100</v>
      </c>
      <c r="E1" t="s">
        <v>100</v>
      </c>
      <c r="F1" t="s">
        <v>100</v>
      </c>
      <c r="G1" t="s">
        <v>100</v>
      </c>
      <c r="H1" t="s">
        <v>100</v>
      </c>
      <c r="I1" t="s">
        <v>100</v>
      </c>
      <c r="J1" t="s">
        <v>100</v>
      </c>
      <c r="K1" t="s">
        <v>100</v>
      </c>
      <c r="L1" t="s">
        <v>100</v>
      </c>
      <c r="M1" t="s">
        <v>100</v>
      </c>
      <c r="N1" t="s">
        <v>100</v>
      </c>
      <c r="O1" t="s">
        <v>100</v>
      </c>
      <c r="P1" t="s">
        <v>100</v>
      </c>
      <c r="Q1" t="s">
        <v>100</v>
      </c>
      <c r="R1" t="s">
        <v>100</v>
      </c>
      <c r="S1" t="s">
        <v>100</v>
      </c>
      <c r="T1" t="s">
        <v>100</v>
      </c>
      <c r="U1" t="s">
        <v>100</v>
      </c>
      <c r="V1" t="s">
        <v>100</v>
      </c>
      <c r="W1" t="s">
        <v>100</v>
      </c>
      <c r="X1" t="s">
        <v>100</v>
      </c>
      <c r="Y1" t="s">
        <v>100</v>
      </c>
      <c r="Z1" t="s">
        <v>100</v>
      </c>
      <c r="AA1" t="s">
        <v>100</v>
      </c>
      <c r="AB1" t="s">
        <v>100</v>
      </c>
      <c r="AC1" t="s">
        <v>100</v>
      </c>
      <c r="AD1" t="s">
        <v>100</v>
      </c>
      <c r="AE1" t="s">
        <v>100</v>
      </c>
      <c r="AF1" t="s">
        <v>100</v>
      </c>
      <c r="AG1" t="s">
        <v>100</v>
      </c>
      <c r="AH1" t="s">
        <v>100</v>
      </c>
      <c r="AI1" t="s">
        <v>100</v>
      </c>
      <c r="AJ1" t="s">
        <v>100</v>
      </c>
      <c r="AK1" t="s">
        <v>100</v>
      </c>
      <c r="AL1" t="s">
        <v>100</v>
      </c>
      <c r="AM1" t="s">
        <v>100</v>
      </c>
      <c r="AN1" t="s">
        <v>100</v>
      </c>
      <c r="AO1" t="s">
        <v>100</v>
      </c>
    </row>
    <row r="2" spans="1:41" x14ac:dyDescent="0.35">
      <c r="A2" s="11" t="str">
        <f ca="1">MID(CELL("filename",$A$1),FIND("]",CELL("filename",$A$1))+1,255)</f>
        <v>GDP2010USD</v>
      </c>
      <c r="B2" s="7" t="s">
        <v>101</v>
      </c>
      <c r="C2" s="7" t="s">
        <v>101</v>
      </c>
      <c r="D2" s="7" t="s">
        <v>101</v>
      </c>
      <c r="E2" s="7" t="s">
        <v>101</v>
      </c>
      <c r="F2" s="7" t="s">
        <v>101</v>
      </c>
      <c r="G2" s="7" t="s">
        <v>101</v>
      </c>
      <c r="H2" s="7" t="s">
        <v>101</v>
      </c>
      <c r="I2" s="7" t="s">
        <v>101</v>
      </c>
      <c r="J2" s="7" t="s">
        <v>101</v>
      </c>
      <c r="K2" s="7" t="s">
        <v>101</v>
      </c>
      <c r="L2" s="7" t="s">
        <v>101</v>
      </c>
      <c r="M2" s="7" t="s">
        <v>101</v>
      </c>
      <c r="N2" s="7" t="s">
        <v>101</v>
      </c>
      <c r="O2" s="7" t="s">
        <v>101</v>
      </c>
      <c r="P2" s="7" t="s">
        <v>101</v>
      </c>
      <c r="Q2" s="7" t="s">
        <v>101</v>
      </c>
      <c r="R2" s="7" t="s">
        <v>101</v>
      </c>
      <c r="S2" s="7" t="s">
        <v>101</v>
      </c>
      <c r="T2" s="7" t="s">
        <v>101</v>
      </c>
      <c r="U2" s="7" t="s">
        <v>101</v>
      </c>
      <c r="V2" s="7" t="s">
        <v>101</v>
      </c>
      <c r="W2" s="7" t="s">
        <v>101</v>
      </c>
      <c r="X2" s="7" t="s">
        <v>101</v>
      </c>
      <c r="Y2" s="7" t="s">
        <v>101</v>
      </c>
      <c r="Z2" s="7" t="s">
        <v>101</v>
      </c>
      <c r="AA2" s="7" t="s">
        <v>101</v>
      </c>
      <c r="AB2" s="7" t="s">
        <v>101</v>
      </c>
      <c r="AC2" s="7" t="s">
        <v>101</v>
      </c>
      <c r="AD2" s="7" t="s">
        <v>101</v>
      </c>
      <c r="AE2" s="7" t="s">
        <v>101</v>
      </c>
      <c r="AF2" s="7" t="s">
        <v>101</v>
      </c>
      <c r="AG2" s="7" t="s">
        <v>101</v>
      </c>
      <c r="AH2" s="7" t="s">
        <v>101</v>
      </c>
      <c r="AI2" s="7" t="s">
        <v>101</v>
      </c>
      <c r="AJ2" s="7" t="s">
        <v>101</v>
      </c>
      <c r="AK2" s="7" t="s">
        <v>101</v>
      </c>
      <c r="AL2" s="7" t="s">
        <v>101</v>
      </c>
      <c r="AM2" s="7" t="s">
        <v>101</v>
      </c>
      <c r="AN2" s="7" t="s">
        <v>101</v>
      </c>
      <c r="AO2" s="7" t="s">
        <v>101</v>
      </c>
    </row>
    <row r="3" spans="1:41" x14ac:dyDescent="0.35">
      <c r="A3" s="1" t="s">
        <v>17</v>
      </c>
      <c r="B3" t="s">
        <v>18</v>
      </c>
      <c r="C3" t="s">
        <v>19</v>
      </c>
      <c r="D3" t="s">
        <v>20</v>
      </c>
      <c r="E3" t="s">
        <v>21</v>
      </c>
      <c r="F3" t="s">
        <v>22</v>
      </c>
      <c r="G3" t="s">
        <v>23</v>
      </c>
      <c r="H3" t="s">
        <v>24</v>
      </c>
      <c r="I3" t="s">
        <v>25</v>
      </c>
      <c r="J3" t="s">
        <v>26</v>
      </c>
      <c r="K3" t="s">
        <v>27</v>
      </c>
      <c r="L3" t="s">
        <v>28</v>
      </c>
      <c r="M3" t="s">
        <v>29</v>
      </c>
      <c r="N3" t="s">
        <v>30</v>
      </c>
      <c r="O3" t="s">
        <v>31</v>
      </c>
      <c r="P3" t="s">
        <v>32</v>
      </c>
      <c r="Q3" t="s">
        <v>33</v>
      </c>
      <c r="R3" t="s">
        <v>34</v>
      </c>
      <c r="S3" t="s">
        <v>35</v>
      </c>
      <c r="T3" t="s">
        <v>36</v>
      </c>
      <c r="U3" t="s">
        <v>37</v>
      </c>
      <c r="V3" t="s">
        <v>38</v>
      </c>
      <c r="W3" t="s">
        <v>39</v>
      </c>
      <c r="X3" t="s">
        <v>40</v>
      </c>
      <c r="Y3" t="s">
        <v>41</v>
      </c>
      <c r="Z3" t="s">
        <v>42</v>
      </c>
      <c r="AA3" t="s">
        <v>43</v>
      </c>
      <c r="AB3" t="s">
        <v>44</v>
      </c>
      <c r="AC3" t="s">
        <v>45</v>
      </c>
      <c r="AD3" t="s">
        <v>46</v>
      </c>
      <c r="AE3" t="s">
        <v>47</v>
      </c>
      <c r="AF3" t="s">
        <v>48</v>
      </c>
      <c r="AG3" t="s">
        <v>49</v>
      </c>
      <c r="AH3" t="s">
        <v>7</v>
      </c>
      <c r="AI3" t="s">
        <v>50</v>
      </c>
      <c r="AJ3" t="s">
        <v>51</v>
      </c>
      <c r="AK3" t="s">
        <v>52</v>
      </c>
      <c r="AL3" t="s">
        <v>53</v>
      </c>
      <c r="AM3" t="s">
        <v>54</v>
      </c>
      <c r="AN3" t="s">
        <v>55</v>
      </c>
      <c r="AO3" t="s">
        <v>56</v>
      </c>
    </row>
    <row r="4" spans="1:41" x14ac:dyDescent="0.35">
      <c r="A4" s="9" t="s">
        <v>57</v>
      </c>
      <c r="B4" s="7" t="s">
        <v>58</v>
      </c>
      <c r="C4" s="7" t="s">
        <v>59</v>
      </c>
      <c r="D4" s="7" t="s">
        <v>60</v>
      </c>
      <c r="E4" s="7" t="s">
        <v>61</v>
      </c>
      <c r="F4" s="7" t="s">
        <v>62</v>
      </c>
      <c r="G4" s="7" t="s">
        <v>63</v>
      </c>
      <c r="H4" s="7" t="s">
        <v>64</v>
      </c>
      <c r="I4" s="7" t="s">
        <v>65</v>
      </c>
      <c r="J4" s="7" t="s">
        <v>66</v>
      </c>
      <c r="K4" s="7" t="s">
        <v>67</v>
      </c>
      <c r="L4" s="7" t="s">
        <v>68</v>
      </c>
      <c r="M4" s="7" t="s">
        <v>69</v>
      </c>
      <c r="N4" s="7" t="s">
        <v>70</v>
      </c>
      <c r="O4" s="7" t="s">
        <v>71</v>
      </c>
      <c r="P4" s="7" t="s">
        <v>72</v>
      </c>
      <c r="Q4" s="7" t="s">
        <v>73</v>
      </c>
      <c r="R4" s="7" t="s">
        <v>74</v>
      </c>
      <c r="S4" s="7" t="s">
        <v>75</v>
      </c>
      <c r="T4" s="7" t="s">
        <v>76</v>
      </c>
      <c r="U4" s="7" t="s">
        <v>77</v>
      </c>
      <c r="V4" s="7" t="s">
        <v>78</v>
      </c>
      <c r="W4" s="7" t="s">
        <v>79</v>
      </c>
      <c r="X4" s="7" t="s">
        <v>80</v>
      </c>
      <c r="Y4" s="7" t="s">
        <v>81</v>
      </c>
      <c r="Z4" s="7" t="s">
        <v>82</v>
      </c>
      <c r="AA4" s="7" t="s">
        <v>83</v>
      </c>
      <c r="AB4" s="7" t="s">
        <v>84</v>
      </c>
      <c r="AC4" s="7" t="s">
        <v>85</v>
      </c>
      <c r="AD4" s="7" t="s">
        <v>86</v>
      </c>
      <c r="AE4" s="7" t="s">
        <v>87</v>
      </c>
      <c r="AF4" s="7" t="s">
        <v>88</v>
      </c>
      <c r="AG4" s="7" t="s">
        <v>89</v>
      </c>
      <c r="AH4" s="7" t="s">
        <v>8</v>
      </c>
      <c r="AI4" s="7" t="s">
        <v>90</v>
      </c>
      <c r="AJ4" s="7" t="s">
        <v>91</v>
      </c>
      <c r="AK4" s="7" t="s">
        <v>92</v>
      </c>
      <c r="AL4" s="7" t="s">
        <v>93</v>
      </c>
      <c r="AM4" s="7" t="s">
        <v>94</v>
      </c>
      <c r="AN4" s="7" t="s">
        <v>95</v>
      </c>
      <c r="AO4" s="7" t="s">
        <v>96</v>
      </c>
    </row>
    <row r="5" spans="1:41" x14ac:dyDescent="0.35">
      <c r="A5" s="1">
        <v>1960</v>
      </c>
      <c r="B5">
        <v>115573868508.15024</v>
      </c>
      <c r="C5">
        <v>199141381769.10083</v>
      </c>
      <c r="D5">
        <v>91836704603.82724</v>
      </c>
      <c r="E5">
        <v>119183391159.06114</v>
      </c>
      <c r="F5">
        <v>246661854226.25272</v>
      </c>
      <c r="G5" t="s">
        <v>99</v>
      </c>
      <c r="H5">
        <v>128046208959.18083</v>
      </c>
      <c r="I5" t="s">
        <v>99</v>
      </c>
      <c r="J5">
        <v>94053823561.285004</v>
      </c>
      <c r="K5">
        <v>53950221263.76683</v>
      </c>
      <c r="L5">
        <v>594143057793.71118</v>
      </c>
      <c r="M5" t="s">
        <v>99</v>
      </c>
      <c r="N5">
        <v>52154839308.322968</v>
      </c>
      <c r="O5" t="s">
        <v>99</v>
      </c>
      <c r="P5" t="s">
        <v>99</v>
      </c>
      <c r="Q5">
        <v>148773240565.12018</v>
      </c>
      <c r="R5" t="s">
        <v>99</v>
      </c>
      <c r="S5">
        <v>546121684550.67139</v>
      </c>
      <c r="T5">
        <v>796213203689.26111</v>
      </c>
      <c r="U5" t="s">
        <v>99</v>
      </c>
      <c r="V5">
        <v>8504063001.8622036</v>
      </c>
      <c r="W5" t="s">
        <v>99</v>
      </c>
      <c r="X5">
        <v>147593304899.90341</v>
      </c>
      <c r="Y5">
        <v>188226201378.90509</v>
      </c>
      <c r="Z5" t="s">
        <v>99</v>
      </c>
      <c r="AA5">
        <v>82968145888.929886</v>
      </c>
      <c r="AB5" t="s">
        <v>99</v>
      </c>
      <c r="AC5">
        <v>39866242695.226776</v>
      </c>
      <c r="AD5" t="s">
        <v>99</v>
      </c>
      <c r="AE5" t="s">
        <v>99</v>
      </c>
      <c r="AF5" t="s">
        <v>99</v>
      </c>
      <c r="AG5" t="s">
        <v>99</v>
      </c>
      <c r="AH5">
        <v>224627031933.87949</v>
      </c>
      <c r="AI5">
        <v>135098930702.14383</v>
      </c>
      <c r="AJ5" t="s">
        <v>99</v>
      </c>
      <c r="AK5">
        <v>87225893728.15564</v>
      </c>
      <c r="AL5" t="s">
        <v>99</v>
      </c>
      <c r="AM5">
        <v>730143163140.63318</v>
      </c>
      <c r="AN5">
        <v>3173051074322.8408</v>
      </c>
      <c r="AO5">
        <v>13898153414.368023</v>
      </c>
    </row>
    <row r="6" spans="1:41" x14ac:dyDescent="0.35">
      <c r="A6" s="1">
        <v>1961</v>
      </c>
      <c r="B6">
        <v>121847036500.54698</v>
      </c>
      <c r="C6">
        <v>204091617185.94537</v>
      </c>
      <c r="D6">
        <v>96922602310.059479</v>
      </c>
      <c r="E6">
        <v>125116844592.01813</v>
      </c>
      <c r="F6">
        <v>272008608204.74121</v>
      </c>
      <c r="G6" t="s">
        <v>99</v>
      </c>
      <c r="H6">
        <v>93128007770.959457</v>
      </c>
      <c r="I6" t="s">
        <v>99</v>
      </c>
      <c r="J6">
        <v>100053359403.13118</v>
      </c>
      <c r="K6">
        <v>58052957813.699471</v>
      </c>
      <c r="L6">
        <v>623732046615.729</v>
      </c>
      <c r="M6" t="s">
        <v>99</v>
      </c>
      <c r="N6">
        <v>59041281465.289146</v>
      </c>
      <c r="O6" t="s">
        <v>99</v>
      </c>
      <c r="P6" t="s">
        <v>99</v>
      </c>
      <c r="Q6">
        <v>154311685268.91125</v>
      </c>
      <c r="R6" t="s">
        <v>99</v>
      </c>
      <c r="S6">
        <v>590943234190.59265</v>
      </c>
      <c r="T6">
        <v>892105430760.9729</v>
      </c>
      <c r="U6" t="s">
        <v>99</v>
      </c>
      <c r="V6">
        <v>8829767179.4957047</v>
      </c>
      <c r="W6" t="s">
        <v>99</v>
      </c>
      <c r="X6">
        <v>154972970148.49011</v>
      </c>
      <c r="Y6">
        <v>188782497654.26129</v>
      </c>
      <c r="Z6" t="s">
        <v>99</v>
      </c>
      <c r="AA6">
        <v>88173016047.306656</v>
      </c>
      <c r="AB6" t="s">
        <v>99</v>
      </c>
      <c r="AC6">
        <v>42072800747.785919</v>
      </c>
      <c r="AD6" t="s">
        <v>99</v>
      </c>
      <c r="AE6" t="s">
        <v>99</v>
      </c>
      <c r="AF6" t="s">
        <v>99</v>
      </c>
      <c r="AG6" t="s">
        <v>99</v>
      </c>
      <c r="AH6">
        <v>251219894398.05539</v>
      </c>
      <c r="AI6">
        <v>142774296537.92459</v>
      </c>
      <c r="AJ6" t="s">
        <v>99</v>
      </c>
      <c r="AK6">
        <v>88234285581.68576</v>
      </c>
      <c r="AL6" t="s">
        <v>99</v>
      </c>
      <c r="AM6">
        <v>749689964075.40332</v>
      </c>
      <c r="AN6">
        <v>3246031249032.2559</v>
      </c>
      <c r="AO6">
        <v>14244639648.945004</v>
      </c>
    </row>
    <row r="7" spans="1:41" x14ac:dyDescent="0.35">
      <c r="A7" s="1">
        <v>1962</v>
      </c>
      <c r="B7">
        <v>120808873523.83739</v>
      </c>
      <c r="C7">
        <v>206736452863.20453</v>
      </c>
      <c r="D7">
        <v>99489767156.272064</v>
      </c>
      <c r="E7">
        <v>131637938922.82359</v>
      </c>
      <c r="F7">
        <v>286196738836.70233</v>
      </c>
      <c r="G7" t="s">
        <v>99</v>
      </c>
      <c r="H7">
        <v>87931464946.526062</v>
      </c>
      <c r="I7" t="s">
        <v>99</v>
      </c>
      <c r="J7">
        <v>105723205358.33713</v>
      </c>
      <c r="K7">
        <v>59784065397.80098</v>
      </c>
      <c r="L7">
        <v>666416962014.17383</v>
      </c>
      <c r="M7" t="s">
        <v>99</v>
      </c>
      <c r="N7">
        <v>59256670281.97271</v>
      </c>
      <c r="O7" t="s">
        <v>99</v>
      </c>
      <c r="P7" t="s">
        <v>99</v>
      </c>
      <c r="Q7">
        <v>158834757876.73584</v>
      </c>
      <c r="R7" t="s">
        <v>99</v>
      </c>
      <c r="S7">
        <v>627603286844.21777</v>
      </c>
      <c r="T7">
        <v>971582862679.57654</v>
      </c>
      <c r="U7" t="s">
        <v>99</v>
      </c>
      <c r="V7">
        <v>8949735254.560276</v>
      </c>
      <c r="W7" t="s">
        <v>99</v>
      </c>
      <c r="X7">
        <v>162201552099.83081</v>
      </c>
      <c r="Y7">
        <v>201701841702.05154</v>
      </c>
      <c r="Z7" t="s">
        <v>99</v>
      </c>
      <c r="AA7">
        <v>90654156345.790543</v>
      </c>
      <c r="AB7" t="s">
        <v>99</v>
      </c>
      <c r="AC7">
        <v>44855684178.108482</v>
      </c>
      <c r="AD7" t="s">
        <v>99</v>
      </c>
      <c r="AE7" t="s">
        <v>99</v>
      </c>
      <c r="AF7" t="s">
        <v>99</v>
      </c>
      <c r="AG7" t="s">
        <v>99</v>
      </c>
      <c r="AH7">
        <v>276224911089.43286</v>
      </c>
      <c r="AI7">
        <v>148855121257.38641</v>
      </c>
      <c r="AJ7" t="s">
        <v>99</v>
      </c>
      <c r="AK7">
        <v>93150195787.53508</v>
      </c>
      <c r="AL7" t="s">
        <v>99</v>
      </c>
      <c r="AM7">
        <v>757958367028.41516</v>
      </c>
      <c r="AN7">
        <v>3444039155223.2275</v>
      </c>
      <c r="AO7">
        <v>14020350839.117802</v>
      </c>
    </row>
    <row r="8" spans="1:41" x14ac:dyDescent="0.35">
      <c r="A8" s="1">
        <v>1963</v>
      </c>
      <c r="B8">
        <v>114396100733.29378</v>
      </c>
      <c r="C8">
        <v>219584333490.54071</v>
      </c>
      <c r="D8">
        <v>103606919937.4799</v>
      </c>
      <c r="E8">
        <v>137366274781.70421</v>
      </c>
      <c r="F8">
        <v>288700023271.67334</v>
      </c>
      <c r="G8" t="s">
        <v>99</v>
      </c>
      <c r="H8">
        <v>96988405831.864212</v>
      </c>
      <c r="I8" t="s">
        <v>99</v>
      </c>
      <c r="J8">
        <v>106396684625.9491</v>
      </c>
      <c r="K8">
        <v>61748031512.392822</v>
      </c>
      <c r="L8">
        <v>707959262572.59058</v>
      </c>
      <c r="M8" t="s">
        <v>99</v>
      </c>
      <c r="N8">
        <v>66275544464.912315</v>
      </c>
      <c r="O8" t="s">
        <v>99</v>
      </c>
      <c r="P8" t="s">
        <v>99</v>
      </c>
      <c r="Q8">
        <v>168355874365.04358</v>
      </c>
      <c r="R8" t="s">
        <v>99</v>
      </c>
      <c r="S8">
        <v>662810124018.40894</v>
      </c>
      <c r="T8">
        <v>1053911319915.5555</v>
      </c>
      <c r="U8" t="s">
        <v>99</v>
      </c>
      <c r="V8">
        <v>9257526364.0417023</v>
      </c>
      <c r="W8" t="s">
        <v>99</v>
      </c>
      <c r="X8">
        <v>175351048523.53278</v>
      </c>
      <c r="Y8">
        <v>209012770083.74585</v>
      </c>
      <c r="Z8" t="s">
        <v>99</v>
      </c>
      <c r="AA8">
        <v>94085455220.607681</v>
      </c>
      <c r="AB8" t="s">
        <v>99</v>
      </c>
      <c r="AC8">
        <v>47490373448.897415</v>
      </c>
      <c r="AD8" t="s">
        <v>99</v>
      </c>
      <c r="AE8" t="s">
        <v>99</v>
      </c>
      <c r="AF8" t="s">
        <v>99</v>
      </c>
      <c r="AG8" t="s">
        <v>99</v>
      </c>
      <c r="AH8">
        <v>302732831572.38361</v>
      </c>
      <c r="AI8">
        <v>156786023558.45618</v>
      </c>
      <c r="AJ8" t="s">
        <v>99</v>
      </c>
      <c r="AK8">
        <v>101595477160.30002</v>
      </c>
      <c r="AL8" t="s">
        <v>99</v>
      </c>
      <c r="AM8">
        <v>794904168379.68079</v>
      </c>
      <c r="AN8">
        <v>3595576878053.0464</v>
      </c>
      <c r="AO8">
        <v>14044249768.586716</v>
      </c>
    </row>
    <row r="9" spans="1:41" x14ac:dyDescent="0.35">
      <c r="A9" s="1">
        <v>1964</v>
      </c>
      <c r="B9">
        <v>125984766250.65013</v>
      </c>
      <c r="C9">
        <v>234908099780.90927</v>
      </c>
      <c r="D9">
        <v>109952174211.11266</v>
      </c>
      <c r="E9">
        <v>146922413448.33966</v>
      </c>
      <c r="F9">
        <v>298762900195.27496</v>
      </c>
      <c r="G9" t="s">
        <v>99</v>
      </c>
      <c r="H9">
        <v>114620898006.47372</v>
      </c>
      <c r="I9" t="s">
        <v>99</v>
      </c>
      <c r="J9">
        <v>116259591553.07008</v>
      </c>
      <c r="K9">
        <v>64982817363.69558</v>
      </c>
      <c r="L9">
        <v>755053417192.19568</v>
      </c>
      <c r="M9" t="s">
        <v>99</v>
      </c>
      <c r="N9">
        <v>72511858889.328537</v>
      </c>
      <c r="O9" t="s">
        <v>99</v>
      </c>
      <c r="P9" t="s">
        <v>99</v>
      </c>
      <c r="Q9">
        <v>180903353709.483</v>
      </c>
      <c r="R9" t="s">
        <v>99</v>
      </c>
      <c r="S9">
        <v>681353577964.27734</v>
      </c>
      <c r="T9">
        <v>1176973469390.8989</v>
      </c>
      <c r="U9" t="s">
        <v>99</v>
      </c>
      <c r="V9">
        <v>9985707540.7124863</v>
      </c>
      <c r="W9" t="s">
        <v>99</v>
      </c>
      <c r="X9">
        <v>196227433882.39377</v>
      </c>
      <c r="Y9">
        <v>226308376010.87128</v>
      </c>
      <c r="Z9" t="s">
        <v>99</v>
      </c>
      <c r="AA9">
        <v>98798808156.336441</v>
      </c>
      <c r="AB9" t="s">
        <v>99</v>
      </c>
      <c r="AC9">
        <v>50487370948.298836</v>
      </c>
      <c r="AD9" t="s">
        <v>99</v>
      </c>
      <c r="AE9" t="s">
        <v>99</v>
      </c>
      <c r="AF9" t="s">
        <v>99</v>
      </c>
      <c r="AG9" t="s">
        <v>99</v>
      </c>
      <c r="AH9">
        <v>318803434953.1123</v>
      </c>
      <c r="AI9">
        <v>167480656139.08966</v>
      </c>
      <c r="AJ9" t="s">
        <v>99</v>
      </c>
      <c r="AK9">
        <v>107141631963.06699</v>
      </c>
      <c r="AL9" t="s">
        <v>99</v>
      </c>
      <c r="AM9">
        <v>838891457503.11487</v>
      </c>
      <c r="AN9">
        <v>3804120336980.1338</v>
      </c>
      <c r="AO9">
        <v>14387002602.554295</v>
      </c>
    </row>
    <row r="10" spans="1:41" x14ac:dyDescent="0.35">
      <c r="A10" s="1">
        <v>1965</v>
      </c>
      <c r="B10">
        <v>139300642138.49936</v>
      </c>
      <c r="C10">
        <v>248963973009.96692</v>
      </c>
      <c r="D10">
        <v>113778702199.79857</v>
      </c>
      <c r="E10">
        <v>152153820819.74829</v>
      </c>
      <c r="F10">
        <v>307885589183.51282</v>
      </c>
      <c r="G10" t="s">
        <v>99</v>
      </c>
      <c r="H10">
        <v>134049140221.43204</v>
      </c>
      <c r="I10" t="s">
        <v>99</v>
      </c>
      <c r="J10">
        <v>121555512194.11066</v>
      </c>
      <c r="K10">
        <v>68428763764.40947</v>
      </c>
      <c r="L10">
        <v>791760397176.44336</v>
      </c>
      <c r="M10" t="s">
        <v>99</v>
      </c>
      <c r="N10">
        <v>80319943472.475418</v>
      </c>
      <c r="O10" t="s">
        <v>99</v>
      </c>
      <c r="P10" t="s">
        <v>99</v>
      </c>
      <c r="Q10">
        <v>176135157184.68579</v>
      </c>
      <c r="R10" t="s">
        <v>99</v>
      </c>
      <c r="S10">
        <v>703620374506.77686</v>
      </c>
      <c r="T10">
        <v>1245469887051.958</v>
      </c>
      <c r="U10" t="s">
        <v>99</v>
      </c>
      <c r="V10">
        <v>9912319220.3505974</v>
      </c>
      <c r="W10" t="s">
        <v>99</v>
      </c>
      <c r="X10">
        <v>210159581679.91724</v>
      </c>
      <c r="Y10">
        <v>245868423797.0452</v>
      </c>
      <c r="Z10" t="s">
        <v>99</v>
      </c>
      <c r="AA10">
        <v>104020926655.08842</v>
      </c>
      <c r="AB10" t="s">
        <v>99</v>
      </c>
      <c r="AC10">
        <v>54258266893.497421</v>
      </c>
      <c r="AD10" t="s">
        <v>99</v>
      </c>
      <c r="AE10" t="s">
        <v>99</v>
      </c>
      <c r="AF10" t="s">
        <v>99</v>
      </c>
      <c r="AG10" t="s">
        <v>99</v>
      </c>
      <c r="AH10">
        <v>338738643803.32831</v>
      </c>
      <c r="AI10">
        <v>173880942117.70636</v>
      </c>
      <c r="AJ10" t="s">
        <v>99</v>
      </c>
      <c r="AK10">
        <v>110166807594.86617</v>
      </c>
      <c r="AL10" t="s">
        <v>99</v>
      </c>
      <c r="AM10">
        <v>856861993531.55518</v>
      </c>
      <c r="AN10">
        <v>4047584038546.8535</v>
      </c>
      <c r="AO10">
        <v>14537433684.928093</v>
      </c>
    </row>
    <row r="11" spans="1:41" x14ac:dyDescent="0.35">
      <c r="A11" s="1">
        <v>1966</v>
      </c>
      <c r="B11">
        <v>138381639345.11359</v>
      </c>
      <c r="C11">
        <v>254895654418.547</v>
      </c>
      <c r="D11">
        <v>120199076680.09113</v>
      </c>
      <c r="E11">
        <v>156955635615.51538</v>
      </c>
      <c r="F11">
        <v>320663950240.22614</v>
      </c>
      <c r="G11" t="s">
        <v>99</v>
      </c>
      <c r="H11">
        <v>148325373660.60919</v>
      </c>
      <c r="I11" t="s">
        <v>99</v>
      </c>
      <c r="J11">
        <v>124887239515.92511</v>
      </c>
      <c r="K11">
        <v>70052457220.084122</v>
      </c>
      <c r="L11">
        <v>833342363028.22729</v>
      </c>
      <c r="M11" t="s">
        <v>99</v>
      </c>
      <c r="N11">
        <v>85536324086.465027</v>
      </c>
      <c r="O11" t="s">
        <v>99</v>
      </c>
      <c r="P11" t="s">
        <v>99</v>
      </c>
      <c r="Q11">
        <v>176037703768.97476</v>
      </c>
      <c r="R11" t="s">
        <v>99</v>
      </c>
      <c r="S11">
        <v>745730606047.56995</v>
      </c>
      <c r="T11">
        <v>1377969967686.8167</v>
      </c>
      <c r="U11" t="s">
        <v>99</v>
      </c>
      <c r="V11">
        <v>10021939966.238613</v>
      </c>
      <c r="W11" t="s">
        <v>99</v>
      </c>
      <c r="X11">
        <v>222971202539.92804</v>
      </c>
      <c r="Y11">
        <v>252607933819.04715</v>
      </c>
      <c r="Z11" t="s">
        <v>99</v>
      </c>
      <c r="AA11">
        <v>107959692830.75038</v>
      </c>
      <c r="AB11" t="s">
        <v>99</v>
      </c>
      <c r="AC11">
        <v>56470869877.862053</v>
      </c>
      <c r="AD11" t="s">
        <v>99</v>
      </c>
      <c r="AE11" t="s">
        <v>99</v>
      </c>
      <c r="AF11" t="s">
        <v>99</v>
      </c>
      <c r="AG11" t="s">
        <v>99</v>
      </c>
      <c r="AH11">
        <v>363283850224.92645</v>
      </c>
      <c r="AI11">
        <v>177516521866.49875</v>
      </c>
      <c r="AJ11" t="s">
        <v>99</v>
      </c>
      <c r="AK11">
        <v>122519607960.82996</v>
      </c>
      <c r="AL11" t="s">
        <v>99</v>
      </c>
      <c r="AM11">
        <v>870341293099.65625</v>
      </c>
      <c r="AN11">
        <v>4310677001052.4106</v>
      </c>
      <c r="AO11">
        <v>14982694335.378677</v>
      </c>
    </row>
    <row r="12" spans="1:41" x14ac:dyDescent="0.35">
      <c r="A12" s="1">
        <v>1967</v>
      </c>
      <c r="B12">
        <v>142798776600.37408</v>
      </c>
      <c r="C12">
        <v>270960496907.68304</v>
      </c>
      <c r="D12">
        <v>123814722359.08833</v>
      </c>
      <c r="E12">
        <v>163026910242.56619</v>
      </c>
      <c r="F12">
        <v>336425435318.5191</v>
      </c>
      <c r="G12" t="s">
        <v>99</v>
      </c>
      <c r="H12">
        <v>139766999594.12518</v>
      </c>
      <c r="I12" t="s">
        <v>99</v>
      </c>
      <c r="J12">
        <v>131793965953.33363</v>
      </c>
      <c r="K12">
        <v>71571775145.436401</v>
      </c>
      <c r="L12">
        <v>874352381686.99829</v>
      </c>
      <c r="M12" t="s">
        <v>99</v>
      </c>
      <c r="N12">
        <v>90385793549.310135</v>
      </c>
      <c r="O12" t="s">
        <v>99</v>
      </c>
      <c r="P12" t="s">
        <v>99</v>
      </c>
      <c r="Q12">
        <v>189814349385.37726</v>
      </c>
      <c r="R12" t="s">
        <v>99</v>
      </c>
      <c r="S12">
        <v>799263716292.80969</v>
      </c>
      <c r="T12">
        <v>1530678560697.3945</v>
      </c>
      <c r="U12" t="s">
        <v>99</v>
      </c>
      <c r="V12">
        <v>10043660598.062828</v>
      </c>
      <c r="W12" t="s">
        <v>99</v>
      </c>
      <c r="X12">
        <v>236025998947.3432</v>
      </c>
      <c r="Y12">
        <v>265945669976.72632</v>
      </c>
      <c r="Z12" t="s">
        <v>99</v>
      </c>
      <c r="AA12">
        <v>114713736509.26091</v>
      </c>
      <c r="AB12" t="s">
        <v>99</v>
      </c>
      <c r="AC12">
        <v>60731304789.74324</v>
      </c>
      <c r="AD12" t="s">
        <v>99</v>
      </c>
      <c r="AE12" t="s">
        <v>99</v>
      </c>
      <c r="AF12" t="s">
        <v>99</v>
      </c>
      <c r="AG12" t="s">
        <v>99</v>
      </c>
      <c r="AH12">
        <v>379051598739.2677</v>
      </c>
      <c r="AI12">
        <v>183490642626.0564</v>
      </c>
      <c r="AJ12" t="s">
        <v>99</v>
      </c>
      <c r="AK12">
        <v>128317860958.40817</v>
      </c>
      <c r="AL12" t="s">
        <v>99</v>
      </c>
      <c r="AM12">
        <v>894593132527.90515</v>
      </c>
      <c r="AN12">
        <v>4418443926078.7227</v>
      </c>
      <c r="AO12">
        <v>14434802057.993443</v>
      </c>
    </row>
    <row r="13" spans="1:41" x14ac:dyDescent="0.35">
      <c r="A13" s="1">
        <v>1968</v>
      </c>
      <c r="B13">
        <v>149685248718.02304</v>
      </c>
      <c r="C13">
        <v>284768320797.67139</v>
      </c>
      <c r="D13">
        <v>129352104013.72202</v>
      </c>
      <c r="E13">
        <v>169864470181.68594</v>
      </c>
      <c r="F13">
        <v>374869719821.5022</v>
      </c>
      <c r="G13" t="s">
        <v>99</v>
      </c>
      <c r="H13">
        <v>134036552621.74973</v>
      </c>
      <c r="I13" t="s">
        <v>99</v>
      </c>
      <c r="J13">
        <v>139112585805.78</v>
      </c>
      <c r="K13">
        <v>73220280673.414978</v>
      </c>
      <c r="L13">
        <v>913622247898.82349</v>
      </c>
      <c r="M13" t="s">
        <v>99</v>
      </c>
      <c r="N13">
        <v>96896932042.563278</v>
      </c>
      <c r="O13" t="s">
        <v>99</v>
      </c>
      <c r="P13" t="s">
        <v>99</v>
      </c>
      <c r="Q13">
        <v>196245125108.44458</v>
      </c>
      <c r="R13" t="s">
        <v>99</v>
      </c>
      <c r="S13">
        <v>851571967040.82263</v>
      </c>
      <c r="T13">
        <v>1727867738579.3833</v>
      </c>
      <c r="U13" t="s">
        <v>99</v>
      </c>
      <c r="V13">
        <v>10463874544.465578</v>
      </c>
      <c r="W13" t="s">
        <v>99</v>
      </c>
      <c r="X13">
        <v>258267386911.91327</v>
      </c>
      <c r="Y13">
        <v>283009100635.74561</v>
      </c>
      <c r="Z13" t="s">
        <v>99</v>
      </c>
      <c r="AA13">
        <v>117306124168.10907</v>
      </c>
      <c r="AB13" t="s">
        <v>99</v>
      </c>
      <c r="AC13">
        <v>66121517354.144211</v>
      </c>
      <c r="AD13" t="s">
        <v>99</v>
      </c>
      <c r="AE13" t="s">
        <v>99</v>
      </c>
      <c r="AF13">
        <v>76790666666.66684</v>
      </c>
      <c r="AG13" t="s">
        <v>99</v>
      </c>
      <c r="AH13">
        <v>404057709039.92798</v>
      </c>
      <c r="AI13">
        <v>190166960051.33322</v>
      </c>
      <c r="AJ13" t="s">
        <v>99</v>
      </c>
      <c r="AK13">
        <v>137015240454.77554</v>
      </c>
      <c r="AL13" t="s">
        <v>99</v>
      </c>
      <c r="AM13">
        <v>943268691296.33496</v>
      </c>
      <c r="AN13">
        <v>4630529234530.4834</v>
      </c>
      <c r="AO13">
        <v>14707462729.297049</v>
      </c>
    </row>
    <row r="14" spans="1:41" x14ac:dyDescent="0.35">
      <c r="A14" s="1">
        <v>1969</v>
      </c>
      <c r="B14">
        <v>164174071297.92682</v>
      </c>
      <c r="C14">
        <v>304828063168.66058</v>
      </c>
      <c r="D14">
        <v>137470070238.14023</v>
      </c>
      <c r="E14">
        <v>181126144478.06973</v>
      </c>
      <c r="F14">
        <v>411366386806.02472</v>
      </c>
      <c r="G14" t="s">
        <v>99</v>
      </c>
      <c r="H14">
        <v>156742344630.65906</v>
      </c>
      <c r="I14" t="s">
        <v>99</v>
      </c>
      <c r="J14">
        <v>148167769550.53467</v>
      </c>
      <c r="K14">
        <v>80244512915.254227</v>
      </c>
      <c r="L14">
        <v>978575996358.27625</v>
      </c>
      <c r="M14" t="s">
        <v>99</v>
      </c>
      <c r="N14">
        <v>108101770878.88853</v>
      </c>
      <c r="O14" t="s">
        <v>99</v>
      </c>
      <c r="P14" t="s">
        <v>99</v>
      </c>
      <c r="Q14">
        <v>209078968136.59653</v>
      </c>
      <c r="R14" t="s">
        <v>99</v>
      </c>
      <c r="S14">
        <v>903501336496.56396</v>
      </c>
      <c r="T14">
        <v>1943469252349.3545</v>
      </c>
      <c r="U14" t="s">
        <v>99</v>
      </c>
      <c r="V14">
        <v>11507421888.153454</v>
      </c>
      <c r="W14" t="s">
        <v>99</v>
      </c>
      <c r="X14">
        <v>267096567520.37323</v>
      </c>
      <c r="Y14">
        <v>301205026646.06879</v>
      </c>
      <c r="Z14" t="s">
        <v>99</v>
      </c>
      <c r="AA14">
        <v>122590309275.49596</v>
      </c>
      <c r="AB14" t="s">
        <v>99</v>
      </c>
      <c r="AC14">
        <v>67523783589.41172</v>
      </c>
      <c r="AD14" t="s">
        <v>99</v>
      </c>
      <c r="AE14" t="s">
        <v>99</v>
      </c>
      <c r="AF14">
        <v>81427200000.000183</v>
      </c>
      <c r="AG14" t="s">
        <v>99</v>
      </c>
      <c r="AH14">
        <v>440047192036.38586</v>
      </c>
      <c r="AI14">
        <v>199692566114.1492</v>
      </c>
      <c r="AJ14" t="s">
        <v>99</v>
      </c>
      <c r="AK14">
        <v>142607031940.55399</v>
      </c>
      <c r="AL14" t="s">
        <v>99</v>
      </c>
      <c r="AM14">
        <v>961418094328.27393</v>
      </c>
      <c r="AN14">
        <v>4774075640800.9277</v>
      </c>
      <c r="AO14">
        <v>15570017272.117924</v>
      </c>
    </row>
    <row r="15" spans="1:41" x14ac:dyDescent="0.35">
      <c r="A15" s="1">
        <v>1970</v>
      </c>
      <c r="B15">
        <v>169174227931.94781</v>
      </c>
      <c r="C15">
        <v>326690962964.21552</v>
      </c>
      <c r="D15">
        <v>146159749334.71161</v>
      </c>
      <c r="E15">
        <v>191254395231.94168</v>
      </c>
      <c r="F15">
        <v>447443002845.25043</v>
      </c>
      <c r="G15">
        <v>487115910838.94794</v>
      </c>
      <c r="H15">
        <v>186993617138.50787</v>
      </c>
      <c r="I15" t="s">
        <v>99</v>
      </c>
      <c r="J15">
        <v>150533749285.24689</v>
      </c>
      <c r="K15">
        <v>84144524612.637039</v>
      </c>
      <c r="L15">
        <v>1038354070711.2089</v>
      </c>
      <c r="M15">
        <v>1538335372710.4822</v>
      </c>
      <c r="N15">
        <v>117755967345.28262</v>
      </c>
      <c r="O15" t="s">
        <v>99</v>
      </c>
      <c r="P15">
        <v>3320000059.8022957</v>
      </c>
      <c r="Q15">
        <v>219861650853.23239</v>
      </c>
      <c r="R15">
        <v>37691202576.900101</v>
      </c>
      <c r="S15">
        <v>951104047855.03101</v>
      </c>
      <c r="T15">
        <v>1951224678933.1958</v>
      </c>
      <c r="U15" t="s">
        <v>99</v>
      </c>
      <c r="V15">
        <v>12026066085.199791</v>
      </c>
      <c r="W15">
        <v>1133812143.7093997</v>
      </c>
      <c r="X15">
        <v>284464479176.93823</v>
      </c>
      <c r="Y15">
        <v>319699562057.00323</v>
      </c>
      <c r="Z15">
        <v>56181719347.870117</v>
      </c>
      <c r="AA15">
        <v>124972607375.3204</v>
      </c>
      <c r="AB15" t="s">
        <v>99</v>
      </c>
      <c r="AC15">
        <v>76040291879.5811</v>
      </c>
      <c r="AD15" t="s">
        <v>99</v>
      </c>
      <c r="AE15" t="s">
        <v>99</v>
      </c>
      <c r="AF15">
        <v>129182079226.66698</v>
      </c>
      <c r="AG15" t="s">
        <v>99</v>
      </c>
      <c r="AH15">
        <v>458928030182.23206</v>
      </c>
      <c r="AI15">
        <v>214395171510.48672</v>
      </c>
      <c r="AJ15">
        <v>306455537779.28345</v>
      </c>
      <c r="AK15">
        <v>147218243114.38464</v>
      </c>
      <c r="AL15" t="s">
        <v>99</v>
      </c>
      <c r="AM15">
        <v>997674978556.40552</v>
      </c>
      <c r="AN15">
        <v>4758686862323.71</v>
      </c>
      <c r="AO15">
        <v>15933298998.646561</v>
      </c>
    </row>
    <row r="16" spans="1:41" x14ac:dyDescent="0.35">
      <c r="A16" s="1">
        <v>1971</v>
      </c>
      <c r="B16">
        <v>178746327507.29575</v>
      </c>
      <c r="C16">
        <v>339770765883.80847</v>
      </c>
      <c r="D16">
        <v>153635774723.1998</v>
      </c>
      <c r="E16">
        <v>198877465127.77496</v>
      </c>
      <c r="F16">
        <v>497982078591.11554</v>
      </c>
      <c r="G16">
        <v>506455633985.51007</v>
      </c>
      <c r="H16">
        <v>200195366514.75421</v>
      </c>
      <c r="I16" t="s">
        <v>99</v>
      </c>
      <c r="J16">
        <v>155057281770.59399</v>
      </c>
      <c r="K16">
        <v>86127743958.705322</v>
      </c>
      <c r="L16">
        <v>1093560406401.6031</v>
      </c>
      <c r="M16">
        <v>1586526801039.251</v>
      </c>
      <c r="N16">
        <v>126989421094.7287</v>
      </c>
      <c r="O16" t="s">
        <v>99</v>
      </c>
      <c r="P16">
        <v>3753619877.7683287</v>
      </c>
      <c r="Q16">
        <v>223473824717.61673</v>
      </c>
      <c r="R16">
        <v>38999045049.646622</v>
      </c>
      <c r="S16">
        <v>968396146507.16821</v>
      </c>
      <c r="T16">
        <v>2042912571322.3662</v>
      </c>
      <c r="U16" t="s">
        <v>99</v>
      </c>
      <c r="V16">
        <v>12346829677.722273</v>
      </c>
      <c r="W16">
        <v>1161635821.2912638</v>
      </c>
      <c r="X16">
        <v>295167363283.64093</v>
      </c>
      <c r="Y16">
        <v>333500929394.85321</v>
      </c>
      <c r="Z16">
        <v>58308454848.497353</v>
      </c>
      <c r="AA16">
        <v>132061562898.1125</v>
      </c>
      <c r="AB16" t="s">
        <v>99</v>
      </c>
      <c r="AC16">
        <v>81083019677.744843</v>
      </c>
      <c r="AD16" t="s">
        <v>99</v>
      </c>
      <c r="AE16" t="s">
        <v>99</v>
      </c>
      <c r="AF16">
        <v>155680187306.66702</v>
      </c>
      <c r="AG16" t="s">
        <v>99</v>
      </c>
      <c r="AH16">
        <v>480265767125.4068</v>
      </c>
      <c r="AI16">
        <v>216420447435.70865</v>
      </c>
      <c r="AJ16">
        <v>318944957194.34808</v>
      </c>
      <c r="AK16">
        <v>155413432957.69519</v>
      </c>
      <c r="AL16" t="s">
        <v>99</v>
      </c>
      <c r="AM16">
        <v>1032640667160.573</v>
      </c>
      <c r="AN16">
        <v>4915407665123.4307</v>
      </c>
      <c r="AO16">
        <v>15893193047.614355</v>
      </c>
    </row>
    <row r="17" spans="1:41" x14ac:dyDescent="0.35">
      <c r="A17" s="1">
        <v>1972</v>
      </c>
      <c r="B17">
        <v>181657062226.62402</v>
      </c>
      <c r="C17">
        <v>353064828139.62537</v>
      </c>
      <c r="D17">
        <v>163173269957.10205</v>
      </c>
      <c r="E17">
        <v>209409229017.88901</v>
      </c>
      <c r="F17">
        <v>558002873764.33569</v>
      </c>
      <c r="G17">
        <v>534359737532.38135</v>
      </c>
      <c r="H17">
        <v>207822809975.47183</v>
      </c>
      <c r="I17" t="s">
        <v>99</v>
      </c>
      <c r="J17">
        <v>161150079802.13187</v>
      </c>
      <c r="K17">
        <v>92790143299.337189</v>
      </c>
      <c r="L17">
        <v>1142895007224.3809</v>
      </c>
      <c r="M17">
        <v>1654752868267.9412</v>
      </c>
      <c r="N17">
        <v>139891738289.93631</v>
      </c>
      <c r="O17" t="s">
        <v>99</v>
      </c>
      <c r="P17">
        <v>3985493531.3945255</v>
      </c>
      <c r="Q17">
        <v>222237341112.6337</v>
      </c>
      <c r="R17">
        <v>41530008362.129967</v>
      </c>
      <c r="S17">
        <v>1004134668260.4313</v>
      </c>
      <c r="T17">
        <v>2214793985893.918</v>
      </c>
      <c r="U17" t="s">
        <v>99</v>
      </c>
      <c r="V17">
        <v>13161497281.437393</v>
      </c>
      <c r="W17">
        <v>1229455919.3954663</v>
      </c>
      <c r="X17">
        <v>319456116855.12897</v>
      </c>
      <c r="Y17">
        <v>345286433662.06073</v>
      </c>
      <c r="Z17">
        <v>61293327643.508736</v>
      </c>
      <c r="AA17">
        <v>139101270794.95731</v>
      </c>
      <c r="AB17" t="s">
        <v>99</v>
      </c>
      <c r="AC17">
        <v>87582388232.323105</v>
      </c>
      <c r="AD17" t="s">
        <v>99</v>
      </c>
      <c r="AE17" t="s">
        <v>99</v>
      </c>
      <c r="AF17">
        <v>191378651013.33377</v>
      </c>
      <c r="AG17" t="s">
        <v>99</v>
      </c>
      <c r="AH17">
        <v>519406206674.40381</v>
      </c>
      <c r="AI17">
        <v>221373746185.9501</v>
      </c>
      <c r="AJ17">
        <v>329152818260.59827</v>
      </c>
      <c r="AK17">
        <v>166954105518.74783</v>
      </c>
      <c r="AL17" t="s">
        <v>99</v>
      </c>
      <c r="AM17">
        <v>1077267964337.0977</v>
      </c>
      <c r="AN17">
        <v>5173903810639.6621</v>
      </c>
      <c r="AO17">
        <v>15683471262.233885</v>
      </c>
    </row>
    <row r="18" spans="1:41" x14ac:dyDescent="0.35">
      <c r="A18" s="1">
        <v>1973</v>
      </c>
      <c r="B18">
        <v>186764812014.46625</v>
      </c>
      <c r="C18">
        <v>362291802780.23767</v>
      </c>
      <c r="D18">
        <v>171153153430.91724</v>
      </c>
      <c r="E18">
        <v>222773102104.40479</v>
      </c>
      <c r="F18">
        <v>636004374891.99597</v>
      </c>
      <c r="G18">
        <v>570887191924.26636</v>
      </c>
      <c r="H18">
        <v>223949860032.98608</v>
      </c>
      <c r="I18" t="s">
        <v>99</v>
      </c>
      <c r="J18">
        <v>167745865764.56961</v>
      </c>
      <c r="K18">
        <v>99270447207.897964</v>
      </c>
      <c r="L18">
        <v>1215406902952.7195</v>
      </c>
      <c r="M18">
        <v>1733808470023.9207</v>
      </c>
      <c r="N18">
        <v>151212307384.99002</v>
      </c>
      <c r="O18" t="s">
        <v>99</v>
      </c>
      <c r="P18">
        <v>4256746608.5761642</v>
      </c>
      <c r="Q18">
        <v>229561219659.35941</v>
      </c>
      <c r="R18">
        <v>43490817890.450188</v>
      </c>
      <c r="S18">
        <v>1075687921973.1011</v>
      </c>
      <c r="T18">
        <v>2392699527043.1982</v>
      </c>
      <c r="U18" t="s">
        <v>99</v>
      </c>
      <c r="V18">
        <v>14255570084.316483</v>
      </c>
      <c r="W18">
        <v>1280430863.0518365</v>
      </c>
      <c r="X18">
        <v>344568945103.70361</v>
      </c>
      <c r="Y18">
        <v>364084597563.31805</v>
      </c>
      <c r="Z18">
        <v>66074377896.250366</v>
      </c>
      <c r="AA18">
        <v>145406618513.42331</v>
      </c>
      <c r="AB18" t="s">
        <v>99</v>
      </c>
      <c r="AC18">
        <v>97392203544.443741</v>
      </c>
      <c r="AD18" t="s">
        <v>99</v>
      </c>
      <c r="AE18" t="s">
        <v>99</v>
      </c>
      <c r="AF18">
        <v>237635882453.33389</v>
      </c>
      <c r="AG18" t="s">
        <v>99</v>
      </c>
      <c r="AH18">
        <v>559859978747.38794</v>
      </c>
      <c r="AI18">
        <v>230157814661.0087</v>
      </c>
      <c r="AJ18">
        <v>339191675072.91028</v>
      </c>
      <c r="AK18">
        <v>172400706932.98044</v>
      </c>
      <c r="AL18" t="s">
        <v>99</v>
      </c>
      <c r="AM18">
        <v>1147547293652.7827</v>
      </c>
      <c r="AN18">
        <v>5466007905455.4053</v>
      </c>
      <c r="AO18">
        <v>15726632115.003529</v>
      </c>
    </row>
    <row r="19" spans="1:41" x14ac:dyDescent="0.35">
      <c r="A19" s="1">
        <v>1974</v>
      </c>
      <c r="B19">
        <v>197100011389.72293</v>
      </c>
      <c r="C19">
        <v>377158636077.5838</v>
      </c>
      <c r="D19">
        <v>177900247172.08209</v>
      </c>
      <c r="E19">
        <v>232943269121.09659</v>
      </c>
      <c r="F19">
        <v>693512655666.75146</v>
      </c>
      <c r="G19">
        <v>589614135846.82788</v>
      </c>
      <c r="H19">
        <v>229123101800.84796</v>
      </c>
      <c r="I19" t="s">
        <v>99</v>
      </c>
      <c r="J19">
        <v>165863095711.23901</v>
      </c>
      <c r="K19">
        <v>102483368664.73396</v>
      </c>
      <c r="L19">
        <v>1267680569947.7874</v>
      </c>
      <c r="M19">
        <v>1749240556676.436</v>
      </c>
      <c r="N19">
        <v>141476895307.05081</v>
      </c>
      <c r="O19" t="s">
        <v>99</v>
      </c>
      <c r="P19">
        <v>4499649005.6181507</v>
      </c>
      <c r="Q19">
        <v>232282292035.6615</v>
      </c>
      <c r="R19">
        <v>45343626536.769615</v>
      </c>
      <c r="S19">
        <v>1134852275892.7012</v>
      </c>
      <c r="T19">
        <v>2363383219484.501</v>
      </c>
      <c r="U19" t="s">
        <v>99</v>
      </c>
      <c r="V19">
        <v>14856081313.485882</v>
      </c>
      <c r="W19">
        <v>1408940076.8924835</v>
      </c>
      <c r="X19">
        <v>364474097749.8443</v>
      </c>
      <c r="Y19">
        <v>376604439634.71759</v>
      </c>
      <c r="Z19">
        <v>70034506126.850479</v>
      </c>
      <c r="AA19">
        <v>151110934992.05078</v>
      </c>
      <c r="AB19" t="s">
        <v>99</v>
      </c>
      <c r="AC19">
        <v>98505260450.821793</v>
      </c>
      <c r="AD19" t="s">
        <v>99</v>
      </c>
      <c r="AE19" t="s">
        <v>99</v>
      </c>
      <c r="AF19">
        <v>276199588560.00061</v>
      </c>
      <c r="AG19" t="s">
        <v>99</v>
      </c>
      <c r="AH19">
        <v>591317311557.8877</v>
      </c>
      <c r="AI19">
        <v>237518711829.18808</v>
      </c>
      <c r="AJ19">
        <v>344126601206.73151</v>
      </c>
      <c r="AK19">
        <v>182045620352.40842</v>
      </c>
      <c r="AL19" t="s">
        <v>99</v>
      </c>
      <c r="AM19">
        <v>1119037583025.7058</v>
      </c>
      <c r="AN19">
        <v>5436461589443.5059</v>
      </c>
      <c r="AO19">
        <v>16181972308.498978</v>
      </c>
    </row>
    <row r="20" spans="1:41" x14ac:dyDescent="0.35">
      <c r="A20" s="1">
        <v>1975</v>
      </c>
      <c r="B20">
        <v>197044011131.93292</v>
      </c>
      <c r="C20">
        <v>382250175142.6908</v>
      </c>
      <c r="D20">
        <v>177253160456.3938</v>
      </c>
      <c r="E20">
        <v>228363740642.10345</v>
      </c>
      <c r="F20">
        <v>729638256284.46973</v>
      </c>
      <c r="G20">
        <v>598229794905.54968</v>
      </c>
      <c r="H20">
        <v>249102636278.97058</v>
      </c>
      <c r="I20" t="s">
        <v>99</v>
      </c>
      <c r="J20">
        <v>163447059292.14548</v>
      </c>
      <c r="K20">
        <v>104333088665.36963</v>
      </c>
      <c r="L20">
        <v>1255512298279.0269</v>
      </c>
      <c r="M20">
        <v>1734079208362.667</v>
      </c>
      <c r="N20">
        <v>150484458469.08191</v>
      </c>
      <c r="O20" t="s">
        <v>99</v>
      </c>
      <c r="P20">
        <v>4528723716.2141552</v>
      </c>
      <c r="Q20">
        <v>253535917382.89853</v>
      </c>
      <c r="R20">
        <v>47908554776.051758</v>
      </c>
      <c r="S20">
        <v>1111132014475.2856</v>
      </c>
      <c r="T20">
        <v>2436449005906.0225</v>
      </c>
      <c r="U20" t="s">
        <v>99</v>
      </c>
      <c r="V20">
        <v>13879833146.805111</v>
      </c>
      <c r="W20">
        <v>1684529895.2671356</v>
      </c>
      <c r="X20">
        <v>385411257804.82776</v>
      </c>
      <c r="Y20">
        <v>376612079910.75885</v>
      </c>
      <c r="Z20">
        <v>68821730564.406387</v>
      </c>
      <c r="AA20">
        <v>158594171812.82336</v>
      </c>
      <c r="AB20" t="s">
        <v>99</v>
      </c>
      <c r="AC20">
        <v>94222615151.368484</v>
      </c>
      <c r="AD20" t="s">
        <v>99</v>
      </c>
      <c r="AE20" t="s">
        <v>99</v>
      </c>
      <c r="AF20">
        <v>251538792560.00061</v>
      </c>
      <c r="AG20" t="s">
        <v>99</v>
      </c>
      <c r="AH20">
        <v>594523453554.97632</v>
      </c>
      <c r="AI20">
        <v>243582238371.65286</v>
      </c>
      <c r="AJ20">
        <v>319063260201.17786</v>
      </c>
      <c r="AK20">
        <v>195105778303.28299</v>
      </c>
      <c r="AL20" t="s">
        <v>99</v>
      </c>
      <c r="AM20">
        <v>1102546891238.9141</v>
      </c>
      <c r="AN20">
        <v>5425291617343.7002</v>
      </c>
      <c r="AO20">
        <v>17168573294.235214</v>
      </c>
    </row>
    <row r="21" spans="1:41" x14ac:dyDescent="0.35">
      <c r="A21" s="1">
        <v>1976</v>
      </c>
      <c r="B21">
        <v>193067167388.74414</v>
      </c>
      <c r="C21">
        <v>392141430521.05835</v>
      </c>
      <c r="D21">
        <v>185368599583.23291</v>
      </c>
      <c r="E21">
        <v>241272562494.73019</v>
      </c>
      <c r="F21">
        <v>801072834269.76404</v>
      </c>
      <c r="G21">
        <v>633397511799.94165</v>
      </c>
      <c r="H21">
        <v>245191724882.53876</v>
      </c>
      <c r="I21" t="s">
        <v>99</v>
      </c>
      <c r="J21">
        <v>173130654020.12759</v>
      </c>
      <c r="K21">
        <v>104692393900.60536</v>
      </c>
      <c r="L21">
        <v>1310211942483.675</v>
      </c>
      <c r="M21">
        <v>1819903269076.022</v>
      </c>
      <c r="N21">
        <v>160795500110.36517</v>
      </c>
      <c r="O21" t="s">
        <v>99</v>
      </c>
      <c r="P21">
        <v>4798607006.2312107</v>
      </c>
      <c r="Q21">
        <v>257752482445.01346</v>
      </c>
      <c r="R21">
        <v>48576787085.636459</v>
      </c>
      <c r="S21">
        <v>1190304450021.9736</v>
      </c>
      <c r="T21">
        <v>2533297466276.54</v>
      </c>
      <c r="U21" t="s">
        <v>99</v>
      </c>
      <c r="V21">
        <v>14231594161.443052</v>
      </c>
      <c r="W21">
        <v>1971187856.2906005</v>
      </c>
      <c r="X21">
        <v>402436584808.52484</v>
      </c>
      <c r="Y21">
        <v>393395080127.93311</v>
      </c>
      <c r="Z21">
        <v>69460955235.773422</v>
      </c>
      <c r="AA21">
        <v>167832906324.37595</v>
      </c>
      <c r="AB21" t="s">
        <v>99</v>
      </c>
      <c r="AC21">
        <v>100724193241.45381</v>
      </c>
      <c r="AD21" t="s">
        <v>99</v>
      </c>
      <c r="AE21" t="s">
        <v>99</v>
      </c>
      <c r="AF21">
        <v>296365455893.33392</v>
      </c>
      <c r="AG21" t="s">
        <v>99</v>
      </c>
      <c r="AH21">
        <v>614165269035.45984</v>
      </c>
      <c r="AI21">
        <v>246159593888.10577</v>
      </c>
      <c r="AJ21">
        <v>314584645678.97327</v>
      </c>
      <c r="AK21">
        <v>215516144096.35254</v>
      </c>
      <c r="AL21" t="s">
        <v>99</v>
      </c>
      <c r="AM21">
        <v>1134633940223.196</v>
      </c>
      <c r="AN21">
        <v>5717613883133.8008</v>
      </c>
      <c r="AO21">
        <v>17844237375.8741</v>
      </c>
    </row>
    <row r="22" spans="1:41" x14ac:dyDescent="0.35">
      <c r="A22" s="1">
        <v>1977</v>
      </c>
      <c r="B22">
        <v>206454730042.60602</v>
      </c>
      <c r="C22">
        <v>406248756708.9942</v>
      </c>
      <c r="D22">
        <v>194785288854.20776</v>
      </c>
      <c r="E22">
        <v>242783302275.88983</v>
      </c>
      <c r="F22">
        <v>837972796917.59839</v>
      </c>
      <c r="G22">
        <v>655174677611.18176</v>
      </c>
      <c r="H22">
        <v>263752738454.11594</v>
      </c>
      <c r="I22" t="s">
        <v>99</v>
      </c>
      <c r="J22">
        <v>176368700994.38907</v>
      </c>
      <c r="K22">
        <v>104943143133.37752</v>
      </c>
      <c r="L22">
        <v>1355601771312.1448</v>
      </c>
      <c r="M22">
        <v>1880819400547.6641</v>
      </c>
      <c r="N22">
        <v>165524498488.93558</v>
      </c>
      <c r="O22" t="s">
        <v>99</v>
      </c>
      <c r="P22">
        <v>5221953419.7773647</v>
      </c>
      <c r="Q22">
        <v>276451818260.54694</v>
      </c>
      <c r="R22">
        <v>52565573025.813599</v>
      </c>
      <c r="S22">
        <v>1220782205021.7031</v>
      </c>
      <c r="T22">
        <v>2644517786331.0259</v>
      </c>
      <c r="U22" t="s">
        <v>99</v>
      </c>
      <c r="V22">
        <v>14454998349.898151</v>
      </c>
      <c r="W22">
        <v>2211360731.8043213</v>
      </c>
      <c r="X22">
        <v>416081759447.63892</v>
      </c>
      <c r="Y22">
        <v>403310368830.18884</v>
      </c>
      <c r="Z22">
        <v>66726737350.1325</v>
      </c>
      <c r="AA22">
        <v>174816009480.42154</v>
      </c>
      <c r="AB22" t="s">
        <v>99</v>
      </c>
      <c r="AC22">
        <v>106367364185.50316</v>
      </c>
      <c r="AD22" t="s">
        <v>99</v>
      </c>
      <c r="AE22" t="s">
        <v>99</v>
      </c>
      <c r="AF22">
        <v>317387724293.33398</v>
      </c>
      <c r="AG22" t="s">
        <v>99</v>
      </c>
      <c r="AH22">
        <v>631598806490.09119</v>
      </c>
      <c r="AI22">
        <v>242230250232.16934</v>
      </c>
      <c r="AJ22">
        <v>322240541454.43329</v>
      </c>
      <c r="AK22">
        <v>222858067501.08749</v>
      </c>
      <c r="AL22" t="s">
        <v>99</v>
      </c>
      <c r="AM22">
        <v>1162520411502.9348</v>
      </c>
      <c r="AN22">
        <v>5982005451922.1172</v>
      </c>
      <c r="AO22">
        <v>18103953323.517296</v>
      </c>
    </row>
    <row r="23" spans="1:41" x14ac:dyDescent="0.35">
      <c r="A23" s="1">
        <v>1978</v>
      </c>
      <c r="B23">
        <v>197151622246.26935</v>
      </c>
      <c r="C23">
        <v>409891933379.41156</v>
      </c>
      <c r="D23">
        <v>194374966805.26862</v>
      </c>
      <c r="E23">
        <v>249682952635.58624</v>
      </c>
      <c r="F23">
        <v>865053643933.73633</v>
      </c>
      <c r="G23">
        <v>679308094954.15295</v>
      </c>
      <c r="H23">
        <v>293626189157.3609</v>
      </c>
      <c r="I23" t="s">
        <v>99</v>
      </c>
      <c r="J23">
        <v>180295212466.00412</v>
      </c>
      <c r="K23">
        <v>108007176501.76118</v>
      </c>
      <c r="L23">
        <v>1409534980874.4668</v>
      </c>
      <c r="M23">
        <v>1937403718232.8264</v>
      </c>
      <c r="N23">
        <v>177519832682.6311</v>
      </c>
      <c r="O23" t="s">
        <v>99</v>
      </c>
      <c r="P23">
        <v>5536143453.6606054</v>
      </c>
      <c r="Q23">
        <v>292244217089.30957</v>
      </c>
      <c r="R23">
        <v>56343318029.111176</v>
      </c>
      <c r="S23">
        <v>1260337255044.6394</v>
      </c>
      <c r="T23">
        <v>2783935217061.4004</v>
      </c>
      <c r="U23" t="s">
        <v>99</v>
      </c>
      <c r="V23">
        <v>15044035450.490824</v>
      </c>
      <c r="W23">
        <v>2458174201.2461886</v>
      </c>
      <c r="X23">
        <v>453349962679.75684</v>
      </c>
      <c r="Y23">
        <v>414184611633.17908</v>
      </c>
      <c r="Z23">
        <v>66939266547.20443</v>
      </c>
      <c r="AA23">
        <v>181580351078.52441</v>
      </c>
      <c r="AB23" t="s">
        <v>99</v>
      </c>
      <c r="AC23">
        <v>109362633031.74283</v>
      </c>
      <c r="AD23" t="s">
        <v>99</v>
      </c>
      <c r="AE23" t="s">
        <v>99</v>
      </c>
      <c r="AF23">
        <v>300820954506.66724</v>
      </c>
      <c r="AG23" t="s">
        <v>99</v>
      </c>
      <c r="AH23">
        <v>640839118401.83374</v>
      </c>
      <c r="AI23">
        <v>246473029443.79636</v>
      </c>
      <c r="AJ23">
        <v>323558775235.99579</v>
      </c>
      <c r="AK23">
        <v>226207474965.7356</v>
      </c>
      <c r="AL23" t="s">
        <v>99</v>
      </c>
      <c r="AM23">
        <v>1211395798121.3711</v>
      </c>
      <c r="AN23">
        <v>6313127560814.8369</v>
      </c>
      <c r="AO23">
        <v>19076857122.588673</v>
      </c>
    </row>
    <row r="24" spans="1:41" x14ac:dyDescent="0.35">
      <c r="A24" s="1">
        <v>1979</v>
      </c>
      <c r="B24">
        <v>217305966255.66476</v>
      </c>
      <c r="C24">
        <v>426465929775.05829</v>
      </c>
      <c r="D24">
        <v>204787050325.41379</v>
      </c>
      <c r="E24">
        <v>255528212921.11264</v>
      </c>
      <c r="F24">
        <v>923585638585.23706</v>
      </c>
      <c r="G24">
        <v>704518362876.80933</v>
      </c>
      <c r="H24">
        <v>315941779533.32007</v>
      </c>
      <c r="I24" t="s">
        <v>99</v>
      </c>
      <c r="J24">
        <v>187271035321.08069</v>
      </c>
      <c r="K24">
        <v>115699368061.95714</v>
      </c>
      <c r="L24">
        <v>1459573319724.2935</v>
      </c>
      <c r="M24">
        <v>2017813011682.5369</v>
      </c>
      <c r="N24">
        <v>183346175954.47565</v>
      </c>
      <c r="O24" t="s">
        <v>99</v>
      </c>
      <c r="P24">
        <v>5805232267.1222029</v>
      </c>
      <c r="Q24">
        <v>276935931059.83551</v>
      </c>
      <c r="R24">
        <v>58074768666.906204</v>
      </c>
      <c r="S24">
        <v>1335442761630.4563</v>
      </c>
      <c r="T24">
        <v>2936607388953.4175</v>
      </c>
      <c r="U24" t="s">
        <v>99</v>
      </c>
      <c r="V24">
        <v>15396909622.46244</v>
      </c>
      <c r="W24">
        <v>2716055680.7636223</v>
      </c>
      <c r="X24">
        <v>497316613380.40558</v>
      </c>
      <c r="Y24">
        <v>422526978053.11743</v>
      </c>
      <c r="Z24">
        <v>68406163873.378448</v>
      </c>
      <c r="AA24">
        <v>189519879165.31482</v>
      </c>
      <c r="AB24" t="s">
        <v>99</v>
      </c>
      <c r="AC24">
        <v>115529523409.20943</v>
      </c>
      <c r="AD24" t="s">
        <v>99</v>
      </c>
      <c r="AE24" t="s">
        <v>99</v>
      </c>
      <c r="AF24">
        <v>336677102293.33405</v>
      </c>
      <c r="AG24" t="s">
        <v>99</v>
      </c>
      <c r="AH24">
        <v>641105364688.63855</v>
      </c>
      <c r="AI24">
        <v>255937602436.01898</v>
      </c>
      <c r="AJ24">
        <v>331620281375.96411</v>
      </c>
      <c r="AK24">
        <v>224795683417.61588</v>
      </c>
      <c r="AL24" t="s">
        <v>99</v>
      </c>
      <c r="AM24">
        <v>1256811227751.0605</v>
      </c>
      <c r="AN24">
        <v>6513010666187.1982</v>
      </c>
      <c r="AO24">
        <v>20259453764.245388</v>
      </c>
    </row>
    <row r="25" spans="1:41" x14ac:dyDescent="0.35">
      <c r="A25" s="1">
        <v>1980</v>
      </c>
      <c r="B25">
        <v>220606374392.2543</v>
      </c>
      <c r="C25">
        <v>439405197000.99896</v>
      </c>
      <c r="D25">
        <v>208332908241.25037</v>
      </c>
      <c r="E25">
        <v>266884024750.16644</v>
      </c>
      <c r="F25">
        <v>1007733158115.6259</v>
      </c>
      <c r="G25">
        <v>719704519596.73462</v>
      </c>
      <c r="H25">
        <v>340606379422.53833</v>
      </c>
      <c r="I25" t="s">
        <v>99</v>
      </c>
      <c r="J25">
        <v>186366541706.90244</v>
      </c>
      <c r="K25">
        <v>121934462008.3989</v>
      </c>
      <c r="L25">
        <v>1482616264577.3159</v>
      </c>
      <c r="M25">
        <v>2046240539694.491</v>
      </c>
      <c r="N25">
        <v>184587669908.32254</v>
      </c>
      <c r="O25" t="s">
        <v>99</v>
      </c>
      <c r="P25">
        <v>6138912414.9311142</v>
      </c>
      <c r="Q25">
        <v>295589841122.92651</v>
      </c>
      <c r="R25">
        <v>59863081995.460678</v>
      </c>
      <c r="S25">
        <v>1381248667177.2656</v>
      </c>
      <c r="T25">
        <v>3019348980545.7495</v>
      </c>
      <c r="U25" t="s">
        <v>99</v>
      </c>
      <c r="V25">
        <v>15526379605.978958</v>
      </c>
      <c r="W25">
        <v>2907529762.6938887</v>
      </c>
      <c r="X25">
        <v>543235109451.54877</v>
      </c>
      <c r="Y25">
        <v>428196927557.94623</v>
      </c>
      <c r="Z25">
        <v>69284518776.994904</v>
      </c>
      <c r="AA25">
        <v>198170795214.72205</v>
      </c>
      <c r="AB25" t="s">
        <v>99</v>
      </c>
      <c r="AC25">
        <v>120831566233.59949</v>
      </c>
      <c r="AD25" t="s">
        <v>99</v>
      </c>
      <c r="AE25" t="s">
        <v>99</v>
      </c>
      <c r="AF25">
        <v>355707632773.33405</v>
      </c>
      <c r="AG25" t="s">
        <v>99</v>
      </c>
      <c r="AH25">
        <v>655265639101.86975</v>
      </c>
      <c r="AI25">
        <v>260288468527.60294</v>
      </c>
      <c r="AJ25">
        <v>346881371679.77588</v>
      </c>
      <c r="AK25">
        <v>219294145302.31128</v>
      </c>
      <c r="AL25" t="s">
        <v>99</v>
      </c>
      <c r="AM25">
        <v>1231280769263.8442</v>
      </c>
      <c r="AN25">
        <v>6496288385536.0391</v>
      </c>
      <c r="AO25">
        <v>21443294868.041531</v>
      </c>
    </row>
    <row r="26" spans="1:41" x14ac:dyDescent="0.35">
      <c r="A26" s="1">
        <v>1981</v>
      </c>
      <c r="B26">
        <v>209157368731.77853</v>
      </c>
      <c r="C26">
        <v>454072362099.7135</v>
      </c>
      <c r="D26">
        <v>208032295395.5</v>
      </c>
      <c r="E26">
        <v>266138661424.90204</v>
      </c>
      <c r="F26">
        <v>963459840853.25098</v>
      </c>
      <c r="G26">
        <v>744707963793.87292</v>
      </c>
      <c r="H26">
        <v>358223950771.98065</v>
      </c>
      <c r="I26" t="s">
        <v>99</v>
      </c>
      <c r="J26">
        <v>185125109288.97522</v>
      </c>
      <c r="K26">
        <v>123539664381.79243</v>
      </c>
      <c r="L26">
        <v>1498465726445.8105</v>
      </c>
      <c r="M26">
        <v>2057070074221.7803</v>
      </c>
      <c r="N26">
        <v>181719692100.83215</v>
      </c>
      <c r="O26" t="s">
        <v>99</v>
      </c>
      <c r="P26">
        <v>6400737465.5599289</v>
      </c>
      <c r="Q26">
        <v>313343568872.08826</v>
      </c>
      <c r="R26">
        <v>61853658593.518578</v>
      </c>
      <c r="S26">
        <v>1392909550000.5659</v>
      </c>
      <c r="T26">
        <v>3146443538198.2539</v>
      </c>
      <c r="U26" t="s">
        <v>99</v>
      </c>
      <c r="V26">
        <v>15440837003.485336</v>
      </c>
      <c r="W26">
        <v>3003820230.6774492</v>
      </c>
      <c r="X26">
        <v>589549198137.70764</v>
      </c>
      <c r="Y26">
        <v>424841526684.84558</v>
      </c>
      <c r="Z26">
        <v>72510355341.954865</v>
      </c>
      <c r="AA26">
        <v>201338108231.05829</v>
      </c>
      <c r="AB26" t="s">
        <v>99</v>
      </c>
      <c r="AC26">
        <v>122786746018.20979</v>
      </c>
      <c r="AD26" t="s">
        <v>99</v>
      </c>
      <c r="AE26" t="s">
        <v>99</v>
      </c>
      <c r="AF26">
        <v>362619047920.00067</v>
      </c>
      <c r="AG26" t="s">
        <v>99</v>
      </c>
      <c r="AH26">
        <v>654397617807.89966</v>
      </c>
      <c r="AI26">
        <v>261472339731.27051</v>
      </c>
      <c r="AJ26">
        <v>352436107515.34277</v>
      </c>
      <c r="AK26">
        <v>229944491705.18747</v>
      </c>
      <c r="AL26" t="s">
        <v>99</v>
      </c>
      <c r="AM26">
        <v>1221581430996.4963</v>
      </c>
      <c r="AN26">
        <v>6661145910559.2813</v>
      </c>
      <c r="AO26">
        <v>21777715880.894661</v>
      </c>
    </row>
    <row r="27" spans="1:41" x14ac:dyDescent="0.35">
      <c r="A27" s="1">
        <v>1982</v>
      </c>
      <c r="B27">
        <v>207618683386.48462</v>
      </c>
      <c r="C27">
        <v>469185708826.90875</v>
      </c>
      <c r="D27">
        <v>212216354005.1904</v>
      </c>
      <c r="E27">
        <v>267722151648.70053</v>
      </c>
      <c r="F27">
        <v>969050273738.54553</v>
      </c>
      <c r="G27">
        <v>720972169222.46619</v>
      </c>
      <c r="H27">
        <v>390229205390.1322</v>
      </c>
      <c r="I27" t="s">
        <v>99</v>
      </c>
      <c r="J27">
        <v>191946178885.40936</v>
      </c>
      <c r="K27">
        <v>127379170911.14326</v>
      </c>
      <c r="L27">
        <v>1536008235544.5156</v>
      </c>
      <c r="M27">
        <v>2048947923326.3132</v>
      </c>
      <c r="N27">
        <v>179661448453.99896</v>
      </c>
      <c r="O27" t="s">
        <v>99</v>
      </c>
      <c r="P27">
        <v>6538645593.8345346</v>
      </c>
      <c r="Q27">
        <v>324234555451.75629</v>
      </c>
      <c r="R27">
        <v>63266067412.43325</v>
      </c>
      <c r="S27">
        <v>1398670424139.5776</v>
      </c>
      <c r="T27">
        <v>3250668119161.7676</v>
      </c>
      <c r="U27" t="s">
        <v>99</v>
      </c>
      <c r="V27">
        <v>15615518626.342854</v>
      </c>
      <c r="W27">
        <v>3072441071.191833</v>
      </c>
      <c r="X27">
        <v>586478778503.06616</v>
      </c>
      <c r="Y27">
        <v>419570276674.60205</v>
      </c>
      <c r="Z27">
        <v>73184355276.497314</v>
      </c>
      <c r="AA27">
        <v>201811966485.59998</v>
      </c>
      <c r="AB27" t="s">
        <v>99</v>
      </c>
      <c r="AC27">
        <v>125408703872.17778</v>
      </c>
      <c r="AD27" t="s">
        <v>99</v>
      </c>
      <c r="AE27" t="s">
        <v>99</v>
      </c>
      <c r="AF27">
        <v>287448524293.33386</v>
      </c>
      <c r="AG27" t="s">
        <v>99</v>
      </c>
      <c r="AH27">
        <v>662554433652.80847</v>
      </c>
      <c r="AI27">
        <v>264737252469.67657</v>
      </c>
      <c r="AJ27">
        <v>347821247685.83319</v>
      </c>
      <c r="AK27">
        <v>238137937786.21063</v>
      </c>
      <c r="AL27" t="s">
        <v>99</v>
      </c>
      <c r="AM27">
        <v>1245950651793.2036</v>
      </c>
      <c r="AN27">
        <v>6541053812679.9541</v>
      </c>
      <c r="AO27">
        <v>19652674358.101742</v>
      </c>
    </row>
    <row r="28" spans="1:41" x14ac:dyDescent="0.35">
      <c r="A28" s="1">
        <v>1983</v>
      </c>
      <c r="B28">
        <v>216648213592.78671</v>
      </c>
      <c r="C28">
        <v>458767636585.99762</v>
      </c>
      <c r="D28">
        <v>218525732918.77832</v>
      </c>
      <c r="E28">
        <v>268557023808.12762</v>
      </c>
      <c r="F28">
        <v>936007660747.578</v>
      </c>
      <c r="G28">
        <v>739727102714.55725</v>
      </c>
      <c r="H28">
        <v>432511376628.79279</v>
      </c>
      <c r="I28" t="s">
        <v>99</v>
      </c>
      <c r="J28">
        <v>196929239737.69141</v>
      </c>
      <c r="K28">
        <v>131348471001.67204</v>
      </c>
      <c r="L28">
        <v>1555068022655.8604</v>
      </c>
      <c r="M28">
        <v>2081165788447.2549</v>
      </c>
      <c r="N28">
        <v>177723579943.90213</v>
      </c>
      <c r="O28" t="s">
        <v>99</v>
      </c>
      <c r="P28">
        <v>6397988754.2893791</v>
      </c>
      <c r="Q28">
        <v>347867664947.46533</v>
      </c>
      <c r="R28">
        <v>63111507681.282677</v>
      </c>
      <c r="S28">
        <v>1415023727744.6724</v>
      </c>
      <c r="T28">
        <v>3365190619317.6597</v>
      </c>
      <c r="U28" t="s">
        <v>99</v>
      </c>
      <c r="V28">
        <v>16082278579.159561</v>
      </c>
      <c r="W28">
        <v>3053625745.7245121</v>
      </c>
      <c r="X28">
        <v>566031654495.70508</v>
      </c>
      <c r="Y28">
        <v>428255205483.90112</v>
      </c>
      <c r="Z28">
        <v>75739907471.135986</v>
      </c>
      <c r="AA28">
        <v>209829570076.94098</v>
      </c>
      <c r="AB28" t="s">
        <v>99</v>
      </c>
      <c r="AC28">
        <v>125191604920.94878</v>
      </c>
      <c r="AD28" t="s">
        <v>99</v>
      </c>
      <c r="AE28" t="s">
        <v>99</v>
      </c>
      <c r="AF28">
        <v>241309051493.33377</v>
      </c>
      <c r="AG28" t="s">
        <v>99</v>
      </c>
      <c r="AH28">
        <v>674282414125.92346</v>
      </c>
      <c r="AI28">
        <v>269768951118.73941</v>
      </c>
      <c r="AJ28">
        <v>350044101821.63989</v>
      </c>
      <c r="AK28">
        <v>249975967034.89047</v>
      </c>
      <c r="AL28" t="s">
        <v>99</v>
      </c>
      <c r="AM28">
        <v>1298552898501.5942</v>
      </c>
      <c r="AN28">
        <v>6840890965131.4766</v>
      </c>
      <c r="AO28">
        <v>17633480142.307667</v>
      </c>
    </row>
    <row r="29" spans="1:41" x14ac:dyDescent="0.35">
      <c r="A29" s="1">
        <v>1984</v>
      </c>
      <c r="B29">
        <v>220051190931.37869</v>
      </c>
      <c r="C29">
        <v>479785018355.80853</v>
      </c>
      <c r="D29">
        <v>218637782550.41629</v>
      </c>
      <c r="E29">
        <v>275180667564.01343</v>
      </c>
      <c r="F29">
        <v>985327244285.16907</v>
      </c>
      <c r="G29">
        <v>783433560804.7489</v>
      </c>
      <c r="H29">
        <v>497990016810.88379</v>
      </c>
      <c r="I29" t="s">
        <v>99</v>
      </c>
      <c r="J29">
        <v>205133583563.37564</v>
      </c>
      <c r="K29">
        <v>135601197915.85822</v>
      </c>
      <c r="L29">
        <v>1578607422753.1592</v>
      </c>
      <c r="M29">
        <v>2139916012964.5671</v>
      </c>
      <c r="N29">
        <v>181296855381.1041</v>
      </c>
      <c r="O29" t="s">
        <v>99</v>
      </c>
      <c r="P29">
        <v>6662169273.9947338</v>
      </c>
      <c r="Q29">
        <v>361158776510.80475</v>
      </c>
      <c r="R29">
        <v>65859617798.13826</v>
      </c>
      <c r="S29">
        <v>1460670304308.0901</v>
      </c>
      <c r="T29">
        <v>3516691326553.0845</v>
      </c>
      <c r="U29" t="s">
        <v>99</v>
      </c>
      <c r="V29">
        <v>17077279319.528343</v>
      </c>
      <c r="W29">
        <v>3082402227.2305441</v>
      </c>
      <c r="X29">
        <v>585337942177.66663</v>
      </c>
      <c r="Y29">
        <v>441367005308.34338</v>
      </c>
      <c r="Z29">
        <v>79369995310.467209</v>
      </c>
      <c r="AA29">
        <v>222529301618.10086</v>
      </c>
      <c r="AB29" t="s">
        <v>99</v>
      </c>
      <c r="AC29">
        <v>122838028409.6562</v>
      </c>
      <c r="AD29" t="s">
        <v>99</v>
      </c>
      <c r="AE29" t="s">
        <v>99</v>
      </c>
      <c r="AF29">
        <v>230060546080.00037</v>
      </c>
      <c r="AG29" t="s">
        <v>99</v>
      </c>
      <c r="AH29">
        <v>686316248228.52563</v>
      </c>
      <c r="AI29">
        <v>281178923988.34186</v>
      </c>
      <c r="AJ29">
        <v>360575026052.46588</v>
      </c>
      <c r="AK29">
        <v>266754393218.64651</v>
      </c>
      <c r="AL29" t="s">
        <v>99</v>
      </c>
      <c r="AM29">
        <v>1328018429210.2822</v>
      </c>
      <c r="AN29">
        <v>7335940248452.7686</v>
      </c>
      <c r="AO29">
        <v>17431996921.077587</v>
      </c>
    </row>
    <row r="30" spans="1:41" x14ac:dyDescent="0.35">
      <c r="A30" s="1">
        <v>1985</v>
      </c>
      <c r="B30">
        <v>208632681046.74173</v>
      </c>
      <c r="C30">
        <v>504970089794.74994</v>
      </c>
      <c r="D30">
        <v>224100837798.38904</v>
      </c>
      <c r="E30">
        <v>279726082161.77557</v>
      </c>
      <c r="F30">
        <v>1063619984888.4659</v>
      </c>
      <c r="G30">
        <v>820547941486.11877</v>
      </c>
      <c r="H30">
        <v>564936787938.76123</v>
      </c>
      <c r="I30" t="s">
        <v>99</v>
      </c>
      <c r="J30">
        <v>213346623054.50427</v>
      </c>
      <c r="K30">
        <v>140412831949.70123</v>
      </c>
      <c r="L30">
        <v>1604224769621.251</v>
      </c>
      <c r="M30">
        <v>2189731871570.1733</v>
      </c>
      <c r="N30">
        <v>185846602463.21277</v>
      </c>
      <c r="O30" t="s">
        <v>99</v>
      </c>
      <c r="P30">
        <v>6881543941.411871</v>
      </c>
      <c r="Q30">
        <v>380135139299.92358</v>
      </c>
      <c r="R30">
        <v>67891792067.056305</v>
      </c>
      <c r="S30">
        <v>1501541111558.3694</v>
      </c>
      <c r="T30">
        <v>3700733180396.0635</v>
      </c>
      <c r="U30" t="s">
        <v>99</v>
      </c>
      <c r="V30">
        <v>17554026836.00267</v>
      </c>
      <c r="W30">
        <v>3162090945.2472482</v>
      </c>
      <c r="X30">
        <v>598143340046.77588</v>
      </c>
      <c r="Y30">
        <v>452755067626.90045</v>
      </c>
      <c r="Z30">
        <v>80651858521.785507</v>
      </c>
      <c r="AA30">
        <v>234887152536.44974</v>
      </c>
      <c r="AB30" t="s">
        <v>99</v>
      </c>
      <c r="AC30">
        <v>126286631860.22755</v>
      </c>
      <c r="AD30" t="s">
        <v>99</v>
      </c>
      <c r="AE30" t="s">
        <v>99</v>
      </c>
      <c r="AF30">
        <v>207527260666.66699</v>
      </c>
      <c r="AG30" t="s">
        <v>99</v>
      </c>
      <c r="AH30">
        <v>702248639691.79407</v>
      </c>
      <c r="AI30">
        <v>287253439628.6651</v>
      </c>
      <c r="AJ30">
        <v>373821095507.0437</v>
      </c>
      <c r="AK30">
        <v>278068342573.29352</v>
      </c>
      <c r="AL30" t="s">
        <v>99</v>
      </c>
      <c r="AM30">
        <v>1383096864745.0037</v>
      </c>
      <c r="AN30">
        <v>7641823717826.4482</v>
      </c>
      <c r="AO30">
        <v>17687643436.512512</v>
      </c>
    </row>
    <row r="31" spans="1:41" x14ac:dyDescent="0.35">
      <c r="A31" s="1">
        <v>1986</v>
      </c>
      <c r="B31">
        <v>221470636587.66312</v>
      </c>
      <c r="C31">
        <v>525356980829.65088</v>
      </c>
      <c r="D31">
        <v>229258278296.62827</v>
      </c>
      <c r="E31">
        <v>284824823336.93573</v>
      </c>
      <c r="F31">
        <v>1148585088075.6531</v>
      </c>
      <c r="G31">
        <v>838148465511.84644</v>
      </c>
      <c r="H31">
        <v>615440492473.82788</v>
      </c>
      <c r="I31" t="s">
        <v>99</v>
      </c>
      <c r="J31">
        <v>223809522102.44623</v>
      </c>
      <c r="K31">
        <v>144281475826.01639</v>
      </c>
      <c r="L31">
        <v>1641719936403.627</v>
      </c>
      <c r="M31">
        <v>2239818468514.5259</v>
      </c>
      <c r="N31">
        <v>186808656206.21344</v>
      </c>
      <c r="O31" t="s">
        <v>99</v>
      </c>
      <c r="P31">
        <v>7313054041.737771</v>
      </c>
      <c r="Q31">
        <v>398292538163.16437</v>
      </c>
      <c r="R31">
        <v>67600990792.512512</v>
      </c>
      <c r="S31">
        <v>1544484765246.8066</v>
      </c>
      <c r="T31">
        <v>3823839017632.6963</v>
      </c>
      <c r="U31" t="s">
        <v>99</v>
      </c>
      <c r="V31">
        <v>19306609391.49155</v>
      </c>
      <c r="W31">
        <v>3284944186.6631308</v>
      </c>
      <c r="X31">
        <v>579726773526.6272</v>
      </c>
      <c r="Y31">
        <v>465373242149.62</v>
      </c>
      <c r="Z31">
        <v>82834369889.160995</v>
      </c>
      <c r="AA31">
        <v>244381884615.80759</v>
      </c>
      <c r="AB31" t="s">
        <v>99</v>
      </c>
      <c r="AC31">
        <v>131516105193.32112</v>
      </c>
      <c r="AD31" t="s">
        <v>99</v>
      </c>
      <c r="AE31" t="s">
        <v>99</v>
      </c>
      <c r="AF31">
        <v>242833346960.0004</v>
      </c>
      <c r="AG31" t="s">
        <v>99</v>
      </c>
      <c r="AH31">
        <v>725095047263.01282</v>
      </c>
      <c r="AI31">
        <v>294984358056.3595</v>
      </c>
      <c r="AJ31">
        <v>380769056890.8894</v>
      </c>
      <c r="AK31">
        <v>297566581263.10687</v>
      </c>
      <c r="AL31" t="s">
        <v>99</v>
      </c>
      <c r="AM31">
        <v>1426669126652.6167</v>
      </c>
      <c r="AN31">
        <v>7906433457680.8398</v>
      </c>
      <c r="AO31">
        <v>19245890915.127243</v>
      </c>
    </row>
    <row r="32" spans="1:41" x14ac:dyDescent="0.35">
      <c r="A32" s="1">
        <v>1987</v>
      </c>
      <c r="B32">
        <v>227461126795.4863</v>
      </c>
      <c r="C32">
        <v>538770844004.64667</v>
      </c>
      <c r="D32">
        <v>232369698320.64053</v>
      </c>
      <c r="E32">
        <v>291394761866.19177</v>
      </c>
      <c r="F32">
        <v>1189929895357.3948</v>
      </c>
      <c r="G32">
        <v>872285909921.18738</v>
      </c>
      <c r="H32">
        <v>687378908817.3811</v>
      </c>
      <c r="I32" t="s">
        <v>99</v>
      </c>
      <c r="J32">
        <v>224378594174.2424</v>
      </c>
      <c r="K32">
        <v>149438784700.43817</v>
      </c>
      <c r="L32">
        <v>1683779164563.146</v>
      </c>
      <c r="M32">
        <v>2271224118497.0488</v>
      </c>
      <c r="N32">
        <v>182588903661.83365</v>
      </c>
      <c r="O32" t="s">
        <v>99</v>
      </c>
      <c r="P32">
        <v>7938023234.2412586</v>
      </c>
      <c r="Q32">
        <v>414086253764.64392</v>
      </c>
      <c r="R32">
        <v>70753286581.726059</v>
      </c>
      <c r="S32">
        <v>1593784110729.8323</v>
      </c>
      <c r="T32">
        <v>4004732064595.3179</v>
      </c>
      <c r="U32" t="s">
        <v>99</v>
      </c>
      <c r="V32">
        <v>20069409256.730099</v>
      </c>
      <c r="W32">
        <v>3419972292.1914353</v>
      </c>
      <c r="X32">
        <v>589712215373.99939</v>
      </c>
      <c r="Y32">
        <v>474360755994.84729</v>
      </c>
      <c r="Z32">
        <v>83638413907.012939</v>
      </c>
      <c r="AA32">
        <v>248666878508.82584</v>
      </c>
      <c r="AB32" t="s">
        <v>99</v>
      </c>
      <c r="AC32">
        <v>139908665978.96844</v>
      </c>
      <c r="AD32" t="s">
        <v>99</v>
      </c>
      <c r="AE32" t="s">
        <v>99</v>
      </c>
      <c r="AF32">
        <v>226727434880.00034</v>
      </c>
      <c r="AG32" t="s">
        <v>99</v>
      </c>
      <c r="AH32">
        <v>765316958559.73071</v>
      </c>
      <c r="AI32">
        <v>304877670228.61371</v>
      </c>
      <c r="AJ32">
        <v>386806067145.24786</v>
      </c>
      <c r="AK32">
        <v>325792374911.021</v>
      </c>
      <c r="AL32">
        <v>206227757260.06784</v>
      </c>
      <c r="AM32">
        <v>1503605659270.8044</v>
      </c>
      <c r="AN32">
        <v>8179962259689.6836</v>
      </c>
      <c r="AO32">
        <v>20784241382.214199</v>
      </c>
    </row>
    <row r="33" spans="1:41" x14ac:dyDescent="0.35">
      <c r="A33" s="1">
        <v>1988</v>
      </c>
      <c r="B33">
        <v>224981952135.06448</v>
      </c>
      <c r="C33">
        <v>569700215927.29858</v>
      </c>
      <c r="D33">
        <v>240028325237.24057</v>
      </c>
      <c r="E33">
        <v>305157945286.05768</v>
      </c>
      <c r="F33">
        <v>1188708161986.9707</v>
      </c>
      <c r="G33">
        <v>910754686595.64832</v>
      </c>
      <c r="H33">
        <v>764602596565.76758</v>
      </c>
      <c r="I33" t="s">
        <v>99</v>
      </c>
      <c r="J33">
        <v>224348076082.18002</v>
      </c>
      <c r="K33">
        <v>157235671469.66702</v>
      </c>
      <c r="L33">
        <v>1763643204322.9707</v>
      </c>
      <c r="M33">
        <v>2355423749055.7466</v>
      </c>
      <c r="N33">
        <v>190418063236.37784</v>
      </c>
      <c r="O33" t="s">
        <v>99</v>
      </c>
      <c r="P33">
        <v>7930900760.5073204</v>
      </c>
      <c r="Q33">
        <v>453953579378.03558</v>
      </c>
      <c r="R33">
        <v>74444778510.266937</v>
      </c>
      <c r="S33">
        <v>1660633429167.8745</v>
      </c>
      <c r="T33">
        <v>4276453940509.6309</v>
      </c>
      <c r="U33" t="s">
        <v>99</v>
      </c>
      <c r="V33">
        <v>21767940151.610779</v>
      </c>
      <c r="W33">
        <v>3707736842.1052623</v>
      </c>
      <c r="X33">
        <v>597279762230.82642</v>
      </c>
      <c r="Y33">
        <v>490684547936.82959</v>
      </c>
      <c r="Z33">
        <v>83341913397.067322</v>
      </c>
      <c r="AA33">
        <v>248031914453.548</v>
      </c>
      <c r="AB33" t="s">
        <v>99</v>
      </c>
      <c r="AC33">
        <v>150386577137.52475</v>
      </c>
      <c r="AD33" t="s">
        <v>99</v>
      </c>
      <c r="AE33" t="s">
        <v>99</v>
      </c>
      <c r="AF33">
        <v>256449843840.00037</v>
      </c>
      <c r="AG33" t="s">
        <v>99</v>
      </c>
      <c r="AH33">
        <v>804304685787.01355</v>
      </c>
      <c r="AI33">
        <v>312679607797.06726</v>
      </c>
      <c r="AJ33">
        <v>399484008394.88342</v>
      </c>
      <c r="AK33">
        <v>333353158427.45935</v>
      </c>
      <c r="AL33">
        <v>211520516902.73502</v>
      </c>
      <c r="AM33">
        <v>1589798555002.4446</v>
      </c>
      <c r="AN33">
        <v>8521643077506.918</v>
      </c>
      <c r="AO33">
        <v>21092042998.958515</v>
      </c>
    </row>
    <row r="34" spans="1:41" x14ac:dyDescent="0.35">
      <c r="A34" s="1">
        <v>1989</v>
      </c>
      <c r="B34">
        <v>208880107086.68494</v>
      </c>
      <c r="C34">
        <v>591717474599.48816</v>
      </c>
      <c r="D34">
        <v>249358405698.53748</v>
      </c>
      <c r="E34">
        <v>315744383425.44067</v>
      </c>
      <c r="F34">
        <v>1227691357100.5962</v>
      </c>
      <c r="G34">
        <v>931856684221.9137</v>
      </c>
      <c r="H34">
        <v>796607851183.91907</v>
      </c>
      <c r="I34" t="s">
        <v>99</v>
      </c>
      <c r="J34">
        <v>225795541672.94363</v>
      </c>
      <c r="K34">
        <v>165233870667.32315</v>
      </c>
      <c r="L34">
        <v>1840253414782.0718</v>
      </c>
      <c r="M34">
        <v>2447204053710.2383</v>
      </c>
      <c r="N34">
        <v>197653949631.07675</v>
      </c>
      <c r="O34" t="s">
        <v>99</v>
      </c>
      <c r="P34">
        <v>7951397369.2952261</v>
      </c>
      <c r="Q34">
        <v>480951757294.5954</v>
      </c>
      <c r="R34">
        <v>78772938051.894272</v>
      </c>
      <c r="S34">
        <v>1716902058524.3027</v>
      </c>
      <c r="T34">
        <v>4484205684577.1143</v>
      </c>
      <c r="U34" t="s">
        <v>99</v>
      </c>
      <c r="V34">
        <v>23900776333.77747</v>
      </c>
      <c r="W34">
        <v>4010996553.0955853</v>
      </c>
      <c r="X34">
        <v>621801138598.9646</v>
      </c>
      <c r="Y34">
        <v>512373384095.87109</v>
      </c>
      <c r="Z34">
        <v>83476416144.153564</v>
      </c>
      <c r="AA34">
        <v>250607204942.10922</v>
      </c>
      <c r="AB34" t="s">
        <v>99</v>
      </c>
      <c r="AC34">
        <v>160072433459.44354</v>
      </c>
      <c r="AD34" t="s">
        <v>99</v>
      </c>
      <c r="AE34">
        <v>1459986357545.8008</v>
      </c>
      <c r="AF34">
        <v>255159860400.00037</v>
      </c>
      <c r="AG34" t="s">
        <v>99</v>
      </c>
      <c r="AH34">
        <v>843128716648.06628</v>
      </c>
      <c r="AI34">
        <v>320980647631.59851</v>
      </c>
      <c r="AJ34">
        <v>416784838024.29968</v>
      </c>
      <c r="AK34">
        <v>334320696197.88452</v>
      </c>
      <c r="AL34">
        <v>219712924834.1976</v>
      </c>
      <c r="AM34">
        <v>1630777246572.5378</v>
      </c>
      <c r="AN34">
        <v>8834613741286.0488</v>
      </c>
      <c r="AO34">
        <v>21324878277.729412</v>
      </c>
    </row>
    <row r="35" spans="1:41" x14ac:dyDescent="0.35">
      <c r="A35" s="1">
        <v>1990</v>
      </c>
      <c r="B35">
        <v>203726588308.53622</v>
      </c>
      <c r="C35">
        <v>612845441833.15649</v>
      </c>
      <c r="D35">
        <v>260194628169.57022</v>
      </c>
      <c r="E35">
        <v>325650555483.95905</v>
      </c>
      <c r="F35">
        <v>1189604001251.2954</v>
      </c>
      <c r="G35">
        <v>933391196252.24487</v>
      </c>
      <c r="H35">
        <v>827732227234.59924</v>
      </c>
      <c r="I35">
        <v>144549764967.13992</v>
      </c>
      <c r="J35">
        <v>229126577444.35864</v>
      </c>
      <c r="K35">
        <v>166342413937.98123</v>
      </c>
      <c r="L35">
        <v>1894061230987.3269</v>
      </c>
      <c r="M35">
        <v>2575804775733.0781</v>
      </c>
      <c r="N35">
        <v>197653949631.07675</v>
      </c>
      <c r="O35" t="s">
        <v>99</v>
      </c>
      <c r="P35">
        <v>8044378650.9000063</v>
      </c>
      <c r="Q35">
        <v>507565004254.755</v>
      </c>
      <c r="R35">
        <v>85442270874.266312</v>
      </c>
      <c r="S35">
        <v>1750995868636.1826</v>
      </c>
      <c r="T35">
        <v>4703605002001.9189</v>
      </c>
      <c r="U35" t="s">
        <v>99</v>
      </c>
      <c r="V35">
        <v>25172281328.539772</v>
      </c>
      <c r="W35">
        <v>4263344027.5752354</v>
      </c>
      <c r="X35">
        <v>653984125355.57202</v>
      </c>
      <c r="Y35">
        <v>533807104362.52771</v>
      </c>
      <c r="Z35">
        <v>83604230928.796204</v>
      </c>
      <c r="AA35">
        <v>255449988257.06107</v>
      </c>
      <c r="AB35">
        <v>226661816780.59552</v>
      </c>
      <c r="AC35">
        <v>166396132329.44229</v>
      </c>
      <c r="AD35">
        <v>124804398896.05098</v>
      </c>
      <c r="AE35">
        <v>1416186830442.1882</v>
      </c>
      <c r="AF35">
        <v>293927384693.33374</v>
      </c>
      <c r="AG35">
        <v>31023523662.404175</v>
      </c>
      <c r="AH35">
        <v>875010730777.97864</v>
      </c>
      <c r="AI35">
        <v>323403007539.74426</v>
      </c>
      <c r="AJ35">
        <v>432100120485.20667</v>
      </c>
      <c r="AK35">
        <v>365299342260.73773</v>
      </c>
      <c r="AL35">
        <v>205771623145.78241</v>
      </c>
      <c r="AM35">
        <v>1642743164202.0242</v>
      </c>
      <c r="AN35">
        <v>9001231051145.3301</v>
      </c>
      <c r="AO35">
        <v>21388287457.465057</v>
      </c>
    </row>
    <row r="36" spans="1:41" x14ac:dyDescent="0.35">
      <c r="A36" s="1">
        <v>1991</v>
      </c>
      <c r="B36">
        <v>222333162871.50403</v>
      </c>
      <c r="C36">
        <v>610411025719.07068</v>
      </c>
      <c r="D36">
        <v>269149557913.92502</v>
      </c>
      <c r="E36">
        <v>331619972056.74011</v>
      </c>
      <c r="F36">
        <v>1207590067132.7869</v>
      </c>
      <c r="G36">
        <v>913919858068.08386</v>
      </c>
      <c r="H36">
        <v>904662288793.82825</v>
      </c>
      <c r="I36">
        <v>127760393086.23929</v>
      </c>
      <c r="J36">
        <v>232319763342.18607</v>
      </c>
      <c r="K36">
        <v>156550943993.49744</v>
      </c>
      <c r="L36">
        <v>1913914322953.9255</v>
      </c>
      <c r="M36">
        <v>2707383619604.3062</v>
      </c>
      <c r="N36">
        <v>203781222047.13678</v>
      </c>
      <c r="O36">
        <v>91882593148.751984</v>
      </c>
      <c r="P36">
        <v>8026397412.1185341</v>
      </c>
      <c r="Q36">
        <v>512929110762.33813</v>
      </c>
      <c r="R36">
        <v>87090998724.826431</v>
      </c>
      <c r="S36">
        <v>1777934021815.7195</v>
      </c>
      <c r="T36">
        <v>4864350550631.3818</v>
      </c>
      <c r="U36" t="s">
        <v>99</v>
      </c>
      <c r="V36">
        <v>27348221298.966038</v>
      </c>
      <c r="W36">
        <v>4530079809.0945253</v>
      </c>
      <c r="X36">
        <v>681547952923.17932</v>
      </c>
      <c r="Y36">
        <v>546827377637.92261</v>
      </c>
      <c r="Z36">
        <v>82692436080.075531</v>
      </c>
      <c r="AA36">
        <v>263329908699.03113</v>
      </c>
      <c r="AB36">
        <v>210760178423.306</v>
      </c>
      <c r="AC36">
        <v>173664658963.21384</v>
      </c>
      <c r="AD36">
        <v>108681903645.78693</v>
      </c>
      <c r="AE36">
        <v>1344712738592.3618</v>
      </c>
      <c r="AF36">
        <v>338039654613.33374</v>
      </c>
      <c r="AG36">
        <v>28262396814.547039</v>
      </c>
      <c r="AH36">
        <v>897288509032.82556</v>
      </c>
      <c r="AI36">
        <v>319696890374.42749</v>
      </c>
      <c r="AJ36">
        <v>428142876015.21027</v>
      </c>
      <c r="AK36">
        <v>367930516840.26331</v>
      </c>
      <c r="AL36">
        <v>188464904701.15091</v>
      </c>
      <c r="AM36">
        <v>1624621709108.1597</v>
      </c>
      <c r="AN36">
        <v>8991486398945.2949</v>
      </c>
      <c r="AO36">
        <v>22145177992.925873</v>
      </c>
    </row>
    <row r="37" spans="1:41" x14ac:dyDescent="0.35">
      <c r="A37" s="1">
        <v>1992</v>
      </c>
      <c r="B37">
        <v>239980394235.24933</v>
      </c>
      <c r="C37">
        <v>612929148885.65979</v>
      </c>
      <c r="D37">
        <v>274784270415.63904</v>
      </c>
      <c r="E37">
        <v>336695929196.36041</v>
      </c>
      <c r="F37">
        <v>1201951669565.7112</v>
      </c>
      <c r="G37">
        <v>922147509046.54248</v>
      </c>
      <c r="H37">
        <v>1033270559644.7527</v>
      </c>
      <c r="I37">
        <v>127113232588.61362</v>
      </c>
      <c r="J37">
        <v>236866276687.1918</v>
      </c>
      <c r="K37">
        <v>151393635119.07565</v>
      </c>
      <c r="L37">
        <v>1944524371770.6809</v>
      </c>
      <c r="M37">
        <v>2759583963832.6172</v>
      </c>
      <c r="N37">
        <v>205207690611.13077</v>
      </c>
      <c r="O37">
        <v>89067144788.637817</v>
      </c>
      <c r="P37">
        <v>7755595260.0286646</v>
      </c>
      <c r="Q37">
        <v>541049915924.76227</v>
      </c>
      <c r="R37">
        <v>90002689716.386505</v>
      </c>
      <c r="S37">
        <v>1792766889065.7644</v>
      </c>
      <c r="T37">
        <v>4905603627978.7256</v>
      </c>
      <c r="U37" t="s">
        <v>99</v>
      </c>
      <c r="V37">
        <v>27845863978.537685</v>
      </c>
      <c r="W37">
        <v>4742582791.9925756</v>
      </c>
      <c r="X37">
        <v>705682263949.99719</v>
      </c>
      <c r="Y37">
        <v>556156640383.55542</v>
      </c>
      <c r="Z37">
        <v>83597542899.9095</v>
      </c>
      <c r="AA37">
        <v>272742361208.2088</v>
      </c>
      <c r="AB37">
        <v>216060751832.11014</v>
      </c>
      <c r="AC37">
        <v>175556694586.0116</v>
      </c>
      <c r="AD37">
        <v>99153512866.871353</v>
      </c>
      <c r="AE37">
        <v>1149311538501.7529</v>
      </c>
      <c r="AF37">
        <v>351519121626.66705</v>
      </c>
      <c r="AG37">
        <v>26718224495.129639</v>
      </c>
      <c r="AH37">
        <v>905626252315.66809</v>
      </c>
      <c r="AI37">
        <v>315992905425.80273</v>
      </c>
      <c r="AJ37">
        <v>427955636306.53821</v>
      </c>
      <c r="AK37">
        <v>386458154497.39728</v>
      </c>
      <c r="AL37">
        <v>170185696267.17603</v>
      </c>
      <c r="AM37">
        <v>1631137775244.885</v>
      </c>
      <c r="AN37">
        <v>9308206336691.9648</v>
      </c>
      <c r="AO37">
        <v>23901642364.588894</v>
      </c>
    </row>
    <row r="38" spans="1:41" x14ac:dyDescent="0.35">
      <c r="A38" s="1">
        <v>1993</v>
      </c>
      <c r="B38">
        <v>259675534967.54877</v>
      </c>
      <c r="C38">
        <v>637626569147.17395</v>
      </c>
      <c r="D38">
        <v>276231859963.62689</v>
      </c>
      <c r="E38">
        <v>333457341656.81073</v>
      </c>
      <c r="F38">
        <v>1258024746134.6064</v>
      </c>
      <c r="G38">
        <v>946684531689.23779</v>
      </c>
      <c r="H38">
        <v>1176560139953.5439</v>
      </c>
      <c r="I38">
        <v>127191921079.56816</v>
      </c>
      <c r="J38">
        <v>236891592130.97583</v>
      </c>
      <c r="K38">
        <v>150392370267.6192</v>
      </c>
      <c r="L38">
        <v>1932299800963.6069</v>
      </c>
      <c r="M38">
        <v>2732558256819.729</v>
      </c>
      <c r="N38">
        <v>201924367638.66489</v>
      </c>
      <c r="O38">
        <v>88554021381.489655</v>
      </c>
      <c r="P38">
        <v>7857461084.3496895</v>
      </c>
      <c r="Q38">
        <v>566753986666.96497</v>
      </c>
      <c r="R38">
        <v>92426110420.540192</v>
      </c>
      <c r="S38">
        <v>1777478069952.9333</v>
      </c>
      <c r="T38">
        <v>4880196533162.8887</v>
      </c>
      <c r="U38" t="s">
        <v>99</v>
      </c>
      <c r="V38">
        <v>29015570717.472023</v>
      </c>
      <c r="W38">
        <v>4955086040.0371208</v>
      </c>
      <c r="X38">
        <v>719380656483.05664</v>
      </c>
      <c r="Y38">
        <v>563150600468.73706</v>
      </c>
      <c r="Z38">
        <v>88940497274.033966</v>
      </c>
      <c r="AA38">
        <v>280502766070.13605</v>
      </c>
      <c r="AB38">
        <v>224137773189.97098</v>
      </c>
      <c r="AC38">
        <v>171969584947.21936</v>
      </c>
      <c r="AD38">
        <v>100669405976.21123</v>
      </c>
      <c r="AE38">
        <v>1049683004137.8373</v>
      </c>
      <c r="AF38">
        <v>346725309733.33362</v>
      </c>
      <c r="AG38">
        <v>27477935278.256901</v>
      </c>
      <c r="AH38">
        <v>896284791995.81567</v>
      </c>
      <c r="AI38">
        <v>309465704193.75897</v>
      </c>
      <c r="AJ38">
        <v>427416482596.34137</v>
      </c>
      <c r="AK38">
        <v>416027092796.6709</v>
      </c>
      <c r="AL38">
        <v>145974897217.57724</v>
      </c>
      <c r="AM38">
        <v>1671750348383.7397</v>
      </c>
      <c r="AN38">
        <v>9564446766765.8848</v>
      </c>
      <c r="AO38">
        <v>24536839529.793797</v>
      </c>
    </row>
    <row r="39" spans="1:41" x14ac:dyDescent="0.35">
      <c r="A39" s="1">
        <v>1994</v>
      </c>
      <c r="B39">
        <v>274830720366.62332</v>
      </c>
      <c r="C39">
        <v>663021292194.67859</v>
      </c>
      <c r="D39">
        <v>282867277308.38574</v>
      </c>
      <c r="E39">
        <v>344217914924.96313</v>
      </c>
      <c r="F39">
        <v>1325134726637.1072</v>
      </c>
      <c r="G39">
        <v>989232948149.92957</v>
      </c>
      <c r="H39">
        <v>1330126636882.8491</v>
      </c>
      <c r="I39">
        <v>130892327676.76021</v>
      </c>
      <c r="J39">
        <v>249523747829.25766</v>
      </c>
      <c r="K39">
        <v>156353604769.73535</v>
      </c>
      <c r="L39">
        <v>1977870042741.4592</v>
      </c>
      <c r="M39">
        <v>2798086345131.1304</v>
      </c>
      <c r="N39">
        <v>205962855041.13892</v>
      </c>
      <c r="O39">
        <v>91163845257.789398</v>
      </c>
      <c r="P39">
        <v>8141025692.7182274</v>
      </c>
      <c r="Q39">
        <v>604493704287.7417</v>
      </c>
      <c r="R39">
        <v>97745997363.568665</v>
      </c>
      <c r="S39">
        <v>1815712043517.5786</v>
      </c>
      <c r="T39">
        <v>4928660123396.7031</v>
      </c>
      <c r="U39" t="s">
        <v>99</v>
      </c>
      <c r="V39">
        <v>30124232793.760693</v>
      </c>
      <c r="W39">
        <v>5235103141.9859476</v>
      </c>
      <c r="X39">
        <v>754925835085.17432</v>
      </c>
      <c r="Y39">
        <v>579826010276.92871</v>
      </c>
      <c r="Z39">
        <v>93493526654.749329</v>
      </c>
      <c r="AA39">
        <v>294683379729.33923</v>
      </c>
      <c r="AB39">
        <v>236000941862.90308</v>
      </c>
      <c r="AC39">
        <v>173628813243.93323</v>
      </c>
      <c r="AD39">
        <v>104627669365.44962</v>
      </c>
      <c r="AE39">
        <v>917740411957.15637</v>
      </c>
      <c r="AF39">
        <v>348662534026.66699</v>
      </c>
      <c r="AG39">
        <v>28941818902.458836</v>
      </c>
      <c r="AH39">
        <v>917645009098.85791</v>
      </c>
      <c r="AI39">
        <v>321627622307.83807</v>
      </c>
      <c r="AJ39">
        <v>432843636341.73102</v>
      </c>
      <c r="AK39">
        <v>396606335030.97205</v>
      </c>
      <c r="AL39">
        <v>112496947821.40973</v>
      </c>
      <c r="AM39">
        <v>1736046020146.9788</v>
      </c>
      <c r="AN39">
        <v>9949782934317.1055</v>
      </c>
      <c r="AO39">
        <v>26323450891.415348</v>
      </c>
    </row>
    <row r="40" spans="1:41" x14ac:dyDescent="0.35">
      <c r="A40" s="1">
        <v>1995</v>
      </c>
      <c r="B40">
        <v>267011210297.9512</v>
      </c>
      <c r="C40">
        <v>688455180927.29968</v>
      </c>
      <c r="D40">
        <v>290414130050.78674</v>
      </c>
      <c r="E40">
        <v>352426676458.87042</v>
      </c>
      <c r="F40">
        <v>1383662367610.2771</v>
      </c>
      <c r="G40">
        <v>1015882649008.6348</v>
      </c>
      <c r="H40">
        <v>1475765226704.8931</v>
      </c>
      <c r="I40">
        <v>139035670807.61282</v>
      </c>
      <c r="J40">
        <v>257078297151.52151</v>
      </c>
      <c r="K40">
        <v>162947914140.75284</v>
      </c>
      <c r="L40">
        <v>2019537736657.342</v>
      </c>
      <c r="M40">
        <v>2841031303717.9927</v>
      </c>
      <c r="N40">
        <v>210287497773.56509</v>
      </c>
      <c r="O40">
        <v>92521753957.411209</v>
      </c>
      <c r="P40">
        <v>8150516801.8001451</v>
      </c>
      <c r="Q40">
        <v>650281030594.28772</v>
      </c>
      <c r="R40">
        <v>107163259568.55664</v>
      </c>
      <c r="S40">
        <v>1868128685847.3152</v>
      </c>
      <c r="T40">
        <v>5063810899979.0859</v>
      </c>
      <c r="U40">
        <v>19300748974.816658</v>
      </c>
      <c r="V40">
        <v>30555672110.118225</v>
      </c>
      <c r="W40">
        <v>5567139201.9090548</v>
      </c>
      <c r="X40">
        <v>707431708271.84058</v>
      </c>
      <c r="Y40">
        <v>597893597295.92749</v>
      </c>
      <c r="Z40">
        <v>97908337724.157288</v>
      </c>
      <c r="AA40">
        <v>306928922037.29614</v>
      </c>
      <c r="AB40">
        <v>252407388982.85394</v>
      </c>
      <c r="AC40">
        <v>181064954040.75302</v>
      </c>
      <c r="AD40">
        <v>111149647150.48672</v>
      </c>
      <c r="AE40">
        <v>879713577297.21082</v>
      </c>
      <c r="AF40">
        <v>349402017093.33368</v>
      </c>
      <c r="AG40">
        <v>30130505873.717316</v>
      </c>
      <c r="AH40">
        <v>942949015520.80359</v>
      </c>
      <c r="AI40">
        <v>334284289749.16541</v>
      </c>
      <c r="AJ40">
        <v>434925036134.01294</v>
      </c>
      <c r="AK40">
        <v>427852040552.58789</v>
      </c>
      <c r="AL40">
        <v>98772320162.322403</v>
      </c>
      <c r="AM40">
        <v>1779996976908.0969</v>
      </c>
      <c r="AN40">
        <v>10216863677326.676</v>
      </c>
      <c r="AO40">
        <v>25942392888.954449</v>
      </c>
    </row>
    <row r="41" spans="1:41" x14ac:dyDescent="0.35">
      <c r="A41" s="1">
        <v>1996</v>
      </c>
      <c r="B41">
        <v>281768091694.84442</v>
      </c>
      <c r="C41">
        <v>715157730675.84155</v>
      </c>
      <c r="D41">
        <v>297237508346.44214</v>
      </c>
      <c r="E41">
        <v>357083919174.65656</v>
      </c>
      <c r="F41">
        <v>1414207205945.8843</v>
      </c>
      <c r="G41">
        <v>1032331541143.6453</v>
      </c>
      <c r="H41">
        <v>1622284695094.4187</v>
      </c>
      <c r="I41">
        <v>144906889371.52411</v>
      </c>
      <c r="J41">
        <v>264533824151.54407</v>
      </c>
      <c r="K41">
        <v>168923717257.18732</v>
      </c>
      <c r="L41">
        <v>2048073677341.2974</v>
      </c>
      <c r="M41">
        <v>2864354858917.9097</v>
      </c>
      <c r="N41">
        <v>216306197040.38647</v>
      </c>
      <c r="O41">
        <v>92598006818.614563</v>
      </c>
      <c r="P41">
        <v>8523253282.3387794</v>
      </c>
      <c r="Q41">
        <v>699374141678.85815</v>
      </c>
      <c r="R41">
        <v>115108589467.2374</v>
      </c>
      <c r="S41">
        <v>1891793856119.8835</v>
      </c>
      <c r="T41">
        <v>5220789001964.5283</v>
      </c>
      <c r="U41">
        <v>20294729609.378773</v>
      </c>
      <c r="V41">
        <v>30979915764.566158</v>
      </c>
      <c r="W41">
        <v>5777428741.8798895</v>
      </c>
      <c r="X41">
        <v>755347887959.66235</v>
      </c>
      <c r="Y41">
        <v>618812352947.97473</v>
      </c>
      <c r="Z41">
        <v>101449995653.28116</v>
      </c>
      <c r="AA41">
        <v>322361146092.52582</v>
      </c>
      <c r="AB41">
        <v>267694756740.62265</v>
      </c>
      <c r="AC41">
        <v>187409917929.20627</v>
      </c>
      <c r="AD41">
        <v>115493044233.1705</v>
      </c>
      <c r="AE41">
        <v>846679721604.68982</v>
      </c>
      <c r="AF41">
        <v>358617230506.66693</v>
      </c>
      <c r="AG41">
        <v>31095586571.875832</v>
      </c>
      <c r="AH41">
        <v>968036404655.44934</v>
      </c>
      <c r="AI41">
        <v>339564164379.52905</v>
      </c>
      <c r="AJ41">
        <v>437273751326.44904</v>
      </c>
      <c r="AK41">
        <v>459426085589.49103</v>
      </c>
      <c r="AL41">
        <v>88895088171.293015</v>
      </c>
      <c r="AM41">
        <v>1824346191893.8225</v>
      </c>
      <c r="AN41">
        <v>10602294994341.35</v>
      </c>
      <c r="AO41">
        <v>27389448605.6395</v>
      </c>
    </row>
    <row r="42" spans="1:41" x14ac:dyDescent="0.35">
      <c r="A42" s="1">
        <v>1997</v>
      </c>
      <c r="B42">
        <v>304622433397.25092</v>
      </c>
      <c r="C42">
        <v>743524438064.51721</v>
      </c>
      <c r="D42">
        <v>303460471006.61932</v>
      </c>
      <c r="E42">
        <v>370630414925.16785</v>
      </c>
      <c r="F42">
        <v>1462217362494.3149</v>
      </c>
      <c r="G42">
        <v>1076515744903.9724</v>
      </c>
      <c r="H42">
        <v>1772034051564.6758</v>
      </c>
      <c r="I42">
        <v>144045187386.61917</v>
      </c>
      <c r="J42">
        <v>273159981691.66409</v>
      </c>
      <c r="K42">
        <v>179623742484.89954</v>
      </c>
      <c r="L42">
        <v>2095922750942.7266</v>
      </c>
      <c r="M42">
        <v>2915444558824.1333</v>
      </c>
      <c r="N42">
        <v>226005797542.75809</v>
      </c>
      <c r="O42">
        <v>95508477116.232269</v>
      </c>
      <c r="P42">
        <v>9014233172.4732056</v>
      </c>
      <c r="Q42">
        <v>727697541481.73096</v>
      </c>
      <c r="R42">
        <v>127659719241.17818</v>
      </c>
      <c r="S42">
        <v>1926417698714.4626</v>
      </c>
      <c r="T42">
        <v>5276967053207.4736</v>
      </c>
      <c r="U42">
        <v>21977817984.486637</v>
      </c>
      <c r="V42">
        <v>32748781293.023514</v>
      </c>
      <c r="W42">
        <v>6081147023.7306118</v>
      </c>
      <c r="X42">
        <v>807065442037.96899</v>
      </c>
      <c r="Y42">
        <v>645601069671.50769</v>
      </c>
      <c r="Z42">
        <v>103529214853.56468</v>
      </c>
      <c r="AA42">
        <v>339396620604.6618</v>
      </c>
      <c r="AB42">
        <v>284986568500.64655</v>
      </c>
      <c r="AC42">
        <v>195657580977.85245</v>
      </c>
      <c r="AD42">
        <v>109892714060.31226</v>
      </c>
      <c r="AE42">
        <v>858532524842.77051</v>
      </c>
      <c r="AF42">
        <v>362575583120.00031</v>
      </c>
      <c r="AG42">
        <v>32665849752.928444</v>
      </c>
      <c r="AH42">
        <v>1003878729729.4111</v>
      </c>
      <c r="AI42">
        <v>349990572346.9776</v>
      </c>
      <c r="AJ42">
        <v>447506612490.97925</v>
      </c>
      <c r="AK42">
        <v>494239849048.60773</v>
      </c>
      <c r="AL42">
        <v>86228235502.085358</v>
      </c>
      <c r="AM42">
        <v>1894671635328.74</v>
      </c>
      <c r="AN42">
        <v>11073801990034.576</v>
      </c>
      <c r="AO42">
        <v>29730611911.559704</v>
      </c>
    </row>
    <row r="43" spans="1:41" x14ac:dyDescent="0.35">
      <c r="A43" s="1">
        <v>1998</v>
      </c>
      <c r="B43">
        <v>316350941905.02631</v>
      </c>
      <c r="C43">
        <v>777553274793.62036</v>
      </c>
      <c r="D43">
        <v>314328682652.37073</v>
      </c>
      <c r="E43">
        <v>377901593439.98566</v>
      </c>
      <c r="F43">
        <v>1467161088733.5149</v>
      </c>
      <c r="G43">
        <v>1106620964825.5186</v>
      </c>
      <c r="H43">
        <v>1910919239036.1001</v>
      </c>
      <c r="I43">
        <v>143571688504.99551</v>
      </c>
      <c r="J43">
        <v>279219103587.84448</v>
      </c>
      <c r="K43">
        <v>189425807839.0365</v>
      </c>
      <c r="L43">
        <v>2171138280554.6821</v>
      </c>
      <c r="M43">
        <v>2974308768984.9692</v>
      </c>
      <c r="N43">
        <v>234808508154.79358</v>
      </c>
      <c r="O43">
        <v>99233310109.201477</v>
      </c>
      <c r="P43">
        <v>9653843544.8143883</v>
      </c>
      <c r="Q43">
        <v>772701383365.47253</v>
      </c>
      <c r="R43">
        <v>138755064446.91129</v>
      </c>
      <c r="S43">
        <v>1961297709650.3801</v>
      </c>
      <c r="T43">
        <v>5217421238313.4482</v>
      </c>
      <c r="U43">
        <v>23618940229.756924</v>
      </c>
      <c r="V43">
        <v>34728331011.837372</v>
      </c>
      <c r="W43">
        <v>6392842370.4096518</v>
      </c>
      <c r="X43">
        <v>848741697521.2063</v>
      </c>
      <c r="Y43">
        <v>675711369151.84167</v>
      </c>
      <c r="Z43">
        <v>104355552123.85736</v>
      </c>
      <c r="AA43">
        <v>348303834512.27643</v>
      </c>
      <c r="AB43">
        <v>298137830398.30182</v>
      </c>
      <c r="AC43">
        <v>205064725924.9165</v>
      </c>
      <c r="AD43">
        <v>107662097567.87314</v>
      </c>
      <c r="AE43">
        <v>813030630484.67969</v>
      </c>
      <c r="AF43">
        <v>373066209146.66693</v>
      </c>
      <c r="AG43">
        <v>33737083239.818424</v>
      </c>
      <c r="AH43">
        <v>1047979497287.6272</v>
      </c>
      <c r="AI43">
        <v>365081593078.42676</v>
      </c>
      <c r="AJ43">
        <v>460886576204.16162</v>
      </c>
      <c r="AK43">
        <v>505647959786.55524</v>
      </c>
      <c r="AL43">
        <v>84589899041.092026</v>
      </c>
      <c r="AM43">
        <v>1963729638937.012</v>
      </c>
      <c r="AN43">
        <v>11570064188987.693</v>
      </c>
      <c r="AO43">
        <v>31074105581.624638</v>
      </c>
    </row>
    <row r="44" spans="1:41" x14ac:dyDescent="0.35">
      <c r="A44" s="1">
        <v>1999</v>
      </c>
      <c r="B44">
        <v>305641016669.1947</v>
      </c>
      <c r="C44">
        <v>817003103115.57263</v>
      </c>
      <c r="D44">
        <v>325507251810.69421</v>
      </c>
      <c r="E44">
        <v>391289642724.15582</v>
      </c>
      <c r="F44">
        <v>1474026486641.655</v>
      </c>
      <c r="G44">
        <v>1150559158176.7231</v>
      </c>
      <c r="H44">
        <v>2057438707425.626</v>
      </c>
      <c r="I44">
        <v>145628840336.48782</v>
      </c>
      <c r="J44">
        <v>287450544675.54718</v>
      </c>
      <c r="K44">
        <v>197722002592.996</v>
      </c>
      <c r="L44">
        <v>2245421037201.3667</v>
      </c>
      <c r="M44">
        <v>3030581471654.9204</v>
      </c>
      <c r="N44">
        <v>242023226599.92099</v>
      </c>
      <c r="O44">
        <v>102280792309.49367</v>
      </c>
      <c r="P44">
        <v>10044153274.237179</v>
      </c>
      <c r="Q44">
        <v>841052658954.87341</v>
      </c>
      <c r="R44">
        <v>153329285306.61319</v>
      </c>
      <c r="S44">
        <v>1993183067821.676</v>
      </c>
      <c r="T44">
        <v>5204275722610.7002</v>
      </c>
      <c r="U44">
        <v>23350949638.07243</v>
      </c>
      <c r="V44">
        <v>37673641690.538147</v>
      </c>
      <c r="W44">
        <v>6694582924.5658226</v>
      </c>
      <c r="X44">
        <v>872112260583.45532</v>
      </c>
      <c r="Y44">
        <v>709727004593.97424</v>
      </c>
      <c r="Z44">
        <v>110044052243.02878</v>
      </c>
      <c r="AA44">
        <v>355314714530.51788</v>
      </c>
      <c r="AB44">
        <v>311977912645.50775</v>
      </c>
      <c r="AC44">
        <v>213075736312.03564</v>
      </c>
      <c r="AD44">
        <v>107256576751.33904</v>
      </c>
      <c r="AE44">
        <v>865063897237.94153</v>
      </c>
      <c r="AF44">
        <v>359026663653.33356</v>
      </c>
      <c r="AG44">
        <v>35536169499.615189</v>
      </c>
      <c r="AH44">
        <v>1095038925601.9211</v>
      </c>
      <c r="AI44">
        <v>380587280611.13153</v>
      </c>
      <c r="AJ44">
        <v>468697312473.43195</v>
      </c>
      <c r="AK44">
        <v>488510008813.09497</v>
      </c>
      <c r="AL44">
        <v>84420719245.177475</v>
      </c>
      <c r="AM44">
        <v>2031050676959.344</v>
      </c>
      <c r="AN44">
        <v>12120016643945.59</v>
      </c>
      <c r="AO44">
        <v>30471512755.408703</v>
      </c>
    </row>
    <row r="45" spans="1:41" x14ac:dyDescent="0.35">
      <c r="A45" s="1">
        <v>2000</v>
      </c>
      <c r="B45">
        <v>303229512290.35199</v>
      </c>
      <c r="C45">
        <v>849136627866.89539</v>
      </c>
      <c r="D45">
        <v>336495472200.43488</v>
      </c>
      <c r="E45">
        <v>405832615318.92877</v>
      </c>
      <c r="F45">
        <v>1538706023647.1121</v>
      </c>
      <c r="G45">
        <v>1207140927520.8462</v>
      </c>
      <c r="H45">
        <v>2232146289974.2549</v>
      </c>
      <c r="I45">
        <v>151842446297.82178</v>
      </c>
      <c r="J45">
        <v>298220921668.00763</v>
      </c>
      <c r="K45">
        <v>209137216966.51208</v>
      </c>
      <c r="L45">
        <v>2333523930934.5923</v>
      </c>
      <c r="M45">
        <v>3118322470844.1509</v>
      </c>
      <c r="N45">
        <v>251509982262.82004</v>
      </c>
      <c r="O45">
        <v>106862145054.19414</v>
      </c>
      <c r="P45">
        <v>10535472404.081961</v>
      </c>
      <c r="Q45">
        <v>873357417209.46936</v>
      </c>
      <c r="R45">
        <v>167812387196.73453</v>
      </c>
      <c r="S45">
        <v>2068664016522.7336</v>
      </c>
      <c r="T45">
        <v>5348935478914.2441</v>
      </c>
      <c r="U45">
        <v>24245680339.127605</v>
      </c>
      <c r="V45">
        <v>40777874095.915886</v>
      </c>
      <c r="W45">
        <v>7147819170.0914755</v>
      </c>
      <c r="X45">
        <v>915216005402.7915</v>
      </c>
      <c r="Y45">
        <v>739504612306.255</v>
      </c>
      <c r="Z45">
        <v>113240907526.66132</v>
      </c>
      <c r="AA45">
        <v>366702477304.82562</v>
      </c>
      <c r="AB45">
        <v>326202699565.54889</v>
      </c>
      <c r="AC45">
        <v>221207085355.72012</v>
      </c>
      <c r="AD45">
        <v>109896443682.5374</v>
      </c>
      <c r="AE45">
        <v>951570864960.61267</v>
      </c>
      <c r="AF45">
        <v>379223407546.66687</v>
      </c>
      <c r="AG45">
        <v>36841188769.117058</v>
      </c>
      <c r="AH45">
        <v>1152484609387.4839</v>
      </c>
      <c r="AI45">
        <v>398727398165.56396</v>
      </c>
      <c r="AJ45">
        <v>487149098187.91882</v>
      </c>
      <c r="AK45">
        <v>520947371987.24121</v>
      </c>
      <c r="AL45">
        <v>89401541680.302994</v>
      </c>
      <c r="AM45">
        <v>2100867467607.3008</v>
      </c>
      <c r="AN45">
        <v>12620268393365.078</v>
      </c>
      <c r="AO45">
        <v>29883433694.355289</v>
      </c>
    </row>
    <row r="46" spans="1:41" x14ac:dyDescent="0.35">
      <c r="A46" s="1">
        <v>2001</v>
      </c>
      <c r="B46">
        <v>289860609223.18427</v>
      </c>
      <c r="C46">
        <v>865532458792.99377</v>
      </c>
      <c r="D46">
        <v>340759435782.35779</v>
      </c>
      <c r="E46">
        <v>410295216338.30054</v>
      </c>
      <c r="F46">
        <v>1560092443326.512</v>
      </c>
      <c r="G46">
        <v>1224107626383.4038</v>
      </c>
      <c r="H46">
        <v>2418305293900.0166</v>
      </c>
      <c r="I46">
        <v>156259186049.4924</v>
      </c>
      <c r="J46">
        <v>300675736193.1347</v>
      </c>
      <c r="K46">
        <v>214595170160.90482</v>
      </c>
      <c r="L46">
        <v>2379814544584.4395</v>
      </c>
      <c r="M46">
        <v>3171263240547.8403</v>
      </c>
      <c r="N46">
        <v>261901399075.39886</v>
      </c>
      <c r="O46">
        <v>111215808565.05746</v>
      </c>
      <c r="P46">
        <v>10946230526.745863</v>
      </c>
      <c r="Q46">
        <v>915487884378.97876</v>
      </c>
      <c r="R46">
        <v>176670248836.59525</v>
      </c>
      <c r="S46">
        <v>2109031337731.449</v>
      </c>
      <c r="T46">
        <v>5370670124203.374</v>
      </c>
      <c r="U46">
        <v>25827572947.244209</v>
      </c>
      <c r="V46">
        <v>41810359729.449188</v>
      </c>
      <c r="W46">
        <v>7191303195.0152454</v>
      </c>
      <c r="X46">
        <v>911514962239.03003</v>
      </c>
      <c r="Y46">
        <v>756712552640.05994</v>
      </c>
      <c r="Z46">
        <v>117163780378.1601</v>
      </c>
      <c r="AA46">
        <v>374310785078.08026</v>
      </c>
      <c r="AB46">
        <v>330273604616.45593</v>
      </c>
      <c r="AC46">
        <v>225506626603.01526</v>
      </c>
      <c r="AD46">
        <v>115630989855.20053</v>
      </c>
      <c r="AE46">
        <v>1000101466517.1711</v>
      </c>
      <c r="AF46">
        <v>374631983413.3335</v>
      </c>
      <c r="AG46">
        <v>38026208095.063583</v>
      </c>
      <c r="AH46">
        <v>1197811239501.9568</v>
      </c>
      <c r="AI46">
        <v>404506946291.4408</v>
      </c>
      <c r="AJ46">
        <v>493542558145.87634</v>
      </c>
      <c r="AK46">
        <v>489886870783.11432</v>
      </c>
      <c r="AL46">
        <v>97629786737.409714</v>
      </c>
      <c r="AM46">
        <v>2163354906535.3738</v>
      </c>
      <c r="AN46">
        <v>12746261681131.184</v>
      </c>
      <c r="AO46">
        <v>28734675664.600723</v>
      </c>
    </row>
    <row r="47" spans="1:41" x14ac:dyDescent="0.35">
      <c r="A47" s="1">
        <v>2002</v>
      </c>
      <c r="B47">
        <v>258281789127.30508</v>
      </c>
      <c r="C47">
        <v>900165675800.26257</v>
      </c>
      <c r="D47">
        <v>346387261608.1521</v>
      </c>
      <c r="E47">
        <v>417298500905.3653</v>
      </c>
      <c r="F47">
        <v>1607729271032.2869</v>
      </c>
      <c r="G47">
        <v>1265998378382.1123</v>
      </c>
      <c r="H47">
        <v>2639112188146.3574</v>
      </c>
      <c r="I47">
        <v>158841359808.09946</v>
      </c>
      <c r="J47">
        <v>302077924105.83868</v>
      </c>
      <c r="K47">
        <v>218258528285.79987</v>
      </c>
      <c r="L47">
        <v>2406838088087.144</v>
      </c>
      <c r="M47">
        <v>3164969581243.9844</v>
      </c>
      <c r="N47">
        <v>272175455237.78891</v>
      </c>
      <c r="O47">
        <v>116488860191.13196</v>
      </c>
      <c r="P47">
        <v>11020793074.670202</v>
      </c>
      <c r="Q47">
        <v>950312817570.94031</v>
      </c>
      <c r="R47">
        <v>187128802584.14764</v>
      </c>
      <c r="S47">
        <v>2114387075159.6689</v>
      </c>
      <c r="T47">
        <v>5377007127013.7207</v>
      </c>
      <c r="U47">
        <v>27573710461.214397</v>
      </c>
      <c r="V47">
        <v>43407293733.046555</v>
      </c>
      <c r="W47">
        <v>7405806708.2062836</v>
      </c>
      <c r="X47">
        <v>911151773828.81775</v>
      </c>
      <c r="Y47">
        <v>758356688952.75281</v>
      </c>
      <c r="Z47">
        <v>122640494333.37209</v>
      </c>
      <c r="AA47">
        <v>379724270302.25671</v>
      </c>
      <c r="AB47">
        <v>337016548933.771</v>
      </c>
      <c r="AC47">
        <v>227245111627.45911</v>
      </c>
      <c r="AD47">
        <v>122225415551.96106</v>
      </c>
      <c r="AE47">
        <v>1047106154523.9298</v>
      </c>
      <c r="AF47">
        <v>364070454426.66681</v>
      </c>
      <c r="AG47">
        <v>39359254613.343597</v>
      </c>
      <c r="AH47">
        <v>1230523730745.3904</v>
      </c>
      <c r="AI47">
        <v>413393644592.47675</v>
      </c>
      <c r="AJ47">
        <v>494345122150.76868</v>
      </c>
      <c r="AK47">
        <v>521387961571.20721</v>
      </c>
      <c r="AL47">
        <v>102754706789.82631</v>
      </c>
      <c r="AM47">
        <v>2213638870146.2324</v>
      </c>
      <c r="AN47">
        <v>12968262715349.576</v>
      </c>
      <c r="AO47">
        <v>26512908469.963306</v>
      </c>
    </row>
    <row r="48" spans="1:41" x14ac:dyDescent="0.35">
      <c r="A48" s="1">
        <v>2003</v>
      </c>
      <c r="B48">
        <v>281106256200.52771</v>
      </c>
      <c r="C48">
        <v>927044087154.52234</v>
      </c>
      <c r="D48">
        <v>349648396949.28967</v>
      </c>
      <c r="E48">
        <v>421629863437.4646</v>
      </c>
      <c r="F48">
        <v>1626070712767.1663</v>
      </c>
      <c r="G48">
        <v>1314246718466.7957</v>
      </c>
      <c r="H48">
        <v>2903963010766.292</v>
      </c>
      <c r="I48">
        <v>164564397260.66068</v>
      </c>
      <c r="J48">
        <v>303256204811.90625</v>
      </c>
      <c r="K48">
        <v>222631777792.50842</v>
      </c>
      <c r="L48">
        <v>2426650235214.3774</v>
      </c>
      <c r="M48">
        <v>3142386463737.4858</v>
      </c>
      <c r="N48">
        <v>287946747015.97919</v>
      </c>
      <c r="O48">
        <v>121246878911.04518</v>
      </c>
      <c r="P48">
        <v>11270759757.360771</v>
      </c>
      <c r="Q48">
        <v>1025011030242.8983</v>
      </c>
      <c r="R48">
        <v>192780034501.66437</v>
      </c>
      <c r="S48">
        <v>2117318184220.9431</v>
      </c>
      <c r="T48">
        <v>5459179633296.6855</v>
      </c>
      <c r="U48">
        <v>30479583848.467495</v>
      </c>
      <c r="V48">
        <v>44114523107.327843</v>
      </c>
      <c r="W48">
        <v>7594193291.7937145</v>
      </c>
      <c r="X48">
        <v>924330515307.73621</v>
      </c>
      <c r="Y48">
        <v>759537041305.90076</v>
      </c>
      <c r="Z48">
        <v>128220500455.67606</v>
      </c>
      <c r="AA48">
        <v>383180162395.02802</v>
      </c>
      <c r="AB48">
        <v>349022651145.82288</v>
      </c>
      <c r="AC48">
        <v>225130549091.069</v>
      </c>
      <c r="AD48">
        <v>125086892603.75356</v>
      </c>
      <c r="AE48">
        <v>1123544404801.104</v>
      </c>
      <c r="AF48">
        <v>404999478400.00012</v>
      </c>
      <c r="AG48">
        <v>40524390981.462959</v>
      </c>
      <c r="AH48">
        <v>1267216654327.7749</v>
      </c>
      <c r="AI48">
        <v>422942254775.01709</v>
      </c>
      <c r="AJ48">
        <v>494540766906.99969</v>
      </c>
      <c r="AK48">
        <v>550628728479.2854</v>
      </c>
      <c r="AL48">
        <v>112532765633.15703</v>
      </c>
      <c r="AM48">
        <v>2286387401482.1431</v>
      </c>
      <c r="AN48">
        <v>13339312044507.205</v>
      </c>
      <c r="AO48">
        <v>26726412657.900509</v>
      </c>
    </row>
    <row r="49" spans="1:41" x14ac:dyDescent="0.35">
      <c r="A49" s="1">
        <v>2004</v>
      </c>
      <c r="B49">
        <v>306488951656.95605</v>
      </c>
      <c r="C49">
        <v>964640841002.25085</v>
      </c>
      <c r="D49">
        <v>359211700961.58289</v>
      </c>
      <c r="E49">
        <v>436687079147.93811</v>
      </c>
      <c r="F49">
        <v>1719731810823.1008</v>
      </c>
      <c r="G49">
        <v>1365686712925.3958</v>
      </c>
      <c r="H49">
        <v>3197589199923.6548</v>
      </c>
      <c r="I49">
        <v>172638854343.72586</v>
      </c>
      <c r="J49">
        <v>311347745368.91827</v>
      </c>
      <c r="K49">
        <v>231519990336.08182</v>
      </c>
      <c r="L49">
        <v>2495318441311.0557</v>
      </c>
      <c r="M49">
        <v>3179778188495.8706</v>
      </c>
      <c r="N49">
        <v>302519710603.38306</v>
      </c>
      <c r="O49">
        <v>127094435738.78558</v>
      </c>
      <c r="P49">
        <v>12177177342.191563</v>
      </c>
      <c r="Q49">
        <v>1106222004443.918</v>
      </c>
      <c r="R49">
        <v>205737461752.6377</v>
      </c>
      <c r="S49">
        <v>2147460202201.5757</v>
      </c>
      <c r="T49">
        <v>5579537505145.9023</v>
      </c>
      <c r="U49">
        <v>32476021907.107002</v>
      </c>
      <c r="V49">
        <v>45708017663.194122</v>
      </c>
      <c r="W49">
        <v>7627866896.4602928</v>
      </c>
      <c r="X49">
        <v>960569732547.57813</v>
      </c>
      <c r="Y49">
        <v>774613439115.24182</v>
      </c>
      <c r="Z49">
        <v>133385108610.94531</v>
      </c>
      <c r="AA49">
        <v>398390171552.69061</v>
      </c>
      <c r="AB49">
        <v>366947235764.26886</v>
      </c>
      <c r="AC49">
        <v>229157538403.82703</v>
      </c>
      <c r="AD49">
        <v>138131095135.29944</v>
      </c>
      <c r="AE49">
        <v>1204439016240.9561</v>
      </c>
      <c r="AF49">
        <v>437231125626.66675</v>
      </c>
      <c r="AG49">
        <v>42290927411.11306</v>
      </c>
      <c r="AH49">
        <v>1306789235708.7986</v>
      </c>
      <c r="AI49">
        <v>441284651978.43713</v>
      </c>
      <c r="AJ49">
        <v>508270323905.99268</v>
      </c>
      <c r="AK49">
        <v>603733139283.69568</v>
      </c>
      <c r="AL49">
        <v>126159098825.01927</v>
      </c>
      <c r="AM49">
        <v>2340665128141.4336</v>
      </c>
      <c r="AN49">
        <v>13846057986118.666</v>
      </c>
      <c r="AO49">
        <v>28063845207.137634</v>
      </c>
    </row>
    <row r="50" spans="1:41" x14ac:dyDescent="0.35">
      <c r="A50" s="1">
        <v>2005</v>
      </c>
      <c r="B50">
        <v>333618311350.41479</v>
      </c>
      <c r="C50">
        <v>995549478150.42932</v>
      </c>
      <c r="D50">
        <v>367272646184.90692</v>
      </c>
      <c r="E50">
        <v>446825806298.35529</v>
      </c>
      <c r="F50">
        <v>1774799882787.6304</v>
      </c>
      <c r="G50">
        <v>1433914521468.9719</v>
      </c>
      <c r="H50">
        <v>3561979300667.9463</v>
      </c>
      <c r="I50">
        <v>183918160037.71957</v>
      </c>
      <c r="J50">
        <v>318622825451.17493</v>
      </c>
      <c r="K50">
        <v>237955368798.95709</v>
      </c>
      <c r="L50">
        <v>2536821076703.0166</v>
      </c>
      <c r="M50">
        <v>3202731537067.1187</v>
      </c>
      <c r="N50">
        <v>304332233490.86414</v>
      </c>
      <c r="O50">
        <v>132487847963.74956</v>
      </c>
      <c r="P50">
        <v>12947992676.479141</v>
      </c>
      <c r="Q50">
        <v>1193872737485.7722</v>
      </c>
      <c r="R50">
        <v>217464680665.98401</v>
      </c>
      <c r="S50">
        <v>2165023183424.8364</v>
      </c>
      <c r="T50">
        <v>5672306823990.1045</v>
      </c>
      <c r="U50">
        <v>34985576590.103973</v>
      </c>
      <c r="V50">
        <v>47158078369.793159</v>
      </c>
      <c r="W50">
        <v>7916478854.5671463</v>
      </c>
      <c r="X50">
        <v>982737828708.37463</v>
      </c>
      <c r="Y50">
        <v>790499800803.34888</v>
      </c>
      <c r="Z50">
        <v>137814038771.2392</v>
      </c>
      <c r="AA50">
        <v>408849736694.05261</v>
      </c>
      <c r="AB50">
        <v>379765529134.74603</v>
      </c>
      <c r="AC50">
        <v>230949202281.64468</v>
      </c>
      <c r="AD50">
        <v>144579259160.47385</v>
      </c>
      <c r="AE50">
        <v>1281522697122.2039</v>
      </c>
      <c r="AF50">
        <v>461601733253.33337</v>
      </c>
      <c r="AG50">
        <v>43897124354.385864</v>
      </c>
      <c r="AH50">
        <v>1354513605581.5344</v>
      </c>
      <c r="AI50">
        <v>453900111906.38971</v>
      </c>
      <c r="AJ50">
        <v>524104192471.20953</v>
      </c>
      <c r="AK50">
        <v>658128609525.53186</v>
      </c>
      <c r="AL50">
        <v>129940465635.03337</v>
      </c>
      <c r="AM50">
        <v>2415091934236.3247</v>
      </c>
      <c r="AN50">
        <v>14332499605579.564</v>
      </c>
      <c r="AO50">
        <v>30157445133.499878</v>
      </c>
    </row>
    <row r="51" spans="1:41" x14ac:dyDescent="0.35">
      <c r="A51" s="1">
        <v>2006</v>
      </c>
      <c r="B51">
        <v>360465082297.95984</v>
      </c>
      <c r="C51">
        <v>1023370937765.9186</v>
      </c>
      <c r="D51">
        <v>379958397036.83643</v>
      </c>
      <c r="E51">
        <v>458230381597.11664</v>
      </c>
      <c r="F51">
        <v>1845117253979.0815</v>
      </c>
      <c r="G51">
        <v>1493648785077.9133</v>
      </c>
      <c r="H51">
        <v>4015044510537.7495</v>
      </c>
      <c r="I51">
        <v>196523032212.96689</v>
      </c>
      <c r="J51">
        <v>331090561913.79016</v>
      </c>
      <c r="K51">
        <v>247538904110.02567</v>
      </c>
      <c r="L51">
        <v>2598956034037.3672</v>
      </c>
      <c r="M51">
        <v>3324902546895.1807</v>
      </c>
      <c r="N51">
        <v>321534411122.33527</v>
      </c>
      <c r="O51">
        <v>137828450764.32504</v>
      </c>
      <c r="P51">
        <v>13627609658.385962</v>
      </c>
      <c r="Q51">
        <v>1290107626116.8452</v>
      </c>
      <c r="R51">
        <v>228492099412.73929</v>
      </c>
      <c r="S51">
        <v>2203790947646.1499</v>
      </c>
      <c r="T51">
        <v>5752853952769.7217</v>
      </c>
      <c r="U51">
        <v>37576763802.768341</v>
      </c>
      <c r="V51">
        <v>49600152791.591621</v>
      </c>
      <c r="W51">
        <v>8061248839.9840918</v>
      </c>
      <c r="X51">
        <v>1026912659604.7242</v>
      </c>
      <c r="Y51">
        <v>817858911964.67834</v>
      </c>
      <c r="Z51">
        <v>141736911622.73798</v>
      </c>
      <c r="AA51">
        <v>418661275147.64465</v>
      </c>
      <c r="AB51">
        <v>403232514177.69366</v>
      </c>
      <c r="AC51">
        <v>234702205003.67661</v>
      </c>
      <c r="AD51">
        <v>156187254733.53662</v>
      </c>
      <c r="AE51">
        <v>1386608432988.9473</v>
      </c>
      <c r="AF51">
        <v>474473046266.66669</v>
      </c>
      <c r="AG51">
        <v>46419627362.302094</v>
      </c>
      <c r="AH51">
        <v>1410085602559.844</v>
      </c>
      <c r="AI51">
        <v>475064446275.73022</v>
      </c>
      <c r="AJ51">
        <v>545008791631.69354</v>
      </c>
      <c r="AK51">
        <v>704919601860.47571</v>
      </c>
      <c r="AL51">
        <v>139607929641.793</v>
      </c>
      <c r="AM51">
        <v>2482432535772.4897</v>
      </c>
      <c r="AN51">
        <v>14741688498026.895</v>
      </c>
      <c r="AO51">
        <v>31393471352.830318</v>
      </c>
    </row>
    <row r="52" spans="1:41" x14ac:dyDescent="0.35">
      <c r="A52" s="1">
        <v>2007</v>
      </c>
      <c r="B52">
        <v>392934518437.81299</v>
      </c>
      <c r="C52">
        <v>1062712484487.8436</v>
      </c>
      <c r="D52">
        <v>394121024465.17554</v>
      </c>
      <c r="E52">
        <v>475079138083.18872</v>
      </c>
      <c r="F52">
        <v>1957113483856.2981</v>
      </c>
      <c r="G52">
        <v>1596241677906.6663</v>
      </c>
      <c r="H52">
        <v>4586441074637.9746</v>
      </c>
      <c r="I52">
        <v>207533517464.19733</v>
      </c>
      <c r="J52">
        <v>334100966292.86804</v>
      </c>
      <c r="K52">
        <v>260656003984.81134</v>
      </c>
      <c r="L52">
        <v>2661973862802.1519</v>
      </c>
      <c r="M52">
        <v>3424120208151.9946</v>
      </c>
      <c r="N52">
        <v>332060633950.96594</v>
      </c>
      <c r="O52">
        <v>138162240642.63455</v>
      </c>
      <c r="P52">
        <v>14903878824.827503</v>
      </c>
      <c r="Q52">
        <v>1388940385493.7542</v>
      </c>
      <c r="R52">
        <v>240657629408.81912</v>
      </c>
      <c r="S52">
        <v>2236562927372.3887</v>
      </c>
      <c r="T52">
        <v>5848016735563.6729</v>
      </c>
      <c r="U52">
        <v>41742882423.97316</v>
      </c>
      <c r="V52">
        <v>53744023982.119499</v>
      </c>
      <c r="W52">
        <v>8382606390.0304918</v>
      </c>
      <c r="X52">
        <v>1050443805732.8206</v>
      </c>
      <c r="Y52">
        <v>848715440730.91064</v>
      </c>
      <c r="Z52">
        <v>146088558432.60175</v>
      </c>
      <c r="AA52">
        <v>431197048129.24829</v>
      </c>
      <c r="AB52">
        <v>431600835737.73749</v>
      </c>
      <c r="AC52">
        <v>240585203507.84094</v>
      </c>
      <c r="AD52">
        <v>167485540461.01126</v>
      </c>
      <c r="AE52">
        <v>1504469841528.7576</v>
      </c>
      <c r="AF52">
        <v>483237181440.00006</v>
      </c>
      <c r="AG52">
        <v>49659792750.768166</v>
      </c>
      <c r="AH52">
        <v>1460914788659.9192</v>
      </c>
      <c r="AI52">
        <v>491402966162.08203</v>
      </c>
      <c r="AJ52">
        <v>567418887153.28979</v>
      </c>
      <c r="AK52">
        <v>740380283468.43787</v>
      </c>
      <c r="AL52">
        <v>150209086270.68927</v>
      </c>
      <c r="AM52">
        <v>2542769379516.938</v>
      </c>
      <c r="AN52">
        <v>15018267850122.977</v>
      </c>
      <c r="AO52">
        <v>33447078686.849983</v>
      </c>
    </row>
    <row r="53" spans="1:41" x14ac:dyDescent="0.35">
      <c r="A53" s="1">
        <v>2008</v>
      </c>
      <c r="B53">
        <v>408876787794.80902</v>
      </c>
      <c r="C53">
        <v>1101585578897.5942</v>
      </c>
      <c r="D53">
        <v>399876861217.52844</v>
      </c>
      <c r="E53">
        <v>477202345354.76465</v>
      </c>
      <c r="F53">
        <v>2056812669849.9316</v>
      </c>
      <c r="G53">
        <v>1612325771055.322</v>
      </c>
      <c r="H53">
        <v>5029229367887.2695</v>
      </c>
      <c r="I53">
        <v>213100153153.42462</v>
      </c>
      <c r="J53">
        <v>332390313434.3761</v>
      </c>
      <c r="K53">
        <v>262699590885.33929</v>
      </c>
      <c r="L53">
        <v>2668760457244.0957</v>
      </c>
      <c r="M53">
        <v>3457069367840.0698</v>
      </c>
      <c r="N53">
        <v>330947657768.00159</v>
      </c>
      <c r="O53">
        <v>139624400124.85004</v>
      </c>
      <c r="P53">
        <v>15200761232.371836</v>
      </c>
      <c r="Q53">
        <v>1431812781420.8586</v>
      </c>
      <c r="R53">
        <v>229875245087.37076</v>
      </c>
      <c r="S53">
        <v>2215046904823.4302</v>
      </c>
      <c r="T53">
        <v>5784066298241.6592</v>
      </c>
      <c r="U53">
        <v>42839917917.324158</v>
      </c>
      <c r="V53">
        <v>53056323200.443916</v>
      </c>
      <c r="W53">
        <v>8663131380.0874977</v>
      </c>
      <c r="X53">
        <v>1062456519192.3151</v>
      </c>
      <c r="Y53">
        <v>867135322335.01477</v>
      </c>
      <c r="Z53">
        <v>144583762563.98984</v>
      </c>
      <c r="AA53">
        <v>433251184624.93427</v>
      </c>
      <c r="AB53">
        <v>449942957582.99335</v>
      </c>
      <c r="AC53">
        <v>241353268304.1445</v>
      </c>
      <c r="AD53">
        <v>183074202155.21225</v>
      </c>
      <c r="AE53">
        <v>1582701810890.6526</v>
      </c>
      <c r="AF53">
        <v>513438407146.66675</v>
      </c>
      <c r="AG53">
        <v>51402772629.677803</v>
      </c>
      <c r="AH53">
        <v>1473875223827.731</v>
      </c>
      <c r="AI53">
        <v>489188904610.12738</v>
      </c>
      <c r="AJ53">
        <v>579645072553.8562</v>
      </c>
      <c r="AK53">
        <v>746638358563.09729</v>
      </c>
      <c r="AL53">
        <v>153669941036.71854</v>
      </c>
      <c r="AM53">
        <v>2535620292133.2275</v>
      </c>
      <c r="AN53">
        <v>14997755929109.707</v>
      </c>
      <c r="AO53">
        <v>35847289438.643875</v>
      </c>
    </row>
    <row r="54" spans="1:41" x14ac:dyDescent="0.35">
      <c r="A54" s="1">
        <v>2009</v>
      </c>
      <c r="B54">
        <v>384677312577.80103</v>
      </c>
      <c r="C54">
        <v>1122922429785.2156</v>
      </c>
      <c r="D54">
        <v>384823184161.59479</v>
      </c>
      <c r="E54">
        <v>467559394365.92908</v>
      </c>
      <c r="F54">
        <v>2054224952705.7754</v>
      </c>
      <c r="G54">
        <v>1565110420212.5374</v>
      </c>
      <c r="H54">
        <v>5501967532430.6172</v>
      </c>
      <c r="I54">
        <v>202865864669.33179</v>
      </c>
      <c r="J54">
        <v>316081424057.80719</v>
      </c>
      <c r="K54">
        <v>241487608803.34903</v>
      </c>
      <c r="L54">
        <v>2592078593347.7334</v>
      </c>
      <c r="M54">
        <v>3260114884059.1577</v>
      </c>
      <c r="N54">
        <v>316714480449.87659</v>
      </c>
      <c r="O54">
        <v>130270187025.74709</v>
      </c>
      <c r="P54">
        <v>14170572948.456726</v>
      </c>
      <c r="Q54">
        <v>1544380310593.3528</v>
      </c>
      <c r="R54">
        <v>218199392507.12662</v>
      </c>
      <c r="S54">
        <v>2098071668645.4648</v>
      </c>
      <c r="T54">
        <v>5470777391091.9668</v>
      </c>
      <c r="U54">
        <v>36493542580.158539</v>
      </c>
      <c r="V54">
        <v>50743806608.916542</v>
      </c>
      <c r="W54">
        <v>8449821026.11693</v>
      </c>
      <c r="X54">
        <v>1006297786022.8722</v>
      </c>
      <c r="Y54">
        <v>835338475725.74353</v>
      </c>
      <c r="Z54">
        <v>144372719566.02914</v>
      </c>
      <c r="AA54">
        <v>425768848675.36804</v>
      </c>
      <c r="AB54">
        <v>462631910589.32776</v>
      </c>
      <c r="AC54">
        <v>233818025950.20801</v>
      </c>
      <c r="AD54">
        <v>172973276362.91037</v>
      </c>
      <c r="AE54">
        <v>1459251165973.0098</v>
      </c>
      <c r="AF54">
        <v>502865333333.33331</v>
      </c>
      <c r="AG54">
        <v>47522665837.179321</v>
      </c>
      <c r="AH54">
        <v>1418409880841.9639</v>
      </c>
      <c r="AI54">
        <v>467959130636.21375</v>
      </c>
      <c r="AJ54">
        <v>566764738185.40735</v>
      </c>
      <c r="AK54">
        <v>711513011458.05005</v>
      </c>
      <c r="AL54">
        <v>130990467246.87537</v>
      </c>
      <c r="AM54">
        <v>2427911661952.041</v>
      </c>
      <c r="AN54">
        <v>14617299295858.082</v>
      </c>
      <c r="AO54">
        <v>37368467078.917145</v>
      </c>
    </row>
    <row r="55" spans="1:41" x14ac:dyDescent="0.35">
      <c r="A55" s="1">
        <v>2010</v>
      </c>
      <c r="B55">
        <v>423627422092.48962</v>
      </c>
      <c r="C55">
        <v>1146138465603.8052</v>
      </c>
      <c r="D55">
        <v>391892746544.68994</v>
      </c>
      <c r="E55">
        <v>480951629493.03296</v>
      </c>
      <c r="F55">
        <v>2208871646202.8193</v>
      </c>
      <c r="G55">
        <v>1613464422811.134</v>
      </c>
      <c r="H55">
        <v>6087164527421.2373</v>
      </c>
      <c r="I55">
        <v>207477857918.91928</v>
      </c>
      <c r="J55">
        <v>321995279401.50159</v>
      </c>
      <c r="K55">
        <v>249181190476.36905</v>
      </c>
      <c r="L55">
        <v>2642609548930.356</v>
      </c>
      <c r="M55">
        <v>3396354075663.728</v>
      </c>
      <c r="N55">
        <v>299361576558.21661</v>
      </c>
      <c r="O55">
        <v>131135561228.37439</v>
      </c>
      <c r="P55">
        <v>13683689690.204163</v>
      </c>
      <c r="Q55">
        <v>1675615335600.5637</v>
      </c>
      <c r="R55">
        <v>222148757313.00583</v>
      </c>
      <c r="S55">
        <v>2134017843247.1558</v>
      </c>
      <c r="T55">
        <v>5700098114744.4102</v>
      </c>
      <c r="U55">
        <v>37034461707.287422</v>
      </c>
      <c r="V55">
        <v>53212476812.295677</v>
      </c>
      <c r="W55">
        <v>8749171417.2080078</v>
      </c>
      <c r="X55">
        <v>1057801295584.0457</v>
      </c>
      <c r="Y55">
        <v>846554894931.08386</v>
      </c>
      <c r="Z55">
        <v>146619138358.94751</v>
      </c>
      <c r="AA55">
        <v>428757038466.84106</v>
      </c>
      <c r="AB55">
        <v>479321460551.18896</v>
      </c>
      <c r="AC55">
        <v>237880908317.65213</v>
      </c>
      <c r="AD55">
        <v>166225180150.41379</v>
      </c>
      <c r="AE55">
        <v>1524917468442.0066</v>
      </c>
      <c r="AF55">
        <v>528207200000</v>
      </c>
      <c r="AG55">
        <v>48161250935.016594</v>
      </c>
      <c r="AH55">
        <v>1420722034063.002</v>
      </c>
      <c r="AI55">
        <v>495812558843.31036</v>
      </c>
      <c r="AJ55">
        <v>583782977866.40466</v>
      </c>
      <c r="AK55">
        <v>771901768898.05713</v>
      </c>
      <c r="AL55">
        <v>136013155905.03554</v>
      </c>
      <c r="AM55">
        <v>2475244321361.1133</v>
      </c>
      <c r="AN55">
        <v>14992052727000</v>
      </c>
      <c r="AO55">
        <v>40284481651.902107</v>
      </c>
    </row>
    <row r="56" spans="1:41" x14ac:dyDescent="0.35">
      <c r="A56" s="1">
        <v>2011</v>
      </c>
      <c r="B56">
        <v>449061807872.40118</v>
      </c>
      <c r="C56">
        <v>1174365405253.4387</v>
      </c>
      <c r="D56">
        <v>403346977095.65985</v>
      </c>
      <c r="E56">
        <v>489101342571.80566</v>
      </c>
      <c r="F56">
        <v>2296661602091.8599</v>
      </c>
      <c r="G56">
        <v>1664238234087.408</v>
      </c>
      <c r="H56">
        <v>6668544381952.8125</v>
      </c>
      <c r="I56">
        <v>211166468129.74084</v>
      </c>
      <c r="J56">
        <v>326299640742.08765</v>
      </c>
      <c r="K56">
        <v>255529156898.35141</v>
      </c>
      <c r="L56">
        <v>2700554065740.2559</v>
      </c>
      <c r="M56">
        <v>3529631540930.7046</v>
      </c>
      <c r="N56">
        <v>272022398152.02719</v>
      </c>
      <c r="O56">
        <v>133521021940.17952</v>
      </c>
      <c r="P56">
        <v>13941164776.665289</v>
      </c>
      <c r="Q56">
        <v>1763440111904.0454</v>
      </c>
      <c r="R56">
        <v>222911706772.08865</v>
      </c>
      <c r="S56">
        <v>2149112463084.1079</v>
      </c>
      <c r="T56">
        <v>5693518985135.1406</v>
      </c>
      <c r="U56">
        <v>39266024338.748528</v>
      </c>
      <c r="V56">
        <v>54563666585.41497</v>
      </c>
      <c r="W56">
        <v>8868075473.949358</v>
      </c>
      <c r="X56">
        <v>1096548640919.653</v>
      </c>
      <c r="Y56">
        <v>859686563471.91101</v>
      </c>
      <c r="Z56">
        <v>150077568008.31021</v>
      </c>
      <c r="AA56">
        <v>432965158016.91718</v>
      </c>
      <c r="AB56">
        <v>503370145590.82013</v>
      </c>
      <c r="AC56">
        <v>233846053840.22113</v>
      </c>
      <c r="AD56">
        <v>169561579232.30826</v>
      </c>
      <c r="AE56">
        <v>1590489364644.1975</v>
      </c>
      <c r="AF56">
        <v>581011322640</v>
      </c>
      <c r="AG56">
        <v>48576077779.557938</v>
      </c>
      <c r="AH56">
        <v>1409152050946.1104</v>
      </c>
      <c r="AI56">
        <v>511655422318.78625</v>
      </c>
      <c r="AJ56">
        <v>593665305713.28613</v>
      </c>
      <c r="AK56">
        <v>857687037618.32263</v>
      </c>
      <c r="AL56">
        <v>143446957451.61636</v>
      </c>
      <c r="AM56">
        <v>2513366731633.2344</v>
      </c>
      <c r="AN56">
        <v>15224554803720.816</v>
      </c>
      <c r="AO56">
        <v>42364020183.526123</v>
      </c>
    </row>
    <row r="57" spans="1:41" x14ac:dyDescent="0.35">
      <c r="A57" s="1">
        <v>2012</v>
      </c>
      <c r="B57">
        <v>444452545623.35632</v>
      </c>
      <c r="C57">
        <v>1220378941628.1011</v>
      </c>
      <c r="D57">
        <v>406091533760.53125</v>
      </c>
      <c r="E57">
        <v>492716925962.25238</v>
      </c>
      <c r="F57">
        <v>2340783923772.1689</v>
      </c>
      <c r="G57">
        <v>1693565815526.8</v>
      </c>
      <c r="H57">
        <v>7192667129598.6992</v>
      </c>
      <c r="I57">
        <v>209477465211.05704</v>
      </c>
      <c r="J57">
        <v>327038708766.03326</v>
      </c>
      <c r="K57">
        <v>251958508578.33963</v>
      </c>
      <c r="L57">
        <v>2709010438737.8989</v>
      </c>
      <c r="M57">
        <v>3544440148182.5913</v>
      </c>
      <c r="N57">
        <v>252163419403.19296</v>
      </c>
      <c r="O57">
        <v>131555874425.41179</v>
      </c>
      <c r="P57">
        <v>14121903280.459084</v>
      </c>
      <c r="Q57">
        <v>1859659734290.5593</v>
      </c>
      <c r="R57">
        <v>223414851581.06305</v>
      </c>
      <c r="S57">
        <v>2085049445706.1179</v>
      </c>
      <c r="T57">
        <v>5778642194555.9404</v>
      </c>
      <c r="U57">
        <v>40771209935.151268</v>
      </c>
      <c r="V57">
        <v>54371319168.625336</v>
      </c>
      <c r="W57">
        <v>9115864465.0669498</v>
      </c>
      <c r="X57">
        <v>1136488480758.6697</v>
      </c>
      <c r="Y57">
        <v>850828748520.95276</v>
      </c>
      <c r="Z57">
        <v>153438650419.91205</v>
      </c>
      <c r="AA57">
        <v>444668526003.85065</v>
      </c>
      <c r="AB57">
        <v>511463867608.52979</v>
      </c>
      <c r="AC57">
        <v>224358231088.02725</v>
      </c>
      <c r="AD57">
        <v>173083653020.65457</v>
      </c>
      <c r="AE57">
        <v>1654492026998.2612</v>
      </c>
      <c r="AF57">
        <v>612452430240</v>
      </c>
      <c r="AG57">
        <v>47293941969.487335</v>
      </c>
      <c r="AH57">
        <v>1367449023146.1575</v>
      </c>
      <c r="AI57">
        <v>508645330091.79596</v>
      </c>
      <c r="AJ57">
        <v>599637721728.34204</v>
      </c>
      <c r="AK57">
        <v>898769733883.72498</v>
      </c>
      <c r="AL57">
        <v>143789339118.05139</v>
      </c>
      <c r="AM57">
        <v>2550537514107.2305</v>
      </c>
      <c r="AN57">
        <v>15567038144849.703</v>
      </c>
      <c r="AO57">
        <v>43862934925.028198</v>
      </c>
    </row>
    <row r="58" spans="1:41" x14ac:dyDescent="0.35">
      <c r="A58" s="1">
        <v>2013</v>
      </c>
      <c r="B58">
        <v>455143068397.58087</v>
      </c>
      <c r="C58">
        <v>1251924213148.0706</v>
      </c>
      <c r="D58">
        <v>406195106237.47418</v>
      </c>
      <c r="E58">
        <v>494979620293.94055</v>
      </c>
      <c r="F58">
        <v>2411120883015.0068</v>
      </c>
      <c r="G58">
        <v>1733011038366.2844</v>
      </c>
      <c r="H58">
        <v>7751437767565.167</v>
      </c>
      <c r="I58">
        <v>208464283372.7149</v>
      </c>
      <c r="J58">
        <v>330091094980.35767</v>
      </c>
      <c r="K58">
        <v>249685796225.09006</v>
      </c>
      <c r="L58">
        <v>2724623188645.2104</v>
      </c>
      <c r="M58">
        <v>3559618974281.187</v>
      </c>
      <c r="N58">
        <v>243989731144.5589</v>
      </c>
      <c r="O58">
        <v>134138295255.41711</v>
      </c>
      <c r="P58">
        <v>14705681738.056211</v>
      </c>
      <c r="Q58">
        <v>1978419583617.946</v>
      </c>
      <c r="R58">
        <v>226434602684.88638</v>
      </c>
      <c r="S58">
        <v>2046662320727.4058</v>
      </c>
      <c r="T58">
        <v>5894230516025.9648</v>
      </c>
      <c r="U58">
        <v>42222022711.982155</v>
      </c>
      <c r="V58">
        <v>56358248485.850983</v>
      </c>
      <c r="W58">
        <v>9556968000.7954388</v>
      </c>
      <c r="X58">
        <v>1151877579920.187</v>
      </c>
      <c r="Y58">
        <v>849721180252.23914</v>
      </c>
      <c r="Z58">
        <v>157472246566.9451</v>
      </c>
      <c r="AA58">
        <v>449266722786.27759</v>
      </c>
      <c r="AB58">
        <v>518582893907.73712</v>
      </c>
      <c r="AC58">
        <v>222288203807.69193</v>
      </c>
      <c r="AD58">
        <v>179166767670.46777</v>
      </c>
      <c r="AE58">
        <v>1683535346496.3213</v>
      </c>
      <c r="AF58">
        <v>628984081386.66663</v>
      </c>
      <c r="AG58">
        <v>46807153071.607719</v>
      </c>
      <c r="AH58">
        <v>1347820738370.5229</v>
      </c>
      <c r="AI58">
        <v>514686895802.71625</v>
      </c>
      <c r="AJ58">
        <v>610743250789.65405</v>
      </c>
      <c r="AK58">
        <v>975087052715.61572</v>
      </c>
      <c r="AL58">
        <v>143750950398.35855</v>
      </c>
      <c r="AM58">
        <v>2605105899522.3169</v>
      </c>
      <c r="AN58">
        <v>15853795607833.045</v>
      </c>
      <c r="AO58">
        <v>45897095482.180374</v>
      </c>
    </row>
    <row r="59" spans="1:41" x14ac:dyDescent="0.35">
      <c r="A59" s="1">
        <v>2014</v>
      </c>
      <c r="B59">
        <v>443707073929.40051</v>
      </c>
      <c r="C59">
        <v>1283636898773.0466</v>
      </c>
      <c r="D59">
        <v>408881164188.39056</v>
      </c>
      <c r="E59">
        <v>502792988581.69244</v>
      </c>
      <c r="F59">
        <v>2423271865109.1406</v>
      </c>
      <c r="G59">
        <v>1782749079722.7773</v>
      </c>
      <c r="H59">
        <v>8326945098313.5908</v>
      </c>
      <c r="I59">
        <v>214124330762.74298</v>
      </c>
      <c r="J59">
        <v>335436569761.72809</v>
      </c>
      <c r="K59">
        <v>248774592178.19409</v>
      </c>
      <c r="L59">
        <v>2750675573688.2993</v>
      </c>
      <c r="M59">
        <v>3638845013304.3462</v>
      </c>
      <c r="N59">
        <v>245794711395.99487</v>
      </c>
      <c r="O59">
        <v>139765507284.0509</v>
      </c>
      <c r="P59">
        <v>15011945671.71011</v>
      </c>
      <c r="Q59">
        <v>2125024977747.6804</v>
      </c>
      <c r="R59">
        <v>245809905127.01001</v>
      </c>
      <c r="S59">
        <v>2046569247891.3262</v>
      </c>
      <c r="T59">
        <v>5916317345749.3779</v>
      </c>
      <c r="U59">
        <v>43703159116.007454</v>
      </c>
      <c r="V59">
        <v>58779842013.831703</v>
      </c>
      <c r="W59">
        <v>10397086102.346546</v>
      </c>
      <c r="X59">
        <v>1184180145123.7124</v>
      </c>
      <c r="Y59">
        <v>861816072528.67981</v>
      </c>
      <c r="Z59">
        <v>163181553673.00293</v>
      </c>
      <c r="AA59">
        <v>458115229920.27826</v>
      </c>
      <c r="AB59">
        <v>535791795177.92584</v>
      </c>
      <c r="AC59">
        <v>224049149926.1835</v>
      </c>
      <c r="AD59">
        <v>185277804086.66922</v>
      </c>
      <c r="AE59">
        <v>1695930665413.3201</v>
      </c>
      <c r="AF59">
        <v>651957609840</v>
      </c>
      <c r="AG59">
        <v>48102849033.101334</v>
      </c>
      <c r="AH59">
        <v>1366473336621.79</v>
      </c>
      <c r="AI59">
        <v>528366235242.6405</v>
      </c>
      <c r="AJ59">
        <v>625701684954.08044</v>
      </c>
      <c r="AK59">
        <v>1025466784814.874</v>
      </c>
      <c r="AL59">
        <v>134331480637.62543</v>
      </c>
      <c r="AM59">
        <v>2673033408186.2349</v>
      </c>
      <c r="AN59">
        <v>16242526401218.252</v>
      </c>
      <c r="AO59">
        <v>47383606579.15551</v>
      </c>
    </row>
    <row r="60" spans="1:41" x14ac:dyDescent="0.35">
      <c r="A60" s="1">
        <v>2015</v>
      </c>
      <c r="B60">
        <v>455825423287.83893</v>
      </c>
      <c r="C60">
        <v>1311782435234.0071</v>
      </c>
      <c r="D60">
        <v>413029270083.54901</v>
      </c>
      <c r="E60">
        <v>513013709008.39801</v>
      </c>
      <c r="F60">
        <v>2337348378410.6416</v>
      </c>
      <c r="G60">
        <v>1794500549645.3699</v>
      </c>
      <c r="H60">
        <v>8913316598060.8359</v>
      </c>
      <c r="I60">
        <v>225492702208.51257</v>
      </c>
      <c r="J60">
        <v>343294474742.61353</v>
      </c>
      <c r="K60">
        <v>250126829515.89212</v>
      </c>
      <c r="L60">
        <v>2781288181597.0498</v>
      </c>
      <c r="M60">
        <v>3702151812971.5723</v>
      </c>
      <c r="N60">
        <v>244718538732.07617</v>
      </c>
      <c r="O60">
        <v>145140270520.19818</v>
      </c>
      <c r="P60">
        <v>15724860718.461628</v>
      </c>
      <c r="Q60">
        <v>2294947360719.6392</v>
      </c>
      <c r="R60">
        <v>307661903751.45313</v>
      </c>
      <c r="S60">
        <v>2062497785388.0918</v>
      </c>
      <c r="T60">
        <v>5988669235427.6582</v>
      </c>
      <c r="U60">
        <v>44591709053.708977</v>
      </c>
      <c r="V60">
        <v>61311156256.023438</v>
      </c>
      <c r="W60">
        <v>11525964503.513191</v>
      </c>
      <c r="X60">
        <v>1223115888816.325</v>
      </c>
      <c r="Y60">
        <v>878700511813.18225</v>
      </c>
      <c r="Z60">
        <v>169087041586.57996</v>
      </c>
      <c r="AA60">
        <v>467126944887.82983</v>
      </c>
      <c r="AB60">
        <v>556361224422.11377</v>
      </c>
      <c r="AC60">
        <v>228064215666.04871</v>
      </c>
      <c r="AD60">
        <v>192450875631.63113</v>
      </c>
      <c r="AE60">
        <v>1662474715109.7925</v>
      </c>
      <c r="AF60">
        <v>678729654960.00024</v>
      </c>
      <c r="AG60">
        <v>49165961260.177452</v>
      </c>
      <c r="AH60">
        <v>1418879948438.7236</v>
      </c>
      <c r="AI60">
        <v>552086083358.09473</v>
      </c>
      <c r="AJ60">
        <v>634044597765.27771</v>
      </c>
      <c r="AK60">
        <v>1087875530787.3865</v>
      </c>
      <c r="AL60">
        <v>121203317705.37654</v>
      </c>
      <c r="AM60">
        <v>2735997359822.4385</v>
      </c>
      <c r="AN60">
        <v>16710459044262.238</v>
      </c>
      <c r="AO60">
        <v>47559277162.51741</v>
      </c>
    </row>
    <row r="61" spans="1:41" x14ac:dyDescent="0.35">
      <c r="A61" s="1">
        <v>2016</v>
      </c>
      <c r="B61">
        <v>446342760088.1626</v>
      </c>
      <c r="C61">
        <v>1348127423067.2375</v>
      </c>
      <c r="D61">
        <v>421631052473.62677</v>
      </c>
      <c r="E61">
        <v>520597594612.96436</v>
      </c>
      <c r="F61">
        <v>2260778787687.5859</v>
      </c>
      <c r="G61">
        <v>1812470578177.4634</v>
      </c>
      <c r="H61">
        <v>9523765445318.9844</v>
      </c>
      <c r="I61">
        <v>231018496454.27444</v>
      </c>
      <c r="J61">
        <v>354437668061.09625</v>
      </c>
      <c r="K61">
        <v>256906558260.02097</v>
      </c>
      <c r="L61">
        <v>2811756203338.3047</v>
      </c>
      <c r="M61">
        <v>3784709797179.0342</v>
      </c>
      <c r="N61">
        <v>244251243064.24109</v>
      </c>
      <c r="O61">
        <v>148333354673.72461</v>
      </c>
      <c r="P61">
        <v>16766953000.204454</v>
      </c>
      <c r="Q61">
        <v>2484425233783.48</v>
      </c>
      <c r="R61">
        <v>318977141891.90967</v>
      </c>
      <c r="S61">
        <v>2089175425581.3181</v>
      </c>
      <c r="T61">
        <v>6019926762454.8682</v>
      </c>
      <c r="U61">
        <v>45731446189.050911</v>
      </c>
      <c r="V61">
        <v>64115896583.487534</v>
      </c>
      <c r="W61">
        <v>12197936956.118258</v>
      </c>
      <c r="X61">
        <v>1258715245011.3245</v>
      </c>
      <c r="Y61">
        <v>897959111481.81042</v>
      </c>
      <c r="Z61">
        <v>175305378399.65533</v>
      </c>
      <c r="AA61">
        <v>472132485600.72943</v>
      </c>
      <c r="AB61">
        <v>573407621132.22546</v>
      </c>
      <c r="AC61">
        <v>232669941097.61276</v>
      </c>
      <c r="AD61">
        <v>201690057088.72296</v>
      </c>
      <c r="AE61">
        <v>1665694763578.7263</v>
      </c>
      <c r="AF61">
        <v>690068680613.33362</v>
      </c>
      <c r="AG61">
        <v>50700774965.612679</v>
      </c>
      <c r="AH61">
        <v>1461890475184.2864</v>
      </c>
      <c r="AI61">
        <v>563517539985.08691</v>
      </c>
      <c r="AJ61">
        <v>644967541826.08447</v>
      </c>
      <c r="AK61">
        <v>1122511655085.8933</v>
      </c>
      <c r="AL61">
        <v>123912293812.63171</v>
      </c>
      <c r="AM61">
        <v>2788478032878.8848</v>
      </c>
      <c r="AN61">
        <v>16972347893376.984</v>
      </c>
      <c r="AO61">
        <v>48362932954.050217</v>
      </c>
    </row>
    <row r="62" spans="1:41" x14ac:dyDescent="0.35">
      <c r="A62" s="1">
        <v>2017</v>
      </c>
      <c r="B62">
        <v>458253820042.81409</v>
      </c>
      <c r="C62">
        <v>1380045920527.7263</v>
      </c>
      <c r="D62">
        <v>432072509042.65692</v>
      </c>
      <c r="E62">
        <v>530509055114.69037</v>
      </c>
      <c r="F62">
        <v>2290685930650.2959</v>
      </c>
      <c r="G62">
        <v>1869939124117.0779</v>
      </c>
      <c r="H62">
        <v>10185305249490.527</v>
      </c>
      <c r="I62">
        <v>241073815662.39621</v>
      </c>
      <c r="J62">
        <v>361654604535.30902</v>
      </c>
      <c r="K62">
        <v>264871647024.37524</v>
      </c>
      <c r="L62">
        <v>2876185346921.6924</v>
      </c>
      <c r="M62">
        <v>3878004030196.7422</v>
      </c>
      <c r="N62">
        <v>247927466910.08511</v>
      </c>
      <c r="O62">
        <v>154745522280.4162</v>
      </c>
      <c r="P62">
        <v>17529175815.386242</v>
      </c>
      <c r="Q62">
        <v>2659423696537.0752</v>
      </c>
      <c r="R62">
        <v>344958774769.01123</v>
      </c>
      <c r="S62">
        <v>2124019926800.6587</v>
      </c>
      <c r="T62">
        <v>6150456276840.7979</v>
      </c>
      <c r="U62">
        <v>47673924466.701111</v>
      </c>
      <c r="V62">
        <v>65270740381.64283</v>
      </c>
      <c r="W62">
        <v>12987288975.208807</v>
      </c>
      <c r="X62">
        <v>1285375870413.7971</v>
      </c>
      <c r="Y62">
        <v>924097826461.7262</v>
      </c>
      <c r="Z62">
        <v>180850458444.18698</v>
      </c>
      <c r="AA62">
        <v>483101343264.08301</v>
      </c>
      <c r="AB62">
        <v>601720558485.05933</v>
      </c>
      <c r="AC62">
        <v>240828147844.24985</v>
      </c>
      <c r="AD62">
        <v>216033125760.32596</v>
      </c>
      <c r="AE62">
        <v>1696106853061.4583</v>
      </c>
      <c r="AF62">
        <v>684951803040.00012</v>
      </c>
      <c r="AG62">
        <v>53151337559.335938</v>
      </c>
      <c r="AH62">
        <v>1504164957709.7124</v>
      </c>
      <c r="AI62">
        <v>577988245098.53259</v>
      </c>
      <c r="AJ62">
        <v>656573145729.69287</v>
      </c>
      <c r="AK62">
        <v>1206373006691.9028</v>
      </c>
      <c r="AL62">
        <v>126968015121.44257</v>
      </c>
      <c r="AM62">
        <v>2841238185458.8047</v>
      </c>
      <c r="AN62">
        <v>17348626599470.805</v>
      </c>
      <c r="AO62">
        <v>49616180349.350029</v>
      </c>
    </row>
    <row r="63" spans="1:41" x14ac:dyDescent="0.35">
      <c r="A63" s="1">
        <v>2018</v>
      </c>
      <c r="B63">
        <v>446880911357.6427</v>
      </c>
      <c r="C63">
        <v>1420623874171.9475</v>
      </c>
      <c r="D63">
        <v>442527642505.43372</v>
      </c>
      <c r="E63">
        <v>538401092626.9892</v>
      </c>
      <c r="F63">
        <v>2320859395463.8477</v>
      </c>
      <c r="G63">
        <v>1907592951555.8201</v>
      </c>
      <c r="H63">
        <v>10872977784497.066</v>
      </c>
      <c r="I63">
        <v>247934915499.30566</v>
      </c>
      <c r="J63">
        <v>370302958452.24359</v>
      </c>
      <c r="K63">
        <v>269189270719.15042</v>
      </c>
      <c r="L63">
        <v>2927751437251.7178</v>
      </c>
      <c r="M63">
        <v>3937238459204.2876</v>
      </c>
      <c r="N63">
        <v>252723303641.31256</v>
      </c>
      <c r="O63">
        <v>162628263153.82669</v>
      </c>
      <c r="P63">
        <v>18197812725.277958</v>
      </c>
      <c r="Q63">
        <v>2822169439126.9565</v>
      </c>
      <c r="R63">
        <v>373141461440.05396</v>
      </c>
      <c r="S63">
        <v>2140972140898.8027</v>
      </c>
      <c r="T63">
        <v>6170335002842.3213</v>
      </c>
      <c r="U63">
        <v>49411522942.645317</v>
      </c>
      <c r="V63">
        <v>67301206244.263489</v>
      </c>
      <c r="W63">
        <v>13937208360.068941</v>
      </c>
      <c r="X63">
        <v>1312830960705.8101</v>
      </c>
      <c r="Y63">
        <v>948100838891.55273</v>
      </c>
      <c r="Z63">
        <v>187654516439.63477</v>
      </c>
      <c r="AA63">
        <v>489331167946.41644</v>
      </c>
      <c r="AB63">
        <v>633906742281.0332</v>
      </c>
      <c r="AC63">
        <v>247179377392.14767</v>
      </c>
      <c r="AD63">
        <v>225618204478.64993</v>
      </c>
      <c r="AE63">
        <v>1739125742081.658</v>
      </c>
      <c r="AF63">
        <v>701624288720.00012</v>
      </c>
      <c r="AG63">
        <v>55340225435.036522</v>
      </c>
      <c r="AH63">
        <v>1539527998175.2131</v>
      </c>
      <c r="AI63">
        <v>589259147923.41345</v>
      </c>
      <c r="AJ63">
        <v>674632542772.8407</v>
      </c>
      <c r="AK63">
        <v>1240474470743.2163</v>
      </c>
      <c r="AL63">
        <v>131291655063.89713</v>
      </c>
      <c r="AM63">
        <v>2879331250460.1768</v>
      </c>
      <c r="AN63">
        <v>17900988654826.918</v>
      </c>
      <c r="AO63">
        <v>50420003958.006554</v>
      </c>
    </row>
    <row r="64" spans="1:41" x14ac:dyDescent="0.35">
      <c r="A64" s="1">
        <v>2019</v>
      </c>
      <c r="B64">
        <v>437215091207.46094</v>
      </c>
      <c r="C64">
        <v>1447570633486.5081</v>
      </c>
      <c r="D64">
        <v>449665433392.68433</v>
      </c>
      <c r="E64">
        <v>545962694773.58521</v>
      </c>
      <c r="F64">
        <v>2347237948499.3184</v>
      </c>
      <c r="G64">
        <v>1939183470166.9683</v>
      </c>
      <c r="H64">
        <v>11537160224371.016</v>
      </c>
      <c r="I64">
        <v>254296754934.29913</v>
      </c>
      <c r="J64">
        <v>379063757871.59521</v>
      </c>
      <c r="K64">
        <v>271826199850.28992</v>
      </c>
      <c r="L64">
        <v>2971919320779.9253</v>
      </c>
      <c r="M64">
        <v>3959451370082.1172</v>
      </c>
      <c r="N64">
        <v>257451427287.26257</v>
      </c>
      <c r="O64">
        <v>170642246141.67755</v>
      </c>
      <c r="P64">
        <v>18546969951.079174</v>
      </c>
      <c r="Q64">
        <v>2963951659664.4067</v>
      </c>
      <c r="R64">
        <v>393849943328.78497</v>
      </c>
      <c r="S64">
        <v>2147421951384.0701</v>
      </c>
      <c r="T64">
        <v>6210698351093.2383</v>
      </c>
      <c r="U64">
        <v>51353597381.588844</v>
      </c>
      <c r="V64">
        <v>68847100930.186386</v>
      </c>
      <c r="W64">
        <v>14548228993.76906</v>
      </c>
      <c r="X64">
        <v>1310919448306.8987</v>
      </c>
      <c r="Y64">
        <v>965266233803.94336</v>
      </c>
      <c r="Z64">
        <v>191728455437.6225</v>
      </c>
      <c r="AA64">
        <v>494981582297.86371</v>
      </c>
      <c r="AB64">
        <v>660195005472.09204</v>
      </c>
      <c r="AC64">
        <v>252529336718.01492</v>
      </c>
      <c r="AD64">
        <v>234822408127.30597</v>
      </c>
      <c r="AE64">
        <v>1762462643296.8687</v>
      </c>
      <c r="AF64">
        <v>703949722281.74951</v>
      </c>
      <c r="AG64">
        <v>56692182668.141541</v>
      </c>
      <c r="AH64">
        <v>1569996805427.3889</v>
      </c>
      <c r="AI64">
        <v>596299931041.9845</v>
      </c>
      <c r="AJ64">
        <v>680898748682.65918</v>
      </c>
      <c r="AK64">
        <v>1251358808782.1045</v>
      </c>
      <c r="AL64">
        <v>135536959161.56575</v>
      </c>
      <c r="AM64">
        <v>2919890722673.6938</v>
      </c>
      <c r="AN64">
        <v>18318722096911.227</v>
      </c>
      <c r="AO64">
        <v>50531997745.437393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64"/>
  <sheetViews>
    <sheetView workbookViewId="0">
      <selection activeCell="B1" sqref="B1"/>
    </sheetView>
  </sheetViews>
  <sheetFormatPr baseColWidth="10" defaultColWidth="9.1796875" defaultRowHeight="14.5" x14ac:dyDescent="0.35"/>
  <cols>
    <col min="1" max="1" width="14" style="1" customWidth="1"/>
  </cols>
  <sheetData>
    <row r="1" spans="1:41" x14ac:dyDescent="0.35">
      <c r="A1" s="10">
        <f ca="1">_xlfn.SHEET()</f>
        <v>4</v>
      </c>
      <c r="B1" t="s">
        <v>102</v>
      </c>
      <c r="C1" t="s">
        <v>102</v>
      </c>
      <c r="D1" t="s">
        <v>102</v>
      </c>
      <c r="E1" t="s">
        <v>102</v>
      </c>
      <c r="F1" t="s">
        <v>102</v>
      </c>
      <c r="G1" t="s">
        <v>102</v>
      </c>
      <c r="H1" t="s">
        <v>102</v>
      </c>
      <c r="I1" t="s">
        <v>102</v>
      </c>
      <c r="J1" t="s">
        <v>102</v>
      </c>
      <c r="K1" t="s">
        <v>102</v>
      </c>
      <c r="L1" t="s">
        <v>102</v>
      </c>
      <c r="M1" t="s">
        <v>102</v>
      </c>
      <c r="N1" t="s">
        <v>102</v>
      </c>
      <c r="O1" t="s">
        <v>102</v>
      </c>
      <c r="P1" t="s">
        <v>102</v>
      </c>
      <c r="Q1" t="s">
        <v>102</v>
      </c>
      <c r="R1" t="s">
        <v>102</v>
      </c>
      <c r="S1" t="s">
        <v>102</v>
      </c>
      <c r="T1" t="s">
        <v>102</v>
      </c>
      <c r="U1" t="s">
        <v>102</v>
      </c>
      <c r="V1" t="s">
        <v>102</v>
      </c>
      <c r="W1" t="s">
        <v>102</v>
      </c>
      <c r="X1" t="s">
        <v>102</v>
      </c>
      <c r="Y1" t="s">
        <v>102</v>
      </c>
      <c r="Z1" t="s">
        <v>102</v>
      </c>
      <c r="AA1" t="s">
        <v>102</v>
      </c>
      <c r="AB1" t="s">
        <v>102</v>
      </c>
      <c r="AC1" t="s">
        <v>102</v>
      </c>
      <c r="AD1" t="s">
        <v>102</v>
      </c>
      <c r="AE1" t="s">
        <v>102</v>
      </c>
      <c r="AF1" t="s">
        <v>102</v>
      </c>
      <c r="AG1" t="s">
        <v>102</v>
      </c>
      <c r="AH1" t="s">
        <v>102</v>
      </c>
      <c r="AI1" t="s">
        <v>102</v>
      </c>
      <c r="AJ1" t="s">
        <v>102</v>
      </c>
      <c r="AK1" t="s">
        <v>102</v>
      </c>
      <c r="AL1" t="s">
        <v>102</v>
      </c>
      <c r="AM1" t="s">
        <v>102</v>
      </c>
      <c r="AN1" t="s">
        <v>102</v>
      </c>
      <c r="AO1" t="s">
        <v>102</v>
      </c>
    </row>
    <row r="2" spans="1:41" x14ac:dyDescent="0.35">
      <c r="A2" s="11" t="str">
        <f ca="1">MID(CELL("filename",$A$1),FIND("]",CELL("filename",$A$1))+1,255)</f>
        <v>URATE</v>
      </c>
      <c r="B2" s="7" t="s">
        <v>103</v>
      </c>
      <c r="C2" s="7" t="s">
        <v>103</v>
      </c>
      <c r="D2" s="7" t="s">
        <v>103</v>
      </c>
      <c r="E2" s="7" t="s">
        <v>103</v>
      </c>
      <c r="F2" s="7" t="s">
        <v>103</v>
      </c>
      <c r="G2" s="7" t="s">
        <v>103</v>
      </c>
      <c r="H2" s="7" t="s">
        <v>103</v>
      </c>
      <c r="I2" s="7" t="s">
        <v>103</v>
      </c>
      <c r="J2" s="7" t="s">
        <v>103</v>
      </c>
      <c r="K2" s="7" t="s">
        <v>103</v>
      </c>
      <c r="L2" s="7" t="s">
        <v>103</v>
      </c>
      <c r="M2" s="7" t="s">
        <v>103</v>
      </c>
      <c r="N2" s="7" t="s">
        <v>103</v>
      </c>
      <c r="O2" s="7" t="s">
        <v>103</v>
      </c>
      <c r="P2" s="7" t="s">
        <v>103</v>
      </c>
      <c r="Q2" s="7" t="s">
        <v>103</v>
      </c>
      <c r="R2" s="7" t="s">
        <v>103</v>
      </c>
      <c r="S2" s="7" t="s">
        <v>103</v>
      </c>
      <c r="T2" s="7" t="s">
        <v>103</v>
      </c>
      <c r="U2" s="7" t="s">
        <v>103</v>
      </c>
      <c r="V2" s="7" t="s">
        <v>103</v>
      </c>
      <c r="W2" s="7" t="s">
        <v>103</v>
      </c>
      <c r="X2" s="7" t="s">
        <v>103</v>
      </c>
      <c r="Y2" s="7" t="s">
        <v>103</v>
      </c>
      <c r="Z2" s="7" t="s">
        <v>103</v>
      </c>
      <c r="AA2" s="7" t="s">
        <v>103</v>
      </c>
      <c r="AB2" s="7" t="s">
        <v>103</v>
      </c>
      <c r="AC2" s="7" t="s">
        <v>103</v>
      </c>
      <c r="AD2" s="7" t="s">
        <v>103</v>
      </c>
      <c r="AE2" s="7" t="s">
        <v>103</v>
      </c>
      <c r="AF2" s="7" t="s">
        <v>103</v>
      </c>
      <c r="AG2" s="7" t="s">
        <v>103</v>
      </c>
      <c r="AH2" s="7" t="s">
        <v>103</v>
      </c>
      <c r="AI2" s="7" t="s">
        <v>103</v>
      </c>
      <c r="AJ2" s="7" t="s">
        <v>103</v>
      </c>
      <c r="AK2" s="7" t="s">
        <v>103</v>
      </c>
      <c r="AL2" s="7" t="s">
        <v>103</v>
      </c>
      <c r="AM2" s="7" t="s">
        <v>103</v>
      </c>
      <c r="AN2" s="7" t="s">
        <v>103</v>
      </c>
      <c r="AO2" s="7" t="s">
        <v>103</v>
      </c>
    </row>
    <row r="3" spans="1:41" x14ac:dyDescent="0.35">
      <c r="A3" s="1" t="s">
        <v>17</v>
      </c>
      <c r="B3" t="s">
        <v>18</v>
      </c>
      <c r="C3" t="s">
        <v>19</v>
      </c>
      <c r="D3" t="s">
        <v>20</v>
      </c>
      <c r="E3" t="s">
        <v>21</v>
      </c>
      <c r="F3" t="s">
        <v>22</v>
      </c>
      <c r="G3" t="s">
        <v>23</v>
      </c>
      <c r="H3" t="s">
        <v>24</v>
      </c>
      <c r="I3" t="s">
        <v>25</v>
      </c>
      <c r="J3" t="s">
        <v>26</v>
      </c>
      <c r="K3" t="s">
        <v>27</v>
      </c>
      <c r="L3" t="s">
        <v>28</v>
      </c>
      <c r="M3" t="s">
        <v>29</v>
      </c>
      <c r="N3" t="s">
        <v>30</v>
      </c>
      <c r="O3" t="s">
        <v>31</v>
      </c>
      <c r="P3" t="s">
        <v>32</v>
      </c>
      <c r="Q3" t="s">
        <v>33</v>
      </c>
      <c r="R3" t="s">
        <v>34</v>
      </c>
      <c r="S3" t="s">
        <v>35</v>
      </c>
      <c r="T3" t="s">
        <v>36</v>
      </c>
      <c r="U3" t="s">
        <v>37</v>
      </c>
      <c r="V3" t="s">
        <v>38</v>
      </c>
      <c r="W3" t="s">
        <v>39</v>
      </c>
      <c r="X3" t="s">
        <v>40</v>
      </c>
      <c r="Y3" t="s">
        <v>41</v>
      </c>
      <c r="Z3" t="s">
        <v>42</v>
      </c>
      <c r="AA3" t="s">
        <v>43</v>
      </c>
      <c r="AB3" t="s">
        <v>44</v>
      </c>
      <c r="AC3" t="s">
        <v>45</v>
      </c>
      <c r="AD3" t="s">
        <v>46</v>
      </c>
      <c r="AE3" t="s">
        <v>47</v>
      </c>
      <c r="AF3" t="s">
        <v>48</v>
      </c>
      <c r="AG3" t="s">
        <v>49</v>
      </c>
      <c r="AH3" t="s">
        <v>7</v>
      </c>
      <c r="AI3" t="s">
        <v>50</v>
      </c>
      <c r="AJ3" t="s">
        <v>51</v>
      </c>
      <c r="AK3" t="s">
        <v>52</v>
      </c>
      <c r="AL3" t="s">
        <v>53</v>
      </c>
      <c r="AM3" t="s">
        <v>54</v>
      </c>
      <c r="AN3" t="s">
        <v>55</v>
      </c>
      <c r="AO3" t="s">
        <v>56</v>
      </c>
    </row>
    <row r="4" spans="1:41" x14ac:dyDescent="0.35">
      <c r="A4" s="9" t="s">
        <v>57</v>
      </c>
      <c r="B4" s="7" t="s">
        <v>58</v>
      </c>
      <c r="C4" s="7" t="s">
        <v>59</v>
      </c>
      <c r="D4" s="7" t="s">
        <v>60</v>
      </c>
      <c r="E4" s="7" t="s">
        <v>61</v>
      </c>
      <c r="F4" s="7" t="s">
        <v>62</v>
      </c>
      <c r="G4" s="7" t="s">
        <v>63</v>
      </c>
      <c r="H4" s="7" t="s">
        <v>64</v>
      </c>
      <c r="I4" s="7" t="s">
        <v>65</v>
      </c>
      <c r="J4" s="7" t="s">
        <v>66</v>
      </c>
      <c r="K4" s="7" t="s">
        <v>67</v>
      </c>
      <c r="L4" s="7" t="s">
        <v>68</v>
      </c>
      <c r="M4" s="7" t="s">
        <v>69</v>
      </c>
      <c r="N4" s="7" t="s">
        <v>70</v>
      </c>
      <c r="O4" s="7" t="s">
        <v>71</v>
      </c>
      <c r="P4" s="7" t="s">
        <v>72</v>
      </c>
      <c r="Q4" s="7" t="s">
        <v>73</v>
      </c>
      <c r="R4" s="7" t="s">
        <v>74</v>
      </c>
      <c r="S4" s="7" t="s">
        <v>75</v>
      </c>
      <c r="T4" s="7" t="s">
        <v>76</v>
      </c>
      <c r="U4" s="7" t="s">
        <v>77</v>
      </c>
      <c r="V4" s="7" t="s">
        <v>78</v>
      </c>
      <c r="W4" s="7" t="s">
        <v>79</v>
      </c>
      <c r="X4" s="7" t="s">
        <v>80</v>
      </c>
      <c r="Y4" s="7" t="s">
        <v>81</v>
      </c>
      <c r="Z4" s="7" t="s">
        <v>82</v>
      </c>
      <c r="AA4" s="7" t="s">
        <v>83</v>
      </c>
      <c r="AB4" s="7" t="s">
        <v>84</v>
      </c>
      <c r="AC4" s="7" t="s">
        <v>85</v>
      </c>
      <c r="AD4" s="7" t="s">
        <v>86</v>
      </c>
      <c r="AE4" s="7" t="s">
        <v>87</v>
      </c>
      <c r="AF4" s="7" t="s">
        <v>88</v>
      </c>
      <c r="AG4" s="7" t="s">
        <v>89</v>
      </c>
      <c r="AH4" s="7" t="s">
        <v>8</v>
      </c>
      <c r="AI4" s="7" t="s">
        <v>90</v>
      </c>
      <c r="AJ4" s="7" t="s">
        <v>91</v>
      </c>
      <c r="AK4" s="7" t="s">
        <v>92</v>
      </c>
      <c r="AL4" s="7" t="s">
        <v>93</v>
      </c>
      <c r="AM4" s="7" t="s">
        <v>94</v>
      </c>
      <c r="AN4" s="7" t="s">
        <v>95</v>
      </c>
      <c r="AO4" s="7" t="s">
        <v>96</v>
      </c>
    </row>
    <row r="5" spans="1:41" x14ac:dyDescent="0.35">
      <c r="A5" s="1">
        <v>1960</v>
      </c>
      <c r="B5" t="s">
        <v>99</v>
      </c>
      <c r="C5" t="s">
        <v>99</v>
      </c>
      <c r="D5" t="s">
        <v>99</v>
      </c>
      <c r="E5" t="s">
        <v>99</v>
      </c>
      <c r="F5" t="s">
        <v>99</v>
      </c>
      <c r="G5" t="s">
        <v>99</v>
      </c>
      <c r="H5" t="s">
        <v>99</v>
      </c>
      <c r="I5" t="s">
        <v>99</v>
      </c>
      <c r="J5" t="s">
        <v>99</v>
      </c>
      <c r="K5" t="s">
        <v>99</v>
      </c>
      <c r="L5" t="s">
        <v>99</v>
      </c>
      <c r="M5" t="s">
        <v>99</v>
      </c>
      <c r="N5" t="s">
        <v>99</v>
      </c>
      <c r="O5" t="s">
        <v>99</v>
      </c>
      <c r="P5" t="s">
        <v>99</v>
      </c>
      <c r="Q5" t="s">
        <v>99</v>
      </c>
      <c r="R5" t="s">
        <v>99</v>
      </c>
      <c r="S5" t="s">
        <v>99</v>
      </c>
      <c r="T5">
        <v>1.70000004768372</v>
      </c>
      <c r="U5" t="s">
        <v>99</v>
      </c>
      <c r="V5" t="s">
        <v>99</v>
      </c>
      <c r="W5" t="s">
        <v>99</v>
      </c>
      <c r="X5" t="s">
        <v>99</v>
      </c>
      <c r="Y5" t="s">
        <v>99</v>
      </c>
      <c r="Z5" t="s">
        <v>99</v>
      </c>
      <c r="AA5" t="s">
        <v>99</v>
      </c>
      <c r="AB5" t="s">
        <v>99</v>
      </c>
      <c r="AC5" t="s">
        <v>99</v>
      </c>
      <c r="AD5" t="s">
        <v>99</v>
      </c>
      <c r="AE5" t="s">
        <v>99</v>
      </c>
      <c r="AF5" t="s">
        <v>99</v>
      </c>
      <c r="AG5" t="s">
        <v>99</v>
      </c>
      <c r="AH5" t="s">
        <v>99</v>
      </c>
      <c r="AI5" t="s">
        <v>99</v>
      </c>
      <c r="AJ5" t="s">
        <v>99</v>
      </c>
      <c r="AK5" t="s">
        <v>99</v>
      </c>
      <c r="AL5" t="s">
        <v>99</v>
      </c>
      <c r="AM5" t="s">
        <v>99</v>
      </c>
      <c r="AN5">
        <v>5.5</v>
      </c>
      <c r="AO5" t="s">
        <v>99</v>
      </c>
    </row>
    <row r="6" spans="1:41" x14ac:dyDescent="0.35">
      <c r="A6" s="1">
        <v>1961</v>
      </c>
      <c r="B6" t="s">
        <v>99</v>
      </c>
      <c r="C6" t="s">
        <v>99</v>
      </c>
      <c r="D6" t="s">
        <v>99</v>
      </c>
      <c r="E6" t="s">
        <v>99</v>
      </c>
      <c r="F6" t="s">
        <v>99</v>
      </c>
      <c r="G6" t="s">
        <v>99</v>
      </c>
      <c r="H6" t="s">
        <v>99</v>
      </c>
      <c r="I6" t="s">
        <v>99</v>
      </c>
      <c r="J6" t="s">
        <v>99</v>
      </c>
      <c r="K6" t="s">
        <v>99</v>
      </c>
      <c r="L6" t="s">
        <v>99</v>
      </c>
      <c r="M6" t="s">
        <v>99</v>
      </c>
      <c r="N6" t="s">
        <v>99</v>
      </c>
      <c r="O6" t="s">
        <v>99</v>
      </c>
      <c r="P6" t="s">
        <v>99</v>
      </c>
      <c r="Q6" t="s">
        <v>99</v>
      </c>
      <c r="R6" t="s">
        <v>99</v>
      </c>
      <c r="S6" t="s">
        <v>99</v>
      </c>
      <c r="T6">
        <v>1.3999999761581401</v>
      </c>
      <c r="U6" t="s">
        <v>99</v>
      </c>
      <c r="V6" t="s">
        <v>99</v>
      </c>
      <c r="W6" t="s">
        <v>99</v>
      </c>
      <c r="X6" t="s">
        <v>99</v>
      </c>
      <c r="Y6" t="s">
        <v>99</v>
      </c>
      <c r="Z6" t="s">
        <v>99</v>
      </c>
      <c r="AA6" t="s">
        <v>99</v>
      </c>
      <c r="AB6" t="s">
        <v>99</v>
      </c>
      <c r="AC6" t="s">
        <v>99</v>
      </c>
      <c r="AD6" t="s">
        <v>99</v>
      </c>
      <c r="AE6" t="s">
        <v>99</v>
      </c>
      <c r="AF6" t="s">
        <v>99</v>
      </c>
      <c r="AG6" t="s">
        <v>99</v>
      </c>
      <c r="AH6" t="s">
        <v>99</v>
      </c>
      <c r="AI6" t="s">
        <v>99</v>
      </c>
      <c r="AJ6" t="s">
        <v>99</v>
      </c>
      <c r="AK6" t="s">
        <v>99</v>
      </c>
      <c r="AL6" t="s">
        <v>99</v>
      </c>
      <c r="AM6" t="s">
        <v>99</v>
      </c>
      <c r="AN6">
        <v>6.6999998092651403</v>
      </c>
      <c r="AO6" t="s">
        <v>99</v>
      </c>
    </row>
    <row r="7" spans="1:41" x14ac:dyDescent="0.35">
      <c r="A7" s="1">
        <v>1962</v>
      </c>
      <c r="B7" t="s">
        <v>99</v>
      </c>
      <c r="C7" t="s">
        <v>99</v>
      </c>
      <c r="D7" t="s">
        <v>99</v>
      </c>
      <c r="E7" t="s">
        <v>99</v>
      </c>
      <c r="F7" t="s">
        <v>99</v>
      </c>
      <c r="G7" t="s">
        <v>99</v>
      </c>
      <c r="H7" t="s">
        <v>99</v>
      </c>
      <c r="I7" t="s">
        <v>99</v>
      </c>
      <c r="J7" t="s">
        <v>99</v>
      </c>
      <c r="K7" t="s">
        <v>99</v>
      </c>
      <c r="L7" t="s">
        <v>99</v>
      </c>
      <c r="M7" t="s">
        <v>99</v>
      </c>
      <c r="N7" t="s">
        <v>99</v>
      </c>
      <c r="O7" t="s">
        <v>99</v>
      </c>
      <c r="P7" t="s">
        <v>99</v>
      </c>
      <c r="Q7" t="s">
        <v>99</v>
      </c>
      <c r="R7" t="s">
        <v>99</v>
      </c>
      <c r="S7" t="s">
        <v>99</v>
      </c>
      <c r="T7">
        <v>1.29999995231628</v>
      </c>
      <c r="U7" t="s">
        <v>99</v>
      </c>
      <c r="V7" t="s">
        <v>99</v>
      </c>
      <c r="W7" t="s">
        <v>99</v>
      </c>
      <c r="X7" t="s">
        <v>99</v>
      </c>
      <c r="Y7" t="s">
        <v>99</v>
      </c>
      <c r="Z7" t="s">
        <v>99</v>
      </c>
      <c r="AA7" t="s">
        <v>99</v>
      </c>
      <c r="AB7" t="s">
        <v>99</v>
      </c>
      <c r="AC7" t="s">
        <v>99</v>
      </c>
      <c r="AD7" t="s">
        <v>99</v>
      </c>
      <c r="AE7" t="s">
        <v>99</v>
      </c>
      <c r="AF7" t="s">
        <v>99</v>
      </c>
      <c r="AG7" t="s">
        <v>99</v>
      </c>
      <c r="AH7" t="s">
        <v>99</v>
      </c>
      <c r="AI7" t="s">
        <v>99</v>
      </c>
      <c r="AJ7" t="s">
        <v>99</v>
      </c>
      <c r="AK7" t="s">
        <v>99</v>
      </c>
      <c r="AL7" t="s">
        <v>99</v>
      </c>
      <c r="AM7" t="s">
        <v>99</v>
      </c>
      <c r="AN7">
        <v>5.5</v>
      </c>
      <c r="AO7" t="s">
        <v>99</v>
      </c>
    </row>
    <row r="8" spans="1:41" x14ac:dyDescent="0.35">
      <c r="A8" s="1">
        <v>1963</v>
      </c>
      <c r="B8" t="s">
        <v>99</v>
      </c>
      <c r="C8" t="s">
        <v>99</v>
      </c>
      <c r="D8" t="s">
        <v>99</v>
      </c>
      <c r="E8" t="s">
        <v>99</v>
      </c>
      <c r="F8" t="s">
        <v>99</v>
      </c>
      <c r="G8" t="s">
        <v>99</v>
      </c>
      <c r="H8" t="s">
        <v>99</v>
      </c>
      <c r="I8" t="s">
        <v>99</v>
      </c>
      <c r="J8" t="s">
        <v>99</v>
      </c>
      <c r="K8" t="s">
        <v>99</v>
      </c>
      <c r="L8" t="s">
        <v>99</v>
      </c>
      <c r="M8" t="s">
        <v>99</v>
      </c>
      <c r="N8" t="s">
        <v>99</v>
      </c>
      <c r="O8" t="s">
        <v>99</v>
      </c>
      <c r="P8" t="s">
        <v>99</v>
      </c>
      <c r="Q8" t="s">
        <v>99</v>
      </c>
      <c r="R8" t="s">
        <v>99</v>
      </c>
      <c r="S8" t="s">
        <v>99</v>
      </c>
      <c r="T8">
        <v>1.29999995231628</v>
      </c>
      <c r="U8" t="s">
        <v>99</v>
      </c>
      <c r="V8" t="s">
        <v>99</v>
      </c>
      <c r="W8" t="s">
        <v>99</v>
      </c>
      <c r="X8" t="s">
        <v>99</v>
      </c>
      <c r="Y8" t="s">
        <v>99</v>
      </c>
      <c r="Z8" t="s">
        <v>99</v>
      </c>
      <c r="AA8" t="s">
        <v>99</v>
      </c>
      <c r="AB8" t="s">
        <v>99</v>
      </c>
      <c r="AC8" t="s">
        <v>99</v>
      </c>
      <c r="AD8" t="s">
        <v>99</v>
      </c>
      <c r="AE8" t="s">
        <v>99</v>
      </c>
      <c r="AF8" t="s">
        <v>99</v>
      </c>
      <c r="AG8" t="s">
        <v>99</v>
      </c>
      <c r="AH8" t="s">
        <v>99</v>
      </c>
      <c r="AI8" t="s">
        <v>99</v>
      </c>
      <c r="AJ8" t="s">
        <v>99</v>
      </c>
      <c r="AK8" t="s">
        <v>99</v>
      </c>
      <c r="AL8" t="s">
        <v>99</v>
      </c>
      <c r="AM8" t="s">
        <v>99</v>
      </c>
      <c r="AN8">
        <v>5.6999998092651403</v>
      </c>
      <c r="AO8" t="s">
        <v>99</v>
      </c>
    </row>
    <row r="9" spans="1:41" x14ac:dyDescent="0.35">
      <c r="A9" s="1">
        <v>1964</v>
      </c>
      <c r="B9" t="s">
        <v>99</v>
      </c>
      <c r="C9" t="s">
        <v>99</v>
      </c>
      <c r="D9" t="s">
        <v>99</v>
      </c>
      <c r="E9" t="s">
        <v>99</v>
      </c>
      <c r="F9" t="s">
        <v>99</v>
      </c>
      <c r="G9" t="s">
        <v>99</v>
      </c>
      <c r="H9" t="s">
        <v>99</v>
      </c>
      <c r="I9" t="s">
        <v>99</v>
      </c>
      <c r="J9" t="s">
        <v>99</v>
      </c>
      <c r="K9" t="s">
        <v>99</v>
      </c>
      <c r="L9" t="s">
        <v>99</v>
      </c>
      <c r="M9" t="s">
        <v>99</v>
      </c>
      <c r="N9" t="s">
        <v>99</v>
      </c>
      <c r="O9" t="s">
        <v>99</v>
      </c>
      <c r="P9" t="s">
        <v>99</v>
      </c>
      <c r="Q9" t="s">
        <v>99</v>
      </c>
      <c r="R9" t="s">
        <v>99</v>
      </c>
      <c r="S9" t="s">
        <v>99</v>
      </c>
      <c r="T9">
        <v>1.1000000238418599</v>
      </c>
      <c r="U9" t="s">
        <v>99</v>
      </c>
      <c r="V9" t="s">
        <v>99</v>
      </c>
      <c r="W9" t="s">
        <v>99</v>
      </c>
      <c r="X9" t="s">
        <v>99</v>
      </c>
      <c r="Y9" t="s">
        <v>99</v>
      </c>
      <c r="Z9" t="s">
        <v>99</v>
      </c>
      <c r="AA9" t="s">
        <v>99</v>
      </c>
      <c r="AB9" t="s">
        <v>99</v>
      </c>
      <c r="AC9" t="s">
        <v>99</v>
      </c>
      <c r="AD9" t="s">
        <v>99</v>
      </c>
      <c r="AE9" t="s">
        <v>99</v>
      </c>
      <c r="AF9" t="s">
        <v>99</v>
      </c>
      <c r="AG9" t="s">
        <v>99</v>
      </c>
      <c r="AH9" t="s">
        <v>99</v>
      </c>
      <c r="AI9" t="s">
        <v>99</v>
      </c>
      <c r="AJ9" t="s">
        <v>99</v>
      </c>
      <c r="AK9" t="s">
        <v>99</v>
      </c>
      <c r="AL9" t="s">
        <v>99</v>
      </c>
      <c r="AM9" t="s">
        <v>99</v>
      </c>
      <c r="AN9">
        <v>5.1999998092651403</v>
      </c>
      <c r="AO9" t="s">
        <v>99</v>
      </c>
    </row>
    <row r="10" spans="1:41" x14ac:dyDescent="0.35">
      <c r="A10" s="1">
        <v>1965</v>
      </c>
      <c r="B10" t="s">
        <v>99</v>
      </c>
      <c r="C10" t="s">
        <v>99</v>
      </c>
      <c r="D10" t="s">
        <v>99</v>
      </c>
      <c r="E10" t="s">
        <v>99</v>
      </c>
      <c r="F10" t="s">
        <v>99</v>
      </c>
      <c r="G10" t="s">
        <v>99</v>
      </c>
      <c r="H10" t="s">
        <v>99</v>
      </c>
      <c r="I10" t="s">
        <v>99</v>
      </c>
      <c r="J10" t="s">
        <v>99</v>
      </c>
      <c r="K10" t="s">
        <v>99</v>
      </c>
      <c r="L10" t="s">
        <v>99</v>
      </c>
      <c r="M10" t="s">
        <v>99</v>
      </c>
      <c r="N10" t="s">
        <v>99</v>
      </c>
      <c r="O10" t="s">
        <v>99</v>
      </c>
      <c r="P10" t="s">
        <v>99</v>
      </c>
      <c r="Q10" t="s">
        <v>99</v>
      </c>
      <c r="R10" t="s">
        <v>99</v>
      </c>
      <c r="S10" t="s">
        <v>99</v>
      </c>
      <c r="T10">
        <v>1.20000004768372</v>
      </c>
      <c r="U10" t="s">
        <v>99</v>
      </c>
      <c r="V10" t="s">
        <v>99</v>
      </c>
      <c r="W10" t="s">
        <v>99</v>
      </c>
      <c r="X10" t="s">
        <v>99</v>
      </c>
      <c r="Y10" t="s">
        <v>99</v>
      </c>
      <c r="Z10" t="s">
        <v>99</v>
      </c>
      <c r="AA10" t="s">
        <v>99</v>
      </c>
      <c r="AB10" t="s">
        <v>99</v>
      </c>
      <c r="AC10" t="s">
        <v>99</v>
      </c>
      <c r="AD10" t="s">
        <v>99</v>
      </c>
      <c r="AE10" t="s">
        <v>99</v>
      </c>
      <c r="AF10" t="s">
        <v>99</v>
      </c>
      <c r="AG10" t="s">
        <v>99</v>
      </c>
      <c r="AH10" t="s">
        <v>99</v>
      </c>
      <c r="AI10" t="s">
        <v>99</v>
      </c>
      <c r="AJ10" t="s">
        <v>99</v>
      </c>
      <c r="AK10" t="s">
        <v>99</v>
      </c>
      <c r="AL10" t="s">
        <v>99</v>
      </c>
      <c r="AM10" t="s">
        <v>99</v>
      </c>
      <c r="AN10">
        <v>4.5</v>
      </c>
      <c r="AO10" t="s">
        <v>99</v>
      </c>
    </row>
    <row r="11" spans="1:41" x14ac:dyDescent="0.35">
      <c r="A11" s="1">
        <v>1966</v>
      </c>
      <c r="B11" t="s">
        <v>99</v>
      </c>
      <c r="C11" t="s">
        <v>99</v>
      </c>
      <c r="D11" t="s">
        <v>99</v>
      </c>
      <c r="E11" t="s">
        <v>99</v>
      </c>
      <c r="F11" t="s">
        <v>99</v>
      </c>
      <c r="G11" t="s">
        <v>99</v>
      </c>
      <c r="H11" t="s">
        <v>99</v>
      </c>
      <c r="I11" t="s">
        <v>99</v>
      </c>
      <c r="J11" t="s">
        <v>99</v>
      </c>
      <c r="K11" t="s">
        <v>99</v>
      </c>
      <c r="L11" t="s">
        <v>99</v>
      </c>
      <c r="M11" t="s">
        <v>99</v>
      </c>
      <c r="N11" t="s">
        <v>99</v>
      </c>
      <c r="O11" t="s">
        <v>99</v>
      </c>
      <c r="P11" t="s">
        <v>99</v>
      </c>
      <c r="Q11" t="s">
        <v>99</v>
      </c>
      <c r="R11" t="s">
        <v>99</v>
      </c>
      <c r="S11" t="s">
        <v>99</v>
      </c>
      <c r="T11">
        <v>1.29999995231628</v>
      </c>
      <c r="U11" t="s">
        <v>99</v>
      </c>
      <c r="V11" t="s">
        <v>99</v>
      </c>
      <c r="W11" t="s">
        <v>99</v>
      </c>
      <c r="X11" t="s">
        <v>99</v>
      </c>
      <c r="Y11" t="s">
        <v>99</v>
      </c>
      <c r="Z11" t="s">
        <v>99</v>
      </c>
      <c r="AA11" t="s">
        <v>99</v>
      </c>
      <c r="AB11" t="s">
        <v>99</v>
      </c>
      <c r="AC11" t="s">
        <v>99</v>
      </c>
      <c r="AD11" t="s">
        <v>99</v>
      </c>
      <c r="AE11" t="s">
        <v>99</v>
      </c>
      <c r="AF11" t="s">
        <v>99</v>
      </c>
      <c r="AG11" t="s">
        <v>99</v>
      </c>
      <c r="AH11" t="s">
        <v>99</v>
      </c>
      <c r="AI11" t="s">
        <v>99</v>
      </c>
      <c r="AJ11" t="s">
        <v>99</v>
      </c>
      <c r="AK11" t="s">
        <v>99</v>
      </c>
      <c r="AL11" t="s">
        <v>99</v>
      </c>
      <c r="AM11" t="s">
        <v>99</v>
      </c>
      <c r="AN11">
        <v>3.7999999523162802</v>
      </c>
      <c r="AO11" t="s">
        <v>99</v>
      </c>
    </row>
    <row r="12" spans="1:41" x14ac:dyDescent="0.35">
      <c r="A12" s="1">
        <v>1967</v>
      </c>
      <c r="B12" t="s">
        <v>99</v>
      </c>
      <c r="C12" t="s">
        <v>99</v>
      </c>
      <c r="D12" t="s">
        <v>99</v>
      </c>
      <c r="E12" t="s">
        <v>99</v>
      </c>
      <c r="F12" t="s">
        <v>99</v>
      </c>
      <c r="G12" t="s">
        <v>99</v>
      </c>
      <c r="H12" t="s">
        <v>99</v>
      </c>
      <c r="I12" t="s">
        <v>99</v>
      </c>
      <c r="J12" t="s">
        <v>99</v>
      </c>
      <c r="K12" t="s">
        <v>99</v>
      </c>
      <c r="L12" t="s">
        <v>99</v>
      </c>
      <c r="M12" t="s">
        <v>99</v>
      </c>
      <c r="N12" t="s">
        <v>99</v>
      </c>
      <c r="O12" t="s">
        <v>99</v>
      </c>
      <c r="P12" t="s">
        <v>99</v>
      </c>
      <c r="Q12" t="s">
        <v>99</v>
      </c>
      <c r="R12" t="s">
        <v>99</v>
      </c>
      <c r="S12" t="s">
        <v>99</v>
      </c>
      <c r="T12">
        <v>1.29999995231628</v>
      </c>
      <c r="U12" t="s">
        <v>99</v>
      </c>
      <c r="V12" t="s">
        <v>99</v>
      </c>
      <c r="W12" t="s">
        <v>99</v>
      </c>
      <c r="X12" t="s">
        <v>99</v>
      </c>
      <c r="Y12" t="s">
        <v>99</v>
      </c>
      <c r="Z12" t="s">
        <v>99</v>
      </c>
      <c r="AA12" t="s">
        <v>99</v>
      </c>
      <c r="AB12" t="s">
        <v>99</v>
      </c>
      <c r="AC12" t="s">
        <v>99</v>
      </c>
      <c r="AD12" t="s">
        <v>99</v>
      </c>
      <c r="AE12" t="s">
        <v>99</v>
      </c>
      <c r="AF12" t="s">
        <v>99</v>
      </c>
      <c r="AG12" t="s">
        <v>99</v>
      </c>
      <c r="AH12" t="s">
        <v>99</v>
      </c>
      <c r="AI12" t="s">
        <v>99</v>
      </c>
      <c r="AJ12" t="s">
        <v>99</v>
      </c>
      <c r="AK12" t="s">
        <v>99</v>
      </c>
      <c r="AL12" t="s">
        <v>99</v>
      </c>
      <c r="AM12" t="s">
        <v>99</v>
      </c>
      <c r="AN12">
        <v>3.7999999523162802</v>
      </c>
      <c r="AO12" t="s">
        <v>99</v>
      </c>
    </row>
    <row r="13" spans="1:41" x14ac:dyDescent="0.35">
      <c r="A13" s="1">
        <v>1968</v>
      </c>
      <c r="B13" t="s">
        <v>99</v>
      </c>
      <c r="C13" t="s">
        <v>99</v>
      </c>
      <c r="D13" t="s">
        <v>99</v>
      </c>
      <c r="E13" t="s">
        <v>99</v>
      </c>
      <c r="F13" t="s">
        <v>99</v>
      </c>
      <c r="G13" t="s">
        <v>99</v>
      </c>
      <c r="H13" t="s">
        <v>99</v>
      </c>
      <c r="I13" t="s">
        <v>99</v>
      </c>
      <c r="J13" t="s">
        <v>99</v>
      </c>
      <c r="K13" t="s">
        <v>99</v>
      </c>
      <c r="L13" t="s">
        <v>99</v>
      </c>
      <c r="M13" t="s">
        <v>99</v>
      </c>
      <c r="N13" t="s">
        <v>99</v>
      </c>
      <c r="O13" t="s">
        <v>99</v>
      </c>
      <c r="P13" t="s">
        <v>99</v>
      </c>
      <c r="Q13" t="s">
        <v>99</v>
      </c>
      <c r="R13" t="s">
        <v>99</v>
      </c>
      <c r="S13" t="s">
        <v>99</v>
      </c>
      <c r="T13">
        <v>1.20000004768372</v>
      </c>
      <c r="U13" t="s">
        <v>99</v>
      </c>
      <c r="V13" t="s">
        <v>99</v>
      </c>
      <c r="W13" t="s">
        <v>99</v>
      </c>
      <c r="X13" t="s">
        <v>99</v>
      </c>
      <c r="Y13" t="s">
        <v>99</v>
      </c>
      <c r="Z13" t="s">
        <v>99</v>
      </c>
      <c r="AA13" t="s">
        <v>99</v>
      </c>
      <c r="AB13" t="s">
        <v>99</v>
      </c>
      <c r="AC13" t="s">
        <v>99</v>
      </c>
      <c r="AD13" t="s">
        <v>99</v>
      </c>
      <c r="AE13" t="s">
        <v>99</v>
      </c>
      <c r="AF13" t="s">
        <v>99</v>
      </c>
      <c r="AG13" t="s">
        <v>99</v>
      </c>
      <c r="AH13" t="s">
        <v>99</v>
      </c>
      <c r="AI13" t="s">
        <v>99</v>
      </c>
      <c r="AJ13" t="s">
        <v>99</v>
      </c>
      <c r="AK13" t="s">
        <v>99</v>
      </c>
      <c r="AL13" t="s">
        <v>99</v>
      </c>
      <c r="AM13" t="s">
        <v>99</v>
      </c>
      <c r="AN13">
        <v>3.5999999046325701</v>
      </c>
      <c r="AO13" t="s">
        <v>99</v>
      </c>
    </row>
    <row r="14" spans="1:41" x14ac:dyDescent="0.35">
      <c r="A14" s="1">
        <v>1969</v>
      </c>
      <c r="B14" t="s">
        <v>99</v>
      </c>
      <c r="C14" t="s">
        <v>99</v>
      </c>
      <c r="D14">
        <v>2.7999999523162802</v>
      </c>
      <c r="E14" t="s">
        <v>99</v>
      </c>
      <c r="F14" t="s">
        <v>99</v>
      </c>
      <c r="G14">
        <v>4.6999998092651403</v>
      </c>
      <c r="H14" t="s">
        <v>99</v>
      </c>
      <c r="I14" t="s">
        <v>99</v>
      </c>
      <c r="J14" t="s">
        <v>99</v>
      </c>
      <c r="K14">
        <v>2.8299999237060498</v>
      </c>
      <c r="L14" t="s">
        <v>99</v>
      </c>
      <c r="M14" t="s">
        <v>99</v>
      </c>
      <c r="N14" t="s">
        <v>99</v>
      </c>
      <c r="O14" t="s">
        <v>99</v>
      </c>
      <c r="P14" t="s">
        <v>99</v>
      </c>
      <c r="Q14" t="s">
        <v>99</v>
      </c>
      <c r="R14" t="s">
        <v>99</v>
      </c>
      <c r="S14" t="s">
        <v>99</v>
      </c>
      <c r="T14">
        <v>1.1000000238418599</v>
      </c>
      <c r="U14" t="s">
        <v>99</v>
      </c>
      <c r="V14" t="s">
        <v>99</v>
      </c>
      <c r="W14" t="s">
        <v>99</v>
      </c>
      <c r="X14" t="s">
        <v>99</v>
      </c>
      <c r="Y14" t="s">
        <v>99</v>
      </c>
      <c r="Z14" t="s">
        <v>99</v>
      </c>
      <c r="AA14" t="s">
        <v>99</v>
      </c>
      <c r="AB14" t="s">
        <v>99</v>
      </c>
      <c r="AC14" t="s">
        <v>99</v>
      </c>
      <c r="AD14" t="s">
        <v>99</v>
      </c>
      <c r="AE14" t="s">
        <v>99</v>
      </c>
      <c r="AF14" t="s">
        <v>99</v>
      </c>
      <c r="AG14" t="s">
        <v>99</v>
      </c>
      <c r="AH14">
        <v>1.29999995231628</v>
      </c>
      <c r="AI14">
        <v>1.8899999856948899</v>
      </c>
      <c r="AJ14" t="s">
        <v>99</v>
      </c>
      <c r="AK14" t="s">
        <v>99</v>
      </c>
      <c r="AL14" t="s">
        <v>99</v>
      </c>
      <c r="AM14" t="s">
        <v>99</v>
      </c>
      <c r="AN14">
        <v>3.5</v>
      </c>
      <c r="AO14" t="s">
        <v>99</v>
      </c>
    </row>
    <row r="15" spans="1:41" x14ac:dyDescent="0.35">
      <c r="A15" s="1">
        <v>1970</v>
      </c>
      <c r="B15">
        <v>4.8000001907348597</v>
      </c>
      <c r="C15" t="s">
        <v>99</v>
      </c>
      <c r="D15">
        <v>2.4000000953674299</v>
      </c>
      <c r="E15" t="s">
        <v>99</v>
      </c>
      <c r="F15" t="s">
        <v>99</v>
      </c>
      <c r="G15">
        <v>5.9000000953674299</v>
      </c>
      <c r="H15" t="s">
        <v>99</v>
      </c>
      <c r="I15" t="s">
        <v>99</v>
      </c>
      <c r="J15" t="s">
        <v>99</v>
      </c>
      <c r="K15">
        <v>1.8899999856948899</v>
      </c>
      <c r="L15">
        <v>2.4200000762939502</v>
      </c>
      <c r="M15" t="s">
        <v>99</v>
      </c>
      <c r="N15" t="s">
        <v>99</v>
      </c>
      <c r="O15" t="s">
        <v>99</v>
      </c>
      <c r="P15" t="s">
        <v>99</v>
      </c>
      <c r="Q15" t="s">
        <v>99</v>
      </c>
      <c r="R15" t="s">
        <v>99</v>
      </c>
      <c r="S15">
        <v>5.4400000572204599</v>
      </c>
      <c r="T15">
        <v>1.1000000238418599</v>
      </c>
      <c r="U15" t="s">
        <v>99</v>
      </c>
      <c r="V15" t="s">
        <v>99</v>
      </c>
      <c r="W15" t="s">
        <v>99</v>
      </c>
      <c r="X15" t="s">
        <v>99</v>
      </c>
      <c r="Y15" t="s">
        <v>99</v>
      </c>
      <c r="Z15" t="s">
        <v>99</v>
      </c>
      <c r="AA15" t="s">
        <v>99</v>
      </c>
      <c r="AB15" t="s">
        <v>99</v>
      </c>
      <c r="AC15" t="s">
        <v>99</v>
      </c>
      <c r="AD15" t="s">
        <v>99</v>
      </c>
      <c r="AE15" t="s">
        <v>99</v>
      </c>
      <c r="AF15" t="s">
        <v>99</v>
      </c>
      <c r="AG15" t="s">
        <v>99</v>
      </c>
      <c r="AH15">
        <v>1.1000000238418599</v>
      </c>
      <c r="AI15">
        <v>1.5099999904632599</v>
      </c>
      <c r="AJ15" t="s">
        <v>99</v>
      </c>
      <c r="AK15" t="s">
        <v>99</v>
      </c>
      <c r="AL15" t="s">
        <v>99</v>
      </c>
      <c r="AM15" t="s">
        <v>99</v>
      </c>
      <c r="AN15">
        <v>4.9000000953674299</v>
      </c>
      <c r="AO15">
        <v>7.5</v>
      </c>
    </row>
    <row r="16" spans="1:41" x14ac:dyDescent="0.35">
      <c r="A16" s="1">
        <v>1971</v>
      </c>
      <c r="B16">
        <v>6</v>
      </c>
      <c r="C16" t="s">
        <v>99</v>
      </c>
      <c r="D16">
        <v>1.5</v>
      </c>
      <c r="E16">
        <v>2.0999999046325701</v>
      </c>
      <c r="F16" t="s">
        <v>99</v>
      </c>
      <c r="G16">
        <v>6.4000000953674299</v>
      </c>
      <c r="H16" t="s">
        <v>99</v>
      </c>
      <c r="I16" t="s">
        <v>99</v>
      </c>
      <c r="J16" t="s">
        <v>99</v>
      </c>
      <c r="K16">
        <v>2.2599999904632599</v>
      </c>
      <c r="L16">
        <v>2.6700000762939502</v>
      </c>
      <c r="M16" t="s">
        <v>99</v>
      </c>
      <c r="N16" t="s">
        <v>99</v>
      </c>
      <c r="O16" t="s">
        <v>99</v>
      </c>
      <c r="P16" t="s">
        <v>99</v>
      </c>
      <c r="Q16" t="s">
        <v>99</v>
      </c>
      <c r="R16" t="s">
        <v>99</v>
      </c>
      <c r="S16">
        <v>5.4400000572204599</v>
      </c>
      <c r="T16">
        <v>1.20000004768372</v>
      </c>
      <c r="U16" t="s">
        <v>99</v>
      </c>
      <c r="V16" t="s">
        <v>99</v>
      </c>
      <c r="W16" t="s">
        <v>99</v>
      </c>
      <c r="X16" t="s">
        <v>99</v>
      </c>
      <c r="Y16" t="s">
        <v>99</v>
      </c>
      <c r="Z16" t="s">
        <v>99</v>
      </c>
      <c r="AA16" t="s">
        <v>99</v>
      </c>
      <c r="AB16" t="s">
        <v>99</v>
      </c>
      <c r="AC16" t="s">
        <v>99</v>
      </c>
      <c r="AD16" t="s">
        <v>99</v>
      </c>
      <c r="AE16" t="s">
        <v>99</v>
      </c>
      <c r="AF16" t="s">
        <v>99</v>
      </c>
      <c r="AG16" t="s">
        <v>99</v>
      </c>
      <c r="AH16">
        <v>1.5</v>
      </c>
      <c r="AI16">
        <v>2.5499999523162802</v>
      </c>
      <c r="AJ16" t="s">
        <v>99</v>
      </c>
      <c r="AK16" t="s">
        <v>99</v>
      </c>
      <c r="AL16" t="s">
        <v>99</v>
      </c>
      <c r="AM16">
        <v>3.2999999523162802</v>
      </c>
      <c r="AN16">
        <v>5.9000000953674299</v>
      </c>
      <c r="AO16">
        <v>7.5999999046325701</v>
      </c>
    </row>
    <row r="17" spans="1:41" x14ac:dyDescent="0.35">
      <c r="A17" s="1">
        <v>1972</v>
      </c>
      <c r="B17">
        <v>6.5999999046325701</v>
      </c>
      <c r="C17" t="s">
        <v>99</v>
      </c>
      <c r="D17">
        <v>1.29999995231628</v>
      </c>
      <c r="E17">
        <v>2.7000000476837198</v>
      </c>
      <c r="F17">
        <v>3.0599999427795401</v>
      </c>
      <c r="G17">
        <v>6.3000001907348597</v>
      </c>
      <c r="H17" t="s">
        <v>99</v>
      </c>
      <c r="I17" t="s">
        <v>99</v>
      </c>
      <c r="J17" t="s">
        <v>99</v>
      </c>
      <c r="K17">
        <v>2.4200000762939502</v>
      </c>
      <c r="L17">
        <v>2.7699999809265101</v>
      </c>
      <c r="M17" t="s">
        <v>99</v>
      </c>
      <c r="N17" t="s">
        <v>99</v>
      </c>
      <c r="O17" t="s">
        <v>99</v>
      </c>
      <c r="P17" t="s">
        <v>99</v>
      </c>
      <c r="Q17" t="s">
        <v>99</v>
      </c>
      <c r="R17" t="s">
        <v>99</v>
      </c>
      <c r="S17">
        <v>6.3899998664856001</v>
      </c>
      <c r="T17">
        <v>1.3999999761581401</v>
      </c>
      <c r="U17" t="s">
        <v>99</v>
      </c>
      <c r="V17" t="s">
        <v>99</v>
      </c>
      <c r="W17" t="s">
        <v>99</v>
      </c>
      <c r="X17" t="s">
        <v>99</v>
      </c>
      <c r="Y17" t="s">
        <v>99</v>
      </c>
      <c r="Z17" t="s">
        <v>99</v>
      </c>
      <c r="AA17">
        <v>1.66999995708466</v>
      </c>
      <c r="AB17" t="s">
        <v>99</v>
      </c>
      <c r="AC17" t="s">
        <v>99</v>
      </c>
      <c r="AD17" t="s">
        <v>99</v>
      </c>
      <c r="AE17" t="s">
        <v>99</v>
      </c>
      <c r="AF17" t="s">
        <v>99</v>
      </c>
      <c r="AG17" t="s">
        <v>99</v>
      </c>
      <c r="AH17">
        <v>1.5</v>
      </c>
      <c r="AI17">
        <v>2.7000000476837198</v>
      </c>
      <c r="AJ17" t="s">
        <v>99</v>
      </c>
      <c r="AK17" t="s">
        <v>99</v>
      </c>
      <c r="AL17" t="s">
        <v>99</v>
      </c>
      <c r="AM17">
        <v>3.7000000476837198</v>
      </c>
      <c r="AN17">
        <v>5.5999999046325701</v>
      </c>
      <c r="AO17">
        <v>7.6999998092651403</v>
      </c>
    </row>
    <row r="18" spans="1:41" x14ac:dyDescent="0.35">
      <c r="A18" s="1">
        <v>1973</v>
      </c>
      <c r="B18">
        <v>5.5999999046325701</v>
      </c>
      <c r="C18" t="s">
        <v>99</v>
      </c>
      <c r="D18">
        <v>1.20000004768372</v>
      </c>
      <c r="E18">
        <v>2.7999999523162802</v>
      </c>
      <c r="F18">
        <v>2.7799999713897701</v>
      </c>
      <c r="G18">
        <v>5.5999999046325701</v>
      </c>
      <c r="H18" t="s">
        <v>99</v>
      </c>
      <c r="I18" t="s">
        <v>99</v>
      </c>
      <c r="J18">
        <v>0.89999997615814198</v>
      </c>
      <c r="K18">
        <v>2.4500000476837198</v>
      </c>
      <c r="L18">
        <v>2.6900000572204599</v>
      </c>
      <c r="M18" t="s">
        <v>99</v>
      </c>
      <c r="N18" t="s">
        <v>99</v>
      </c>
      <c r="O18" t="s">
        <v>99</v>
      </c>
      <c r="P18" t="s">
        <v>99</v>
      </c>
      <c r="Q18" t="s">
        <v>99</v>
      </c>
      <c r="R18" t="s">
        <v>99</v>
      </c>
      <c r="S18">
        <v>6.3699998855590803</v>
      </c>
      <c r="T18">
        <v>1.29999995231628</v>
      </c>
      <c r="U18" t="s">
        <v>99</v>
      </c>
      <c r="V18" t="s">
        <v>99</v>
      </c>
      <c r="W18" t="s">
        <v>99</v>
      </c>
      <c r="X18" t="s">
        <v>99</v>
      </c>
      <c r="Y18" t="s">
        <v>99</v>
      </c>
      <c r="Z18" t="s">
        <v>99</v>
      </c>
      <c r="AA18">
        <v>1.54999995231628</v>
      </c>
      <c r="AB18" t="s">
        <v>99</v>
      </c>
      <c r="AC18" t="s">
        <v>99</v>
      </c>
      <c r="AD18" t="s">
        <v>99</v>
      </c>
      <c r="AE18" t="s">
        <v>99</v>
      </c>
      <c r="AF18" t="s">
        <v>99</v>
      </c>
      <c r="AG18" t="s">
        <v>99</v>
      </c>
      <c r="AH18">
        <v>2.4900000095367401</v>
      </c>
      <c r="AI18">
        <v>2.46000003814697</v>
      </c>
      <c r="AJ18" t="s">
        <v>99</v>
      </c>
      <c r="AK18" t="s">
        <v>99</v>
      </c>
      <c r="AL18" t="s">
        <v>99</v>
      </c>
      <c r="AM18">
        <v>2.5999999046325701</v>
      </c>
      <c r="AN18">
        <v>4.9000000953674299</v>
      </c>
      <c r="AO18">
        <v>8.8999996185302699</v>
      </c>
    </row>
    <row r="19" spans="1:41" x14ac:dyDescent="0.35">
      <c r="A19" s="1">
        <v>1974</v>
      </c>
      <c r="B19">
        <v>3.4000000953674299</v>
      </c>
      <c r="C19" t="s">
        <v>99</v>
      </c>
      <c r="D19">
        <v>1.29999995231628</v>
      </c>
      <c r="E19">
        <v>3</v>
      </c>
      <c r="F19" t="s">
        <v>99</v>
      </c>
      <c r="G19">
        <v>5.4000000953674299</v>
      </c>
      <c r="H19" t="s">
        <v>99</v>
      </c>
      <c r="I19" t="s">
        <v>99</v>
      </c>
      <c r="J19">
        <v>2.0999999046325701</v>
      </c>
      <c r="K19">
        <v>1.6100000143051101</v>
      </c>
      <c r="L19">
        <v>2.8599998950958301</v>
      </c>
      <c r="M19" t="s">
        <v>99</v>
      </c>
      <c r="N19" t="s">
        <v>99</v>
      </c>
      <c r="O19" t="s">
        <v>99</v>
      </c>
      <c r="P19" t="s">
        <v>99</v>
      </c>
      <c r="Q19" t="s">
        <v>99</v>
      </c>
      <c r="R19" t="s">
        <v>99</v>
      </c>
      <c r="S19">
        <v>5.3800001144409197</v>
      </c>
      <c r="T19">
        <v>1.3999999761581401</v>
      </c>
      <c r="U19" t="s">
        <v>99</v>
      </c>
      <c r="V19" t="s">
        <v>99</v>
      </c>
      <c r="W19" t="s">
        <v>99</v>
      </c>
      <c r="X19" t="s">
        <v>99</v>
      </c>
      <c r="Y19" t="s">
        <v>99</v>
      </c>
      <c r="Z19" t="s">
        <v>99</v>
      </c>
      <c r="AA19">
        <v>1.4800000190734901</v>
      </c>
      <c r="AB19" t="s">
        <v>99</v>
      </c>
      <c r="AC19">
        <v>1.7699999809265099</v>
      </c>
      <c r="AD19" t="s">
        <v>99</v>
      </c>
      <c r="AE19" t="s">
        <v>99</v>
      </c>
      <c r="AF19" t="s">
        <v>99</v>
      </c>
      <c r="AG19" t="s">
        <v>99</v>
      </c>
      <c r="AH19">
        <v>3.03999996185303</v>
      </c>
      <c r="AI19">
        <v>1.9800000190734901</v>
      </c>
      <c r="AJ19" t="s">
        <v>99</v>
      </c>
      <c r="AK19" t="s">
        <v>99</v>
      </c>
      <c r="AL19" t="s">
        <v>99</v>
      </c>
      <c r="AM19">
        <v>2.5999999046325701</v>
      </c>
      <c r="AN19">
        <v>5.5999999046325701</v>
      </c>
      <c r="AO19">
        <v>8.1000003814697301</v>
      </c>
    </row>
    <row r="20" spans="1:41" x14ac:dyDescent="0.35">
      <c r="A20" s="1">
        <v>1975</v>
      </c>
      <c r="B20">
        <v>2.2999999523162802</v>
      </c>
      <c r="C20" t="s">
        <v>99</v>
      </c>
      <c r="D20">
        <v>2</v>
      </c>
      <c r="E20">
        <v>5.0999999046325701</v>
      </c>
      <c r="F20" t="s">
        <v>99</v>
      </c>
      <c r="G20" t="s">
        <v>99</v>
      </c>
      <c r="H20" t="s">
        <v>99</v>
      </c>
      <c r="I20" t="s">
        <v>99</v>
      </c>
      <c r="J20">
        <v>5.0999999046325701</v>
      </c>
      <c r="K20">
        <v>2.0799999237060498</v>
      </c>
      <c r="L20">
        <v>4.0799999237060502</v>
      </c>
      <c r="M20" t="s">
        <v>99</v>
      </c>
      <c r="N20" t="s">
        <v>99</v>
      </c>
      <c r="O20" t="s">
        <v>99</v>
      </c>
      <c r="P20" t="s">
        <v>99</v>
      </c>
      <c r="Q20" t="s">
        <v>99</v>
      </c>
      <c r="R20" t="s">
        <v>99</v>
      </c>
      <c r="S20">
        <v>5.8200001716613796</v>
      </c>
      <c r="T20">
        <v>1.8999999761581401</v>
      </c>
      <c r="U20" t="s">
        <v>99</v>
      </c>
      <c r="V20" t="s">
        <v>99</v>
      </c>
      <c r="W20" t="s">
        <v>99</v>
      </c>
      <c r="X20" t="s">
        <v>99</v>
      </c>
      <c r="Y20">
        <v>6</v>
      </c>
      <c r="Z20" t="s">
        <v>99</v>
      </c>
      <c r="AA20">
        <v>2.28999996185303</v>
      </c>
      <c r="AB20" t="s">
        <v>99</v>
      </c>
      <c r="AC20">
        <v>4.5</v>
      </c>
      <c r="AD20" t="s">
        <v>99</v>
      </c>
      <c r="AE20" t="s">
        <v>99</v>
      </c>
      <c r="AF20" t="s">
        <v>99</v>
      </c>
      <c r="AG20" t="s">
        <v>99</v>
      </c>
      <c r="AH20">
        <v>4.8000001907348597</v>
      </c>
      <c r="AI20">
        <v>1.62000000476837</v>
      </c>
      <c r="AJ20">
        <v>0.30000001192092901</v>
      </c>
      <c r="AK20" t="s">
        <v>99</v>
      </c>
      <c r="AL20" t="s">
        <v>99</v>
      </c>
      <c r="AM20">
        <v>4</v>
      </c>
      <c r="AN20">
        <v>8.5</v>
      </c>
      <c r="AO20" t="s">
        <v>99</v>
      </c>
    </row>
    <row r="21" spans="1:41" x14ac:dyDescent="0.35">
      <c r="A21" s="1">
        <v>1976</v>
      </c>
      <c r="B21">
        <v>4.5</v>
      </c>
      <c r="C21" t="s">
        <v>99</v>
      </c>
      <c r="D21">
        <v>2</v>
      </c>
      <c r="E21">
        <v>6.5</v>
      </c>
      <c r="F21">
        <v>1.91999995708466</v>
      </c>
      <c r="G21">
        <v>7.08960008621216</v>
      </c>
      <c r="H21" t="s">
        <v>99</v>
      </c>
      <c r="I21" t="s">
        <v>99</v>
      </c>
      <c r="J21">
        <v>5.3000001907348597</v>
      </c>
      <c r="K21">
        <v>3.75</v>
      </c>
      <c r="L21">
        <v>4.4699997901916504</v>
      </c>
      <c r="M21" t="s">
        <v>99</v>
      </c>
      <c r="N21" t="s">
        <v>99</v>
      </c>
      <c r="O21" t="s">
        <v>99</v>
      </c>
      <c r="P21" t="s">
        <v>99</v>
      </c>
      <c r="Q21" t="s">
        <v>99</v>
      </c>
      <c r="R21" t="s">
        <v>99</v>
      </c>
      <c r="S21">
        <v>6.6399998664856001</v>
      </c>
      <c r="T21">
        <v>2</v>
      </c>
      <c r="U21" t="s">
        <v>99</v>
      </c>
      <c r="V21" t="s">
        <v>99</v>
      </c>
      <c r="W21" t="s">
        <v>99</v>
      </c>
      <c r="X21" t="s">
        <v>99</v>
      </c>
      <c r="Y21" t="s">
        <v>99</v>
      </c>
      <c r="Z21" t="s">
        <v>99</v>
      </c>
      <c r="AA21">
        <v>1.7599999904632599</v>
      </c>
      <c r="AB21" t="s">
        <v>99</v>
      </c>
      <c r="AC21">
        <v>6.4000000953674299</v>
      </c>
      <c r="AD21" t="s">
        <v>99</v>
      </c>
      <c r="AE21" t="s">
        <v>99</v>
      </c>
      <c r="AF21" t="s">
        <v>99</v>
      </c>
      <c r="AG21" t="s">
        <v>99</v>
      </c>
      <c r="AH21">
        <v>2.9000000953674299</v>
      </c>
      <c r="AI21">
        <v>1.6100000143051101</v>
      </c>
      <c r="AJ21">
        <v>0.69999998807907104</v>
      </c>
      <c r="AK21" t="s">
        <v>99</v>
      </c>
      <c r="AL21" t="s">
        <v>99</v>
      </c>
      <c r="AM21">
        <v>5.5</v>
      </c>
      <c r="AN21">
        <v>7.6999998092651403</v>
      </c>
      <c r="AO21" t="s">
        <v>99</v>
      </c>
    </row>
    <row r="22" spans="1:41" x14ac:dyDescent="0.35">
      <c r="A22" s="1">
        <v>1977</v>
      </c>
      <c r="B22">
        <v>2.7999999523162802</v>
      </c>
      <c r="C22" t="s">
        <v>99</v>
      </c>
      <c r="D22">
        <v>1.79999995231628</v>
      </c>
      <c r="E22">
        <v>5.6700000762939498</v>
      </c>
      <c r="F22">
        <v>2.3199999332428001</v>
      </c>
      <c r="G22">
        <v>8.0487003326415998</v>
      </c>
      <c r="H22" t="s">
        <v>99</v>
      </c>
      <c r="I22" t="s">
        <v>99</v>
      </c>
      <c r="J22">
        <v>6.4000000953674299</v>
      </c>
      <c r="K22">
        <v>6.0900001525878897</v>
      </c>
      <c r="L22">
        <v>5.0100002288818404</v>
      </c>
      <c r="M22" t="s">
        <v>99</v>
      </c>
      <c r="N22" t="s">
        <v>99</v>
      </c>
      <c r="O22" t="s">
        <v>99</v>
      </c>
      <c r="P22" t="s">
        <v>99</v>
      </c>
      <c r="Q22" t="s">
        <v>99</v>
      </c>
      <c r="R22" t="s">
        <v>99</v>
      </c>
      <c r="S22">
        <v>7.1199998855590803</v>
      </c>
      <c r="T22">
        <v>2</v>
      </c>
      <c r="U22" t="s">
        <v>99</v>
      </c>
      <c r="V22" t="s">
        <v>99</v>
      </c>
      <c r="W22" t="s">
        <v>99</v>
      </c>
      <c r="X22" t="s">
        <v>99</v>
      </c>
      <c r="Y22">
        <v>5.8800001144409197</v>
      </c>
      <c r="Z22" t="s">
        <v>99</v>
      </c>
      <c r="AA22">
        <v>1.46000003814697</v>
      </c>
      <c r="AB22" t="s">
        <v>99</v>
      </c>
      <c r="AC22" t="s">
        <v>99</v>
      </c>
      <c r="AD22" t="s">
        <v>99</v>
      </c>
      <c r="AE22" t="s">
        <v>99</v>
      </c>
      <c r="AF22" t="s">
        <v>99</v>
      </c>
      <c r="AG22" t="s">
        <v>99</v>
      </c>
      <c r="AH22">
        <v>5.1999998092651403</v>
      </c>
      <c r="AI22" t="s">
        <v>99</v>
      </c>
      <c r="AJ22">
        <v>0.40000000596046398</v>
      </c>
      <c r="AK22" t="s">
        <v>99</v>
      </c>
      <c r="AL22" t="s">
        <v>99</v>
      </c>
      <c r="AM22">
        <v>5.8000001907348597</v>
      </c>
      <c r="AN22">
        <v>7.0999999046325701</v>
      </c>
      <c r="AO22" t="s">
        <v>99</v>
      </c>
    </row>
    <row r="23" spans="1:41" x14ac:dyDescent="0.35">
      <c r="A23" s="1">
        <v>1978</v>
      </c>
      <c r="B23">
        <v>2.7999999523162802</v>
      </c>
      <c r="C23" t="s">
        <v>99</v>
      </c>
      <c r="D23">
        <v>2.0999999046325701</v>
      </c>
      <c r="E23">
        <v>7.9000000953674299</v>
      </c>
      <c r="F23">
        <v>2.3599998950958301</v>
      </c>
      <c r="G23">
        <v>8.3758001327514595</v>
      </c>
      <c r="H23">
        <v>5.3000001907348597</v>
      </c>
      <c r="I23" t="s">
        <v>99</v>
      </c>
      <c r="J23">
        <v>7.3000001907348597</v>
      </c>
      <c r="K23">
        <v>7.2300000190734899</v>
      </c>
      <c r="L23">
        <v>5.2699999809265101</v>
      </c>
      <c r="M23" t="s">
        <v>99</v>
      </c>
      <c r="N23" t="s">
        <v>99</v>
      </c>
      <c r="O23" t="s">
        <v>99</v>
      </c>
      <c r="P23" t="s">
        <v>99</v>
      </c>
      <c r="Q23" t="s">
        <v>99</v>
      </c>
      <c r="R23" t="s">
        <v>99</v>
      </c>
      <c r="S23">
        <v>7.2399997711181596</v>
      </c>
      <c r="T23">
        <v>2.2000000476837198</v>
      </c>
      <c r="U23" t="s">
        <v>99</v>
      </c>
      <c r="V23" t="s">
        <v>99</v>
      </c>
      <c r="W23" t="s">
        <v>99</v>
      </c>
      <c r="X23" t="s">
        <v>99</v>
      </c>
      <c r="Y23" t="s">
        <v>99</v>
      </c>
      <c r="Z23" t="s">
        <v>99</v>
      </c>
      <c r="AA23">
        <v>1.79999995231628</v>
      </c>
      <c r="AB23" t="s">
        <v>99</v>
      </c>
      <c r="AC23">
        <v>7.8899998664856001</v>
      </c>
      <c r="AD23" t="s">
        <v>99</v>
      </c>
      <c r="AE23" t="s">
        <v>99</v>
      </c>
      <c r="AF23" t="s">
        <v>99</v>
      </c>
      <c r="AG23" t="s">
        <v>99</v>
      </c>
      <c r="AH23">
        <v>6.9699997901916504</v>
      </c>
      <c r="AI23" t="s">
        <v>99</v>
      </c>
      <c r="AJ23">
        <v>0.40000000596046398</v>
      </c>
      <c r="AK23" t="s">
        <v>99</v>
      </c>
      <c r="AL23" t="s">
        <v>99</v>
      </c>
      <c r="AM23">
        <v>5.6999998092651403</v>
      </c>
      <c r="AN23">
        <v>6.0999999046325701</v>
      </c>
      <c r="AO23" t="s">
        <v>99</v>
      </c>
    </row>
    <row r="24" spans="1:41" x14ac:dyDescent="0.35">
      <c r="A24" s="1">
        <v>1979</v>
      </c>
      <c r="B24">
        <v>2</v>
      </c>
      <c r="C24">
        <v>6.2649002075195304</v>
      </c>
      <c r="D24">
        <v>2</v>
      </c>
      <c r="E24">
        <v>6.96000003814697</v>
      </c>
      <c r="F24">
        <v>2.7599999904632599</v>
      </c>
      <c r="G24">
        <v>7.5253000259399396</v>
      </c>
      <c r="H24">
        <v>5.4000000953674299</v>
      </c>
      <c r="I24" t="s">
        <v>99</v>
      </c>
      <c r="J24">
        <v>6.0999999046325701</v>
      </c>
      <c r="K24">
        <v>6.1999998092651403</v>
      </c>
      <c r="L24">
        <v>6.0300002098083496</v>
      </c>
      <c r="M24" t="s">
        <v>99</v>
      </c>
      <c r="N24" t="s">
        <v>99</v>
      </c>
      <c r="O24" t="s">
        <v>99</v>
      </c>
      <c r="P24" t="s">
        <v>99</v>
      </c>
      <c r="Q24" t="s">
        <v>99</v>
      </c>
      <c r="R24" t="s">
        <v>99</v>
      </c>
      <c r="S24">
        <v>7.6399998664856001</v>
      </c>
      <c r="T24">
        <v>2.0999999046325701</v>
      </c>
      <c r="U24" t="s">
        <v>99</v>
      </c>
      <c r="V24" t="s">
        <v>99</v>
      </c>
      <c r="W24" t="s">
        <v>99</v>
      </c>
      <c r="X24" t="s">
        <v>99</v>
      </c>
      <c r="Y24">
        <v>6.1599998474121103</v>
      </c>
      <c r="Z24" t="s">
        <v>99</v>
      </c>
      <c r="AA24">
        <v>1.9900000095367401</v>
      </c>
      <c r="AB24" t="s">
        <v>99</v>
      </c>
      <c r="AC24">
        <v>7.9400000572204599</v>
      </c>
      <c r="AD24" t="s">
        <v>99</v>
      </c>
      <c r="AE24" t="s">
        <v>99</v>
      </c>
      <c r="AF24" t="s">
        <v>99</v>
      </c>
      <c r="AG24" t="s">
        <v>99</v>
      </c>
      <c r="AH24">
        <v>8.6099996566772496</v>
      </c>
      <c r="AI24" t="s">
        <v>99</v>
      </c>
      <c r="AJ24">
        <v>0.40000000596046398</v>
      </c>
      <c r="AK24" t="s">
        <v>99</v>
      </c>
      <c r="AL24" t="s">
        <v>99</v>
      </c>
      <c r="AM24">
        <v>5.3000001907348597</v>
      </c>
      <c r="AN24">
        <v>5.8000001907348597</v>
      </c>
      <c r="AO24" t="s">
        <v>99</v>
      </c>
    </row>
    <row r="25" spans="1:41" x14ac:dyDescent="0.35">
      <c r="A25" s="1">
        <v>1980</v>
      </c>
      <c r="B25">
        <v>2.2999999523162802</v>
      </c>
      <c r="C25">
        <v>6.1051998138427699</v>
      </c>
      <c r="D25">
        <v>1.8999999761581401</v>
      </c>
      <c r="E25">
        <v>9.1000003814697301</v>
      </c>
      <c r="F25" t="s">
        <v>99</v>
      </c>
      <c r="G25">
        <v>7.5367999076843297</v>
      </c>
      <c r="H25">
        <v>4.9000000953674299</v>
      </c>
      <c r="I25" t="s">
        <v>99</v>
      </c>
      <c r="J25">
        <v>7</v>
      </c>
      <c r="K25">
        <v>4.8600001335143999</v>
      </c>
      <c r="L25">
        <v>6.4200000762939498</v>
      </c>
      <c r="M25" t="s">
        <v>99</v>
      </c>
      <c r="N25" t="s">
        <v>99</v>
      </c>
      <c r="O25" t="s">
        <v>99</v>
      </c>
      <c r="P25" t="s">
        <v>99</v>
      </c>
      <c r="Q25" t="s">
        <v>99</v>
      </c>
      <c r="R25" t="s">
        <v>99</v>
      </c>
      <c r="S25">
        <v>7.5300002098083496</v>
      </c>
      <c r="T25">
        <v>2</v>
      </c>
      <c r="U25" t="s">
        <v>99</v>
      </c>
      <c r="V25" t="s">
        <v>99</v>
      </c>
      <c r="W25" t="s">
        <v>99</v>
      </c>
      <c r="X25" t="s">
        <v>99</v>
      </c>
      <c r="Y25" t="s">
        <v>99</v>
      </c>
      <c r="Z25" t="s">
        <v>99</v>
      </c>
      <c r="AA25">
        <v>1.6499999761581401</v>
      </c>
      <c r="AB25" t="s">
        <v>99</v>
      </c>
      <c r="AC25" t="s">
        <v>99</v>
      </c>
      <c r="AD25" t="s">
        <v>99</v>
      </c>
      <c r="AE25" t="s">
        <v>99</v>
      </c>
      <c r="AF25" t="s">
        <v>99</v>
      </c>
      <c r="AG25" t="s">
        <v>99</v>
      </c>
      <c r="AH25">
        <v>11.3999996185303</v>
      </c>
      <c r="AI25" t="s">
        <v>99</v>
      </c>
      <c r="AJ25">
        <v>0.20000000298023199</v>
      </c>
      <c r="AK25" t="s">
        <v>99</v>
      </c>
      <c r="AL25" t="s">
        <v>99</v>
      </c>
      <c r="AM25">
        <v>6.8000001907348597</v>
      </c>
      <c r="AN25">
        <v>7.0999999046325701</v>
      </c>
      <c r="AO25">
        <v>7.3000001907348597</v>
      </c>
    </row>
    <row r="26" spans="1:41" x14ac:dyDescent="0.35">
      <c r="A26" s="1">
        <v>1981</v>
      </c>
      <c r="B26">
        <v>4.5</v>
      </c>
      <c r="C26">
        <v>5.7835998535156303</v>
      </c>
      <c r="D26">
        <v>2.0599999427795401</v>
      </c>
      <c r="E26">
        <v>11.3500003814697</v>
      </c>
      <c r="F26">
        <v>3.9900000095367401</v>
      </c>
      <c r="G26">
        <v>7.6071000099182102</v>
      </c>
      <c r="H26">
        <v>3.7999999523162802</v>
      </c>
      <c r="I26" t="s">
        <v>99</v>
      </c>
      <c r="J26">
        <v>9.1999998092651403</v>
      </c>
      <c r="K26">
        <v>5.03999996185303</v>
      </c>
      <c r="L26">
        <v>7.53999996185303</v>
      </c>
      <c r="M26" t="s">
        <v>99</v>
      </c>
      <c r="N26">
        <v>3.4200000762939502</v>
      </c>
      <c r="O26" t="s">
        <v>99</v>
      </c>
      <c r="P26" t="s">
        <v>99</v>
      </c>
      <c r="Q26" t="s">
        <v>99</v>
      </c>
      <c r="R26" t="s">
        <v>99</v>
      </c>
      <c r="S26" t="s">
        <v>99</v>
      </c>
      <c r="T26">
        <v>2.2000000476837198</v>
      </c>
      <c r="U26" t="s">
        <v>99</v>
      </c>
      <c r="V26" t="s">
        <v>99</v>
      </c>
      <c r="W26" t="s">
        <v>99</v>
      </c>
      <c r="X26" t="s">
        <v>99</v>
      </c>
      <c r="Y26">
        <v>7.9200000762939498</v>
      </c>
      <c r="Z26" t="s">
        <v>99</v>
      </c>
      <c r="AA26">
        <v>2.0299999713897701</v>
      </c>
      <c r="AB26" t="s">
        <v>99</v>
      </c>
      <c r="AC26" t="s">
        <v>99</v>
      </c>
      <c r="AD26" t="s">
        <v>99</v>
      </c>
      <c r="AE26" t="s">
        <v>99</v>
      </c>
      <c r="AF26" t="s">
        <v>99</v>
      </c>
      <c r="AG26" t="s">
        <v>99</v>
      </c>
      <c r="AH26">
        <v>14.170000076293899</v>
      </c>
      <c r="AI26" t="s">
        <v>99</v>
      </c>
      <c r="AJ26">
        <v>0.20000000298023199</v>
      </c>
      <c r="AK26" t="s">
        <v>99</v>
      </c>
      <c r="AL26" t="s">
        <v>99</v>
      </c>
      <c r="AM26">
        <v>10.3999996185303</v>
      </c>
      <c r="AN26">
        <v>7.5999999046325701</v>
      </c>
      <c r="AO26">
        <v>6.5999999046325701</v>
      </c>
    </row>
    <row r="27" spans="1:41" x14ac:dyDescent="0.35">
      <c r="A27" s="1">
        <v>1982</v>
      </c>
      <c r="B27">
        <v>4.7300000190734899</v>
      </c>
      <c r="C27">
        <v>7.1626000404357901</v>
      </c>
      <c r="D27">
        <v>3.3499999046325701</v>
      </c>
      <c r="E27">
        <v>13</v>
      </c>
      <c r="F27">
        <v>4.8299999237060502</v>
      </c>
      <c r="G27">
        <v>11.040300369262701</v>
      </c>
      <c r="H27">
        <v>3.2000000476837198</v>
      </c>
      <c r="I27" t="s">
        <v>99</v>
      </c>
      <c r="J27">
        <v>10</v>
      </c>
      <c r="K27">
        <v>5.2800002098083496</v>
      </c>
      <c r="L27">
        <v>8.1999998092651403</v>
      </c>
      <c r="M27" t="s">
        <v>99</v>
      </c>
      <c r="N27">
        <v>4.9400000572204599</v>
      </c>
      <c r="O27" t="s">
        <v>99</v>
      </c>
      <c r="P27" t="s">
        <v>99</v>
      </c>
      <c r="Q27" t="s">
        <v>99</v>
      </c>
      <c r="R27" t="s">
        <v>99</v>
      </c>
      <c r="S27">
        <v>9.0299997329711896</v>
      </c>
      <c r="T27">
        <v>2.4000000953674299</v>
      </c>
      <c r="U27" t="s">
        <v>99</v>
      </c>
      <c r="V27" t="s">
        <v>99</v>
      </c>
      <c r="W27" t="s">
        <v>99</v>
      </c>
      <c r="X27" t="s">
        <v>99</v>
      </c>
      <c r="Y27" t="s">
        <v>99</v>
      </c>
      <c r="Z27" t="s">
        <v>99</v>
      </c>
      <c r="AA27">
        <v>1.70000004768372</v>
      </c>
      <c r="AB27" t="s">
        <v>99</v>
      </c>
      <c r="AC27" t="s">
        <v>99</v>
      </c>
      <c r="AD27" t="s">
        <v>99</v>
      </c>
      <c r="AE27" t="s">
        <v>99</v>
      </c>
      <c r="AF27" t="s">
        <v>99</v>
      </c>
      <c r="AG27" t="s">
        <v>99</v>
      </c>
      <c r="AH27">
        <v>16</v>
      </c>
      <c r="AI27">
        <v>3.1400001049041699</v>
      </c>
      <c r="AJ27">
        <v>0.40000000596046398</v>
      </c>
      <c r="AK27">
        <v>10.930000305175801</v>
      </c>
      <c r="AL27" t="s">
        <v>99</v>
      </c>
      <c r="AM27">
        <v>10.8999996185303</v>
      </c>
      <c r="AN27">
        <v>9.6999998092651403</v>
      </c>
      <c r="AO27">
        <v>11.699999809265099</v>
      </c>
    </row>
    <row r="28" spans="1:41" x14ac:dyDescent="0.35">
      <c r="A28" s="1">
        <v>1983</v>
      </c>
      <c r="B28">
        <v>4.1700000762939498</v>
      </c>
      <c r="C28">
        <v>9.9614000320434606</v>
      </c>
      <c r="D28">
        <v>4.1100001335143999</v>
      </c>
      <c r="E28">
        <v>11.6597003936768</v>
      </c>
      <c r="F28">
        <v>4.6199998855590803</v>
      </c>
      <c r="G28">
        <v>12.0184001922607</v>
      </c>
      <c r="H28">
        <v>2.2999999523162802</v>
      </c>
      <c r="I28" t="s">
        <v>99</v>
      </c>
      <c r="J28">
        <v>9.7447996139526403</v>
      </c>
      <c r="K28">
        <v>5.4299998283386204</v>
      </c>
      <c r="L28">
        <v>7.9194998741149902</v>
      </c>
      <c r="M28">
        <v>6.4493999481201199</v>
      </c>
      <c r="N28">
        <v>7.8098001480102504</v>
      </c>
      <c r="O28" t="s">
        <v>99</v>
      </c>
      <c r="P28" t="s">
        <v>99</v>
      </c>
      <c r="Q28" t="s">
        <v>99</v>
      </c>
      <c r="R28">
        <v>14.7638998031616</v>
      </c>
      <c r="S28">
        <v>8.5699996948242205</v>
      </c>
      <c r="T28">
        <v>2.5999999046325701</v>
      </c>
      <c r="U28" t="s">
        <v>99</v>
      </c>
      <c r="V28">
        <v>3.1981000900268599</v>
      </c>
      <c r="W28">
        <v>8.5</v>
      </c>
      <c r="X28" t="s">
        <v>99</v>
      </c>
      <c r="Y28">
        <v>11.850700378418001</v>
      </c>
      <c r="Z28" t="s">
        <v>99</v>
      </c>
      <c r="AA28">
        <v>2.03999996185303</v>
      </c>
      <c r="AB28" t="s">
        <v>99</v>
      </c>
      <c r="AC28">
        <v>7.3000001907348597</v>
      </c>
      <c r="AD28" t="s">
        <v>99</v>
      </c>
      <c r="AE28" t="s">
        <v>99</v>
      </c>
      <c r="AF28" t="s">
        <v>99</v>
      </c>
      <c r="AG28" t="s">
        <v>99</v>
      </c>
      <c r="AH28">
        <v>17.4899997711182</v>
      </c>
      <c r="AI28">
        <v>3.4800000190734899</v>
      </c>
      <c r="AJ28">
        <v>0.89999997615814198</v>
      </c>
      <c r="AK28">
        <v>12.060000419616699</v>
      </c>
      <c r="AL28" t="s">
        <v>99</v>
      </c>
      <c r="AM28">
        <v>11.0923004150391</v>
      </c>
      <c r="AN28">
        <v>9.6000003814697301</v>
      </c>
      <c r="AO28" t="s">
        <v>99</v>
      </c>
    </row>
    <row r="29" spans="1:41" x14ac:dyDescent="0.35">
      <c r="A29" s="1">
        <v>1984</v>
      </c>
      <c r="B29">
        <v>3.53999996185303</v>
      </c>
      <c r="C29">
        <v>8.9868001937866193</v>
      </c>
      <c r="D29">
        <v>3.7999999523162802</v>
      </c>
      <c r="E29">
        <v>11.8815002441406</v>
      </c>
      <c r="F29">
        <v>4.03999996185303</v>
      </c>
      <c r="G29">
        <v>11.3444004058838</v>
      </c>
      <c r="H29">
        <v>1.8999999761581401</v>
      </c>
      <c r="I29" t="s">
        <v>99</v>
      </c>
      <c r="J29">
        <v>8.8675003051757795</v>
      </c>
      <c r="K29">
        <v>5.1199998855590803</v>
      </c>
      <c r="L29">
        <v>9.5328998565673793</v>
      </c>
      <c r="M29">
        <v>6.6746997833251998</v>
      </c>
      <c r="N29">
        <v>8.0999002456665004</v>
      </c>
      <c r="O29" t="s">
        <v>99</v>
      </c>
      <c r="P29" t="s">
        <v>99</v>
      </c>
      <c r="Q29" t="s">
        <v>99</v>
      </c>
      <c r="R29">
        <v>16.447700500488299</v>
      </c>
      <c r="S29">
        <v>9.4093999862670898</v>
      </c>
      <c r="T29">
        <v>2.7000000476837198</v>
      </c>
      <c r="U29" t="s">
        <v>99</v>
      </c>
      <c r="V29">
        <v>2.6280999183654798</v>
      </c>
      <c r="W29" t="s">
        <v>99</v>
      </c>
      <c r="X29" t="s">
        <v>99</v>
      </c>
      <c r="Y29" t="s">
        <v>99</v>
      </c>
      <c r="Z29" t="s">
        <v>99</v>
      </c>
      <c r="AA29">
        <v>2.9000000953674299</v>
      </c>
      <c r="AB29" t="s">
        <v>99</v>
      </c>
      <c r="AC29" t="s">
        <v>99</v>
      </c>
      <c r="AD29" t="s">
        <v>99</v>
      </c>
      <c r="AE29" t="s">
        <v>99</v>
      </c>
      <c r="AF29" t="s">
        <v>99</v>
      </c>
      <c r="AG29" t="s">
        <v>99</v>
      </c>
      <c r="AH29">
        <v>20.25</v>
      </c>
      <c r="AI29">
        <v>3.0699999332428001</v>
      </c>
      <c r="AJ29">
        <v>1.1000000238418599</v>
      </c>
      <c r="AK29">
        <v>11.920000076293899</v>
      </c>
      <c r="AL29" t="s">
        <v>99</v>
      </c>
      <c r="AM29">
        <v>10.9006004333496</v>
      </c>
      <c r="AN29">
        <v>7.5</v>
      </c>
      <c r="AO29">
        <v>9.9399995803833008</v>
      </c>
    </row>
    <row r="30" spans="1:41" x14ac:dyDescent="0.35">
      <c r="A30" s="1">
        <v>1985</v>
      </c>
      <c r="B30">
        <v>5.3000001907348597</v>
      </c>
      <c r="C30">
        <v>8.2580995559692401</v>
      </c>
      <c r="D30">
        <v>3.5999999046325701</v>
      </c>
      <c r="E30">
        <v>11.3248996734619</v>
      </c>
      <c r="F30">
        <v>3.3800001144409202</v>
      </c>
      <c r="G30">
        <v>10.502499580383301</v>
      </c>
      <c r="H30">
        <v>1.79999995231628</v>
      </c>
      <c r="I30" t="s">
        <v>99</v>
      </c>
      <c r="J30">
        <v>7.7973999977111799</v>
      </c>
      <c r="K30">
        <v>4.7300000190734899</v>
      </c>
      <c r="L30">
        <v>10.258399963378899</v>
      </c>
      <c r="M30">
        <v>6.87489986419678</v>
      </c>
      <c r="N30">
        <v>7.8013000488281303</v>
      </c>
      <c r="O30" t="s">
        <v>99</v>
      </c>
      <c r="P30" t="s">
        <v>99</v>
      </c>
      <c r="Q30" t="s">
        <v>99</v>
      </c>
      <c r="R30">
        <v>17.922599792480501</v>
      </c>
      <c r="S30">
        <v>9.4064998626709002</v>
      </c>
      <c r="T30">
        <v>2.5999999046325701</v>
      </c>
      <c r="U30" t="s">
        <v>99</v>
      </c>
      <c r="V30">
        <v>2.9560999870300302</v>
      </c>
      <c r="W30">
        <v>8.1000003814697301</v>
      </c>
      <c r="X30" t="s">
        <v>99</v>
      </c>
      <c r="Y30">
        <v>10.480099678039601</v>
      </c>
      <c r="Z30" t="s">
        <v>99</v>
      </c>
      <c r="AA30">
        <v>2.3199999332428001</v>
      </c>
      <c r="AB30" t="s">
        <v>99</v>
      </c>
      <c r="AC30">
        <v>8.1800003051757795</v>
      </c>
      <c r="AD30" t="s">
        <v>99</v>
      </c>
      <c r="AE30" t="s">
        <v>99</v>
      </c>
      <c r="AF30" t="s">
        <v>99</v>
      </c>
      <c r="AG30" t="s">
        <v>99</v>
      </c>
      <c r="AH30">
        <v>21.639999389648398</v>
      </c>
      <c r="AI30">
        <v>2.8299999237060498</v>
      </c>
      <c r="AJ30">
        <v>1</v>
      </c>
      <c r="AK30">
        <v>11.210000038146999</v>
      </c>
      <c r="AL30" t="s">
        <v>99</v>
      </c>
      <c r="AM30">
        <v>11.4872999191284</v>
      </c>
      <c r="AN30">
        <v>7.1999998092651403</v>
      </c>
      <c r="AO30" t="s">
        <v>99</v>
      </c>
    </row>
    <row r="31" spans="1:41" x14ac:dyDescent="0.35">
      <c r="A31" s="1">
        <v>1986</v>
      </c>
      <c r="B31">
        <v>4.4000000953674299</v>
      </c>
      <c r="C31">
        <v>8.0805997848510707</v>
      </c>
      <c r="D31">
        <v>3.1199998855590798</v>
      </c>
      <c r="E31">
        <v>11.279899597168001</v>
      </c>
      <c r="F31">
        <v>2.3699998855590798</v>
      </c>
      <c r="G31">
        <v>9.5930004119872994</v>
      </c>
      <c r="H31">
        <v>2</v>
      </c>
      <c r="I31" t="s">
        <v>99</v>
      </c>
      <c r="J31">
        <v>6.0334000587463397</v>
      </c>
      <c r="K31">
        <v>5.3200001716613796</v>
      </c>
      <c r="L31">
        <v>10.2315998077393</v>
      </c>
      <c r="M31">
        <v>6.6100001335143999</v>
      </c>
      <c r="N31">
        <v>7.3590002059936497</v>
      </c>
      <c r="O31" t="s">
        <v>99</v>
      </c>
      <c r="P31" t="s">
        <v>99</v>
      </c>
      <c r="Q31" t="s">
        <v>99</v>
      </c>
      <c r="R31">
        <v>18.025600433349599</v>
      </c>
      <c r="S31">
        <v>10.5544996261597</v>
      </c>
      <c r="T31">
        <v>2.7999999523162802</v>
      </c>
      <c r="U31" t="s">
        <v>99</v>
      </c>
      <c r="V31">
        <v>2.63910007476807</v>
      </c>
      <c r="W31">
        <v>6.8000001907348597</v>
      </c>
      <c r="X31" t="s">
        <v>99</v>
      </c>
      <c r="Y31" t="s">
        <v>99</v>
      </c>
      <c r="Z31">
        <v>4.1858000755310103</v>
      </c>
      <c r="AA31">
        <v>1.78999996185303</v>
      </c>
      <c r="AB31" t="s">
        <v>99</v>
      </c>
      <c r="AC31">
        <v>8.6982002258300799</v>
      </c>
      <c r="AD31" t="s">
        <v>99</v>
      </c>
      <c r="AE31" t="s">
        <v>99</v>
      </c>
      <c r="AF31" t="s">
        <v>99</v>
      </c>
      <c r="AG31" t="s">
        <v>99</v>
      </c>
      <c r="AH31">
        <v>21.2586994171143</v>
      </c>
      <c r="AI31">
        <v>2.2300000190734899</v>
      </c>
      <c r="AJ31">
        <v>0.80000001192092896</v>
      </c>
      <c r="AK31" t="s">
        <v>99</v>
      </c>
      <c r="AL31" t="s">
        <v>99</v>
      </c>
      <c r="AM31">
        <v>11.510499954223601</v>
      </c>
      <c r="AN31">
        <v>7</v>
      </c>
      <c r="AO31">
        <v>10.699999809265099</v>
      </c>
    </row>
    <row r="32" spans="1:41" x14ac:dyDescent="0.35">
      <c r="A32" s="1">
        <v>1987</v>
      </c>
      <c r="B32">
        <v>5.3000001907348597</v>
      </c>
      <c r="C32">
        <v>8.1063995361328107</v>
      </c>
      <c r="D32">
        <v>3.78999996185303</v>
      </c>
      <c r="E32">
        <v>11.2566995620728</v>
      </c>
      <c r="F32">
        <v>3.5599999427795401</v>
      </c>
      <c r="G32">
        <v>8.8199996948242205</v>
      </c>
      <c r="H32">
        <v>2</v>
      </c>
      <c r="I32" t="s">
        <v>99</v>
      </c>
      <c r="J32">
        <v>6.0911002159118697</v>
      </c>
      <c r="K32">
        <v>5.0700001716613796</v>
      </c>
      <c r="L32">
        <v>10.7361001968384</v>
      </c>
      <c r="M32">
        <v>6.8164000511169398</v>
      </c>
      <c r="N32">
        <v>7.3558001518249503</v>
      </c>
      <c r="O32" t="s">
        <v>99</v>
      </c>
      <c r="P32" t="s">
        <v>99</v>
      </c>
      <c r="Q32" t="s">
        <v>99</v>
      </c>
      <c r="R32">
        <v>18.066699981689499</v>
      </c>
      <c r="S32">
        <v>10.7224998474121</v>
      </c>
      <c r="T32">
        <v>2.7999999523162802</v>
      </c>
      <c r="U32" t="s">
        <v>99</v>
      </c>
      <c r="V32">
        <v>2.4651000499725302</v>
      </c>
      <c r="W32">
        <v>4.4000000953674299</v>
      </c>
      <c r="X32" t="s">
        <v>99</v>
      </c>
      <c r="Y32">
        <v>9.8971996307372994</v>
      </c>
      <c r="Z32">
        <v>4.2136001586914098</v>
      </c>
      <c r="AA32">
        <v>2.0299999713897701</v>
      </c>
      <c r="AB32" t="s">
        <v>99</v>
      </c>
      <c r="AC32">
        <v>7.3766999244689897</v>
      </c>
      <c r="AD32" t="s">
        <v>99</v>
      </c>
      <c r="AE32" t="s">
        <v>99</v>
      </c>
      <c r="AF32" t="s">
        <v>99</v>
      </c>
      <c r="AG32" t="s">
        <v>99</v>
      </c>
      <c r="AH32">
        <v>20.6068000793457</v>
      </c>
      <c r="AI32">
        <v>2.1500000953674299</v>
      </c>
      <c r="AJ32">
        <v>0.80000001192092896</v>
      </c>
      <c r="AK32" t="s">
        <v>99</v>
      </c>
      <c r="AL32" t="s">
        <v>99</v>
      </c>
      <c r="AM32">
        <v>11.019100189209</v>
      </c>
      <c r="AN32">
        <v>6.1999998092651403</v>
      </c>
      <c r="AO32">
        <v>9.1000003814697301</v>
      </c>
    </row>
    <row r="33" spans="1:41" x14ac:dyDescent="0.35">
      <c r="A33" s="1">
        <v>1988</v>
      </c>
      <c r="B33">
        <v>6</v>
      </c>
      <c r="C33">
        <v>7.2258000373840297</v>
      </c>
      <c r="D33">
        <v>3.5499999523162802</v>
      </c>
      <c r="E33">
        <v>10.129300117492701</v>
      </c>
      <c r="F33">
        <v>3.78999996185303</v>
      </c>
      <c r="G33">
        <v>7.7618999481201199</v>
      </c>
      <c r="H33">
        <v>2</v>
      </c>
      <c r="I33" t="s">
        <v>99</v>
      </c>
      <c r="J33">
        <v>6.4864001274108896</v>
      </c>
      <c r="K33">
        <v>4.4699997901916504</v>
      </c>
      <c r="L33">
        <v>10.183799743652299</v>
      </c>
      <c r="M33">
        <v>6.3186001777648899</v>
      </c>
      <c r="N33">
        <v>7.6512999534606898</v>
      </c>
      <c r="O33" t="s">
        <v>99</v>
      </c>
      <c r="P33" t="s">
        <v>99</v>
      </c>
      <c r="Q33" t="s">
        <v>99</v>
      </c>
      <c r="R33">
        <v>17.436000823974599</v>
      </c>
      <c r="S33">
        <v>10.974499702453601</v>
      </c>
      <c r="T33">
        <v>2.5</v>
      </c>
      <c r="U33" t="s">
        <v>99</v>
      </c>
      <c r="V33">
        <v>1.9982999563217201</v>
      </c>
      <c r="W33">
        <v>4</v>
      </c>
      <c r="X33">
        <v>1.7599999904632599</v>
      </c>
      <c r="Y33">
        <v>9.3691997528076207</v>
      </c>
      <c r="Z33">
        <v>5.7704000473022496</v>
      </c>
      <c r="AA33">
        <v>3.0199999809265101</v>
      </c>
      <c r="AB33" t="s">
        <v>99</v>
      </c>
      <c r="AC33">
        <v>6.0104999542236301</v>
      </c>
      <c r="AD33" t="s">
        <v>99</v>
      </c>
      <c r="AE33" t="s">
        <v>99</v>
      </c>
      <c r="AF33" t="s">
        <v>99</v>
      </c>
      <c r="AG33" t="s">
        <v>99</v>
      </c>
      <c r="AH33">
        <v>19.853399276733398</v>
      </c>
      <c r="AI33" t="s">
        <v>99</v>
      </c>
      <c r="AJ33">
        <v>0.69999998807907104</v>
      </c>
      <c r="AK33">
        <v>8.0399999618530291</v>
      </c>
      <c r="AL33" t="s">
        <v>99</v>
      </c>
      <c r="AM33">
        <v>9.0079002380371094</v>
      </c>
      <c r="AN33">
        <v>5.5</v>
      </c>
      <c r="AO33" t="s">
        <v>99</v>
      </c>
    </row>
    <row r="34" spans="1:41" x14ac:dyDescent="0.35">
      <c r="A34" s="1">
        <v>1989</v>
      </c>
      <c r="B34">
        <v>7.3000001907348597</v>
      </c>
      <c r="C34">
        <v>6.1750001907348597</v>
      </c>
      <c r="D34">
        <v>3.1400001049041699</v>
      </c>
      <c r="E34">
        <v>8.2842998504638707</v>
      </c>
      <c r="F34">
        <v>2.9700000286102299</v>
      </c>
      <c r="G34">
        <v>7.5465002059936497</v>
      </c>
      <c r="H34">
        <v>2.5999999046325701</v>
      </c>
      <c r="I34" t="s">
        <v>99</v>
      </c>
      <c r="J34">
        <v>8.1490001678466797</v>
      </c>
      <c r="K34">
        <v>3.1400001049041699</v>
      </c>
      <c r="L34">
        <v>9.6223001480102504</v>
      </c>
      <c r="M34">
        <v>5.7056999206543004</v>
      </c>
      <c r="N34">
        <v>7.4584999084472701</v>
      </c>
      <c r="O34" t="s">
        <v>99</v>
      </c>
      <c r="P34" t="s">
        <v>99</v>
      </c>
      <c r="Q34" t="s">
        <v>99</v>
      </c>
      <c r="R34">
        <v>16.096799850463899</v>
      </c>
      <c r="S34">
        <v>10.9905996322632</v>
      </c>
      <c r="T34">
        <v>2.2999999523162802</v>
      </c>
      <c r="U34" t="s">
        <v>99</v>
      </c>
      <c r="V34">
        <v>1.58829998970032</v>
      </c>
      <c r="W34">
        <v>3.7000000476837198</v>
      </c>
      <c r="X34" t="s">
        <v>99</v>
      </c>
      <c r="Y34">
        <v>8.7034997940063494</v>
      </c>
      <c r="Z34">
        <v>7.3052000999450701</v>
      </c>
      <c r="AA34">
        <v>4.8299999237060502</v>
      </c>
      <c r="AB34" t="s">
        <v>99</v>
      </c>
      <c r="AC34">
        <v>5.1300997734069798</v>
      </c>
      <c r="AD34" t="s">
        <v>99</v>
      </c>
      <c r="AE34" t="s">
        <v>99</v>
      </c>
      <c r="AF34" t="s">
        <v>99</v>
      </c>
      <c r="AG34" t="s">
        <v>99</v>
      </c>
      <c r="AH34">
        <v>17.331100463867202</v>
      </c>
      <c r="AI34">
        <v>1.46000003814697</v>
      </c>
      <c r="AJ34">
        <v>0.60000002384185802</v>
      </c>
      <c r="AK34">
        <v>8.2600002288818395</v>
      </c>
      <c r="AL34" t="s">
        <v>99</v>
      </c>
      <c r="AM34">
        <v>7.4130997657775897</v>
      </c>
      <c r="AN34">
        <v>5.3000001907348597</v>
      </c>
      <c r="AO34" t="s">
        <v>99</v>
      </c>
    </row>
    <row r="35" spans="1:41" x14ac:dyDescent="0.35">
      <c r="A35" s="1">
        <v>1990</v>
      </c>
      <c r="B35">
        <v>7.0599999427795401</v>
      </c>
      <c r="C35">
        <v>6.9260001182556197</v>
      </c>
      <c r="D35">
        <v>3.25</v>
      </c>
      <c r="E35">
        <v>7.2502999305725098</v>
      </c>
      <c r="F35">
        <v>3.6900000572204599</v>
      </c>
      <c r="G35">
        <v>8.1310997009277308</v>
      </c>
      <c r="H35">
        <v>2.5</v>
      </c>
      <c r="I35">
        <v>0.69999998807907104</v>
      </c>
      <c r="J35">
        <v>8.3378000259399396</v>
      </c>
      <c r="K35">
        <v>3.0690000057220499</v>
      </c>
      <c r="L35">
        <v>9.3599996566772496</v>
      </c>
      <c r="M35">
        <v>4.8902997970581099</v>
      </c>
      <c r="N35">
        <v>7.0240998268127397</v>
      </c>
      <c r="O35">
        <v>1.70000004768372</v>
      </c>
      <c r="P35" t="s">
        <v>99</v>
      </c>
      <c r="Q35" t="s">
        <v>99</v>
      </c>
      <c r="R35">
        <v>14.0887002944946</v>
      </c>
      <c r="S35">
        <v>9.7923002243041992</v>
      </c>
      <c r="T35">
        <v>2.0999999046325701</v>
      </c>
      <c r="U35" t="s">
        <v>99</v>
      </c>
      <c r="V35">
        <v>1.60720002651215</v>
      </c>
      <c r="W35">
        <v>3.9000000953674299</v>
      </c>
      <c r="X35" t="s">
        <v>99</v>
      </c>
      <c r="Y35">
        <v>7.6697998046875</v>
      </c>
      <c r="Z35">
        <v>7.9819998741149902</v>
      </c>
      <c r="AA35">
        <v>5.2610001564025897</v>
      </c>
      <c r="AB35" t="s">
        <v>99</v>
      </c>
      <c r="AC35">
        <v>4.6444001197814897</v>
      </c>
      <c r="AD35" t="s">
        <v>99</v>
      </c>
      <c r="AE35" t="s">
        <v>99</v>
      </c>
      <c r="AF35" t="s">
        <v>99</v>
      </c>
      <c r="AG35" t="s">
        <v>99</v>
      </c>
      <c r="AH35">
        <v>16.272499084472699</v>
      </c>
      <c r="AI35">
        <v>1.8320000171661399</v>
      </c>
      <c r="AJ35">
        <v>2.0699999332428001</v>
      </c>
      <c r="AK35">
        <v>8.0150003433227504</v>
      </c>
      <c r="AL35" t="s">
        <v>99</v>
      </c>
      <c r="AM35">
        <v>6.9735999107360804</v>
      </c>
      <c r="AN35">
        <v>5.5999999046325701</v>
      </c>
      <c r="AO35">
        <v>8.5299997329711896</v>
      </c>
    </row>
    <row r="36" spans="1:41" x14ac:dyDescent="0.35">
      <c r="A36" s="1">
        <v>1991</v>
      </c>
      <c r="B36">
        <v>5.4400000572204599</v>
      </c>
      <c r="C36">
        <v>9.5791997909545898</v>
      </c>
      <c r="D36">
        <v>3.4200000762939502</v>
      </c>
      <c r="E36">
        <v>6.9862999916076696</v>
      </c>
      <c r="F36" t="s">
        <v>99</v>
      </c>
      <c r="G36">
        <v>10.3161001205444</v>
      </c>
      <c r="H36">
        <v>2.2999999523162802</v>
      </c>
      <c r="I36">
        <v>2.2699999809265101</v>
      </c>
      <c r="J36">
        <v>9.0987997055053693</v>
      </c>
      <c r="K36">
        <v>6.5029997825622603</v>
      </c>
      <c r="L36">
        <v>9.1340999603271502</v>
      </c>
      <c r="M36">
        <v>5.31720018386841</v>
      </c>
      <c r="N36">
        <v>7.6560001373290998</v>
      </c>
      <c r="O36">
        <v>8.5</v>
      </c>
      <c r="P36">
        <v>2.5480000972747798</v>
      </c>
      <c r="Q36" t="s">
        <v>99</v>
      </c>
      <c r="R36">
        <v>15.775199890136699</v>
      </c>
      <c r="S36">
        <v>10.102499961853001</v>
      </c>
      <c r="T36">
        <v>2.0999999046325701</v>
      </c>
      <c r="U36" t="s">
        <v>99</v>
      </c>
      <c r="V36">
        <v>1.48239994049072</v>
      </c>
      <c r="W36">
        <v>3.5999999046325701</v>
      </c>
      <c r="X36">
        <v>3.1449999809265101</v>
      </c>
      <c r="Y36">
        <v>7.2842998504638699</v>
      </c>
      <c r="Z36">
        <v>10.614000320434601</v>
      </c>
      <c r="AA36">
        <v>5.40700006484985</v>
      </c>
      <c r="AB36" t="s">
        <v>99</v>
      </c>
      <c r="AC36">
        <v>3.91910004615784</v>
      </c>
      <c r="AD36" t="s">
        <v>99</v>
      </c>
      <c r="AE36" t="s">
        <v>99</v>
      </c>
      <c r="AF36" t="s">
        <v>99</v>
      </c>
      <c r="AG36">
        <v>7.0799999237060502</v>
      </c>
      <c r="AH36">
        <v>15.928500175476101</v>
      </c>
      <c r="AI36">
        <v>3.2430000305175799</v>
      </c>
      <c r="AJ36">
        <v>1.77699995040894</v>
      </c>
      <c r="AK36">
        <v>8.2100000381469709</v>
      </c>
      <c r="AL36" t="s">
        <v>99</v>
      </c>
      <c r="AM36">
        <v>8.5521001815795898</v>
      </c>
      <c r="AN36">
        <v>6.8000001907348597</v>
      </c>
      <c r="AO36">
        <v>8.9499998092651403</v>
      </c>
    </row>
    <row r="37" spans="1:41" x14ac:dyDescent="0.35">
      <c r="A37" s="1">
        <v>1992</v>
      </c>
      <c r="B37">
        <v>6.3600001335143999</v>
      </c>
      <c r="C37">
        <v>10.7287998199463</v>
      </c>
      <c r="D37">
        <v>3.5899999141693102</v>
      </c>
      <c r="E37">
        <v>6.7014999389648402</v>
      </c>
      <c r="F37">
        <v>6.4200000762939498</v>
      </c>
      <c r="G37">
        <v>11.1969995498657</v>
      </c>
      <c r="H37">
        <v>2.2999999523162802</v>
      </c>
      <c r="I37">
        <v>2.5999999046325701</v>
      </c>
      <c r="J37">
        <v>9.0272998809814506</v>
      </c>
      <c r="K37">
        <v>11.5950002670288</v>
      </c>
      <c r="L37">
        <v>10.2052001953125</v>
      </c>
      <c r="M37">
        <v>6.3232998847961399</v>
      </c>
      <c r="N37">
        <v>7.8428997993469203</v>
      </c>
      <c r="O37">
        <v>9.9420003890991193</v>
      </c>
      <c r="P37">
        <v>4.3049998283386204</v>
      </c>
      <c r="Q37" t="s">
        <v>99</v>
      </c>
      <c r="R37">
        <v>15.0303001403809</v>
      </c>
      <c r="S37">
        <v>9.3282003402709996</v>
      </c>
      <c r="T37">
        <v>2.2000000476837198</v>
      </c>
      <c r="U37" t="s">
        <v>99</v>
      </c>
      <c r="V37">
        <v>2.0290999412536599</v>
      </c>
      <c r="W37">
        <v>4</v>
      </c>
      <c r="X37">
        <v>3.2349998950958301</v>
      </c>
      <c r="Y37">
        <v>5.5552000999450701</v>
      </c>
      <c r="Z37">
        <v>10.666999816894499</v>
      </c>
      <c r="AA37">
        <v>5.9099998474121103</v>
      </c>
      <c r="AB37">
        <v>13.3190002441406</v>
      </c>
      <c r="AC37">
        <v>3.9846000671386701</v>
      </c>
      <c r="AD37">
        <v>8.2600002288818395</v>
      </c>
      <c r="AE37">
        <v>5.1810002326965297</v>
      </c>
      <c r="AF37">
        <v>7.1999998092651403</v>
      </c>
      <c r="AG37" t="s">
        <v>99</v>
      </c>
      <c r="AH37">
        <v>17.701499938964801</v>
      </c>
      <c r="AI37">
        <v>5.7220001220703098</v>
      </c>
      <c r="AJ37">
        <v>2.8110001087188698</v>
      </c>
      <c r="AK37">
        <v>8.5089998245239293</v>
      </c>
      <c r="AL37" t="s">
        <v>99</v>
      </c>
      <c r="AM37">
        <v>9.7771997451782209</v>
      </c>
      <c r="AN37">
        <v>7.5</v>
      </c>
      <c r="AO37">
        <v>8.9600000381469709</v>
      </c>
    </row>
    <row r="38" spans="1:41" x14ac:dyDescent="0.35">
      <c r="A38" s="1">
        <v>1993</v>
      </c>
      <c r="B38">
        <v>10.1000003814697</v>
      </c>
      <c r="C38">
        <v>10.87380027771</v>
      </c>
      <c r="D38">
        <v>4.25</v>
      </c>
      <c r="E38">
        <v>8.0768003463745099</v>
      </c>
      <c r="F38">
        <v>6.0300002098083496</v>
      </c>
      <c r="G38">
        <v>11.376899719238301</v>
      </c>
      <c r="H38">
        <v>2.5999999046325701</v>
      </c>
      <c r="I38">
        <v>4.3200001716613796</v>
      </c>
      <c r="J38">
        <v>10.718600273132299</v>
      </c>
      <c r="K38">
        <v>16.201000213623001</v>
      </c>
      <c r="L38">
        <v>11.3212995529175</v>
      </c>
      <c r="M38">
        <v>7.6753001213073704</v>
      </c>
      <c r="N38">
        <v>8.6129999160766602</v>
      </c>
      <c r="O38">
        <v>12.097999572753899</v>
      </c>
      <c r="P38">
        <v>5.2569999694824201</v>
      </c>
      <c r="Q38" t="s">
        <v>99</v>
      </c>
      <c r="R38">
        <v>15.5869998931885</v>
      </c>
      <c r="S38">
        <v>10.239899635314901</v>
      </c>
      <c r="T38">
        <v>2.5</v>
      </c>
      <c r="U38" t="s">
        <v>99</v>
      </c>
      <c r="V38">
        <v>2.3299999237060498</v>
      </c>
      <c r="W38">
        <v>4.5</v>
      </c>
      <c r="X38">
        <v>3.3650000095367401</v>
      </c>
      <c r="Y38">
        <v>6.2849998474121103</v>
      </c>
      <c r="Z38">
        <v>9.8039999008178693</v>
      </c>
      <c r="AA38">
        <v>5.9650001525878897</v>
      </c>
      <c r="AB38">
        <v>13.9980001449585</v>
      </c>
      <c r="AC38">
        <v>5.3003001213073704</v>
      </c>
      <c r="AD38" t="s">
        <v>99</v>
      </c>
      <c r="AE38">
        <v>5.8829998970031703</v>
      </c>
      <c r="AF38" t="s">
        <v>99</v>
      </c>
      <c r="AG38">
        <v>8.5100002288818395</v>
      </c>
      <c r="AH38">
        <v>22.160600662231399</v>
      </c>
      <c r="AI38">
        <v>9.3299999237060494</v>
      </c>
      <c r="AJ38">
        <v>3.7170000076293901</v>
      </c>
      <c r="AK38">
        <v>8.9619998931884801</v>
      </c>
      <c r="AL38" t="s">
        <v>99</v>
      </c>
      <c r="AM38">
        <v>10.3481998443604</v>
      </c>
      <c r="AN38">
        <v>6.9000000953674299</v>
      </c>
      <c r="AO38">
        <v>8.3500003814697301</v>
      </c>
    </row>
    <row r="39" spans="1:41" x14ac:dyDescent="0.35">
      <c r="A39" s="1">
        <v>1994</v>
      </c>
      <c r="B39">
        <v>11.7600002288818</v>
      </c>
      <c r="C39">
        <v>9.7187004089355504</v>
      </c>
      <c r="D39">
        <v>3.5350000858306898</v>
      </c>
      <c r="E39">
        <v>9.6466999053955096</v>
      </c>
      <c r="F39" t="s">
        <v>99</v>
      </c>
      <c r="G39">
        <v>10.395199775695801</v>
      </c>
      <c r="H39">
        <v>2.7999999523162802</v>
      </c>
      <c r="I39">
        <v>4.2960000038146999</v>
      </c>
      <c r="J39">
        <v>8.0361995697021502</v>
      </c>
      <c r="K39">
        <v>16.426000595092798</v>
      </c>
      <c r="L39">
        <v>12.5928001403809</v>
      </c>
      <c r="M39">
        <v>8.7279996871948207</v>
      </c>
      <c r="N39">
        <v>8.8627996444702095</v>
      </c>
      <c r="O39">
        <v>10.8470001220703</v>
      </c>
      <c r="P39">
        <v>5.3260002136230504</v>
      </c>
      <c r="Q39">
        <v>2.14680004119873</v>
      </c>
      <c r="R39">
        <v>14.569800376892101</v>
      </c>
      <c r="S39">
        <v>11.0928001403809</v>
      </c>
      <c r="T39">
        <v>2.9000000953674299</v>
      </c>
      <c r="U39">
        <v>17.329999923706101</v>
      </c>
      <c r="V39">
        <v>3.4795000553131099</v>
      </c>
      <c r="W39">
        <v>4.0999999046325701</v>
      </c>
      <c r="X39">
        <v>4.4359998703002903</v>
      </c>
      <c r="Y39">
        <v>7.1592998504638699</v>
      </c>
      <c r="Z39">
        <v>8.3540000915527308</v>
      </c>
      <c r="AA39">
        <v>5.34899997711182</v>
      </c>
      <c r="AB39">
        <v>14.4440002441406</v>
      </c>
      <c r="AC39">
        <v>6.7130999565124503</v>
      </c>
      <c r="AD39">
        <v>8.1700000762939506</v>
      </c>
      <c r="AE39">
        <v>8.1309995651245099</v>
      </c>
      <c r="AF39" t="s">
        <v>99</v>
      </c>
      <c r="AG39">
        <v>8.2399997711181605</v>
      </c>
      <c r="AH39">
        <v>24.2087001800537</v>
      </c>
      <c r="AI39">
        <v>9.5799999237060494</v>
      </c>
      <c r="AJ39">
        <v>3.87899994850159</v>
      </c>
      <c r="AK39">
        <v>8.5769996643066406</v>
      </c>
      <c r="AL39" t="s">
        <v>99</v>
      </c>
      <c r="AM39">
        <v>9.6501998901367205</v>
      </c>
      <c r="AN39">
        <v>6.1187000274658203</v>
      </c>
      <c r="AO39">
        <v>9.0399999618530291</v>
      </c>
    </row>
    <row r="40" spans="1:41" x14ac:dyDescent="0.35">
      <c r="A40" s="1">
        <v>1995</v>
      </c>
      <c r="B40">
        <v>18.799999237060501</v>
      </c>
      <c r="C40">
        <v>8.46930027008057</v>
      </c>
      <c r="D40">
        <v>4.3473000526428196</v>
      </c>
      <c r="E40">
        <v>9.3395004272460902</v>
      </c>
      <c r="F40">
        <v>6.4204998016357404</v>
      </c>
      <c r="G40">
        <v>9.4889001846313494</v>
      </c>
      <c r="H40">
        <v>2.9000000953674299</v>
      </c>
      <c r="I40">
        <v>4.0240001678466797</v>
      </c>
      <c r="J40">
        <v>6.9920997619628897</v>
      </c>
      <c r="K40">
        <v>17.004600524902301</v>
      </c>
      <c r="L40">
        <v>11.835599899291999</v>
      </c>
      <c r="M40">
        <v>8.1584997177124006</v>
      </c>
      <c r="N40">
        <v>9.0620002746581996</v>
      </c>
      <c r="O40">
        <v>10.168000221252401</v>
      </c>
      <c r="P40">
        <v>5.1956000328064</v>
      </c>
      <c r="Q40" t="s">
        <v>99</v>
      </c>
      <c r="R40">
        <v>11.9834995269775</v>
      </c>
      <c r="S40">
        <v>11.668999671936</v>
      </c>
      <c r="T40">
        <v>3.2000000476837198</v>
      </c>
      <c r="U40">
        <v>17.540000915527301</v>
      </c>
      <c r="V40">
        <v>2.9179000854492201</v>
      </c>
      <c r="W40">
        <v>3.7000000476837198</v>
      </c>
      <c r="X40">
        <v>7.0949997901916504</v>
      </c>
      <c r="Y40">
        <v>7.1574997901916504</v>
      </c>
      <c r="Z40">
        <v>6.4609999656677202</v>
      </c>
      <c r="AA40">
        <v>6.3073000907897896</v>
      </c>
      <c r="AB40">
        <v>13.338000297546399</v>
      </c>
      <c r="AC40">
        <v>7.0637001991271999</v>
      </c>
      <c r="AD40">
        <v>8.0100002288818395</v>
      </c>
      <c r="AE40">
        <v>9.4490003585815394</v>
      </c>
      <c r="AF40" t="s">
        <v>99</v>
      </c>
      <c r="AG40">
        <v>7.1500000953674299</v>
      </c>
      <c r="AH40">
        <v>22.674800872802699</v>
      </c>
      <c r="AI40">
        <v>8.89739990234375</v>
      </c>
      <c r="AJ40">
        <v>3.3269999027252202</v>
      </c>
      <c r="AK40">
        <v>7.6440000534057599</v>
      </c>
      <c r="AL40">
        <v>5.6199998855590803</v>
      </c>
      <c r="AM40">
        <v>8.6935997009277308</v>
      </c>
      <c r="AN40">
        <v>5.6504001617431596</v>
      </c>
      <c r="AO40">
        <v>10.0200004577637</v>
      </c>
    </row>
    <row r="41" spans="1:41" x14ac:dyDescent="0.35">
      <c r="A41" s="1">
        <v>1996</v>
      </c>
      <c r="B41">
        <v>17.110000610351602</v>
      </c>
      <c r="C41">
        <v>8.5061998367309606</v>
      </c>
      <c r="D41">
        <v>5.2813000679016104</v>
      </c>
      <c r="E41">
        <v>9.4827995300293004</v>
      </c>
      <c r="F41">
        <v>7.2533998489379901</v>
      </c>
      <c r="G41">
        <v>9.6197004318237305</v>
      </c>
      <c r="H41">
        <v>3</v>
      </c>
      <c r="I41">
        <v>3.8940000534057599</v>
      </c>
      <c r="J41">
        <v>6.8438000679016104</v>
      </c>
      <c r="K41">
        <v>15.571800231933601</v>
      </c>
      <c r="L41">
        <v>12.3673000335693</v>
      </c>
      <c r="M41">
        <v>8.8247003555297905</v>
      </c>
      <c r="N41">
        <v>9.6550998687744105</v>
      </c>
      <c r="O41">
        <v>10.022000312805201</v>
      </c>
      <c r="P41">
        <v>3.6003999710082999</v>
      </c>
      <c r="Q41" t="s">
        <v>99</v>
      </c>
      <c r="R41">
        <v>11.7174997329712</v>
      </c>
      <c r="S41">
        <v>11.8740997314453</v>
      </c>
      <c r="T41">
        <v>3.4000000953674299</v>
      </c>
      <c r="U41">
        <v>16.399999618530298</v>
      </c>
      <c r="V41">
        <v>3.2862000465393102</v>
      </c>
      <c r="W41">
        <v>4.4000000953674299</v>
      </c>
      <c r="X41">
        <v>5.4650001525878897</v>
      </c>
      <c r="Y41">
        <v>6.4208002090454102</v>
      </c>
      <c r="Z41">
        <v>6.28999996185303</v>
      </c>
      <c r="AA41">
        <v>5.0357999801635698</v>
      </c>
      <c r="AB41">
        <v>12.354000091552701</v>
      </c>
      <c r="AC41">
        <v>7.2976999282836896</v>
      </c>
      <c r="AD41">
        <v>6.7399997711181596</v>
      </c>
      <c r="AE41">
        <v>9.6649999618530291</v>
      </c>
      <c r="AF41" t="s">
        <v>99</v>
      </c>
      <c r="AG41">
        <v>6.9078001976013201</v>
      </c>
      <c r="AH41">
        <v>22.141899108886701</v>
      </c>
      <c r="AI41">
        <v>9.5466995239257795</v>
      </c>
      <c r="AJ41">
        <v>3.70510005950928</v>
      </c>
      <c r="AK41">
        <v>6.6290001869201696</v>
      </c>
      <c r="AL41">
        <v>7.6500000953674299</v>
      </c>
      <c r="AM41">
        <v>8.1915998458862305</v>
      </c>
      <c r="AN41">
        <v>5.4510998725891104</v>
      </c>
      <c r="AO41">
        <v>11.930000305175801</v>
      </c>
    </row>
    <row r="42" spans="1:41" x14ac:dyDescent="0.35">
      <c r="A42" s="1">
        <v>1997</v>
      </c>
      <c r="B42">
        <v>14.819999694824199</v>
      </c>
      <c r="C42">
        <v>8.3621997833252006</v>
      </c>
      <c r="D42">
        <v>5.1494998931884801</v>
      </c>
      <c r="E42">
        <v>8.9558000564575195</v>
      </c>
      <c r="F42">
        <v>8.1583995819091797</v>
      </c>
      <c r="G42">
        <v>9.1005001068115199</v>
      </c>
      <c r="H42">
        <v>3.0999999046325701</v>
      </c>
      <c r="I42">
        <v>4.2713999748229998</v>
      </c>
      <c r="J42">
        <v>5.4000000953674299</v>
      </c>
      <c r="K42">
        <v>14.9674997329712</v>
      </c>
      <c r="L42">
        <v>12.566200256347701</v>
      </c>
      <c r="M42">
        <v>9.8631000518798793</v>
      </c>
      <c r="N42">
        <v>9.5771999359130895</v>
      </c>
      <c r="O42">
        <v>8.9905004501342791</v>
      </c>
      <c r="P42">
        <v>3.7202999591827401</v>
      </c>
      <c r="Q42" t="s">
        <v>99</v>
      </c>
      <c r="R42">
        <v>10.203000068664601</v>
      </c>
      <c r="S42">
        <v>11.9990997314453</v>
      </c>
      <c r="T42">
        <v>3.4000000953674299</v>
      </c>
      <c r="U42">
        <v>14.1300001144409</v>
      </c>
      <c r="V42">
        <v>2.5271999835968</v>
      </c>
      <c r="W42">
        <v>5</v>
      </c>
      <c r="X42">
        <v>4.2350001335143999</v>
      </c>
      <c r="Y42">
        <v>5.5106000900268599</v>
      </c>
      <c r="Z42">
        <v>6.8569998741149902</v>
      </c>
      <c r="AA42">
        <v>4.6866998672485396</v>
      </c>
      <c r="AB42">
        <v>10.9644002914429</v>
      </c>
      <c r="AC42">
        <v>6.5711998939514196</v>
      </c>
      <c r="AD42">
        <v>5.51420021057129</v>
      </c>
      <c r="AE42">
        <v>11.8129997253418</v>
      </c>
      <c r="AF42" t="s">
        <v>99</v>
      </c>
      <c r="AG42">
        <v>6.6469998359680202</v>
      </c>
      <c r="AH42">
        <v>20.6975994110107</v>
      </c>
      <c r="AI42">
        <v>10.358599662780801</v>
      </c>
      <c r="AJ42">
        <v>4.2041997909545898</v>
      </c>
      <c r="AK42">
        <v>6.8410000801086399</v>
      </c>
      <c r="AL42">
        <v>8.9300003051757795</v>
      </c>
      <c r="AM42">
        <v>7.0721998214721697</v>
      </c>
      <c r="AN42">
        <v>5.0002999305725098</v>
      </c>
      <c r="AO42">
        <v>11.439999580383301</v>
      </c>
    </row>
    <row r="43" spans="1:41" x14ac:dyDescent="0.35">
      <c r="A43" s="1">
        <v>1998</v>
      </c>
      <c r="B43">
        <v>12.6499996185303</v>
      </c>
      <c r="C43">
        <v>7.6756000518798801</v>
      </c>
      <c r="D43">
        <v>5.5226001739501998</v>
      </c>
      <c r="E43">
        <v>9.3225002288818395</v>
      </c>
      <c r="F43">
        <v>9.4228000640869105</v>
      </c>
      <c r="G43">
        <v>8.2784996032714808</v>
      </c>
      <c r="H43">
        <v>3.0999999046325701</v>
      </c>
      <c r="I43">
        <v>5.9038000106811497</v>
      </c>
      <c r="J43">
        <v>5.0388998985290501</v>
      </c>
      <c r="K43">
        <v>13.214500427246101</v>
      </c>
      <c r="L43">
        <v>12.0748996734619</v>
      </c>
      <c r="M43">
        <v>9.7882995605468803</v>
      </c>
      <c r="N43">
        <v>10.8394002914429</v>
      </c>
      <c r="O43">
        <v>8.9252004623413104</v>
      </c>
      <c r="P43">
        <v>3.0694000720977801</v>
      </c>
      <c r="Q43" t="s">
        <v>99</v>
      </c>
      <c r="R43">
        <v>7.6986999511718803</v>
      </c>
      <c r="S43">
        <v>12.118700027465801</v>
      </c>
      <c r="T43">
        <v>4.0999999046325701</v>
      </c>
      <c r="U43">
        <v>13.711000442504901</v>
      </c>
      <c r="V43">
        <v>2.7630999088287398</v>
      </c>
      <c r="W43">
        <v>5.0999999046325701</v>
      </c>
      <c r="X43">
        <v>3.73300004005432</v>
      </c>
      <c r="Y43">
        <v>4.3940000534057599</v>
      </c>
      <c r="Z43">
        <v>7.71799993515015</v>
      </c>
      <c r="AA43">
        <v>3.7369000911712602</v>
      </c>
      <c r="AB43">
        <v>9.9354000091552699</v>
      </c>
      <c r="AC43">
        <v>4.6524000167846697</v>
      </c>
      <c r="AD43">
        <v>5.6291999816894496</v>
      </c>
      <c r="AE43">
        <v>13.260999679565399</v>
      </c>
      <c r="AF43" t="s">
        <v>99</v>
      </c>
      <c r="AG43">
        <v>7.3888998031616202</v>
      </c>
      <c r="AH43">
        <v>18.673599243164102</v>
      </c>
      <c r="AI43">
        <v>8.9407997131347692</v>
      </c>
      <c r="AJ43">
        <v>3.5973999500274698</v>
      </c>
      <c r="AK43">
        <v>6.88800001144409</v>
      </c>
      <c r="AL43">
        <v>11.319999694824199</v>
      </c>
      <c r="AM43">
        <v>6.2031998634338397</v>
      </c>
      <c r="AN43">
        <v>4.5104999542236301</v>
      </c>
      <c r="AO43">
        <v>9.3620996475219709</v>
      </c>
    </row>
    <row r="44" spans="1:41" x14ac:dyDescent="0.35">
      <c r="A44" s="1">
        <v>1999</v>
      </c>
      <c r="B44">
        <v>14.050000190734901</v>
      </c>
      <c r="C44">
        <v>6.8723001480102504</v>
      </c>
      <c r="D44">
        <v>4.6977000236511204</v>
      </c>
      <c r="E44">
        <v>8.6485996246337908</v>
      </c>
      <c r="F44">
        <v>10.208299636840801</v>
      </c>
      <c r="G44">
        <v>7.5830998420715297</v>
      </c>
      <c r="H44">
        <v>3.0999999046325701</v>
      </c>
      <c r="I44">
        <v>8.4891004562377894</v>
      </c>
      <c r="J44">
        <v>5.1414999961853001</v>
      </c>
      <c r="K44">
        <v>11.693300247192401</v>
      </c>
      <c r="L44">
        <v>11.9807996749878</v>
      </c>
      <c r="M44">
        <v>8.8549995422363299</v>
      </c>
      <c r="N44">
        <v>11.852800369262701</v>
      </c>
      <c r="O44">
        <v>6.9289999008178702</v>
      </c>
      <c r="P44">
        <v>2.17810010910034</v>
      </c>
      <c r="Q44" t="s">
        <v>99</v>
      </c>
      <c r="R44">
        <v>5.8036999702453604</v>
      </c>
      <c r="S44">
        <v>11.689999580383301</v>
      </c>
      <c r="T44">
        <v>4.6999998092651403</v>
      </c>
      <c r="U44">
        <v>13.3875999450684</v>
      </c>
      <c r="V44">
        <v>2.3898000717163099</v>
      </c>
      <c r="W44">
        <v>5.3000001907348597</v>
      </c>
      <c r="X44">
        <v>2.59800004959106</v>
      </c>
      <c r="Y44">
        <v>3.6224999427795401</v>
      </c>
      <c r="Z44">
        <v>7.0229997634887704</v>
      </c>
      <c r="AA44">
        <v>3.24659991264343</v>
      </c>
      <c r="AB44">
        <v>12.2897996902466</v>
      </c>
      <c r="AC44">
        <v>4.5780000686645499</v>
      </c>
      <c r="AD44">
        <v>6.23699998855591</v>
      </c>
      <c r="AE44">
        <v>13.03600025177</v>
      </c>
      <c r="AF44">
        <v>4.3499999046325701</v>
      </c>
      <c r="AG44">
        <v>7.3243999481201199</v>
      </c>
      <c r="AH44">
        <v>15.4756002426147</v>
      </c>
      <c r="AI44">
        <v>7.6069998741149902</v>
      </c>
      <c r="AJ44">
        <v>3.1454000473022501</v>
      </c>
      <c r="AK44">
        <v>7.6869997978210396</v>
      </c>
      <c r="AL44">
        <v>11.864299774169901</v>
      </c>
      <c r="AM44">
        <v>6.0429000854492196</v>
      </c>
      <c r="AN44">
        <v>4.2188000679016104</v>
      </c>
      <c r="AO44">
        <v>10.4659996032715</v>
      </c>
    </row>
    <row r="45" spans="1:41" x14ac:dyDescent="0.35">
      <c r="A45" s="1">
        <v>2000</v>
      </c>
      <c r="B45">
        <v>15</v>
      </c>
      <c r="C45">
        <v>6.2825999259948704</v>
      </c>
      <c r="D45">
        <v>4.6872000694274902</v>
      </c>
      <c r="E45">
        <v>6.5864000320434597</v>
      </c>
      <c r="F45" t="s">
        <v>99</v>
      </c>
      <c r="G45">
        <v>6.8287000656127903</v>
      </c>
      <c r="H45">
        <v>3.0999999046325701</v>
      </c>
      <c r="I45">
        <v>8.7618999481201207</v>
      </c>
      <c r="J45">
        <v>4.4759998321533203</v>
      </c>
      <c r="K45">
        <v>11.1344995498657</v>
      </c>
      <c r="L45">
        <v>10.217200279235801</v>
      </c>
      <c r="M45">
        <v>7.9173002243042001</v>
      </c>
      <c r="N45">
        <v>11.247799873352101</v>
      </c>
      <c r="O45">
        <v>6.5630998611450204</v>
      </c>
      <c r="P45">
        <v>1.9364000558853101</v>
      </c>
      <c r="Q45">
        <v>2.7306001186370898</v>
      </c>
      <c r="R45">
        <v>4.3176999092102104</v>
      </c>
      <c r="S45">
        <v>10.841799736022899</v>
      </c>
      <c r="T45">
        <v>4.6999998092651403</v>
      </c>
      <c r="U45">
        <v>15.931099891662599</v>
      </c>
      <c r="V45">
        <v>2.3452999591827401</v>
      </c>
      <c r="W45">
        <v>6.3235001564025897</v>
      </c>
      <c r="X45">
        <v>2.6459999084472701</v>
      </c>
      <c r="Y45">
        <v>2.7253999710082999</v>
      </c>
      <c r="Z45">
        <v>6.1300001144409197</v>
      </c>
      <c r="AA45">
        <v>3.4579000473022501</v>
      </c>
      <c r="AB45">
        <v>16.3131008148193</v>
      </c>
      <c r="AC45">
        <v>3.8094000816345202</v>
      </c>
      <c r="AD45">
        <v>6.9667000770568803</v>
      </c>
      <c r="AE45">
        <v>10.581000328064</v>
      </c>
      <c r="AF45">
        <v>4.5700001716613796</v>
      </c>
      <c r="AG45">
        <v>6.9176998138427699</v>
      </c>
      <c r="AH45">
        <v>13.785200119018601</v>
      </c>
      <c r="AI45">
        <v>5.4658999443054199</v>
      </c>
      <c r="AJ45">
        <v>2.6661000251770002</v>
      </c>
      <c r="AK45">
        <v>6.4949998855590803</v>
      </c>
      <c r="AL45">
        <v>11.707200050354</v>
      </c>
      <c r="AM45">
        <v>5.5616002082824698</v>
      </c>
      <c r="AN45">
        <v>3.9920001029968302</v>
      </c>
      <c r="AO45">
        <v>12.6267004013062</v>
      </c>
    </row>
    <row r="46" spans="1:41" x14ac:dyDescent="0.35">
      <c r="A46" s="1">
        <v>2001</v>
      </c>
      <c r="B46">
        <v>17.319999694824201</v>
      </c>
      <c r="C46">
        <v>6.7423000335693404</v>
      </c>
      <c r="D46">
        <v>4.0069999694824201</v>
      </c>
      <c r="E46">
        <v>6.1774997711181596</v>
      </c>
      <c r="F46">
        <v>9.6104001998901403</v>
      </c>
      <c r="G46">
        <v>7.2185997962951696</v>
      </c>
      <c r="H46">
        <v>3.5999999046325701</v>
      </c>
      <c r="I46">
        <v>7.9913001060485804</v>
      </c>
      <c r="J46">
        <v>4.1641998291015598</v>
      </c>
      <c r="K46">
        <v>10.290499687194799</v>
      </c>
      <c r="L46">
        <v>8.6104001998901403</v>
      </c>
      <c r="M46">
        <v>7.7726998329162598</v>
      </c>
      <c r="N46">
        <v>10.4561004638672</v>
      </c>
      <c r="O46">
        <v>5.6712999343872097</v>
      </c>
      <c r="P46">
        <v>1.8736000061035201</v>
      </c>
      <c r="Q46" t="s">
        <v>99</v>
      </c>
      <c r="R46">
        <v>3.68339991569519</v>
      </c>
      <c r="S46">
        <v>9.5951004028320295</v>
      </c>
      <c r="T46">
        <v>5</v>
      </c>
      <c r="U46">
        <v>16.839599609375</v>
      </c>
      <c r="V46">
        <v>1.8049999475479099</v>
      </c>
      <c r="W46">
        <v>7.1072998046875</v>
      </c>
      <c r="X46">
        <v>2.6270000934600799</v>
      </c>
      <c r="Y46">
        <v>2.1192998886108398</v>
      </c>
      <c r="Z46">
        <v>5.4330000877380398</v>
      </c>
      <c r="AA46">
        <v>3.7383000850677499</v>
      </c>
      <c r="AB46">
        <v>18.373399734497099</v>
      </c>
      <c r="AC46">
        <v>3.8283998966217001</v>
      </c>
      <c r="AD46">
        <v>6.55789995193481</v>
      </c>
      <c r="AE46">
        <v>8.9779996871948207</v>
      </c>
      <c r="AF46">
        <v>4.6199998855590803</v>
      </c>
      <c r="AG46">
        <v>5.6820998191833496</v>
      </c>
      <c r="AH46">
        <v>10.347900390625</v>
      </c>
      <c r="AI46">
        <v>4.7302999496459996</v>
      </c>
      <c r="AJ46">
        <v>2.4897999763488801</v>
      </c>
      <c r="AK46">
        <v>8.3809995651245099</v>
      </c>
      <c r="AL46">
        <v>11.060899734497101</v>
      </c>
      <c r="AM46">
        <v>4.6954998970031703</v>
      </c>
      <c r="AN46">
        <v>4.7312998771667498</v>
      </c>
      <c r="AO46">
        <v>15.051500320434601</v>
      </c>
    </row>
    <row r="47" spans="1:41" x14ac:dyDescent="0.35">
      <c r="A47" s="1">
        <v>2002</v>
      </c>
      <c r="B47">
        <v>19.590000152587901</v>
      </c>
      <c r="C47">
        <v>6.3675999641418501</v>
      </c>
      <c r="D47">
        <v>4.8492999076843297</v>
      </c>
      <c r="E47">
        <v>6.9095001220703098</v>
      </c>
      <c r="F47">
        <v>9.3709001541137695</v>
      </c>
      <c r="G47">
        <v>7.6648001670837402</v>
      </c>
      <c r="H47">
        <v>4</v>
      </c>
      <c r="I47">
        <v>7.0187001228332502</v>
      </c>
      <c r="J47">
        <v>4.2740001678466797</v>
      </c>
      <c r="K47">
        <v>10.4226999282837</v>
      </c>
      <c r="L47">
        <v>8.7017002105712908</v>
      </c>
      <c r="M47">
        <v>8.4819002151489293</v>
      </c>
      <c r="N47">
        <v>9.9745998382568395</v>
      </c>
      <c r="O47">
        <v>5.6082000732421902</v>
      </c>
      <c r="P47">
        <v>2.9881999492645299</v>
      </c>
      <c r="Q47" t="s">
        <v>99</v>
      </c>
      <c r="R47">
        <v>4.2154002189636204</v>
      </c>
      <c r="S47">
        <v>9.2075004577636701</v>
      </c>
      <c r="T47">
        <v>5.4000000953674299</v>
      </c>
      <c r="U47">
        <v>13.0080003738403</v>
      </c>
      <c r="V47">
        <v>2.62089991569519</v>
      </c>
      <c r="W47">
        <v>6.90210008621216</v>
      </c>
      <c r="X47">
        <v>3.0025999546050999</v>
      </c>
      <c r="Y47">
        <v>2.5539999008178702</v>
      </c>
      <c r="Z47">
        <v>5.28200006484985</v>
      </c>
      <c r="AA47">
        <v>4.0219001770019496</v>
      </c>
      <c r="AB47">
        <v>19.894899368286101</v>
      </c>
      <c r="AC47">
        <v>4.4966001510620099</v>
      </c>
      <c r="AD47">
        <v>8.1099996566772496</v>
      </c>
      <c r="AE47">
        <v>7.875</v>
      </c>
      <c r="AF47">
        <v>5.2699999809265101</v>
      </c>
      <c r="AG47">
        <v>5.9219999313354501</v>
      </c>
      <c r="AH47">
        <v>11.146100044250501</v>
      </c>
      <c r="AI47">
        <v>4.9650998115539604</v>
      </c>
      <c r="AJ47">
        <v>2.9237000942230198</v>
      </c>
      <c r="AK47">
        <v>10.3579998016357</v>
      </c>
      <c r="AL47">
        <v>10.1356000900269</v>
      </c>
      <c r="AM47">
        <v>5.0369000434875497</v>
      </c>
      <c r="AN47">
        <v>5.7831997871398899</v>
      </c>
      <c r="AO47">
        <v>16.648199081420898</v>
      </c>
    </row>
    <row r="48" spans="1:41" x14ac:dyDescent="0.35">
      <c r="A48" s="1">
        <v>2003</v>
      </c>
      <c r="B48">
        <v>15.3599996566772</v>
      </c>
      <c r="C48">
        <v>5.9286999702453604</v>
      </c>
      <c r="D48">
        <v>4.7785000801086399</v>
      </c>
      <c r="E48">
        <v>7.6795997619628897</v>
      </c>
      <c r="F48">
        <v>9.9910001754760707</v>
      </c>
      <c r="G48">
        <v>7.5738000869751003</v>
      </c>
      <c r="H48">
        <v>4.3000001907348597</v>
      </c>
      <c r="I48">
        <v>7.5437998771667498</v>
      </c>
      <c r="J48">
        <v>5.3983998298645002</v>
      </c>
      <c r="K48">
        <v>10.4693002700806</v>
      </c>
      <c r="L48">
        <v>8.3065004348754901</v>
      </c>
      <c r="M48">
        <v>9.7790002822875994</v>
      </c>
      <c r="N48">
        <v>9.4120998382568395</v>
      </c>
      <c r="O48">
        <v>5.7898998260498002</v>
      </c>
      <c r="P48">
        <v>3.9971001148223899</v>
      </c>
      <c r="Q48" t="s">
        <v>99</v>
      </c>
      <c r="R48">
        <v>4.4780998229980504</v>
      </c>
      <c r="S48">
        <v>8.8656997680664098</v>
      </c>
      <c r="T48">
        <v>5.3000001907348597</v>
      </c>
      <c r="U48">
        <v>12.8745002746582</v>
      </c>
      <c r="V48">
        <v>3.6749999523162802</v>
      </c>
      <c r="W48">
        <v>7.4876999855041504</v>
      </c>
      <c r="X48">
        <v>3.45530009269714</v>
      </c>
      <c r="Y48">
        <v>3.5934000015258798</v>
      </c>
      <c r="Z48">
        <v>4.7508001327514604</v>
      </c>
      <c r="AA48">
        <v>4.2206001281738299</v>
      </c>
      <c r="AB48">
        <v>19.369600296020501</v>
      </c>
      <c r="AC48">
        <v>6.1315999031066903</v>
      </c>
      <c r="AD48">
        <v>6.9499001502990696</v>
      </c>
      <c r="AE48">
        <v>8.2100000381469709</v>
      </c>
      <c r="AF48">
        <v>5.5599999427795401</v>
      </c>
      <c r="AG48">
        <v>6.4786000251770002</v>
      </c>
      <c r="AH48">
        <v>11.283399581909199</v>
      </c>
      <c r="AI48">
        <v>5.5546998977661097</v>
      </c>
      <c r="AJ48">
        <v>4.1157999038696298</v>
      </c>
      <c r="AK48">
        <v>10.541999816894499</v>
      </c>
      <c r="AL48">
        <v>9.0567998886108398</v>
      </c>
      <c r="AM48">
        <v>4.8070001602172896</v>
      </c>
      <c r="AN48">
        <v>5.9886999130248997</v>
      </c>
      <c r="AO48">
        <v>16.6609992980957</v>
      </c>
    </row>
    <row r="49" spans="1:41" x14ac:dyDescent="0.35">
      <c r="A49" s="1">
        <v>2004</v>
      </c>
      <c r="B49">
        <v>13.5221004486084</v>
      </c>
      <c r="C49">
        <v>5.3947000503540004</v>
      </c>
      <c r="D49">
        <v>5.8341999053955096</v>
      </c>
      <c r="E49">
        <v>7.3633999824523899</v>
      </c>
      <c r="F49">
        <v>9.1051998138427699</v>
      </c>
      <c r="G49">
        <v>7.1852998733520499</v>
      </c>
      <c r="H49">
        <v>4.1999998092651403</v>
      </c>
      <c r="I49">
        <v>8.2096004486084002</v>
      </c>
      <c r="J49">
        <v>5.2041001319885298</v>
      </c>
      <c r="K49">
        <v>10.3577995300293</v>
      </c>
      <c r="L49">
        <v>8.9135999679565394</v>
      </c>
      <c r="M49">
        <v>10.7266998291016</v>
      </c>
      <c r="N49">
        <v>10.310700416564901</v>
      </c>
      <c r="O49">
        <v>5.8320999145507804</v>
      </c>
      <c r="P49">
        <v>4.0307998657226598</v>
      </c>
      <c r="Q49" t="s">
        <v>99</v>
      </c>
      <c r="R49">
        <v>4.4906997680664098</v>
      </c>
      <c r="S49">
        <v>7.86560010910034</v>
      </c>
      <c r="T49">
        <v>4.6999998092651403</v>
      </c>
      <c r="U49">
        <v>10.684399604797401</v>
      </c>
      <c r="V49">
        <v>5.1132998466491699</v>
      </c>
      <c r="W49">
        <v>7.3165998458862296</v>
      </c>
      <c r="X49">
        <v>3.9365000724792498</v>
      </c>
      <c r="Y49">
        <v>4.64620018005371</v>
      </c>
      <c r="Z49">
        <v>4.0050001144409197</v>
      </c>
      <c r="AA49">
        <v>4.2562999725341797</v>
      </c>
      <c r="AB49">
        <v>19.072799682617202</v>
      </c>
      <c r="AC49">
        <v>6.3165998458862296</v>
      </c>
      <c r="AD49">
        <v>7.7190999984741202</v>
      </c>
      <c r="AE49">
        <v>7.76300001144409</v>
      </c>
      <c r="AF49">
        <v>5.8200001716613796</v>
      </c>
      <c r="AG49">
        <v>6.0116000175476101</v>
      </c>
      <c r="AH49">
        <v>11.0902004241943</v>
      </c>
      <c r="AI49">
        <v>6.6930999755859402</v>
      </c>
      <c r="AJ49">
        <v>4.3157000541687003</v>
      </c>
      <c r="AK49">
        <v>10.838000297546399</v>
      </c>
      <c r="AL49">
        <v>8.5900001525878906</v>
      </c>
      <c r="AM49">
        <v>4.5942001342773402</v>
      </c>
      <c r="AN49">
        <v>5.5286002159118697</v>
      </c>
      <c r="AO49">
        <v>12.979499816894499</v>
      </c>
    </row>
    <row r="50" spans="1:41" x14ac:dyDescent="0.35">
      <c r="A50" s="1">
        <v>2005</v>
      </c>
      <c r="B50">
        <v>11.5059003829956</v>
      </c>
      <c r="C50">
        <v>5.0324997901916504</v>
      </c>
      <c r="D50">
        <v>5.6275000572204599</v>
      </c>
      <c r="E50">
        <v>8.4401998519897496</v>
      </c>
      <c r="F50">
        <v>9.5677003860473597</v>
      </c>
      <c r="G50">
        <v>6.7581000328064</v>
      </c>
      <c r="H50">
        <v>4.1999998092651403</v>
      </c>
      <c r="I50">
        <v>7.9268999099731401</v>
      </c>
      <c r="J50">
        <v>4.8298997879028303</v>
      </c>
      <c r="K50">
        <v>8.3836002349853498</v>
      </c>
      <c r="L50">
        <v>8.4934997558593803</v>
      </c>
      <c r="M50">
        <v>11.166700363159199</v>
      </c>
      <c r="N50">
        <v>9.9938001632690394</v>
      </c>
      <c r="O50">
        <v>7.1884999275207502</v>
      </c>
      <c r="P50">
        <v>2.5469999313354501</v>
      </c>
      <c r="Q50">
        <v>2.4212999343872101</v>
      </c>
      <c r="R50">
        <v>4.3424000740051296</v>
      </c>
      <c r="S50">
        <v>7.7305002212524396</v>
      </c>
      <c r="T50">
        <v>4.4000000953674299</v>
      </c>
      <c r="U50">
        <v>8.3246002197265607</v>
      </c>
      <c r="V50">
        <v>4.4882001876831099</v>
      </c>
      <c r="W50">
        <v>6.92329978942871</v>
      </c>
      <c r="X50">
        <v>3.55789995193481</v>
      </c>
      <c r="Y50">
        <v>5.8724999427795401</v>
      </c>
      <c r="Z50">
        <v>3.8069999217987101</v>
      </c>
      <c r="AA50">
        <v>4.3807001113891602</v>
      </c>
      <c r="AB50">
        <v>17.745899200439499</v>
      </c>
      <c r="AC50">
        <v>7.5816998481750497</v>
      </c>
      <c r="AD50">
        <v>7.17439985275269</v>
      </c>
      <c r="AE50">
        <v>7.1240000724792498</v>
      </c>
      <c r="AF50">
        <v>6.0500001907348597</v>
      </c>
      <c r="AG50">
        <v>6.5055999755859402</v>
      </c>
      <c r="AH50">
        <v>9.14630031585693</v>
      </c>
      <c r="AI50">
        <v>7.48570013046265</v>
      </c>
      <c r="AJ50">
        <v>4.4366998672485396</v>
      </c>
      <c r="AK50">
        <v>10.635999679565399</v>
      </c>
      <c r="AL50">
        <v>7.1799998283386204</v>
      </c>
      <c r="AM50">
        <v>4.7502999305725098</v>
      </c>
      <c r="AN50">
        <v>5.0834999084472701</v>
      </c>
      <c r="AO50">
        <v>12.0087995529175</v>
      </c>
    </row>
    <row r="51" spans="1:41" x14ac:dyDescent="0.35">
      <c r="A51" s="1">
        <v>2006</v>
      </c>
      <c r="B51">
        <v>10.0775003433228</v>
      </c>
      <c r="C51">
        <v>4.7822999954223597</v>
      </c>
      <c r="D51">
        <v>5.2428002357482901</v>
      </c>
      <c r="E51">
        <v>8.2459001541137695</v>
      </c>
      <c r="F51">
        <v>8.6394996643066406</v>
      </c>
      <c r="G51">
        <v>6.3203001022338903</v>
      </c>
      <c r="H51">
        <v>4.0999999046325701</v>
      </c>
      <c r="I51">
        <v>7.1476998329162598</v>
      </c>
      <c r="J51">
        <v>3.8970000743865998</v>
      </c>
      <c r="K51">
        <v>7.7189002037048304</v>
      </c>
      <c r="L51">
        <v>8.4477996826171893</v>
      </c>
      <c r="M51">
        <v>10.250200271606399</v>
      </c>
      <c r="N51">
        <v>9.0076999664306605</v>
      </c>
      <c r="O51">
        <v>7.4938998222351101</v>
      </c>
      <c r="P51">
        <v>2.8297998905181898</v>
      </c>
      <c r="Q51" t="s">
        <v>99</v>
      </c>
      <c r="R51">
        <v>4.4145998954772896</v>
      </c>
      <c r="S51">
        <v>6.7765998840331996</v>
      </c>
      <c r="T51">
        <v>4.0999999046325701</v>
      </c>
      <c r="U51">
        <v>5.7803997993469203</v>
      </c>
      <c r="V51">
        <v>4.7307000160217303</v>
      </c>
      <c r="W51">
        <v>6.79829978942871</v>
      </c>
      <c r="X51">
        <v>3.56599998474121</v>
      </c>
      <c r="Y51">
        <v>5.0023999214172399</v>
      </c>
      <c r="Z51">
        <v>3.8570001125335698</v>
      </c>
      <c r="AA51">
        <v>3.3986001014709499</v>
      </c>
      <c r="AB51">
        <v>13.8404998779297</v>
      </c>
      <c r="AC51">
        <v>7.64739990234375</v>
      </c>
      <c r="AD51">
        <v>7.2694997787475604</v>
      </c>
      <c r="AE51">
        <v>7.0549998283386204</v>
      </c>
      <c r="AF51">
        <v>6.25</v>
      </c>
      <c r="AG51">
        <v>5.9502000808715803</v>
      </c>
      <c r="AH51">
        <v>8.4521999359130895</v>
      </c>
      <c r="AI51">
        <v>7.0658001899719203</v>
      </c>
      <c r="AJ51">
        <v>3.99990010261536</v>
      </c>
      <c r="AK51">
        <v>8.7182998657226598</v>
      </c>
      <c r="AL51">
        <v>6.8104000091552699</v>
      </c>
      <c r="AM51">
        <v>5.3496999740600604</v>
      </c>
      <c r="AN51">
        <v>4.6230001449584996</v>
      </c>
      <c r="AO51">
        <v>10.843600273132299</v>
      </c>
    </row>
    <row r="52" spans="1:41" x14ac:dyDescent="0.35">
      <c r="A52" s="1">
        <v>2007</v>
      </c>
      <c r="B52">
        <v>8.4700002670288104</v>
      </c>
      <c r="C52">
        <v>4.3769998550415004</v>
      </c>
      <c r="D52">
        <v>4.8579001426696804</v>
      </c>
      <c r="E52">
        <v>7.4579000473022496</v>
      </c>
      <c r="F52">
        <v>8.3273000717163104</v>
      </c>
      <c r="G52">
        <v>6.0360999107360804</v>
      </c>
      <c r="H52">
        <v>4</v>
      </c>
      <c r="I52">
        <v>5.3200998306274396</v>
      </c>
      <c r="J52">
        <v>3.8010001182556201</v>
      </c>
      <c r="K52">
        <v>6.8540000915527299</v>
      </c>
      <c r="L52">
        <v>7.6567001342773402</v>
      </c>
      <c r="M52">
        <v>8.6583003997802699</v>
      </c>
      <c r="N52">
        <v>8.3964996337890607</v>
      </c>
      <c r="O52">
        <v>7.4059000015258798</v>
      </c>
      <c r="P52">
        <v>2.2506000995636</v>
      </c>
      <c r="Q52" t="s">
        <v>99</v>
      </c>
      <c r="R52">
        <v>4.9801001548767099</v>
      </c>
      <c r="S52">
        <v>6.07539987564087</v>
      </c>
      <c r="T52">
        <v>3.9000000953674299</v>
      </c>
      <c r="U52">
        <v>4.25</v>
      </c>
      <c r="V52">
        <v>4.0651998519897496</v>
      </c>
      <c r="W52">
        <v>6.4723000526428196</v>
      </c>
      <c r="X52">
        <v>3.6275999546050999</v>
      </c>
      <c r="Y52">
        <v>4.1526999473571804</v>
      </c>
      <c r="Z52">
        <v>3.66100001335144</v>
      </c>
      <c r="AA52">
        <v>2.4934000968933101</v>
      </c>
      <c r="AB52">
        <v>9.6016998291015607</v>
      </c>
      <c r="AC52">
        <v>7.9636998176574698</v>
      </c>
      <c r="AD52">
        <v>6.4130997657775897</v>
      </c>
      <c r="AE52">
        <v>6.0019998550415004</v>
      </c>
      <c r="AF52">
        <v>5.7300000190734899</v>
      </c>
      <c r="AG52">
        <v>4.8180999755859402</v>
      </c>
      <c r="AH52">
        <v>8.2320995330810494</v>
      </c>
      <c r="AI52">
        <v>6.1609001159668004</v>
      </c>
      <c r="AJ52">
        <v>3.6519000530242902</v>
      </c>
      <c r="AK52">
        <v>8.8683004379272496</v>
      </c>
      <c r="AL52">
        <v>6.3505001068115199</v>
      </c>
      <c r="AM52">
        <v>5.2620000839233398</v>
      </c>
      <c r="AN52">
        <v>4.6220998764038104</v>
      </c>
      <c r="AO52">
        <v>9.4034004211425799</v>
      </c>
    </row>
    <row r="53" spans="1:41" x14ac:dyDescent="0.35">
      <c r="A53" s="1">
        <v>2008</v>
      </c>
      <c r="B53">
        <v>7.8373999595642099</v>
      </c>
      <c r="C53">
        <v>4.2342000007629403</v>
      </c>
      <c r="D53">
        <v>4.1280999183654803</v>
      </c>
      <c r="E53">
        <v>6.9755997657775897</v>
      </c>
      <c r="F53">
        <v>7.3425998687744096</v>
      </c>
      <c r="G53">
        <v>6.1371002197265598</v>
      </c>
      <c r="H53">
        <v>4.1999998092651403</v>
      </c>
      <c r="I53">
        <v>4.3924999237060502</v>
      </c>
      <c r="J53">
        <v>3.6824998855590798</v>
      </c>
      <c r="K53">
        <v>6.3685998916626003</v>
      </c>
      <c r="L53">
        <v>7.0633997917175302</v>
      </c>
      <c r="M53">
        <v>7.5244998931884801</v>
      </c>
      <c r="N53">
        <v>7.7596998214721697</v>
      </c>
      <c r="O53">
        <v>7.8169999122619602</v>
      </c>
      <c r="P53">
        <v>2.9456000328064</v>
      </c>
      <c r="Q53" t="s">
        <v>99</v>
      </c>
      <c r="R53">
        <v>6.7736001014709499</v>
      </c>
      <c r="S53">
        <v>6.7231998443603498</v>
      </c>
      <c r="T53">
        <v>4</v>
      </c>
      <c r="U53">
        <v>5.8259000778198198</v>
      </c>
      <c r="V53">
        <v>5.0601000785827601</v>
      </c>
      <c r="W53">
        <v>5.9766001701354998</v>
      </c>
      <c r="X53">
        <v>3.8740999698638898</v>
      </c>
      <c r="Y53">
        <v>3.6542000770568799</v>
      </c>
      <c r="Z53">
        <v>4.1669998168945304</v>
      </c>
      <c r="AA53">
        <v>2.5499000549316402</v>
      </c>
      <c r="AB53">
        <v>7.1175999641418501</v>
      </c>
      <c r="AC53">
        <v>7.5517001152038601</v>
      </c>
      <c r="AD53">
        <v>5.7874999046325701</v>
      </c>
      <c r="AE53">
        <v>6.2049999237060502</v>
      </c>
      <c r="AF53">
        <v>5.0799999237060502</v>
      </c>
      <c r="AG53">
        <v>4.3706002235412598</v>
      </c>
      <c r="AH53">
        <v>11.2545003890991</v>
      </c>
      <c r="AI53">
        <v>6.2347998619079599</v>
      </c>
      <c r="AJ53">
        <v>3.3496999740600599</v>
      </c>
      <c r="AK53">
        <v>9.70989990234375</v>
      </c>
      <c r="AL53">
        <v>6.3628997802734402</v>
      </c>
      <c r="AM53">
        <v>5.6149997711181596</v>
      </c>
      <c r="AN53">
        <v>5.7842001914978001</v>
      </c>
      <c r="AO53">
        <v>8.0255002975463903</v>
      </c>
    </row>
    <row r="54" spans="1:41" x14ac:dyDescent="0.35">
      <c r="A54" s="1">
        <v>2009</v>
      </c>
      <c r="B54">
        <v>8.6452999114990199</v>
      </c>
      <c r="C54">
        <v>5.5606999397277797</v>
      </c>
      <c r="D54">
        <v>5.3014001846313503</v>
      </c>
      <c r="E54">
        <v>7.9075999259948704</v>
      </c>
      <c r="F54">
        <v>8.5221004486084002</v>
      </c>
      <c r="G54">
        <v>8.3439998626709002</v>
      </c>
      <c r="H54">
        <v>4.3000001907348597</v>
      </c>
      <c r="I54">
        <v>6.6620998382568404</v>
      </c>
      <c r="J54">
        <v>6.4093999862670898</v>
      </c>
      <c r="K54">
        <v>8.2495002746581996</v>
      </c>
      <c r="L54">
        <v>8.7363004684448207</v>
      </c>
      <c r="M54">
        <v>7.7416000366210902</v>
      </c>
      <c r="N54">
        <v>9.6159000396728498</v>
      </c>
      <c r="O54">
        <v>10.0304002761841</v>
      </c>
      <c r="P54">
        <v>7.2203998565673801</v>
      </c>
      <c r="Q54" t="s">
        <v>99</v>
      </c>
      <c r="R54">
        <v>12.608900070190399</v>
      </c>
      <c r="S54">
        <v>7.7486000061035201</v>
      </c>
      <c r="T54">
        <v>5.0999999046325701</v>
      </c>
      <c r="U54">
        <v>13.7849998474121</v>
      </c>
      <c r="V54">
        <v>5.1223998069763201</v>
      </c>
      <c r="W54">
        <v>6.8888001441955602</v>
      </c>
      <c r="X54">
        <v>5.3564000129699698</v>
      </c>
      <c r="Y54">
        <v>4.3470001220703098</v>
      </c>
      <c r="Z54">
        <v>6.1209998130798304</v>
      </c>
      <c r="AA54">
        <v>3.1029000282287602</v>
      </c>
      <c r="AB54">
        <v>8.1667995452880895</v>
      </c>
      <c r="AC54">
        <v>9.4319000244140607</v>
      </c>
      <c r="AD54">
        <v>6.8589000701904297</v>
      </c>
      <c r="AE54">
        <v>8.3009996414184606</v>
      </c>
      <c r="AF54">
        <v>5.3800001144409197</v>
      </c>
      <c r="AG54">
        <v>5.8569002151489302</v>
      </c>
      <c r="AH54">
        <v>17.8567008972168</v>
      </c>
      <c r="AI54">
        <v>8.3508996963500994</v>
      </c>
      <c r="AJ54">
        <v>4.1160998344421396</v>
      </c>
      <c r="AK54">
        <v>12.5522003173828</v>
      </c>
      <c r="AL54">
        <v>8.8400001525878906</v>
      </c>
      <c r="AM54">
        <v>7.5373001098632804</v>
      </c>
      <c r="AN54">
        <v>9.2541999816894496</v>
      </c>
      <c r="AO54">
        <v>7.7400999069213903</v>
      </c>
    </row>
    <row r="55" spans="1:41" x14ac:dyDescent="0.35">
      <c r="A55" s="1">
        <v>2010</v>
      </c>
      <c r="B55">
        <v>7.7139000892639196</v>
      </c>
      <c r="C55">
        <v>5.2112998962402299</v>
      </c>
      <c r="D55">
        <v>4.8200001716613796</v>
      </c>
      <c r="E55">
        <v>8.2924995422363299</v>
      </c>
      <c r="F55" t="s">
        <v>99</v>
      </c>
      <c r="G55">
        <v>8.0555000305175799</v>
      </c>
      <c r="H55">
        <v>4.0999999046325701</v>
      </c>
      <c r="I55">
        <v>7.2790999412536603</v>
      </c>
      <c r="J55">
        <v>7.74650001525879</v>
      </c>
      <c r="K55">
        <v>8.3943996429443395</v>
      </c>
      <c r="L55">
        <v>8.8712997436523402</v>
      </c>
      <c r="M55">
        <v>6.9664001464843803</v>
      </c>
      <c r="N55">
        <v>12.7131004333496</v>
      </c>
      <c r="O55">
        <v>11.1718997955322</v>
      </c>
      <c r="P55">
        <v>7.5643000602722203</v>
      </c>
      <c r="Q55">
        <v>2.4435999393463099</v>
      </c>
      <c r="R55">
        <v>14.532799720764199</v>
      </c>
      <c r="S55">
        <v>8.3625001907348597</v>
      </c>
      <c r="T55">
        <v>5.0999999046325701</v>
      </c>
      <c r="U55">
        <v>17.814100265502901</v>
      </c>
      <c r="V55">
        <v>4.36079978942871</v>
      </c>
      <c r="W55">
        <v>6.8474001884460396</v>
      </c>
      <c r="X55">
        <v>5.3032999038696298</v>
      </c>
      <c r="Y55">
        <v>4.9889998435974103</v>
      </c>
      <c r="Z55">
        <v>6.5570001602172896</v>
      </c>
      <c r="AA55">
        <v>3.5213999748229998</v>
      </c>
      <c r="AB55">
        <v>9.6372003555297905</v>
      </c>
      <c r="AC55">
        <v>10.769900321960399</v>
      </c>
      <c r="AD55">
        <v>6.9591999053955096</v>
      </c>
      <c r="AE55">
        <v>7.3688001632690403</v>
      </c>
      <c r="AF55">
        <v>5.5500001907348597</v>
      </c>
      <c r="AG55">
        <v>7.2361998558044398</v>
      </c>
      <c r="AH55">
        <v>19.859699249267599</v>
      </c>
      <c r="AI55">
        <v>8.6097002029418892</v>
      </c>
      <c r="AJ55">
        <v>4.8028998374939</v>
      </c>
      <c r="AK55">
        <v>10.6597003936768</v>
      </c>
      <c r="AL55">
        <v>8.1000003814697301</v>
      </c>
      <c r="AM55">
        <v>7.78660011291504</v>
      </c>
      <c r="AN55">
        <v>9.6333999633789098</v>
      </c>
      <c r="AO55">
        <v>7.1581997871398899</v>
      </c>
    </row>
    <row r="56" spans="1:41" x14ac:dyDescent="0.35">
      <c r="A56" s="1">
        <v>2011</v>
      </c>
      <c r="B56">
        <v>7.1795001029968297</v>
      </c>
      <c r="C56">
        <v>5.0810999870300302</v>
      </c>
      <c r="D56">
        <v>4.5637998580932599</v>
      </c>
      <c r="E56">
        <v>7.1395998001098597</v>
      </c>
      <c r="F56">
        <v>6.9169998168945304</v>
      </c>
      <c r="G56">
        <v>7.5110998153686497</v>
      </c>
      <c r="H56">
        <v>4.0999999046325701</v>
      </c>
      <c r="I56">
        <v>6.7111001014709499</v>
      </c>
      <c r="J56">
        <v>7.7691998481750497</v>
      </c>
      <c r="K56">
        <v>7.7810001373290998</v>
      </c>
      <c r="L56">
        <v>8.8109998703002894</v>
      </c>
      <c r="M56">
        <v>5.8243999481201199</v>
      </c>
      <c r="N56">
        <v>17.864700317382798</v>
      </c>
      <c r="O56">
        <v>11.029100418090801</v>
      </c>
      <c r="P56">
        <v>7.0281000137329102</v>
      </c>
      <c r="Q56" t="s">
        <v>99</v>
      </c>
      <c r="R56">
        <v>15.352800369262701</v>
      </c>
      <c r="S56">
        <v>8.3590002059936506</v>
      </c>
      <c r="T56">
        <v>4.5209999084472701</v>
      </c>
      <c r="U56">
        <v>15.3903999328613</v>
      </c>
      <c r="V56">
        <v>4.9015002250671396</v>
      </c>
      <c r="W56">
        <v>6.3780999183654803</v>
      </c>
      <c r="X56">
        <v>5.1697998046875</v>
      </c>
      <c r="Y56">
        <v>4.9773001670837402</v>
      </c>
      <c r="Z56">
        <v>6.4910001754760698</v>
      </c>
      <c r="AA56">
        <v>3.2149000167846702</v>
      </c>
      <c r="AB56">
        <v>9.6316995620727504</v>
      </c>
      <c r="AC56">
        <v>12.6772003173828</v>
      </c>
      <c r="AD56">
        <v>7.1774001121520996</v>
      </c>
      <c r="AE56">
        <v>6.53550004959106</v>
      </c>
      <c r="AF56">
        <v>5.7699999809265101</v>
      </c>
      <c r="AG56">
        <v>8.1660003662109393</v>
      </c>
      <c r="AH56">
        <v>21.390499114990199</v>
      </c>
      <c r="AI56">
        <v>7.8041000366210902</v>
      </c>
      <c r="AJ56">
        <v>4.40220022201538</v>
      </c>
      <c r="AK56">
        <v>8.7959003448486293</v>
      </c>
      <c r="AL56">
        <v>7.8513998985290501</v>
      </c>
      <c r="AM56">
        <v>8.0376996994018608</v>
      </c>
      <c r="AN56">
        <v>8.9491996765136701</v>
      </c>
      <c r="AO56">
        <v>6.3070998191833496</v>
      </c>
    </row>
    <row r="57" spans="1:41" x14ac:dyDescent="0.35">
      <c r="A57" s="1">
        <v>2012</v>
      </c>
      <c r="B57">
        <v>7.2165999412536603</v>
      </c>
      <c r="C57">
        <v>5.2235999107360804</v>
      </c>
      <c r="D57">
        <v>4.8649997711181596</v>
      </c>
      <c r="E57">
        <v>7.5416998863220197</v>
      </c>
      <c r="F57">
        <v>7.1856999397277797</v>
      </c>
      <c r="G57">
        <v>7.2918000221252397</v>
      </c>
      <c r="H57">
        <v>4.0999999046325701</v>
      </c>
      <c r="I57">
        <v>6.9781999588012704</v>
      </c>
      <c r="J57">
        <v>7.7975001335143999</v>
      </c>
      <c r="K57">
        <v>7.6890997886657697</v>
      </c>
      <c r="L57">
        <v>9.4001998901367205</v>
      </c>
      <c r="M57">
        <v>5.3793997764587402</v>
      </c>
      <c r="N57">
        <v>24.4393005371094</v>
      </c>
      <c r="O57">
        <v>11.0030002593994</v>
      </c>
      <c r="P57">
        <v>6.0001997947692898</v>
      </c>
      <c r="Q57">
        <v>2.6898000240325901</v>
      </c>
      <c r="R57">
        <v>15.4506998062134</v>
      </c>
      <c r="S57">
        <v>10.6545000076294</v>
      </c>
      <c r="T57">
        <v>4.3000001907348597</v>
      </c>
      <c r="U57">
        <v>13.364800453186</v>
      </c>
      <c r="V57">
        <v>5.1401000022888201</v>
      </c>
      <c r="W57">
        <v>6.1961002349853498</v>
      </c>
      <c r="X57">
        <v>4.8870000839233398</v>
      </c>
      <c r="Y57">
        <v>5.8208999633789098</v>
      </c>
      <c r="Z57">
        <v>6.9310002326965297</v>
      </c>
      <c r="AA57">
        <v>3.1228001117706299</v>
      </c>
      <c r="AB57">
        <v>10.087699890136699</v>
      </c>
      <c r="AC57">
        <v>15.5268001556396</v>
      </c>
      <c r="AD57">
        <v>6.79370021820068</v>
      </c>
      <c r="AE57">
        <v>5.4362998008728001</v>
      </c>
      <c r="AF57">
        <v>5.5199999809265101</v>
      </c>
      <c r="AG57">
        <v>8.8402004241943395</v>
      </c>
      <c r="AH57">
        <v>24.7872009277344</v>
      </c>
      <c r="AI57">
        <v>7.9756999015808097</v>
      </c>
      <c r="AJ57">
        <v>4.4846000671386701</v>
      </c>
      <c r="AK57">
        <v>8.1494998931884801</v>
      </c>
      <c r="AL57">
        <v>7.5288000106811497</v>
      </c>
      <c r="AM57">
        <v>7.8846001625061</v>
      </c>
      <c r="AN57">
        <v>8.0693998336791992</v>
      </c>
      <c r="AO57">
        <v>6.4513001441955602</v>
      </c>
    </row>
    <row r="58" spans="1:41" x14ac:dyDescent="0.35">
      <c r="A58" s="1">
        <v>2013</v>
      </c>
      <c r="B58">
        <v>7.0995998382568404</v>
      </c>
      <c r="C58">
        <v>5.6620001792907697</v>
      </c>
      <c r="D58">
        <v>5.33479976654053</v>
      </c>
      <c r="E58">
        <v>8.4252996444702095</v>
      </c>
      <c r="F58">
        <v>6.9763998985290501</v>
      </c>
      <c r="G58">
        <v>7.0735998153686497</v>
      </c>
      <c r="H58">
        <v>4.0500001907348597</v>
      </c>
      <c r="I58">
        <v>6.9527001380920401</v>
      </c>
      <c r="J58">
        <v>7.3839001655578604</v>
      </c>
      <c r="K58">
        <v>8.1934003829956108</v>
      </c>
      <c r="L58">
        <v>9.9205999374389595</v>
      </c>
      <c r="M58">
        <v>5.2305998802185103</v>
      </c>
      <c r="N58">
        <v>27.466199874877901</v>
      </c>
      <c r="O58">
        <v>10.176500320434601</v>
      </c>
      <c r="P58">
        <v>5.3763999938964799</v>
      </c>
      <c r="Q58" t="s">
        <v>99</v>
      </c>
      <c r="R58">
        <v>13.734800338745099</v>
      </c>
      <c r="S58">
        <v>12.148699760436999</v>
      </c>
      <c r="T58">
        <v>4</v>
      </c>
      <c r="U58">
        <v>11.769900321960399</v>
      </c>
      <c r="V58">
        <v>5.8475999832153303</v>
      </c>
      <c r="W58">
        <v>6.1055998802185103</v>
      </c>
      <c r="X58">
        <v>4.9138998985290501</v>
      </c>
      <c r="Y58">
        <v>7.2430000305175799</v>
      </c>
      <c r="Z58">
        <v>6.2649998664856001</v>
      </c>
      <c r="AA58">
        <v>3.4230999946594198</v>
      </c>
      <c r="AB58">
        <v>10.325900077819799</v>
      </c>
      <c r="AC58">
        <v>16.183399200439499</v>
      </c>
      <c r="AD58">
        <v>7.0960001945495597</v>
      </c>
      <c r="AE58">
        <v>5.4576997756957999</v>
      </c>
      <c r="AF58">
        <v>5.5700001716613796</v>
      </c>
      <c r="AG58">
        <v>10.1022996902466</v>
      </c>
      <c r="AH58">
        <v>26.093599319458001</v>
      </c>
      <c r="AI58">
        <v>8.0521001815795898</v>
      </c>
      <c r="AJ58">
        <v>4.7466998100280797</v>
      </c>
      <c r="AK58">
        <v>8.7319002151489293</v>
      </c>
      <c r="AL58">
        <v>7.1700000762939498</v>
      </c>
      <c r="AM58">
        <v>7.5241999626159703</v>
      </c>
      <c r="AN58">
        <v>7.37489986419678</v>
      </c>
      <c r="AO58">
        <v>6.4436998367309597</v>
      </c>
    </row>
    <row r="59" spans="1:41" x14ac:dyDescent="0.35">
      <c r="A59" s="1">
        <v>2014</v>
      </c>
      <c r="B59">
        <v>7.26760005950928</v>
      </c>
      <c r="C59">
        <v>6.07679986953735</v>
      </c>
      <c r="D59">
        <v>5.6196999549865696</v>
      </c>
      <c r="E59">
        <v>8.5227003097534197</v>
      </c>
      <c r="F59">
        <v>6.6612000465393102</v>
      </c>
      <c r="G59">
        <v>6.9141001701354998</v>
      </c>
      <c r="H59">
        <v>4.0999999046325701</v>
      </c>
      <c r="I59">
        <v>6.1079001426696804</v>
      </c>
      <c r="J59">
        <v>6.9253001213073704</v>
      </c>
      <c r="K59">
        <v>8.6630001068115199</v>
      </c>
      <c r="L59">
        <v>10.292200088501</v>
      </c>
      <c r="M59">
        <v>4.9805998802185103</v>
      </c>
      <c r="N59">
        <v>26.491399765014599</v>
      </c>
      <c r="O59">
        <v>7.7252998352050799</v>
      </c>
      <c r="P59">
        <v>4.8972001075744602</v>
      </c>
      <c r="Q59" t="s">
        <v>99</v>
      </c>
      <c r="R59">
        <v>11.8572998046875</v>
      </c>
      <c r="S59">
        <v>12.6828002929688</v>
      </c>
      <c r="T59">
        <v>3.5999999046325701</v>
      </c>
      <c r="U59">
        <v>10.6981000900269</v>
      </c>
      <c r="V59">
        <v>5.8523998260498002</v>
      </c>
      <c r="W59">
        <v>5.7246999740600604</v>
      </c>
      <c r="X59">
        <v>4.8094000816345197</v>
      </c>
      <c r="Y59">
        <v>7.4158000946044904</v>
      </c>
      <c r="Z59">
        <v>5.7519998550415004</v>
      </c>
      <c r="AA59">
        <v>3.4837999343872101</v>
      </c>
      <c r="AB59">
        <v>8.9898004531860405</v>
      </c>
      <c r="AC59">
        <v>13.894100189209</v>
      </c>
      <c r="AD59">
        <v>6.8021001815795898</v>
      </c>
      <c r="AE59">
        <v>5.1600999832153303</v>
      </c>
      <c r="AF59">
        <v>5.7199997901916504</v>
      </c>
      <c r="AG59">
        <v>9.6675996780395508</v>
      </c>
      <c r="AH59">
        <v>24.441299438476602</v>
      </c>
      <c r="AI59">
        <v>7.9534997940063503</v>
      </c>
      <c r="AJ59">
        <v>4.8259000778198198</v>
      </c>
      <c r="AK59">
        <v>9.8797998428344709</v>
      </c>
      <c r="AL59">
        <v>9.2700004577636701</v>
      </c>
      <c r="AM59">
        <v>6.1096000671386701</v>
      </c>
      <c r="AN59">
        <v>6.1675000190734899</v>
      </c>
      <c r="AO59">
        <v>6.5473999977111799</v>
      </c>
    </row>
    <row r="60" spans="1:41" x14ac:dyDescent="0.35">
      <c r="A60" s="1">
        <v>2015</v>
      </c>
      <c r="B60" t="s">
        <v>99</v>
      </c>
      <c r="C60">
        <v>6.05420017242432</v>
      </c>
      <c r="D60">
        <v>5.7227001190185502</v>
      </c>
      <c r="E60">
        <v>8.4820003509521502</v>
      </c>
      <c r="F60">
        <v>8.4266996383666992</v>
      </c>
      <c r="G60">
        <v>6.9064998626709002</v>
      </c>
      <c r="H60" t="s">
        <v>99</v>
      </c>
      <c r="I60">
        <v>5.0464000701904297</v>
      </c>
      <c r="J60">
        <v>6.2779002189636204</v>
      </c>
      <c r="K60">
        <v>9.3759002685546893</v>
      </c>
      <c r="L60">
        <v>10.354000091552701</v>
      </c>
      <c r="M60">
        <v>4.6241998672485396</v>
      </c>
      <c r="N60">
        <v>24.897100448608398</v>
      </c>
      <c r="O60">
        <v>6.8131999969482404</v>
      </c>
      <c r="P60">
        <v>3.9791998863220202</v>
      </c>
      <c r="Q60" t="s">
        <v>99</v>
      </c>
      <c r="R60">
        <v>9.9062004089355504</v>
      </c>
      <c r="S60">
        <v>11.895999908447299</v>
      </c>
      <c r="T60">
        <v>3.4000000953674299</v>
      </c>
      <c r="U60">
        <v>9.1199998855590803</v>
      </c>
      <c r="V60">
        <v>6.66860008239746</v>
      </c>
      <c r="W60">
        <v>5.3790001869201696</v>
      </c>
      <c r="X60">
        <v>4.3126997947692898</v>
      </c>
      <c r="Y60">
        <v>6.8720002174377397</v>
      </c>
      <c r="Z60">
        <v>5.3543000221252397</v>
      </c>
      <c r="AA60">
        <v>4.2958998680114702</v>
      </c>
      <c r="AB60">
        <v>7.5009999275207502</v>
      </c>
      <c r="AC60">
        <v>12.444399833679199</v>
      </c>
      <c r="AD60">
        <v>6.8118000030517596</v>
      </c>
      <c r="AE60">
        <v>5.5708999633789098</v>
      </c>
      <c r="AF60">
        <v>5.5900001525878897</v>
      </c>
      <c r="AG60">
        <v>8.9623003005981392</v>
      </c>
      <c r="AH60">
        <v>22.057300567626999</v>
      </c>
      <c r="AI60">
        <v>7.4316000938415501</v>
      </c>
      <c r="AJ60">
        <v>4.8007001876831099</v>
      </c>
      <c r="AK60">
        <v>10.236000061035201</v>
      </c>
      <c r="AL60">
        <v>9.1400003433227504</v>
      </c>
      <c r="AM60">
        <v>5.3003001213073704</v>
      </c>
      <c r="AN60">
        <v>5.2800002098083496</v>
      </c>
      <c r="AO60">
        <v>7.4878997802734402</v>
      </c>
    </row>
    <row r="61" spans="1:41" x14ac:dyDescent="0.35">
      <c r="A61" s="1">
        <v>2016</v>
      </c>
      <c r="B61" t="s">
        <v>99</v>
      </c>
      <c r="C61">
        <v>5.70989990234375</v>
      </c>
      <c r="D61">
        <v>6.0138001441955602</v>
      </c>
      <c r="E61">
        <v>7.8296999931335396</v>
      </c>
      <c r="F61">
        <v>11.5999002456665</v>
      </c>
      <c r="G61">
        <v>6.9988999366760298</v>
      </c>
      <c r="H61" t="s">
        <v>99</v>
      </c>
      <c r="I61">
        <v>3.9514000415802002</v>
      </c>
      <c r="J61">
        <v>5.9885997772216797</v>
      </c>
      <c r="K61">
        <v>8.8184003829956108</v>
      </c>
      <c r="L61">
        <v>10.038800239563001</v>
      </c>
      <c r="M61">
        <v>4.1217999458312997</v>
      </c>
      <c r="N61">
        <v>23.539100646972699</v>
      </c>
      <c r="O61">
        <v>5.1149001121520996</v>
      </c>
      <c r="P61">
        <v>2.9779000282287602</v>
      </c>
      <c r="Q61" t="s">
        <v>99</v>
      </c>
      <c r="R61">
        <v>8.37390041351318</v>
      </c>
      <c r="S61">
        <v>11.6881999969482</v>
      </c>
      <c r="T61">
        <v>3.0999999046325701</v>
      </c>
      <c r="U61">
        <v>7.86210012435913</v>
      </c>
      <c r="V61">
        <v>6.2906999588012704</v>
      </c>
      <c r="W61">
        <v>4.6870999336242702</v>
      </c>
      <c r="X61">
        <v>3.8589999675750701</v>
      </c>
      <c r="Y61">
        <v>6.0062999725341797</v>
      </c>
      <c r="Z61">
        <v>5.0999999046325701</v>
      </c>
      <c r="AA61">
        <v>4.6788997650146502</v>
      </c>
      <c r="AB61">
        <v>6.1607999801635698</v>
      </c>
      <c r="AC61">
        <v>11.066200256347701</v>
      </c>
      <c r="AD61">
        <v>5.9014000892639196</v>
      </c>
      <c r="AE61">
        <v>5.5588002204895002</v>
      </c>
      <c r="AF61">
        <v>5.6500000953674299</v>
      </c>
      <c r="AG61">
        <v>8.0001001358032209</v>
      </c>
      <c r="AH61">
        <v>19.634700775146499</v>
      </c>
      <c r="AI61">
        <v>6.9899997711181596</v>
      </c>
      <c r="AJ61">
        <v>4.9179000854492196</v>
      </c>
      <c r="AK61">
        <v>10.838600158691399</v>
      </c>
      <c r="AL61">
        <v>9.3500003814697301</v>
      </c>
      <c r="AM61">
        <v>4.8097000122070304</v>
      </c>
      <c r="AN61">
        <v>4.8692002296447798</v>
      </c>
      <c r="AO61">
        <v>7.8406000137329102</v>
      </c>
    </row>
    <row r="62" spans="1:41" x14ac:dyDescent="0.35">
      <c r="A62" s="1">
        <v>2017</v>
      </c>
      <c r="B62">
        <v>8.3473997116088903</v>
      </c>
      <c r="C62">
        <v>5.5911002159118697</v>
      </c>
      <c r="D62">
        <v>5.4990000724792498</v>
      </c>
      <c r="E62">
        <v>7.0862002372741699</v>
      </c>
      <c r="F62">
        <v>12.822400093078601</v>
      </c>
      <c r="G62">
        <v>6.33970022201538</v>
      </c>
      <c r="H62">
        <v>3.9000000953674299</v>
      </c>
      <c r="I62">
        <v>2.8898000717163099</v>
      </c>
      <c r="J62">
        <v>5.8330998420715297</v>
      </c>
      <c r="K62">
        <v>8.6401996612548793</v>
      </c>
      <c r="L62">
        <v>9.4048995971679705</v>
      </c>
      <c r="M62">
        <v>3.7455000877380402</v>
      </c>
      <c r="N62">
        <v>21.4876003265381</v>
      </c>
      <c r="O62">
        <v>4.15570020675659</v>
      </c>
      <c r="P62">
        <v>2.7418999671936</v>
      </c>
      <c r="Q62" t="s">
        <v>99</v>
      </c>
      <c r="R62">
        <v>6.7123999595642099</v>
      </c>
      <c r="S62">
        <v>11.210599899291999</v>
      </c>
      <c r="T62">
        <v>2.7999999523162802</v>
      </c>
      <c r="U62">
        <v>7.0732002258300799</v>
      </c>
      <c r="V62">
        <v>5.5215997695922896</v>
      </c>
      <c r="W62">
        <v>4.0015001296997097</v>
      </c>
      <c r="X62">
        <v>3.4196000099182098</v>
      </c>
      <c r="Y62">
        <v>4.8386001586914098</v>
      </c>
      <c r="Z62">
        <v>4.7020001411437997</v>
      </c>
      <c r="AA62">
        <v>4.1620998382568404</v>
      </c>
      <c r="AB62">
        <v>4.8874001502990696</v>
      </c>
      <c r="AC62">
        <v>8.8669996261596697</v>
      </c>
      <c r="AD62">
        <v>4.9268999099731401</v>
      </c>
      <c r="AE62">
        <v>5.2122998237609899</v>
      </c>
      <c r="AF62">
        <v>5.8899998664856001</v>
      </c>
      <c r="AG62">
        <v>6.5644001960754403</v>
      </c>
      <c r="AH62">
        <v>17.2236003875732</v>
      </c>
      <c r="AI62">
        <v>6.7182998657226598</v>
      </c>
      <c r="AJ62">
        <v>4.7967000007629403</v>
      </c>
      <c r="AK62">
        <v>10.8191995620728</v>
      </c>
      <c r="AL62">
        <v>9.5</v>
      </c>
      <c r="AM62">
        <v>4.3299999237060502</v>
      </c>
      <c r="AN62">
        <v>4.3551998138427699</v>
      </c>
      <c r="AO62">
        <v>7.8895998001098597</v>
      </c>
    </row>
    <row r="63" spans="1:41" x14ac:dyDescent="0.35">
      <c r="A63" s="1">
        <v>2018</v>
      </c>
      <c r="B63">
        <v>9.2204999923706108</v>
      </c>
      <c r="C63">
        <v>5.29829978942871</v>
      </c>
      <c r="D63">
        <v>4.84800004959106</v>
      </c>
      <c r="E63">
        <v>5.9482002258300799</v>
      </c>
      <c r="F63">
        <v>12.3338003158569</v>
      </c>
      <c r="G63">
        <v>5.8308000564575204</v>
      </c>
      <c r="H63">
        <v>3.7999999523162802</v>
      </c>
      <c r="I63">
        <v>2.2432999610900901</v>
      </c>
      <c r="J63">
        <v>5.1311998367309597</v>
      </c>
      <c r="K63">
        <v>7.3611998558044398</v>
      </c>
      <c r="L63">
        <v>9.0165004730224592</v>
      </c>
      <c r="M63">
        <v>3.3835000991821298</v>
      </c>
      <c r="N63">
        <v>19.291599273681602</v>
      </c>
      <c r="O63">
        <v>3.7084999084472701</v>
      </c>
      <c r="P63">
        <v>2.7039999961853001</v>
      </c>
      <c r="Q63">
        <v>5.3296999931335396</v>
      </c>
      <c r="R63">
        <v>5.74049997329712</v>
      </c>
      <c r="S63">
        <v>10.6099996566772</v>
      </c>
      <c r="T63">
        <v>2.4000000953674299</v>
      </c>
      <c r="U63">
        <v>6.1470999717712402</v>
      </c>
      <c r="V63">
        <v>5.5854001045227104</v>
      </c>
      <c r="W63">
        <v>3.6582000255584699</v>
      </c>
      <c r="X63">
        <v>3.2829000949859601</v>
      </c>
      <c r="Y63">
        <v>3.8304998874664302</v>
      </c>
      <c r="Z63">
        <v>4.2993001937866202</v>
      </c>
      <c r="AA63">
        <v>3.79970002174377</v>
      </c>
      <c r="AB63">
        <v>3.8454999923706099</v>
      </c>
      <c r="AC63">
        <v>6.9934000968933097</v>
      </c>
      <c r="AD63">
        <v>4.1869001388549796</v>
      </c>
      <c r="AE63">
        <v>4.8459000587463397</v>
      </c>
      <c r="AF63">
        <v>6.03999996185303</v>
      </c>
      <c r="AG63">
        <v>5.1078000068664604</v>
      </c>
      <c r="AH63">
        <v>15.2546997070313</v>
      </c>
      <c r="AI63">
        <v>6.3649001121520996</v>
      </c>
      <c r="AJ63">
        <v>4.7133002281189</v>
      </c>
      <c r="AK63">
        <v>10.890199661254901</v>
      </c>
      <c r="AL63">
        <v>8.7994003295898402</v>
      </c>
      <c r="AM63">
        <v>3.99589991569519</v>
      </c>
      <c r="AN63">
        <v>3.8956000804901101</v>
      </c>
      <c r="AO63">
        <v>8.3358001708984393</v>
      </c>
    </row>
    <row r="64" spans="1:41" x14ac:dyDescent="0.35">
      <c r="A64" s="1">
        <v>2019</v>
      </c>
      <c r="B64">
        <v>9.8427000045776403</v>
      </c>
      <c r="C64">
        <v>5.1627998352050799</v>
      </c>
      <c r="D64">
        <v>4.4865999221801802</v>
      </c>
      <c r="E64">
        <v>5.3597002029418901</v>
      </c>
      <c r="F64">
        <v>11.933300018310501</v>
      </c>
      <c r="G64">
        <v>5.6626000404357901</v>
      </c>
      <c r="H64">
        <v>5.1500000953674299</v>
      </c>
      <c r="I64">
        <v>2.01430010795593</v>
      </c>
      <c r="J64">
        <v>5.0177001953125</v>
      </c>
      <c r="K64">
        <v>6.6946997642517099</v>
      </c>
      <c r="L64">
        <v>8.4434003829956108</v>
      </c>
      <c r="M64">
        <v>3.13910007476807</v>
      </c>
      <c r="N64">
        <v>17.3129997253418</v>
      </c>
      <c r="O64">
        <v>3.41910004615784</v>
      </c>
      <c r="P64">
        <v>3.5074000358581499</v>
      </c>
      <c r="Q64" t="s">
        <v>99</v>
      </c>
      <c r="R64">
        <v>4.9492001533508301</v>
      </c>
      <c r="S64">
        <v>9.9513998031616193</v>
      </c>
      <c r="T64">
        <v>2.4000000953674299</v>
      </c>
      <c r="U64">
        <v>6.2551999092102104</v>
      </c>
      <c r="V64">
        <v>5.5946998596191397</v>
      </c>
      <c r="W64">
        <v>3.3945999145507799</v>
      </c>
      <c r="X64">
        <v>3.48280000686646</v>
      </c>
      <c r="Y64">
        <v>3.3798999786377002</v>
      </c>
      <c r="Z64">
        <v>4.07189989089966</v>
      </c>
      <c r="AA64">
        <v>3.6872000694274898</v>
      </c>
      <c r="AB64">
        <v>3.2772998809814502</v>
      </c>
      <c r="AC64">
        <v>6.4629998207092303</v>
      </c>
      <c r="AD64">
        <v>3.91170001029968</v>
      </c>
      <c r="AE64">
        <v>4.5953998565673801</v>
      </c>
      <c r="AF64" t="s">
        <v>99</v>
      </c>
      <c r="AG64">
        <v>4.44579982757568</v>
      </c>
      <c r="AH64">
        <v>14.104200363159199</v>
      </c>
      <c r="AI64">
        <v>6.8326001167297399</v>
      </c>
      <c r="AJ64">
        <v>4.3941001892089799</v>
      </c>
      <c r="AK64">
        <v>13.665499687194799</v>
      </c>
      <c r="AL64">
        <v>8.1941003799438494</v>
      </c>
      <c r="AM64">
        <v>3.73720002174377</v>
      </c>
      <c r="AN64">
        <v>3.66919994354248</v>
      </c>
      <c r="AO64">
        <v>9.3507003784179705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64"/>
  <sheetViews>
    <sheetView workbookViewId="0">
      <selection sqref="A1:A1048576"/>
    </sheetView>
  </sheetViews>
  <sheetFormatPr baseColWidth="10" defaultColWidth="9.1796875" defaultRowHeight="14.5" x14ac:dyDescent="0.35"/>
  <cols>
    <col min="1" max="1" width="14" style="1" customWidth="1"/>
  </cols>
  <sheetData>
    <row r="1" spans="1:41" x14ac:dyDescent="0.35">
      <c r="A1" s="10">
        <f ca="1">_xlfn.SHEET()</f>
        <v>5</v>
      </c>
      <c r="B1" t="s">
        <v>104</v>
      </c>
      <c r="C1" t="s">
        <v>104</v>
      </c>
      <c r="D1" t="s">
        <v>104</v>
      </c>
      <c r="E1" t="s">
        <v>104</v>
      </c>
      <c r="F1" t="s">
        <v>104</v>
      </c>
      <c r="G1" t="s">
        <v>104</v>
      </c>
      <c r="H1" t="s">
        <v>104</v>
      </c>
      <c r="I1" t="s">
        <v>104</v>
      </c>
      <c r="J1" t="s">
        <v>104</v>
      </c>
      <c r="K1" t="s">
        <v>104</v>
      </c>
      <c r="L1" t="s">
        <v>104</v>
      </c>
      <c r="M1" t="s">
        <v>104</v>
      </c>
      <c r="N1" t="s">
        <v>104</v>
      </c>
      <c r="O1" t="s">
        <v>104</v>
      </c>
      <c r="P1" t="s">
        <v>104</v>
      </c>
      <c r="Q1" t="s">
        <v>104</v>
      </c>
      <c r="R1" t="s">
        <v>104</v>
      </c>
      <c r="S1" t="s">
        <v>104</v>
      </c>
      <c r="T1" t="s">
        <v>104</v>
      </c>
      <c r="U1" t="s">
        <v>104</v>
      </c>
      <c r="V1" t="s">
        <v>104</v>
      </c>
      <c r="W1" t="s">
        <v>104</v>
      </c>
      <c r="X1" t="s">
        <v>104</v>
      </c>
      <c r="Y1" t="s">
        <v>104</v>
      </c>
      <c r="Z1" t="s">
        <v>104</v>
      </c>
      <c r="AA1" t="s">
        <v>104</v>
      </c>
      <c r="AB1" t="s">
        <v>104</v>
      </c>
      <c r="AC1" t="s">
        <v>104</v>
      </c>
      <c r="AD1" t="s">
        <v>104</v>
      </c>
      <c r="AE1" t="s">
        <v>104</v>
      </c>
      <c r="AF1" t="s">
        <v>104</v>
      </c>
      <c r="AG1" t="s">
        <v>104</v>
      </c>
      <c r="AH1" t="s">
        <v>104</v>
      </c>
      <c r="AI1" t="s">
        <v>104</v>
      </c>
      <c r="AJ1" t="s">
        <v>104</v>
      </c>
      <c r="AK1" t="s">
        <v>104</v>
      </c>
      <c r="AL1" t="s">
        <v>104</v>
      </c>
      <c r="AM1" t="s">
        <v>104</v>
      </c>
      <c r="AN1" t="s">
        <v>104</v>
      </c>
      <c r="AO1" t="s">
        <v>104</v>
      </c>
    </row>
    <row r="2" spans="1:41" x14ac:dyDescent="0.35">
      <c r="A2" s="11" t="str">
        <f ca="1">MID(CELL("filename",$A$1),FIND("]",CELL("filename",$A$1))+1,255)</f>
        <v>POP</v>
      </c>
      <c r="B2" s="7" t="s">
        <v>105</v>
      </c>
      <c r="C2" s="7" t="s">
        <v>105</v>
      </c>
      <c r="D2" s="7" t="s">
        <v>105</v>
      </c>
      <c r="E2" s="7" t="s">
        <v>105</v>
      </c>
      <c r="F2" s="7" t="s">
        <v>105</v>
      </c>
      <c r="G2" s="7" t="s">
        <v>105</v>
      </c>
      <c r="H2" s="7" t="s">
        <v>105</v>
      </c>
      <c r="I2" s="7" t="s">
        <v>105</v>
      </c>
      <c r="J2" s="7" t="s">
        <v>105</v>
      </c>
      <c r="K2" s="7" t="s">
        <v>105</v>
      </c>
      <c r="L2" s="7" t="s">
        <v>105</v>
      </c>
      <c r="M2" s="7" t="s">
        <v>105</v>
      </c>
      <c r="N2" s="7" t="s">
        <v>105</v>
      </c>
      <c r="O2" s="7" t="s">
        <v>105</v>
      </c>
      <c r="P2" s="7" t="s">
        <v>105</v>
      </c>
      <c r="Q2" s="7" t="s">
        <v>105</v>
      </c>
      <c r="R2" s="7" t="s">
        <v>105</v>
      </c>
      <c r="S2" s="7" t="s">
        <v>105</v>
      </c>
      <c r="T2" s="7" t="s">
        <v>105</v>
      </c>
      <c r="U2" s="7" t="s">
        <v>105</v>
      </c>
      <c r="V2" s="7" t="s">
        <v>105</v>
      </c>
      <c r="W2" s="7" t="s">
        <v>105</v>
      </c>
      <c r="X2" s="7" t="s">
        <v>105</v>
      </c>
      <c r="Y2" s="7" t="s">
        <v>105</v>
      </c>
      <c r="Z2" s="7" t="s">
        <v>105</v>
      </c>
      <c r="AA2" s="7" t="s">
        <v>105</v>
      </c>
      <c r="AB2" s="7" t="s">
        <v>105</v>
      </c>
      <c r="AC2" s="7" t="s">
        <v>105</v>
      </c>
      <c r="AD2" s="7" t="s">
        <v>105</v>
      </c>
      <c r="AE2" s="7" t="s">
        <v>105</v>
      </c>
      <c r="AF2" s="7" t="s">
        <v>105</v>
      </c>
      <c r="AG2" s="7" t="s">
        <v>105</v>
      </c>
      <c r="AH2" s="7" t="s">
        <v>105</v>
      </c>
      <c r="AI2" s="7" t="s">
        <v>105</v>
      </c>
      <c r="AJ2" s="7" t="s">
        <v>105</v>
      </c>
      <c r="AK2" s="7" t="s">
        <v>105</v>
      </c>
      <c r="AL2" s="7" t="s">
        <v>105</v>
      </c>
      <c r="AM2" s="7" t="s">
        <v>105</v>
      </c>
      <c r="AN2" s="7" t="s">
        <v>105</v>
      </c>
      <c r="AO2" s="7" t="s">
        <v>105</v>
      </c>
    </row>
    <row r="3" spans="1:41" x14ac:dyDescent="0.35">
      <c r="A3" s="1" t="s">
        <v>17</v>
      </c>
      <c r="B3" t="s">
        <v>18</v>
      </c>
      <c r="C3" t="s">
        <v>19</v>
      </c>
      <c r="D3" t="s">
        <v>20</v>
      </c>
      <c r="E3" t="s">
        <v>21</v>
      </c>
      <c r="F3" t="s">
        <v>22</v>
      </c>
      <c r="G3" t="s">
        <v>23</v>
      </c>
      <c r="H3" t="s">
        <v>24</v>
      </c>
      <c r="I3" t="s">
        <v>25</v>
      </c>
      <c r="J3" t="s">
        <v>26</v>
      </c>
      <c r="K3" t="s">
        <v>27</v>
      </c>
      <c r="L3" t="s">
        <v>28</v>
      </c>
      <c r="M3" t="s">
        <v>29</v>
      </c>
      <c r="N3" t="s">
        <v>30</v>
      </c>
      <c r="O3" t="s">
        <v>31</v>
      </c>
      <c r="P3" t="s">
        <v>32</v>
      </c>
      <c r="Q3" t="s">
        <v>33</v>
      </c>
      <c r="R3" t="s">
        <v>34</v>
      </c>
      <c r="S3" t="s">
        <v>35</v>
      </c>
      <c r="T3" t="s">
        <v>36</v>
      </c>
      <c r="U3" t="s">
        <v>37</v>
      </c>
      <c r="V3" t="s">
        <v>38</v>
      </c>
      <c r="W3" t="s">
        <v>39</v>
      </c>
      <c r="X3" t="s">
        <v>40</v>
      </c>
      <c r="Y3" t="s">
        <v>41</v>
      </c>
      <c r="Z3" t="s">
        <v>42</v>
      </c>
      <c r="AA3" t="s">
        <v>43</v>
      </c>
      <c r="AB3" t="s">
        <v>44</v>
      </c>
      <c r="AC3" t="s">
        <v>45</v>
      </c>
      <c r="AD3" t="s">
        <v>46</v>
      </c>
      <c r="AE3" t="s">
        <v>47</v>
      </c>
      <c r="AF3" t="s">
        <v>48</v>
      </c>
      <c r="AG3" t="s">
        <v>49</v>
      </c>
      <c r="AH3" t="s">
        <v>7</v>
      </c>
      <c r="AI3" t="s">
        <v>50</v>
      </c>
      <c r="AJ3" t="s">
        <v>51</v>
      </c>
      <c r="AK3" t="s">
        <v>52</v>
      </c>
      <c r="AL3" t="s">
        <v>53</v>
      </c>
      <c r="AM3" t="s">
        <v>54</v>
      </c>
      <c r="AN3" t="s">
        <v>55</v>
      </c>
      <c r="AO3" t="s">
        <v>56</v>
      </c>
    </row>
    <row r="4" spans="1:41" x14ac:dyDescent="0.35">
      <c r="A4" s="9" t="s">
        <v>57</v>
      </c>
      <c r="B4" s="7" t="s">
        <v>58</v>
      </c>
      <c r="C4" s="7" t="s">
        <v>59</v>
      </c>
      <c r="D4" s="7" t="s">
        <v>60</v>
      </c>
      <c r="E4" s="7" t="s">
        <v>61</v>
      </c>
      <c r="F4" s="7" t="s">
        <v>62</v>
      </c>
      <c r="G4" s="7" t="s">
        <v>63</v>
      </c>
      <c r="H4" s="7" t="s">
        <v>64</v>
      </c>
      <c r="I4" s="7" t="s">
        <v>65</v>
      </c>
      <c r="J4" s="7" t="s">
        <v>66</v>
      </c>
      <c r="K4" s="7" t="s">
        <v>67</v>
      </c>
      <c r="L4" s="7" t="s">
        <v>68</v>
      </c>
      <c r="M4" s="7" t="s">
        <v>69</v>
      </c>
      <c r="N4" s="7" t="s">
        <v>70</v>
      </c>
      <c r="O4" s="7" t="s">
        <v>71</v>
      </c>
      <c r="P4" s="7" t="s">
        <v>72</v>
      </c>
      <c r="Q4" s="7" t="s">
        <v>73</v>
      </c>
      <c r="R4" s="7" t="s">
        <v>74</v>
      </c>
      <c r="S4" s="7" t="s">
        <v>75</v>
      </c>
      <c r="T4" s="7" t="s">
        <v>76</v>
      </c>
      <c r="U4" s="7" t="s">
        <v>77</v>
      </c>
      <c r="V4" s="7" t="s">
        <v>78</v>
      </c>
      <c r="W4" s="7" t="s">
        <v>79</v>
      </c>
      <c r="X4" s="7" t="s">
        <v>80</v>
      </c>
      <c r="Y4" s="7" t="s">
        <v>81</v>
      </c>
      <c r="Z4" s="7" t="s">
        <v>82</v>
      </c>
      <c r="AA4" s="7" t="s">
        <v>83</v>
      </c>
      <c r="AB4" s="7" t="s">
        <v>84</v>
      </c>
      <c r="AC4" s="7" t="s">
        <v>85</v>
      </c>
      <c r="AD4" s="7" t="s">
        <v>86</v>
      </c>
      <c r="AE4" s="7" t="s">
        <v>87</v>
      </c>
      <c r="AF4" s="7" t="s">
        <v>88</v>
      </c>
      <c r="AG4" s="7" t="s">
        <v>89</v>
      </c>
      <c r="AH4" s="7" t="s">
        <v>8</v>
      </c>
      <c r="AI4" s="7" t="s">
        <v>90</v>
      </c>
      <c r="AJ4" s="7" t="s">
        <v>91</v>
      </c>
      <c r="AK4" s="7" t="s">
        <v>92</v>
      </c>
      <c r="AL4" s="7" t="s">
        <v>93</v>
      </c>
      <c r="AM4" s="7" t="s">
        <v>94</v>
      </c>
      <c r="AN4" s="7" t="s">
        <v>95</v>
      </c>
      <c r="AO4" s="7" t="s">
        <v>96</v>
      </c>
    </row>
    <row r="5" spans="1:41" x14ac:dyDescent="0.35">
      <c r="A5" s="1">
        <v>1960</v>
      </c>
      <c r="B5">
        <v>20481779</v>
      </c>
      <c r="C5">
        <v>10276477</v>
      </c>
      <c r="D5">
        <v>7047539</v>
      </c>
      <c r="E5">
        <v>9153489</v>
      </c>
      <c r="F5">
        <v>72179226</v>
      </c>
      <c r="G5">
        <v>17909009</v>
      </c>
      <c r="H5">
        <v>667070000</v>
      </c>
      <c r="I5">
        <v>9602006</v>
      </c>
      <c r="J5">
        <v>4579603</v>
      </c>
      <c r="K5">
        <v>4429634</v>
      </c>
      <c r="L5">
        <v>46621669</v>
      </c>
      <c r="M5">
        <v>72814900</v>
      </c>
      <c r="N5">
        <v>8331725</v>
      </c>
      <c r="O5">
        <v>9983967</v>
      </c>
      <c r="P5">
        <v>175574</v>
      </c>
      <c r="Q5">
        <v>450547679</v>
      </c>
      <c r="R5">
        <v>2828600</v>
      </c>
      <c r="S5">
        <v>50199700</v>
      </c>
      <c r="T5">
        <v>92500572</v>
      </c>
      <c r="U5">
        <v>2778550</v>
      </c>
      <c r="V5">
        <v>313970</v>
      </c>
      <c r="W5">
        <v>326550</v>
      </c>
      <c r="X5">
        <v>37771859</v>
      </c>
      <c r="Y5">
        <v>11486631</v>
      </c>
      <c r="Z5">
        <v>2371800</v>
      </c>
      <c r="AA5">
        <v>3581239</v>
      </c>
      <c r="AB5">
        <v>29637450</v>
      </c>
      <c r="AC5">
        <v>8857716</v>
      </c>
      <c r="AD5">
        <v>18406905</v>
      </c>
      <c r="AE5">
        <v>119897000</v>
      </c>
      <c r="AF5">
        <v>4086539</v>
      </c>
      <c r="AG5">
        <v>1584720</v>
      </c>
      <c r="AH5">
        <v>30455000</v>
      </c>
      <c r="AI5">
        <v>7484656</v>
      </c>
      <c r="AJ5">
        <v>5327827</v>
      </c>
      <c r="AK5">
        <v>27472345</v>
      </c>
      <c r="AL5">
        <v>42664652</v>
      </c>
      <c r="AM5">
        <v>52400000</v>
      </c>
      <c r="AN5">
        <v>180671000</v>
      </c>
      <c r="AO5">
        <v>2538643</v>
      </c>
    </row>
    <row r="6" spans="1:41" x14ac:dyDescent="0.35">
      <c r="A6" s="1">
        <v>1961</v>
      </c>
      <c r="B6">
        <v>20817266</v>
      </c>
      <c r="C6">
        <v>10483000</v>
      </c>
      <c r="D6">
        <v>7086299</v>
      </c>
      <c r="E6">
        <v>9183948</v>
      </c>
      <c r="F6">
        <v>74311343</v>
      </c>
      <c r="G6">
        <v>18271000</v>
      </c>
      <c r="H6">
        <v>660330000</v>
      </c>
      <c r="I6">
        <v>9586651</v>
      </c>
      <c r="J6">
        <v>4611687</v>
      </c>
      <c r="K6">
        <v>4461005</v>
      </c>
      <c r="L6">
        <v>47240543</v>
      </c>
      <c r="M6">
        <v>73377632</v>
      </c>
      <c r="N6">
        <v>8398050</v>
      </c>
      <c r="O6">
        <v>10029321</v>
      </c>
      <c r="P6">
        <v>179029</v>
      </c>
      <c r="Q6">
        <v>459642165</v>
      </c>
      <c r="R6">
        <v>2824400</v>
      </c>
      <c r="S6">
        <v>50536350</v>
      </c>
      <c r="T6">
        <v>94943000</v>
      </c>
      <c r="U6">
        <v>2823550</v>
      </c>
      <c r="V6">
        <v>316845</v>
      </c>
      <c r="W6">
        <v>325250</v>
      </c>
      <c r="X6">
        <v>38966056</v>
      </c>
      <c r="Y6">
        <v>11638712</v>
      </c>
      <c r="Z6">
        <v>2419700</v>
      </c>
      <c r="AA6">
        <v>3609800</v>
      </c>
      <c r="AB6">
        <v>29964000</v>
      </c>
      <c r="AC6">
        <v>8929316</v>
      </c>
      <c r="AD6">
        <v>18555250</v>
      </c>
      <c r="AE6">
        <v>121236000</v>
      </c>
      <c r="AF6">
        <v>4218853</v>
      </c>
      <c r="AG6">
        <v>1594131</v>
      </c>
      <c r="AH6">
        <v>30739250</v>
      </c>
      <c r="AI6">
        <v>7519998</v>
      </c>
      <c r="AJ6">
        <v>5434294</v>
      </c>
      <c r="AK6">
        <v>28146910</v>
      </c>
      <c r="AL6">
        <v>43206345</v>
      </c>
      <c r="AM6">
        <v>52800000</v>
      </c>
      <c r="AN6">
        <v>183691000</v>
      </c>
      <c r="AO6">
        <v>2571681</v>
      </c>
    </row>
    <row r="7" spans="1:41" x14ac:dyDescent="0.35">
      <c r="A7" s="1">
        <v>1962</v>
      </c>
      <c r="B7">
        <v>21153052</v>
      </c>
      <c r="C7">
        <v>10742000</v>
      </c>
      <c r="D7">
        <v>7129864</v>
      </c>
      <c r="E7">
        <v>9220578</v>
      </c>
      <c r="F7">
        <v>76514328</v>
      </c>
      <c r="G7">
        <v>18614000</v>
      </c>
      <c r="H7">
        <v>665770000</v>
      </c>
      <c r="I7">
        <v>9624660</v>
      </c>
      <c r="J7">
        <v>4647727</v>
      </c>
      <c r="K7">
        <v>4491443</v>
      </c>
      <c r="L7">
        <v>47904877</v>
      </c>
      <c r="M7">
        <v>74025784</v>
      </c>
      <c r="N7">
        <v>8448233</v>
      </c>
      <c r="O7">
        <v>10061734</v>
      </c>
      <c r="P7">
        <v>182378</v>
      </c>
      <c r="Q7">
        <v>469077190</v>
      </c>
      <c r="R7">
        <v>2836050</v>
      </c>
      <c r="S7">
        <v>50879450</v>
      </c>
      <c r="T7">
        <v>95832000</v>
      </c>
      <c r="U7">
        <v>2863350</v>
      </c>
      <c r="V7">
        <v>320750</v>
      </c>
      <c r="W7">
        <v>323900</v>
      </c>
      <c r="X7">
        <v>40195319</v>
      </c>
      <c r="Y7">
        <v>11805689</v>
      </c>
      <c r="Z7">
        <v>2482000</v>
      </c>
      <c r="AA7">
        <v>3638918</v>
      </c>
      <c r="AB7">
        <v>30308500</v>
      </c>
      <c r="AC7">
        <v>8993985</v>
      </c>
      <c r="AD7">
        <v>18676550</v>
      </c>
      <c r="AE7">
        <v>122591000</v>
      </c>
      <c r="AF7">
        <v>4362786</v>
      </c>
      <c r="AG7">
        <v>1603649</v>
      </c>
      <c r="AH7">
        <v>31023366</v>
      </c>
      <c r="AI7">
        <v>7561588</v>
      </c>
      <c r="AJ7">
        <v>5573815</v>
      </c>
      <c r="AK7">
        <v>28832827</v>
      </c>
      <c r="AL7">
        <v>43752230</v>
      </c>
      <c r="AM7">
        <v>53250000</v>
      </c>
      <c r="AN7">
        <v>186538000</v>
      </c>
      <c r="AO7">
        <v>2603882</v>
      </c>
    </row>
    <row r="8" spans="1:41" x14ac:dyDescent="0.35">
      <c r="A8" s="1">
        <v>1963</v>
      </c>
      <c r="B8">
        <v>21488912</v>
      </c>
      <c r="C8">
        <v>10950000</v>
      </c>
      <c r="D8">
        <v>7175811</v>
      </c>
      <c r="E8">
        <v>9289770</v>
      </c>
      <c r="F8">
        <v>78772657</v>
      </c>
      <c r="G8">
        <v>18964000</v>
      </c>
      <c r="H8">
        <v>682335000</v>
      </c>
      <c r="I8">
        <v>9670685</v>
      </c>
      <c r="J8">
        <v>4684483</v>
      </c>
      <c r="K8">
        <v>4523309</v>
      </c>
      <c r="L8">
        <v>48582611</v>
      </c>
      <c r="M8">
        <v>74714353</v>
      </c>
      <c r="N8">
        <v>8479625</v>
      </c>
      <c r="O8">
        <v>10087947</v>
      </c>
      <c r="P8">
        <v>185653</v>
      </c>
      <c r="Q8">
        <v>478825608</v>
      </c>
      <c r="R8">
        <v>2852650</v>
      </c>
      <c r="S8">
        <v>51252000</v>
      </c>
      <c r="T8">
        <v>96812000</v>
      </c>
      <c r="U8">
        <v>2898950</v>
      </c>
      <c r="V8">
        <v>324100</v>
      </c>
      <c r="W8">
        <v>322550</v>
      </c>
      <c r="X8">
        <v>41462369</v>
      </c>
      <c r="Y8">
        <v>11965966</v>
      </c>
      <c r="Z8">
        <v>2531800</v>
      </c>
      <c r="AA8">
        <v>3666537</v>
      </c>
      <c r="AB8">
        <v>30712000</v>
      </c>
      <c r="AC8">
        <v>9030355</v>
      </c>
      <c r="AD8">
        <v>18797850</v>
      </c>
      <c r="AE8">
        <v>123960000</v>
      </c>
      <c r="AF8">
        <v>4516533</v>
      </c>
      <c r="AG8">
        <v>1616971</v>
      </c>
      <c r="AH8">
        <v>31296651</v>
      </c>
      <c r="AI8">
        <v>7604328</v>
      </c>
      <c r="AJ8">
        <v>5694247</v>
      </c>
      <c r="AK8">
        <v>29531365</v>
      </c>
      <c r="AL8">
        <v>44288608</v>
      </c>
      <c r="AM8">
        <v>53650000</v>
      </c>
      <c r="AN8">
        <v>189242000</v>
      </c>
      <c r="AO8">
        <v>2635126</v>
      </c>
    </row>
    <row r="9" spans="1:41" x14ac:dyDescent="0.35">
      <c r="A9" s="1">
        <v>1964</v>
      </c>
      <c r="B9">
        <v>21824425</v>
      </c>
      <c r="C9">
        <v>11167000</v>
      </c>
      <c r="D9">
        <v>7223801</v>
      </c>
      <c r="E9">
        <v>9378113</v>
      </c>
      <c r="F9">
        <v>81064571</v>
      </c>
      <c r="G9">
        <v>19325000</v>
      </c>
      <c r="H9">
        <v>698355000</v>
      </c>
      <c r="I9">
        <v>9727804</v>
      </c>
      <c r="J9">
        <v>4722072</v>
      </c>
      <c r="K9">
        <v>4548543</v>
      </c>
      <c r="L9">
        <v>49230595</v>
      </c>
      <c r="M9">
        <v>75318337</v>
      </c>
      <c r="N9">
        <v>8510429</v>
      </c>
      <c r="O9">
        <v>10119835</v>
      </c>
      <c r="P9">
        <v>188983</v>
      </c>
      <c r="Q9">
        <v>488848135</v>
      </c>
      <c r="R9">
        <v>2866550</v>
      </c>
      <c r="S9">
        <v>51675350</v>
      </c>
      <c r="T9">
        <v>97826000</v>
      </c>
      <c r="U9">
        <v>2935200</v>
      </c>
      <c r="V9">
        <v>327750</v>
      </c>
      <c r="W9">
        <v>321250</v>
      </c>
      <c r="X9">
        <v>42771079</v>
      </c>
      <c r="Y9">
        <v>12127120</v>
      </c>
      <c r="Z9">
        <v>2585400</v>
      </c>
      <c r="AA9">
        <v>3694339</v>
      </c>
      <c r="AB9">
        <v>31139450</v>
      </c>
      <c r="AC9">
        <v>9035365</v>
      </c>
      <c r="AD9">
        <v>18919126</v>
      </c>
      <c r="AE9">
        <v>125345000</v>
      </c>
      <c r="AF9">
        <v>4677298</v>
      </c>
      <c r="AG9">
        <v>1632114</v>
      </c>
      <c r="AH9">
        <v>31609195</v>
      </c>
      <c r="AI9">
        <v>7661354</v>
      </c>
      <c r="AJ9">
        <v>5789228</v>
      </c>
      <c r="AK9">
        <v>30244261</v>
      </c>
      <c r="AL9">
        <v>44796964</v>
      </c>
      <c r="AM9">
        <v>54000000</v>
      </c>
      <c r="AN9">
        <v>191889000</v>
      </c>
      <c r="AO9">
        <v>2665388</v>
      </c>
    </row>
    <row r="10" spans="1:41" x14ac:dyDescent="0.35">
      <c r="A10" s="1">
        <v>1965</v>
      </c>
      <c r="B10">
        <v>22159650</v>
      </c>
      <c r="C10">
        <v>11388000</v>
      </c>
      <c r="D10">
        <v>7270889</v>
      </c>
      <c r="E10">
        <v>9463667</v>
      </c>
      <c r="F10">
        <v>83373530</v>
      </c>
      <c r="G10">
        <v>19678000</v>
      </c>
      <c r="H10">
        <v>715185000</v>
      </c>
      <c r="I10">
        <v>9779358</v>
      </c>
      <c r="J10">
        <v>4759012</v>
      </c>
      <c r="K10">
        <v>4563732</v>
      </c>
      <c r="L10">
        <v>49818028</v>
      </c>
      <c r="M10">
        <v>75963695</v>
      </c>
      <c r="N10">
        <v>8550333</v>
      </c>
      <c r="O10">
        <v>10147935</v>
      </c>
      <c r="P10">
        <v>192286</v>
      </c>
      <c r="Q10">
        <v>499123324</v>
      </c>
      <c r="R10">
        <v>2877300</v>
      </c>
      <c r="S10">
        <v>52112350</v>
      </c>
      <c r="T10">
        <v>98883000</v>
      </c>
      <c r="U10">
        <v>2971450</v>
      </c>
      <c r="V10">
        <v>331500</v>
      </c>
      <c r="W10">
        <v>318800</v>
      </c>
      <c r="X10">
        <v>44123853</v>
      </c>
      <c r="Y10">
        <v>12294732</v>
      </c>
      <c r="Z10">
        <v>2628400</v>
      </c>
      <c r="AA10">
        <v>3723168</v>
      </c>
      <c r="AB10">
        <v>31444950</v>
      </c>
      <c r="AC10">
        <v>8998595</v>
      </c>
      <c r="AD10">
        <v>19031576</v>
      </c>
      <c r="AE10">
        <v>126745000</v>
      </c>
      <c r="AF10">
        <v>4843635</v>
      </c>
      <c r="AG10">
        <v>1649160</v>
      </c>
      <c r="AH10">
        <v>31954292</v>
      </c>
      <c r="AI10">
        <v>7733853</v>
      </c>
      <c r="AJ10">
        <v>5856472</v>
      </c>
      <c r="AK10">
        <v>30972994</v>
      </c>
      <c r="AL10">
        <v>45264548</v>
      </c>
      <c r="AM10">
        <v>54348050</v>
      </c>
      <c r="AN10">
        <v>194303000</v>
      </c>
      <c r="AO10">
        <v>2694536</v>
      </c>
    </row>
    <row r="11" spans="1:41" x14ac:dyDescent="0.35">
      <c r="A11" s="1">
        <v>1966</v>
      </c>
      <c r="B11">
        <v>22494035</v>
      </c>
      <c r="C11">
        <v>11651000</v>
      </c>
      <c r="D11">
        <v>7322066</v>
      </c>
      <c r="E11">
        <v>9527807</v>
      </c>
      <c r="F11">
        <v>85696505</v>
      </c>
      <c r="G11">
        <v>20048000</v>
      </c>
      <c r="H11">
        <v>735400000</v>
      </c>
      <c r="I11">
        <v>9821040</v>
      </c>
      <c r="J11">
        <v>4797381</v>
      </c>
      <c r="K11">
        <v>4580869</v>
      </c>
      <c r="L11">
        <v>50330262</v>
      </c>
      <c r="M11">
        <v>76600311</v>
      </c>
      <c r="N11">
        <v>8613651</v>
      </c>
      <c r="O11">
        <v>10178653</v>
      </c>
      <c r="P11">
        <v>195570</v>
      </c>
      <c r="Q11">
        <v>509631500</v>
      </c>
      <c r="R11">
        <v>2888800</v>
      </c>
      <c r="S11">
        <v>52519000</v>
      </c>
      <c r="T11">
        <v>99790000</v>
      </c>
      <c r="U11">
        <v>3008050</v>
      </c>
      <c r="V11">
        <v>333895</v>
      </c>
      <c r="W11">
        <v>315200</v>
      </c>
      <c r="X11">
        <v>45519737</v>
      </c>
      <c r="Y11">
        <v>12456251</v>
      </c>
      <c r="Z11">
        <v>2675900</v>
      </c>
      <c r="AA11">
        <v>3753012</v>
      </c>
      <c r="AB11">
        <v>31681000</v>
      </c>
      <c r="AC11">
        <v>8930990</v>
      </c>
      <c r="AD11">
        <v>19215450</v>
      </c>
      <c r="AE11">
        <v>127468000</v>
      </c>
      <c r="AF11">
        <v>5015357</v>
      </c>
      <c r="AG11">
        <v>1669905</v>
      </c>
      <c r="AH11">
        <v>32283194</v>
      </c>
      <c r="AI11">
        <v>7807797</v>
      </c>
      <c r="AJ11">
        <v>5918002</v>
      </c>
      <c r="AK11">
        <v>31717507</v>
      </c>
      <c r="AL11">
        <v>45684979</v>
      </c>
      <c r="AM11">
        <v>54648500</v>
      </c>
      <c r="AN11">
        <v>196560000</v>
      </c>
      <c r="AO11">
        <v>2722875</v>
      </c>
    </row>
    <row r="12" spans="1:41" x14ac:dyDescent="0.35">
      <c r="A12" s="1">
        <v>1967</v>
      </c>
      <c r="B12">
        <v>22828869</v>
      </c>
      <c r="C12">
        <v>11799000</v>
      </c>
      <c r="D12">
        <v>7376998</v>
      </c>
      <c r="E12">
        <v>9580991</v>
      </c>
      <c r="F12">
        <v>88035814</v>
      </c>
      <c r="G12">
        <v>20412000</v>
      </c>
      <c r="H12">
        <v>754550000</v>
      </c>
      <c r="I12">
        <v>9852899</v>
      </c>
      <c r="J12">
        <v>4835354</v>
      </c>
      <c r="K12">
        <v>4605744</v>
      </c>
      <c r="L12">
        <v>50775794</v>
      </c>
      <c r="M12">
        <v>76951336</v>
      </c>
      <c r="N12">
        <v>8684088</v>
      </c>
      <c r="O12">
        <v>10216604</v>
      </c>
      <c r="P12">
        <v>198751</v>
      </c>
      <c r="Q12">
        <v>520400576</v>
      </c>
      <c r="R12">
        <v>2902450</v>
      </c>
      <c r="S12">
        <v>52900500</v>
      </c>
      <c r="T12">
        <v>100725000</v>
      </c>
      <c r="U12">
        <v>3044400</v>
      </c>
      <c r="V12">
        <v>334995</v>
      </c>
      <c r="W12">
        <v>311550</v>
      </c>
      <c r="X12">
        <v>46956208</v>
      </c>
      <c r="Y12">
        <v>12598201</v>
      </c>
      <c r="Z12">
        <v>2724100</v>
      </c>
      <c r="AA12">
        <v>3784539</v>
      </c>
      <c r="AB12">
        <v>31987155</v>
      </c>
      <c r="AC12">
        <v>8874520</v>
      </c>
      <c r="AD12">
        <v>19534242</v>
      </c>
      <c r="AE12">
        <v>128196000</v>
      </c>
      <c r="AF12">
        <v>5195135</v>
      </c>
      <c r="AG12">
        <v>1689528</v>
      </c>
      <c r="AH12">
        <v>32682947</v>
      </c>
      <c r="AI12">
        <v>7867931</v>
      </c>
      <c r="AJ12">
        <v>5991785</v>
      </c>
      <c r="AK12">
        <v>32477992</v>
      </c>
      <c r="AL12">
        <v>46063228</v>
      </c>
      <c r="AM12">
        <v>54943600</v>
      </c>
      <c r="AN12">
        <v>198712000</v>
      </c>
      <c r="AO12">
        <v>2750086</v>
      </c>
    </row>
    <row r="13" spans="1:41" x14ac:dyDescent="0.35">
      <c r="A13" s="1">
        <v>1968</v>
      </c>
      <c r="B13">
        <v>23168267</v>
      </c>
      <c r="C13">
        <v>12009000</v>
      </c>
      <c r="D13">
        <v>7415403</v>
      </c>
      <c r="E13">
        <v>9618756</v>
      </c>
      <c r="F13">
        <v>90387079</v>
      </c>
      <c r="G13">
        <v>20744000</v>
      </c>
      <c r="H13">
        <v>774510000</v>
      </c>
      <c r="I13">
        <v>9876346</v>
      </c>
      <c r="J13">
        <v>4864883</v>
      </c>
      <c r="K13">
        <v>4626469</v>
      </c>
      <c r="L13">
        <v>51175508</v>
      </c>
      <c r="M13">
        <v>77294314</v>
      </c>
      <c r="N13">
        <v>8740765</v>
      </c>
      <c r="O13">
        <v>10255815</v>
      </c>
      <c r="P13">
        <v>201488</v>
      </c>
      <c r="Q13">
        <v>531513824</v>
      </c>
      <c r="R13">
        <v>2915550</v>
      </c>
      <c r="S13">
        <v>53235750</v>
      </c>
      <c r="T13">
        <v>101061000</v>
      </c>
      <c r="U13">
        <v>3078850</v>
      </c>
      <c r="V13">
        <v>335850</v>
      </c>
      <c r="W13">
        <v>307900</v>
      </c>
      <c r="X13">
        <v>48431972</v>
      </c>
      <c r="Y13">
        <v>12729721</v>
      </c>
      <c r="Z13">
        <v>2748100</v>
      </c>
      <c r="AA13">
        <v>3816486</v>
      </c>
      <c r="AB13">
        <v>32294655</v>
      </c>
      <c r="AC13">
        <v>8836650</v>
      </c>
      <c r="AD13">
        <v>19799831</v>
      </c>
      <c r="AE13">
        <v>128928000</v>
      </c>
      <c r="AF13">
        <v>5387828</v>
      </c>
      <c r="AG13">
        <v>1704546</v>
      </c>
      <c r="AH13">
        <v>33113134</v>
      </c>
      <c r="AI13">
        <v>7912273</v>
      </c>
      <c r="AJ13">
        <v>6067714</v>
      </c>
      <c r="AK13">
        <v>33256464</v>
      </c>
      <c r="AL13">
        <v>46411810</v>
      </c>
      <c r="AM13">
        <v>55211700</v>
      </c>
      <c r="AN13">
        <v>200706000</v>
      </c>
      <c r="AO13">
        <v>2774759</v>
      </c>
    </row>
    <row r="14" spans="1:41" x14ac:dyDescent="0.35">
      <c r="A14" s="1">
        <v>1969</v>
      </c>
      <c r="B14">
        <v>23517611</v>
      </c>
      <c r="C14">
        <v>12263000</v>
      </c>
      <c r="D14">
        <v>7441055</v>
      </c>
      <c r="E14">
        <v>9646032</v>
      </c>
      <c r="F14">
        <v>92746614</v>
      </c>
      <c r="G14">
        <v>21028000</v>
      </c>
      <c r="H14">
        <v>796025000</v>
      </c>
      <c r="I14">
        <v>9896580</v>
      </c>
      <c r="J14">
        <v>4891860</v>
      </c>
      <c r="K14">
        <v>4623785</v>
      </c>
      <c r="L14">
        <v>51561836</v>
      </c>
      <c r="M14">
        <v>77909682</v>
      </c>
      <c r="N14">
        <v>8772764</v>
      </c>
      <c r="O14">
        <v>10298723</v>
      </c>
      <c r="P14">
        <v>203369</v>
      </c>
      <c r="Q14">
        <v>543084336</v>
      </c>
      <c r="R14">
        <v>2932650</v>
      </c>
      <c r="S14">
        <v>53537950</v>
      </c>
      <c r="T14">
        <v>103172000</v>
      </c>
      <c r="U14">
        <v>3107321</v>
      </c>
      <c r="V14">
        <v>337500</v>
      </c>
      <c r="W14">
        <v>304300</v>
      </c>
      <c r="X14">
        <v>49945279</v>
      </c>
      <c r="Y14">
        <v>12877984</v>
      </c>
      <c r="Z14">
        <v>2772800</v>
      </c>
      <c r="AA14">
        <v>3847707</v>
      </c>
      <c r="AB14">
        <v>32548300</v>
      </c>
      <c r="AC14">
        <v>8757705</v>
      </c>
      <c r="AD14">
        <v>20009141</v>
      </c>
      <c r="AE14">
        <v>129664000</v>
      </c>
      <c r="AF14">
        <v>5599904</v>
      </c>
      <c r="AG14">
        <v>1713874</v>
      </c>
      <c r="AH14">
        <v>33441054</v>
      </c>
      <c r="AI14">
        <v>7968072</v>
      </c>
      <c r="AJ14">
        <v>6136387</v>
      </c>
      <c r="AK14">
        <v>34055390</v>
      </c>
      <c r="AL14">
        <v>46749283</v>
      </c>
      <c r="AM14">
        <v>55441750</v>
      </c>
      <c r="AN14">
        <v>202677000</v>
      </c>
      <c r="AO14">
        <v>2795042</v>
      </c>
    </row>
    <row r="15" spans="1:41" x14ac:dyDescent="0.35">
      <c r="A15" s="1">
        <v>1970</v>
      </c>
      <c r="B15">
        <v>23880561</v>
      </c>
      <c r="C15">
        <v>12507000</v>
      </c>
      <c r="D15">
        <v>7467086</v>
      </c>
      <c r="E15">
        <v>9655549</v>
      </c>
      <c r="F15">
        <v>95113265</v>
      </c>
      <c r="G15">
        <v>21324000</v>
      </c>
      <c r="H15">
        <v>818315000</v>
      </c>
      <c r="I15">
        <v>9858071</v>
      </c>
      <c r="J15">
        <v>4928757</v>
      </c>
      <c r="K15">
        <v>4606307</v>
      </c>
      <c r="L15">
        <v>51957738</v>
      </c>
      <c r="M15">
        <v>78169289</v>
      </c>
      <c r="N15">
        <v>8792806</v>
      </c>
      <c r="O15">
        <v>10337910</v>
      </c>
      <c r="P15">
        <v>204438</v>
      </c>
      <c r="Q15">
        <v>555189792</v>
      </c>
      <c r="R15">
        <v>2957250</v>
      </c>
      <c r="S15">
        <v>53821850</v>
      </c>
      <c r="T15">
        <v>104345000</v>
      </c>
      <c r="U15">
        <v>3139689</v>
      </c>
      <c r="V15">
        <v>339171</v>
      </c>
      <c r="W15">
        <v>302650</v>
      </c>
      <c r="X15">
        <v>51493565</v>
      </c>
      <c r="Y15">
        <v>13038526</v>
      </c>
      <c r="Z15">
        <v>2810700</v>
      </c>
      <c r="AA15">
        <v>3875763</v>
      </c>
      <c r="AB15">
        <v>32664300</v>
      </c>
      <c r="AC15">
        <v>8680431</v>
      </c>
      <c r="AD15">
        <v>20250398</v>
      </c>
      <c r="AE15">
        <v>130404000</v>
      </c>
      <c r="AF15">
        <v>5836389</v>
      </c>
      <c r="AG15">
        <v>1724891</v>
      </c>
      <c r="AH15">
        <v>33814531</v>
      </c>
      <c r="AI15">
        <v>8042801</v>
      </c>
      <c r="AJ15">
        <v>6180877</v>
      </c>
      <c r="AK15">
        <v>34876303</v>
      </c>
      <c r="AL15">
        <v>47088857</v>
      </c>
      <c r="AM15">
        <v>55663250</v>
      </c>
      <c r="AN15">
        <v>205052000</v>
      </c>
      <c r="AO15">
        <v>2809793</v>
      </c>
    </row>
    <row r="16" spans="1:41" x14ac:dyDescent="0.35">
      <c r="A16" s="1">
        <v>1971</v>
      </c>
      <c r="B16">
        <v>24259561</v>
      </c>
      <c r="C16">
        <v>12937000</v>
      </c>
      <c r="D16">
        <v>7500482</v>
      </c>
      <c r="E16">
        <v>9673162</v>
      </c>
      <c r="F16">
        <v>97482920</v>
      </c>
      <c r="G16">
        <v>21962032</v>
      </c>
      <c r="H16">
        <v>841105000</v>
      </c>
      <c r="I16">
        <v>9826815</v>
      </c>
      <c r="J16">
        <v>4963126</v>
      </c>
      <c r="K16">
        <v>4612124</v>
      </c>
      <c r="L16">
        <v>52371342</v>
      </c>
      <c r="M16">
        <v>78312842</v>
      </c>
      <c r="N16">
        <v>8831036</v>
      </c>
      <c r="O16">
        <v>10367537</v>
      </c>
      <c r="P16">
        <v>206098</v>
      </c>
      <c r="Q16">
        <v>567868018</v>
      </c>
      <c r="R16">
        <v>2992050</v>
      </c>
      <c r="S16">
        <v>54073490</v>
      </c>
      <c r="T16">
        <v>105697000</v>
      </c>
      <c r="U16">
        <v>3179041</v>
      </c>
      <c r="V16">
        <v>342421</v>
      </c>
      <c r="W16">
        <v>302700</v>
      </c>
      <c r="X16">
        <v>53076373</v>
      </c>
      <c r="Y16">
        <v>13194497</v>
      </c>
      <c r="Z16">
        <v>2853000</v>
      </c>
      <c r="AA16">
        <v>3903039</v>
      </c>
      <c r="AB16">
        <v>32783500</v>
      </c>
      <c r="AC16">
        <v>8643756</v>
      </c>
      <c r="AD16">
        <v>20461567</v>
      </c>
      <c r="AE16">
        <v>131155000</v>
      </c>
      <c r="AF16">
        <v>6100626</v>
      </c>
      <c r="AG16">
        <v>1738335</v>
      </c>
      <c r="AH16">
        <v>34224490</v>
      </c>
      <c r="AI16">
        <v>8098334</v>
      </c>
      <c r="AJ16">
        <v>6213399</v>
      </c>
      <c r="AK16">
        <v>35720599</v>
      </c>
      <c r="AL16">
        <v>47435010</v>
      </c>
      <c r="AM16">
        <v>55896223</v>
      </c>
      <c r="AN16">
        <v>207661000</v>
      </c>
      <c r="AO16">
        <v>2818281</v>
      </c>
    </row>
    <row r="17" spans="1:41" x14ac:dyDescent="0.35">
      <c r="A17" s="1">
        <v>1972</v>
      </c>
      <c r="B17">
        <v>24653175</v>
      </c>
      <c r="C17">
        <v>13177000</v>
      </c>
      <c r="D17">
        <v>7544201</v>
      </c>
      <c r="E17">
        <v>9711115</v>
      </c>
      <c r="F17">
        <v>99859383</v>
      </c>
      <c r="G17">
        <v>22218463</v>
      </c>
      <c r="H17">
        <v>862030000</v>
      </c>
      <c r="I17">
        <v>9867632</v>
      </c>
      <c r="J17">
        <v>4991596</v>
      </c>
      <c r="K17">
        <v>4639657</v>
      </c>
      <c r="L17">
        <v>52793138</v>
      </c>
      <c r="M17">
        <v>78688452</v>
      </c>
      <c r="N17">
        <v>8888628</v>
      </c>
      <c r="O17">
        <v>10398489</v>
      </c>
      <c r="P17">
        <v>209137</v>
      </c>
      <c r="Q17">
        <v>581087256</v>
      </c>
      <c r="R17">
        <v>3036850</v>
      </c>
      <c r="S17">
        <v>54381345</v>
      </c>
      <c r="T17">
        <v>107188000</v>
      </c>
      <c r="U17">
        <v>3213622</v>
      </c>
      <c r="V17">
        <v>346600</v>
      </c>
      <c r="W17">
        <v>302450</v>
      </c>
      <c r="X17">
        <v>54689943</v>
      </c>
      <c r="Y17">
        <v>13328593</v>
      </c>
      <c r="Z17">
        <v>2903900</v>
      </c>
      <c r="AA17">
        <v>3933004</v>
      </c>
      <c r="AB17">
        <v>33055650</v>
      </c>
      <c r="AC17">
        <v>8630430</v>
      </c>
      <c r="AD17">
        <v>20657957</v>
      </c>
      <c r="AE17">
        <v>131909000</v>
      </c>
      <c r="AF17">
        <v>6392970</v>
      </c>
      <c r="AG17">
        <v>1752233</v>
      </c>
      <c r="AH17">
        <v>34604469</v>
      </c>
      <c r="AI17">
        <v>8122300</v>
      </c>
      <c r="AJ17">
        <v>6260956</v>
      </c>
      <c r="AK17">
        <v>36587261</v>
      </c>
      <c r="AL17">
        <v>47783005</v>
      </c>
      <c r="AM17">
        <v>56086065</v>
      </c>
      <c r="AN17">
        <v>209896000</v>
      </c>
      <c r="AO17">
        <v>2821461</v>
      </c>
    </row>
    <row r="18" spans="1:41" x14ac:dyDescent="0.35">
      <c r="A18" s="1">
        <v>1973</v>
      </c>
      <c r="B18">
        <v>25056478</v>
      </c>
      <c r="C18">
        <v>13380000</v>
      </c>
      <c r="D18">
        <v>7586115</v>
      </c>
      <c r="E18">
        <v>9741720</v>
      </c>
      <c r="F18">
        <v>102259497</v>
      </c>
      <c r="G18">
        <v>22491777</v>
      </c>
      <c r="H18">
        <v>881940000</v>
      </c>
      <c r="I18">
        <v>9922266</v>
      </c>
      <c r="J18">
        <v>5021861</v>
      </c>
      <c r="K18">
        <v>4666081</v>
      </c>
      <c r="L18">
        <v>53207734</v>
      </c>
      <c r="M18">
        <v>78936666</v>
      </c>
      <c r="N18">
        <v>8929086</v>
      </c>
      <c r="O18">
        <v>10432055</v>
      </c>
      <c r="P18">
        <v>212317</v>
      </c>
      <c r="Q18">
        <v>594770134</v>
      </c>
      <c r="R18">
        <v>3085950</v>
      </c>
      <c r="S18">
        <v>54751406</v>
      </c>
      <c r="T18">
        <v>108079000</v>
      </c>
      <c r="U18">
        <v>3244438</v>
      </c>
      <c r="V18">
        <v>350450</v>
      </c>
      <c r="W18">
        <v>302200</v>
      </c>
      <c r="X18">
        <v>56324303</v>
      </c>
      <c r="Y18">
        <v>13439322</v>
      </c>
      <c r="Z18">
        <v>2961300</v>
      </c>
      <c r="AA18">
        <v>3960612</v>
      </c>
      <c r="AB18">
        <v>33357200</v>
      </c>
      <c r="AC18">
        <v>8633100</v>
      </c>
      <c r="AD18">
        <v>20835681</v>
      </c>
      <c r="AE18">
        <v>132669000</v>
      </c>
      <c r="AF18">
        <v>6711923</v>
      </c>
      <c r="AG18">
        <v>1766697</v>
      </c>
      <c r="AH18">
        <v>34988947</v>
      </c>
      <c r="AI18">
        <v>8136312</v>
      </c>
      <c r="AJ18">
        <v>6307347</v>
      </c>
      <c r="AK18">
        <v>37472336</v>
      </c>
      <c r="AL18">
        <v>48125842</v>
      </c>
      <c r="AM18">
        <v>56194527</v>
      </c>
      <c r="AN18">
        <v>211909000</v>
      </c>
      <c r="AO18">
        <v>2822117</v>
      </c>
    </row>
    <row r="19" spans="1:41" x14ac:dyDescent="0.35">
      <c r="A19" s="1">
        <v>1974</v>
      </c>
      <c r="B19">
        <v>25462302</v>
      </c>
      <c r="C19">
        <v>13723000</v>
      </c>
      <c r="D19">
        <v>7599038</v>
      </c>
      <c r="E19">
        <v>9772419</v>
      </c>
      <c r="F19">
        <v>104706198</v>
      </c>
      <c r="G19">
        <v>22807969</v>
      </c>
      <c r="H19">
        <v>900350000</v>
      </c>
      <c r="I19">
        <v>9988459</v>
      </c>
      <c r="J19">
        <v>5045297</v>
      </c>
      <c r="K19">
        <v>4690574</v>
      </c>
      <c r="L19">
        <v>53592233</v>
      </c>
      <c r="M19">
        <v>78967433</v>
      </c>
      <c r="N19">
        <v>8962022</v>
      </c>
      <c r="O19">
        <v>10478720</v>
      </c>
      <c r="P19">
        <v>215209</v>
      </c>
      <c r="Q19">
        <v>608802600</v>
      </c>
      <c r="R19">
        <v>3137500</v>
      </c>
      <c r="S19">
        <v>55110868</v>
      </c>
      <c r="T19">
        <v>110162000</v>
      </c>
      <c r="U19">
        <v>3273894</v>
      </c>
      <c r="V19">
        <v>355050</v>
      </c>
      <c r="W19">
        <v>301996</v>
      </c>
      <c r="X19">
        <v>57966804</v>
      </c>
      <c r="Y19">
        <v>13545056</v>
      </c>
      <c r="Z19">
        <v>3023700</v>
      </c>
      <c r="AA19">
        <v>3985258</v>
      </c>
      <c r="AB19">
        <v>33678899</v>
      </c>
      <c r="AC19">
        <v>8754365</v>
      </c>
      <c r="AD19">
        <v>21029429</v>
      </c>
      <c r="AE19">
        <v>133432000</v>
      </c>
      <c r="AF19">
        <v>7054532</v>
      </c>
      <c r="AG19">
        <v>1776132</v>
      </c>
      <c r="AH19">
        <v>35373335</v>
      </c>
      <c r="AI19">
        <v>8159955</v>
      </c>
      <c r="AJ19">
        <v>6341405</v>
      </c>
      <c r="AK19">
        <v>38370283</v>
      </c>
      <c r="AL19">
        <v>48452626</v>
      </c>
      <c r="AM19">
        <v>56229974</v>
      </c>
      <c r="AN19">
        <v>213854000</v>
      </c>
      <c r="AO19">
        <v>2824095</v>
      </c>
    </row>
    <row r="20" spans="1:41" x14ac:dyDescent="0.35">
      <c r="A20" s="1">
        <v>1975</v>
      </c>
      <c r="B20">
        <v>25865776</v>
      </c>
      <c r="C20">
        <v>13893000</v>
      </c>
      <c r="D20">
        <v>7578903</v>
      </c>
      <c r="E20">
        <v>9800700</v>
      </c>
      <c r="F20">
        <v>107216205</v>
      </c>
      <c r="G20">
        <v>23143275</v>
      </c>
      <c r="H20">
        <v>916395000</v>
      </c>
      <c r="I20">
        <v>10058620</v>
      </c>
      <c r="J20">
        <v>5059862</v>
      </c>
      <c r="K20">
        <v>4711440</v>
      </c>
      <c r="L20">
        <v>53931390</v>
      </c>
      <c r="M20">
        <v>78673554</v>
      </c>
      <c r="N20">
        <v>9046541</v>
      </c>
      <c r="O20">
        <v>10540525</v>
      </c>
      <c r="P20">
        <v>217979</v>
      </c>
      <c r="Q20">
        <v>623102897</v>
      </c>
      <c r="R20">
        <v>3189550</v>
      </c>
      <c r="S20">
        <v>55441001</v>
      </c>
      <c r="T20">
        <v>111940000</v>
      </c>
      <c r="U20">
        <v>3301652</v>
      </c>
      <c r="V20">
        <v>358950</v>
      </c>
      <c r="W20">
        <v>304222</v>
      </c>
      <c r="X20">
        <v>59607953</v>
      </c>
      <c r="Y20">
        <v>13666335</v>
      </c>
      <c r="Z20">
        <v>3083100</v>
      </c>
      <c r="AA20">
        <v>4007313</v>
      </c>
      <c r="AB20">
        <v>34015199</v>
      </c>
      <c r="AC20">
        <v>9093470</v>
      </c>
      <c r="AD20">
        <v>21293583</v>
      </c>
      <c r="AE20">
        <v>134200000</v>
      </c>
      <c r="AF20">
        <v>7419493</v>
      </c>
      <c r="AG20">
        <v>1793581</v>
      </c>
      <c r="AH20">
        <v>35757900</v>
      </c>
      <c r="AI20">
        <v>8192437</v>
      </c>
      <c r="AJ20">
        <v>6338632</v>
      </c>
      <c r="AK20">
        <v>39277258</v>
      </c>
      <c r="AL20">
        <v>48755665</v>
      </c>
      <c r="AM20">
        <v>56225800</v>
      </c>
      <c r="AN20">
        <v>215973000</v>
      </c>
      <c r="AO20">
        <v>2830176</v>
      </c>
    </row>
    <row r="21" spans="1:41" x14ac:dyDescent="0.35">
      <c r="A21" s="1">
        <v>1976</v>
      </c>
      <c r="B21">
        <v>26264681</v>
      </c>
      <c r="C21">
        <v>14033000</v>
      </c>
      <c r="D21">
        <v>7565525</v>
      </c>
      <c r="E21">
        <v>9818227</v>
      </c>
      <c r="F21">
        <v>109790938</v>
      </c>
      <c r="G21">
        <v>23449808</v>
      </c>
      <c r="H21">
        <v>930685000</v>
      </c>
      <c r="I21">
        <v>10125939</v>
      </c>
      <c r="J21">
        <v>5072596</v>
      </c>
      <c r="K21">
        <v>4725664</v>
      </c>
      <c r="L21">
        <v>54220022</v>
      </c>
      <c r="M21">
        <v>78336950</v>
      </c>
      <c r="N21">
        <v>9188150</v>
      </c>
      <c r="O21">
        <v>10598677</v>
      </c>
      <c r="P21">
        <v>220154</v>
      </c>
      <c r="Q21">
        <v>637630087</v>
      </c>
      <c r="R21">
        <v>3238050</v>
      </c>
      <c r="S21">
        <v>55718260</v>
      </c>
      <c r="T21">
        <v>112771000</v>
      </c>
      <c r="U21">
        <v>3328664</v>
      </c>
      <c r="V21">
        <v>360731</v>
      </c>
      <c r="W21">
        <v>305774</v>
      </c>
      <c r="X21">
        <v>61242190</v>
      </c>
      <c r="Y21">
        <v>13774037</v>
      </c>
      <c r="Z21">
        <v>3110500</v>
      </c>
      <c r="AA21">
        <v>4026152</v>
      </c>
      <c r="AB21">
        <v>34356300</v>
      </c>
      <c r="AC21">
        <v>9355810</v>
      </c>
      <c r="AD21">
        <v>21551634</v>
      </c>
      <c r="AE21">
        <v>135147000</v>
      </c>
      <c r="AF21">
        <v>7802926</v>
      </c>
      <c r="AG21">
        <v>1820249</v>
      </c>
      <c r="AH21">
        <v>36137812</v>
      </c>
      <c r="AI21">
        <v>8222286</v>
      </c>
      <c r="AJ21">
        <v>6302504</v>
      </c>
      <c r="AK21">
        <v>40189567</v>
      </c>
      <c r="AL21">
        <v>49032729</v>
      </c>
      <c r="AM21">
        <v>56211968</v>
      </c>
      <c r="AN21">
        <v>218035000</v>
      </c>
      <c r="AO21">
        <v>2841372</v>
      </c>
    </row>
    <row r="22" spans="1:41" x14ac:dyDescent="0.35">
      <c r="A22" s="1">
        <v>1977</v>
      </c>
      <c r="B22">
        <v>26661398</v>
      </c>
      <c r="C22">
        <v>14192000</v>
      </c>
      <c r="D22">
        <v>7568430</v>
      </c>
      <c r="E22">
        <v>9830358</v>
      </c>
      <c r="F22">
        <v>112425392</v>
      </c>
      <c r="G22">
        <v>23725843</v>
      </c>
      <c r="H22">
        <v>943455000</v>
      </c>
      <c r="I22">
        <v>10186755</v>
      </c>
      <c r="J22">
        <v>5088419</v>
      </c>
      <c r="K22">
        <v>4738902</v>
      </c>
      <c r="L22">
        <v>54467702</v>
      </c>
      <c r="M22">
        <v>78159814</v>
      </c>
      <c r="N22">
        <v>9308479</v>
      </c>
      <c r="O22">
        <v>10648031</v>
      </c>
      <c r="P22">
        <v>221799</v>
      </c>
      <c r="Q22">
        <v>652408776</v>
      </c>
      <c r="R22">
        <v>3282200</v>
      </c>
      <c r="S22">
        <v>55955411</v>
      </c>
      <c r="T22">
        <v>113863000</v>
      </c>
      <c r="U22">
        <v>3355036</v>
      </c>
      <c r="V22">
        <v>361358</v>
      </c>
      <c r="W22">
        <v>306970</v>
      </c>
      <c r="X22">
        <v>62869903</v>
      </c>
      <c r="Y22">
        <v>13856185</v>
      </c>
      <c r="Z22">
        <v>3120200</v>
      </c>
      <c r="AA22">
        <v>4043205</v>
      </c>
      <c r="AB22">
        <v>34689050</v>
      </c>
      <c r="AC22">
        <v>9455675</v>
      </c>
      <c r="AD22">
        <v>21756096</v>
      </c>
      <c r="AE22">
        <v>136100000</v>
      </c>
      <c r="AF22">
        <v>8207697</v>
      </c>
      <c r="AG22">
        <v>1842377</v>
      </c>
      <c r="AH22">
        <v>36511638</v>
      </c>
      <c r="AI22">
        <v>8251540</v>
      </c>
      <c r="AJ22">
        <v>6281174</v>
      </c>
      <c r="AK22">
        <v>41108297</v>
      </c>
      <c r="AL22">
        <v>49287127</v>
      </c>
      <c r="AM22">
        <v>56193492</v>
      </c>
      <c r="AN22">
        <v>220239000</v>
      </c>
      <c r="AO22">
        <v>2856958</v>
      </c>
    </row>
    <row r="23" spans="1:41" x14ac:dyDescent="0.35">
      <c r="A23" s="1">
        <v>1978</v>
      </c>
      <c r="B23">
        <v>27061047</v>
      </c>
      <c r="C23">
        <v>14358000</v>
      </c>
      <c r="D23">
        <v>7562305</v>
      </c>
      <c r="E23">
        <v>9839534</v>
      </c>
      <c r="F23">
        <v>115121153</v>
      </c>
      <c r="G23">
        <v>23963203</v>
      </c>
      <c r="H23">
        <v>956165000</v>
      </c>
      <c r="I23">
        <v>10242098</v>
      </c>
      <c r="J23">
        <v>5104248</v>
      </c>
      <c r="K23">
        <v>4752528</v>
      </c>
      <c r="L23">
        <v>54691851</v>
      </c>
      <c r="M23">
        <v>78091820</v>
      </c>
      <c r="N23">
        <v>9429959</v>
      </c>
      <c r="O23">
        <v>10684822</v>
      </c>
      <c r="P23">
        <v>223537</v>
      </c>
      <c r="Q23">
        <v>667499806</v>
      </c>
      <c r="R23">
        <v>3329100</v>
      </c>
      <c r="S23">
        <v>56155143</v>
      </c>
      <c r="T23">
        <v>114898000</v>
      </c>
      <c r="U23">
        <v>3379514</v>
      </c>
      <c r="V23">
        <v>362007</v>
      </c>
      <c r="W23">
        <v>310182</v>
      </c>
      <c r="X23">
        <v>64494869</v>
      </c>
      <c r="Y23">
        <v>13941700</v>
      </c>
      <c r="Z23">
        <v>3121200</v>
      </c>
      <c r="AA23">
        <v>4058671</v>
      </c>
      <c r="AB23">
        <v>34965600</v>
      </c>
      <c r="AC23">
        <v>9558250</v>
      </c>
      <c r="AD23">
        <v>21951464</v>
      </c>
      <c r="AE23">
        <v>137060000</v>
      </c>
      <c r="AF23">
        <v>8646845</v>
      </c>
      <c r="AG23">
        <v>1862548</v>
      </c>
      <c r="AH23">
        <v>36864898</v>
      </c>
      <c r="AI23">
        <v>8275599</v>
      </c>
      <c r="AJ23">
        <v>6281738</v>
      </c>
      <c r="AK23">
        <v>42039992</v>
      </c>
      <c r="AL23">
        <v>49523314</v>
      </c>
      <c r="AM23">
        <v>56196504</v>
      </c>
      <c r="AN23">
        <v>222585000</v>
      </c>
      <c r="AO23">
        <v>2875728</v>
      </c>
    </row>
    <row r="24" spans="1:41" x14ac:dyDescent="0.35">
      <c r="A24" s="1">
        <v>1979</v>
      </c>
      <c r="B24">
        <v>27471036</v>
      </c>
      <c r="C24">
        <v>14514000</v>
      </c>
      <c r="D24">
        <v>7549425</v>
      </c>
      <c r="E24">
        <v>9848382</v>
      </c>
      <c r="F24">
        <v>117878411</v>
      </c>
      <c r="G24">
        <v>24201544</v>
      </c>
      <c r="H24">
        <v>969005000</v>
      </c>
      <c r="I24">
        <v>10292341</v>
      </c>
      <c r="J24">
        <v>5116801</v>
      </c>
      <c r="K24">
        <v>4764690</v>
      </c>
      <c r="L24">
        <v>54917118</v>
      </c>
      <c r="M24">
        <v>78126350</v>
      </c>
      <c r="N24">
        <v>9548258</v>
      </c>
      <c r="O24">
        <v>10704152</v>
      </c>
      <c r="P24">
        <v>225735</v>
      </c>
      <c r="Q24">
        <v>682995354</v>
      </c>
      <c r="R24">
        <v>3373750</v>
      </c>
      <c r="S24">
        <v>56317749</v>
      </c>
      <c r="T24">
        <v>115870000</v>
      </c>
      <c r="U24">
        <v>3397842</v>
      </c>
      <c r="V24">
        <v>362856</v>
      </c>
      <c r="W24">
        <v>313342</v>
      </c>
      <c r="X24">
        <v>66123897</v>
      </c>
      <c r="Y24">
        <v>14038270</v>
      </c>
      <c r="Z24">
        <v>3109000</v>
      </c>
      <c r="AA24">
        <v>4072517</v>
      </c>
      <c r="AB24">
        <v>35247217</v>
      </c>
      <c r="AC24">
        <v>9661265</v>
      </c>
      <c r="AD24">
        <v>22090488</v>
      </c>
      <c r="AE24">
        <v>138027000</v>
      </c>
      <c r="AF24">
        <v>9137927</v>
      </c>
      <c r="AG24">
        <v>1882599</v>
      </c>
      <c r="AH24">
        <v>37191330</v>
      </c>
      <c r="AI24">
        <v>8293678</v>
      </c>
      <c r="AJ24">
        <v>6294365</v>
      </c>
      <c r="AK24">
        <v>42994041</v>
      </c>
      <c r="AL24">
        <v>49747989</v>
      </c>
      <c r="AM24">
        <v>56246951</v>
      </c>
      <c r="AN24">
        <v>225055000</v>
      </c>
      <c r="AO24">
        <v>2895688</v>
      </c>
    </row>
    <row r="25" spans="1:41" x14ac:dyDescent="0.35">
      <c r="A25" s="1">
        <v>1980</v>
      </c>
      <c r="B25">
        <v>27896528</v>
      </c>
      <c r="C25">
        <v>14692000</v>
      </c>
      <c r="D25">
        <v>7549433</v>
      </c>
      <c r="E25">
        <v>9859242</v>
      </c>
      <c r="F25">
        <v>120694009</v>
      </c>
      <c r="G25">
        <v>24515667</v>
      </c>
      <c r="H25">
        <v>981235000</v>
      </c>
      <c r="I25">
        <v>10304193</v>
      </c>
      <c r="J25">
        <v>5123027</v>
      </c>
      <c r="K25">
        <v>4779535</v>
      </c>
      <c r="L25">
        <v>55161527</v>
      </c>
      <c r="M25">
        <v>78288576</v>
      </c>
      <c r="N25">
        <v>9642505</v>
      </c>
      <c r="O25">
        <v>10711122</v>
      </c>
      <c r="P25">
        <v>228138</v>
      </c>
      <c r="Q25">
        <v>698952844</v>
      </c>
      <c r="R25">
        <v>3412800</v>
      </c>
      <c r="S25">
        <v>56433883</v>
      </c>
      <c r="T25">
        <v>116782000</v>
      </c>
      <c r="U25">
        <v>3413202</v>
      </c>
      <c r="V25">
        <v>364150</v>
      </c>
      <c r="W25">
        <v>316645</v>
      </c>
      <c r="X25">
        <v>67761372</v>
      </c>
      <c r="Y25">
        <v>14149800</v>
      </c>
      <c r="Z25">
        <v>3112900</v>
      </c>
      <c r="AA25">
        <v>4085620</v>
      </c>
      <c r="AB25">
        <v>35574150</v>
      </c>
      <c r="AC25">
        <v>9766312</v>
      </c>
      <c r="AD25">
        <v>22207282</v>
      </c>
      <c r="AE25">
        <v>139010000</v>
      </c>
      <c r="AF25">
        <v>9691476</v>
      </c>
      <c r="AG25">
        <v>1901315</v>
      </c>
      <c r="AH25">
        <v>37491165</v>
      </c>
      <c r="AI25">
        <v>8310531</v>
      </c>
      <c r="AJ25">
        <v>6319408</v>
      </c>
      <c r="AK25">
        <v>43975971</v>
      </c>
      <c r="AL25">
        <v>49965874</v>
      </c>
      <c r="AM25">
        <v>56314216</v>
      </c>
      <c r="AN25">
        <v>227225000</v>
      </c>
      <c r="AO25">
        <v>2915389</v>
      </c>
    </row>
    <row r="26" spans="1:41" x14ac:dyDescent="0.35">
      <c r="A26" s="1">
        <v>1981</v>
      </c>
      <c r="B26">
        <v>28338515</v>
      </c>
      <c r="C26">
        <v>14927000</v>
      </c>
      <c r="D26">
        <v>7568710</v>
      </c>
      <c r="E26">
        <v>9858982</v>
      </c>
      <c r="F26">
        <v>123570327</v>
      </c>
      <c r="G26">
        <v>24819915</v>
      </c>
      <c r="H26">
        <v>993885000</v>
      </c>
      <c r="I26">
        <v>10300591</v>
      </c>
      <c r="J26">
        <v>5121572</v>
      </c>
      <c r="K26">
        <v>4799964</v>
      </c>
      <c r="L26">
        <v>55430296</v>
      </c>
      <c r="M26">
        <v>78407907</v>
      </c>
      <c r="N26">
        <v>9729350</v>
      </c>
      <c r="O26">
        <v>10711848</v>
      </c>
      <c r="P26">
        <v>230755</v>
      </c>
      <c r="Q26">
        <v>715384993</v>
      </c>
      <c r="R26">
        <v>3453000</v>
      </c>
      <c r="S26">
        <v>56501675</v>
      </c>
      <c r="T26">
        <v>117648000</v>
      </c>
      <c r="U26">
        <v>3432947</v>
      </c>
      <c r="V26">
        <v>365225</v>
      </c>
      <c r="W26">
        <v>318982</v>
      </c>
      <c r="X26">
        <v>69407624</v>
      </c>
      <c r="Y26">
        <v>14247208</v>
      </c>
      <c r="Z26">
        <v>3124900</v>
      </c>
      <c r="AA26">
        <v>4099702</v>
      </c>
      <c r="AB26">
        <v>35898587</v>
      </c>
      <c r="AC26">
        <v>9851362</v>
      </c>
      <c r="AD26">
        <v>22353070</v>
      </c>
      <c r="AE26">
        <v>139941000</v>
      </c>
      <c r="AF26">
        <v>10311775</v>
      </c>
      <c r="AG26">
        <v>1906531</v>
      </c>
      <c r="AH26">
        <v>37758631</v>
      </c>
      <c r="AI26">
        <v>8320503</v>
      </c>
      <c r="AJ26">
        <v>6354074</v>
      </c>
      <c r="AK26">
        <v>44988414</v>
      </c>
      <c r="AL26">
        <v>50221000</v>
      </c>
      <c r="AM26">
        <v>56333829</v>
      </c>
      <c r="AN26">
        <v>229466000</v>
      </c>
      <c r="AO26">
        <v>2934613</v>
      </c>
    </row>
    <row r="27" spans="1:41" x14ac:dyDescent="0.35">
      <c r="A27" s="1">
        <v>1982</v>
      </c>
      <c r="B27">
        <v>28794548</v>
      </c>
      <c r="C27">
        <v>15178000</v>
      </c>
      <c r="D27">
        <v>7574140</v>
      </c>
      <c r="E27">
        <v>9856303</v>
      </c>
      <c r="F27">
        <v>126498314</v>
      </c>
      <c r="G27">
        <v>25116942</v>
      </c>
      <c r="H27">
        <v>1008630000</v>
      </c>
      <c r="I27">
        <v>10314826</v>
      </c>
      <c r="J27">
        <v>5117810</v>
      </c>
      <c r="K27">
        <v>4826933</v>
      </c>
      <c r="L27">
        <v>55718933</v>
      </c>
      <c r="M27">
        <v>78333366</v>
      </c>
      <c r="N27">
        <v>9789513</v>
      </c>
      <c r="O27">
        <v>10705535</v>
      </c>
      <c r="P27">
        <v>233860</v>
      </c>
      <c r="Q27">
        <v>732239504</v>
      </c>
      <c r="R27">
        <v>3485800</v>
      </c>
      <c r="S27">
        <v>56543548</v>
      </c>
      <c r="T27">
        <v>118449000</v>
      </c>
      <c r="U27">
        <v>3457179</v>
      </c>
      <c r="V27">
        <v>365525</v>
      </c>
      <c r="W27">
        <v>325898</v>
      </c>
      <c r="X27">
        <v>71058654</v>
      </c>
      <c r="Y27">
        <v>14312690</v>
      </c>
      <c r="Z27">
        <v>3156100</v>
      </c>
      <c r="AA27">
        <v>4114787</v>
      </c>
      <c r="AB27">
        <v>36230481</v>
      </c>
      <c r="AC27">
        <v>9911771</v>
      </c>
      <c r="AD27">
        <v>22475741</v>
      </c>
      <c r="AE27">
        <v>140823000</v>
      </c>
      <c r="AF27">
        <v>10988853</v>
      </c>
      <c r="AG27">
        <v>1910334</v>
      </c>
      <c r="AH27">
        <v>37986012</v>
      </c>
      <c r="AI27">
        <v>8325263</v>
      </c>
      <c r="AJ27">
        <v>6391309</v>
      </c>
      <c r="AK27">
        <v>46025411</v>
      </c>
      <c r="AL27">
        <v>50384000</v>
      </c>
      <c r="AM27">
        <v>56313641</v>
      </c>
      <c r="AN27">
        <v>231664000</v>
      </c>
      <c r="AO27">
        <v>2953852</v>
      </c>
    </row>
    <row r="28" spans="1:41" x14ac:dyDescent="0.35">
      <c r="A28" s="1">
        <v>1983</v>
      </c>
      <c r="B28">
        <v>29262047</v>
      </c>
      <c r="C28">
        <v>15369000</v>
      </c>
      <c r="D28">
        <v>7561910</v>
      </c>
      <c r="E28">
        <v>9855520</v>
      </c>
      <c r="F28">
        <v>129448819</v>
      </c>
      <c r="G28">
        <v>25366451</v>
      </c>
      <c r="H28">
        <v>1023310000</v>
      </c>
      <c r="I28">
        <v>10323856</v>
      </c>
      <c r="J28">
        <v>5114297</v>
      </c>
      <c r="K28">
        <v>4855787</v>
      </c>
      <c r="L28">
        <v>56023770</v>
      </c>
      <c r="M28">
        <v>78128282</v>
      </c>
      <c r="N28">
        <v>9846627</v>
      </c>
      <c r="O28">
        <v>10689463</v>
      </c>
      <c r="P28">
        <v>236977</v>
      </c>
      <c r="Q28">
        <v>749428958</v>
      </c>
      <c r="R28">
        <v>3510600</v>
      </c>
      <c r="S28">
        <v>56564074</v>
      </c>
      <c r="T28">
        <v>119259000</v>
      </c>
      <c r="U28">
        <v>3485192</v>
      </c>
      <c r="V28">
        <v>365622</v>
      </c>
      <c r="W28">
        <v>330524</v>
      </c>
      <c r="X28">
        <v>72709299</v>
      </c>
      <c r="Y28">
        <v>14367070</v>
      </c>
      <c r="Z28">
        <v>3199300</v>
      </c>
      <c r="AA28">
        <v>4128432</v>
      </c>
      <c r="AB28">
        <v>36571808</v>
      </c>
      <c r="AC28">
        <v>9957865</v>
      </c>
      <c r="AD28">
        <v>22560478</v>
      </c>
      <c r="AE28">
        <v>141668000</v>
      </c>
      <c r="AF28">
        <v>11701128</v>
      </c>
      <c r="AG28">
        <v>1922321</v>
      </c>
      <c r="AH28">
        <v>38171525</v>
      </c>
      <c r="AI28">
        <v>8329033</v>
      </c>
      <c r="AJ28">
        <v>6418773</v>
      </c>
      <c r="AK28">
        <v>47073472</v>
      </c>
      <c r="AL28">
        <v>50564000</v>
      </c>
      <c r="AM28">
        <v>56332848</v>
      </c>
      <c r="AN28">
        <v>233792000</v>
      </c>
      <c r="AO28">
        <v>2973036</v>
      </c>
    </row>
    <row r="29" spans="1:41" x14ac:dyDescent="0.35">
      <c r="A29" s="1">
        <v>1984</v>
      </c>
      <c r="B29">
        <v>29737093</v>
      </c>
      <c r="C29">
        <v>15544000</v>
      </c>
      <c r="D29">
        <v>7561434</v>
      </c>
      <c r="E29">
        <v>9855372</v>
      </c>
      <c r="F29">
        <v>132383568</v>
      </c>
      <c r="G29">
        <v>25607053</v>
      </c>
      <c r="H29">
        <v>1036825000</v>
      </c>
      <c r="I29">
        <v>10330213</v>
      </c>
      <c r="J29">
        <v>5111619</v>
      </c>
      <c r="K29">
        <v>4881803</v>
      </c>
      <c r="L29">
        <v>56337666</v>
      </c>
      <c r="M29">
        <v>77858685</v>
      </c>
      <c r="N29">
        <v>9895801</v>
      </c>
      <c r="O29">
        <v>10668095</v>
      </c>
      <c r="P29">
        <v>239511</v>
      </c>
      <c r="Q29">
        <v>766833410</v>
      </c>
      <c r="R29">
        <v>3532423</v>
      </c>
      <c r="S29">
        <v>56576718</v>
      </c>
      <c r="T29">
        <v>120018000</v>
      </c>
      <c r="U29">
        <v>3514205</v>
      </c>
      <c r="V29">
        <v>365998</v>
      </c>
      <c r="W29">
        <v>330593</v>
      </c>
      <c r="X29">
        <v>74352631</v>
      </c>
      <c r="Y29">
        <v>14424211</v>
      </c>
      <c r="Z29">
        <v>3227100</v>
      </c>
      <c r="AA29">
        <v>4140099</v>
      </c>
      <c r="AB29">
        <v>36904134</v>
      </c>
      <c r="AC29">
        <v>9996232</v>
      </c>
      <c r="AD29">
        <v>22640547</v>
      </c>
      <c r="AE29">
        <v>142745000</v>
      </c>
      <c r="AF29">
        <v>12418834</v>
      </c>
      <c r="AG29">
        <v>1932154</v>
      </c>
      <c r="AH29">
        <v>38330364</v>
      </c>
      <c r="AI29">
        <v>8336605</v>
      </c>
      <c r="AJ29">
        <v>6441865</v>
      </c>
      <c r="AK29">
        <v>48114155</v>
      </c>
      <c r="AL29">
        <v>50754000</v>
      </c>
      <c r="AM29">
        <v>56422072</v>
      </c>
      <c r="AN29">
        <v>235825000</v>
      </c>
      <c r="AO29">
        <v>2992246</v>
      </c>
    </row>
    <row r="30" spans="1:41" x14ac:dyDescent="0.35">
      <c r="A30" s="1">
        <v>1985</v>
      </c>
      <c r="B30">
        <v>30216279</v>
      </c>
      <c r="C30">
        <v>15758000</v>
      </c>
      <c r="D30">
        <v>7564985</v>
      </c>
      <c r="E30">
        <v>9858308</v>
      </c>
      <c r="F30">
        <v>135274080</v>
      </c>
      <c r="G30">
        <v>25842116</v>
      </c>
      <c r="H30">
        <v>1051040000</v>
      </c>
      <c r="I30">
        <v>10337118</v>
      </c>
      <c r="J30">
        <v>5113691</v>
      </c>
      <c r="K30">
        <v>4902206</v>
      </c>
      <c r="L30">
        <v>56654696</v>
      </c>
      <c r="M30">
        <v>77684873</v>
      </c>
      <c r="N30">
        <v>9934300</v>
      </c>
      <c r="O30">
        <v>10648713</v>
      </c>
      <c r="P30">
        <v>241405</v>
      </c>
      <c r="Q30">
        <v>784360008</v>
      </c>
      <c r="R30">
        <v>3538082</v>
      </c>
      <c r="S30">
        <v>56593071</v>
      </c>
      <c r="T30">
        <v>120754000</v>
      </c>
      <c r="U30">
        <v>3544543</v>
      </c>
      <c r="V30">
        <v>366706</v>
      </c>
      <c r="W30">
        <v>336452</v>
      </c>
      <c r="X30">
        <v>75983485</v>
      </c>
      <c r="Y30">
        <v>14491632</v>
      </c>
      <c r="Z30">
        <v>3247100</v>
      </c>
      <c r="AA30">
        <v>4152516</v>
      </c>
      <c r="AB30">
        <v>37201885</v>
      </c>
      <c r="AC30">
        <v>10023613</v>
      </c>
      <c r="AD30">
        <v>22732999</v>
      </c>
      <c r="AE30">
        <v>143858000</v>
      </c>
      <c r="AF30">
        <v>13118993</v>
      </c>
      <c r="AG30">
        <v>1941641</v>
      </c>
      <c r="AH30">
        <v>38469512</v>
      </c>
      <c r="AI30">
        <v>8350386</v>
      </c>
      <c r="AJ30">
        <v>6470365</v>
      </c>
      <c r="AK30">
        <v>49133937</v>
      </c>
      <c r="AL30">
        <v>50917000</v>
      </c>
      <c r="AM30">
        <v>56550268</v>
      </c>
      <c r="AN30">
        <v>237924000</v>
      </c>
      <c r="AO30">
        <v>3011519</v>
      </c>
    </row>
    <row r="31" spans="1:41" x14ac:dyDescent="0.35">
      <c r="A31" s="1">
        <v>1986</v>
      </c>
      <c r="B31">
        <v>30698964</v>
      </c>
      <c r="C31">
        <v>16018400</v>
      </c>
      <c r="D31">
        <v>7569794</v>
      </c>
      <c r="E31">
        <v>9861823</v>
      </c>
      <c r="F31">
        <v>138108912</v>
      </c>
      <c r="G31">
        <v>26100278</v>
      </c>
      <c r="H31">
        <v>1066790000</v>
      </c>
      <c r="I31">
        <v>10342227</v>
      </c>
      <c r="J31">
        <v>5120534</v>
      </c>
      <c r="K31">
        <v>4918154</v>
      </c>
      <c r="L31">
        <v>56976123</v>
      </c>
      <c r="M31">
        <v>77720436</v>
      </c>
      <c r="N31">
        <v>9967213</v>
      </c>
      <c r="O31">
        <v>10630564</v>
      </c>
      <c r="P31">
        <v>243180</v>
      </c>
      <c r="Q31">
        <v>801975244</v>
      </c>
      <c r="R31">
        <v>3539690</v>
      </c>
      <c r="S31">
        <v>56596155</v>
      </c>
      <c r="T31">
        <v>121492000</v>
      </c>
      <c r="U31">
        <v>3578914</v>
      </c>
      <c r="V31">
        <v>368355</v>
      </c>
      <c r="W31">
        <v>342121</v>
      </c>
      <c r="X31">
        <v>77599098</v>
      </c>
      <c r="Y31">
        <v>14572278</v>
      </c>
      <c r="Z31">
        <v>3246300</v>
      </c>
      <c r="AA31">
        <v>4167354</v>
      </c>
      <c r="AB31">
        <v>37456119</v>
      </c>
      <c r="AC31">
        <v>10032734</v>
      </c>
      <c r="AD31">
        <v>22836841</v>
      </c>
      <c r="AE31">
        <v>144894000</v>
      </c>
      <c r="AF31">
        <v>13794165</v>
      </c>
      <c r="AG31">
        <v>1965964</v>
      </c>
      <c r="AH31">
        <v>38584624</v>
      </c>
      <c r="AI31">
        <v>8369829</v>
      </c>
      <c r="AJ31">
        <v>6504124</v>
      </c>
      <c r="AK31">
        <v>50128541</v>
      </c>
      <c r="AL31">
        <v>51097000</v>
      </c>
      <c r="AM31">
        <v>56681396</v>
      </c>
      <c r="AN31">
        <v>240133000</v>
      </c>
      <c r="AO31">
        <v>3030649</v>
      </c>
    </row>
    <row r="32" spans="1:41" x14ac:dyDescent="0.35">
      <c r="A32" s="1">
        <v>1987</v>
      </c>
      <c r="B32">
        <v>31184415</v>
      </c>
      <c r="C32">
        <v>16263900</v>
      </c>
      <c r="D32">
        <v>7574586</v>
      </c>
      <c r="E32">
        <v>9870234</v>
      </c>
      <c r="F32">
        <v>140891602</v>
      </c>
      <c r="G32">
        <v>26446601</v>
      </c>
      <c r="H32">
        <v>1084035000</v>
      </c>
      <c r="I32">
        <v>10347318</v>
      </c>
      <c r="J32">
        <v>5127024</v>
      </c>
      <c r="K32">
        <v>4932123</v>
      </c>
      <c r="L32">
        <v>57302663</v>
      </c>
      <c r="M32">
        <v>77839920</v>
      </c>
      <c r="N32">
        <v>10000595</v>
      </c>
      <c r="O32">
        <v>10612741</v>
      </c>
      <c r="P32">
        <v>245859</v>
      </c>
      <c r="Q32">
        <v>819682102</v>
      </c>
      <c r="R32">
        <v>3540057</v>
      </c>
      <c r="S32">
        <v>56601931</v>
      </c>
      <c r="T32">
        <v>122091000</v>
      </c>
      <c r="U32">
        <v>3616367</v>
      </c>
      <c r="V32">
        <v>370750</v>
      </c>
      <c r="W32">
        <v>344485</v>
      </c>
      <c r="X32">
        <v>79200081</v>
      </c>
      <c r="Y32">
        <v>14665037</v>
      </c>
      <c r="Z32">
        <v>3274400</v>
      </c>
      <c r="AA32">
        <v>4186905</v>
      </c>
      <c r="AB32">
        <v>37668045</v>
      </c>
      <c r="AC32">
        <v>10030031</v>
      </c>
      <c r="AD32">
        <v>22949430</v>
      </c>
      <c r="AE32">
        <v>145908000</v>
      </c>
      <c r="AF32">
        <v>14445671</v>
      </c>
      <c r="AG32">
        <v>1989776</v>
      </c>
      <c r="AH32">
        <v>38684815</v>
      </c>
      <c r="AI32">
        <v>8397804</v>
      </c>
      <c r="AJ32">
        <v>6545106</v>
      </c>
      <c r="AK32">
        <v>51100924</v>
      </c>
      <c r="AL32">
        <v>51293000</v>
      </c>
      <c r="AM32">
        <v>56802050</v>
      </c>
      <c r="AN32">
        <v>242289000</v>
      </c>
      <c r="AO32">
        <v>3049581</v>
      </c>
    </row>
    <row r="33" spans="1:41" x14ac:dyDescent="0.35">
      <c r="A33" s="1">
        <v>1988</v>
      </c>
      <c r="B33">
        <v>31668949</v>
      </c>
      <c r="C33">
        <v>16532200</v>
      </c>
      <c r="D33">
        <v>7585317</v>
      </c>
      <c r="E33">
        <v>9901664</v>
      </c>
      <c r="F33">
        <v>143627503</v>
      </c>
      <c r="G33">
        <v>26791747</v>
      </c>
      <c r="H33">
        <v>1101630000</v>
      </c>
      <c r="I33">
        <v>10355276</v>
      </c>
      <c r="J33">
        <v>5129516</v>
      </c>
      <c r="K33">
        <v>4946481</v>
      </c>
      <c r="L33">
        <v>57627105</v>
      </c>
      <c r="M33">
        <v>78144619</v>
      </c>
      <c r="N33">
        <v>10036983</v>
      </c>
      <c r="O33">
        <v>10596487</v>
      </c>
      <c r="P33">
        <v>249740</v>
      </c>
      <c r="Q33">
        <v>837468930</v>
      </c>
      <c r="R33">
        <v>3524949</v>
      </c>
      <c r="S33">
        <v>56629288</v>
      </c>
      <c r="T33">
        <v>122613000</v>
      </c>
      <c r="U33">
        <v>3655049</v>
      </c>
      <c r="V33">
        <v>373450</v>
      </c>
      <c r="W33">
        <v>347325</v>
      </c>
      <c r="X33">
        <v>80788721</v>
      </c>
      <c r="Y33">
        <v>14760094</v>
      </c>
      <c r="Z33">
        <v>3283400</v>
      </c>
      <c r="AA33">
        <v>4209488</v>
      </c>
      <c r="AB33">
        <v>37824487</v>
      </c>
      <c r="AC33">
        <v>10019610</v>
      </c>
      <c r="AD33">
        <v>23057662</v>
      </c>
      <c r="AE33">
        <v>146857000</v>
      </c>
      <c r="AF33">
        <v>15070082</v>
      </c>
      <c r="AG33">
        <v>1995196</v>
      </c>
      <c r="AH33">
        <v>38766939</v>
      </c>
      <c r="AI33">
        <v>8436489</v>
      </c>
      <c r="AJ33">
        <v>6593386</v>
      </c>
      <c r="AK33">
        <v>52053765</v>
      </c>
      <c r="AL33">
        <v>51521000</v>
      </c>
      <c r="AM33">
        <v>56928327</v>
      </c>
      <c r="AN33">
        <v>244499000</v>
      </c>
      <c r="AO33">
        <v>3068705</v>
      </c>
    </row>
    <row r="34" spans="1:41" x14ac:dyDescent="0.35">
      <c r="A34" s="1">
        <v>1989</v>
      </c>
      <c r="B34">
        <v>32148134</v>
      </c>
      <c r="C34">
        <v>16814400</v>
      </c>
      <c r="D34">
        <v>7619567</v>
      </c>
      <c r="E34">
        <v>9937697</v>
      </c>
      <c r="F34">
        <v>146328304</v>
      </c>
      <c r="G34">
        <v>27276781</v>
      </c>
      <c r="H34">
        <v>1118650000</v>
      </c>
      <c r="I34">
        <v>10361068</v>
      </c>
      <c r="J34">
        <v>5132594</v>
      </c>
      <c r="K34">
        <v>4964371</v>
      </c>
      <c r="L34">
        <v>57940212</v>
      </c>
      <c r="M34">
        <v>78751283</v>
      </c>
      <c r="N34">
        <v>10089498</v>
      </c>
      <c r="O34">
        <v>10481719</v>
      </c>
      <c r="P34">
        <v>252852</v>
      </c>
      <c r="Q34">
        <v>855334678</v>
      </c>
      <c r="R34">
        <v>3511009</v>
      </c>
      <c r="S34">
        <v>56671781</v>
      </c>
      <c r="T34">
        <v>123116000</v>
      </c>
      <c r="U34">
        <v>3684255</v>
      </c>
      <c r="V34">
        <v>377100</v>
      </c>
      <c r="W34">
        <v>350722</v>
      </c>
      <c r="X34">
        <v>82368931</v>
      </c>
      <c r="Y34">
        <v>14848907</v>
      </c>
      <c r="Z34">
        <v>3299200</v>
      </c>
      <c r="AA34">
        <v>4226901</v>
      </c>
      <c r="AB34">
        <v>37961529</v>
      </c>
      <c r="AC34">
        <v>10005000</v>
      </c>
      <c r="AD34">
        <v>23161458</v>
      </c>
      <c r="AE34">
        <v>147721000</v>
      </c>
      <c r="AF34">
        <v>15666297</v>
      </c>
      <c r="AG34">
        <v>1996351</v>
      </c>
      <c r="AH34">
        <v>38827764</v>
      </c>
      <c r="AI34">
        <v>8492964</v>
      </c>
      <c r="AJ34">
        <v>6646912</v>
      </c>
      <c r="AK34">
        <v>52992487</v>
      </c>
      <c r="AL34">
        <v>51773000</v>
      </c>
      <c r="AM34">
        <v>57076711</v>
      </c>
      <c r="AN34">
        <v>246819000</v>
      </c>
      <c r="AO34">
        <v>3088595</v>
      </c>
    </row>
    <row r="35" spans="1:41" x14ac:dyDescent="0.35">
      <c r="A35" s="1">
        <v>1990</v>
      </c>
      <c r="B35">
        <v>32618651</v>
      </c>
      <c r="C35">
        <v>17065100</v>
      </c>
      <c r="D35">
        <v>7677850</v>
      </c>
      <c r="E35">
        <v>9967379</v>
      </c>
      <c r="F35">
        <v>149003223</v>
      </c>
      <c r="G35">
        <v>27691138</v>
      </c>
      <c r="H35">
        <v>1135185000</v>
      </c>
      <c r="I35">
        <v>10333355</v>
      </c>
      <c r="J35">
        <v>5140939</v>
      </c>
      <c r="K35">
        <v>4986431</v>
      </c>
      <c r="L35">
        <v>58235697</v>
      </c>
      <c r="M35">
        <v>79433029</v>
      </c>
      <c r="N35">
        <v>10196792</v>
      </c>
      <c r="O35">
        <v>10373988</v>
      </c>
      <c r="P35">
        <v>254826</v>
      </c>
      <c r="Q35">
        <v>873277798</v>
      </c>
      <c r="R35">
        <v>3513974</v>
      </c>
      <c r="S35">
        <v>56719240</v>
      </c>
      <c r="T35">
        <v>123537000</v>
      </c>
      <c r="U35">
        <v>3697838</v>
      </c>
      <c r="V35">
        <v>381850</v>
      </c>
      <c r="W35">
        <v>354170</v>
      </c>
      <c r="X35">
        <v>83943132</v>
      </c>
      <c r="Y35">
        <v>14951510</v>
      </c>
      <c r="Z35">
        <v>3329800</v>
      </c>
      <c r="AA35">
        <v>4241473</v>
      </c>
      <c r="AB35">
        <v>38110782</v>
      </c>
      <c r="AC35">
        <v>9983218</v>
      </c>
      <c r="AD35">
        <v>23201835</v>
      </c>
      <c r="AE35">
        <v>147969407</v>
      </c>
      <c r="AF35">
        <v>16233785</v>
      </c>
      <c r="AG35">
        <v>1998161</v>
      </c>
      <c r="AH35">
        <v>38867322</v>
      </c>
      <c r="AI35">
        <v>8558835</v>
      </c>
      <c r="AJ35">
        <v>6715519</v>
      </c>
      <c r="AK35">
        <v>53921760</v>
      </c>
      <c r="AL35">
        <v>51891400</v>
      </c>
      <c r="AM35">
        <v>57247586</v>
      </c>
      <c r="AN35">
        <v>249623000</v>
      </c>
      <c r="AO35">
        <v>3109601</v>
      </c>
    </row>
    <row r="36" spans="1:41" x14ac:dyDescent="0.35">
      <c r="A36" s="1">
        <v>1991</v>
      </c>
      <c r="B36">
        <v>33079000</v>
      </c>
      <c r="C36">
        <v>17284000</v>
      </c>
      <c r="D36">
        <v>7754891</v>
      </c>
      <c r="E36">
        <v>10004486</v>
      </c>
      <c r="F36">
        <v>151648011</v>
      </c>
      <c r="G36">
        <v>28037420</v>
      </c>
      <c r="H36">
        <v>1150780000</v>
      </c>
      <c r="I36">
        <v>10308578</v>
      </c>
      <c r="J36">
        <v>5154298</v>
      </c>
      <c r="K36">
        <v>5013740</v>
      </c>
      <c r="L36">
        <v>58559311</v>
      </c>
      <c r="M36">
        <v>80013896</v>
      </c>
      <c r="N36">
        <v>10319927</v>
      </c>
      <c r="O36">
        <v>10373400</v>
      </c>
      <c r="P36">
        <v>257797</v>
      </c>
      <c r="Q36">
        <v>891273209</v>
      </c>
      <c r="R36">
        <v>3534235</v>
      </c>
      <c r="S36">
        <v>56758521</v>
      </c>
      <c r="T36">
        <v>123921000</v>
      </c>
      <c r="U36">
        <v>3704134</v>
      </c>
      <c r="V36">
        <v>387000</v>
      </c>
      <c r="W36">
        <v>363845</v>
      </c>
      <c r="X36">
        <v>85512623</v>
      </c>
      <c r="Y36">
        <v>15069798</v>
      </c>
      <c r="Z36">
        <v>3495100</v>
      </c>
      <c r="AA36">
        <v>4261732</v>
      </c>
      <c r="AB36">
        <v>38246193</v>
      </c>
      <c r="AC36">
        <v>9960235</v>
      </c>
      <c r="AD36">
        <v>23001155</v>
      </c>
      <c r="AE36">
        <v>148394216</v>
      </c>
      <c r="AF36">
        <v>16772694</v>
      </c>
      <c r="AG36">
        <v>1999429</v>
      </c>
      <c r="AH36">
        <v>38966376</v>
      </c>
      <c r="AI36">
        <v>8617375</v>
      </c>
      <c r="AJ36">
        <v>6799978</v>
      </c>
      <c r="AK36">
        <v>54840590</v>
      </c>
      <c r="AL36">
        <v>52000500</v>
      </c>
      <c r="AM36">
        <v>57424897</v>
      </c>
      <c r="AN36">
        <v>252981000</v>
      </c>
      <c r="AO36">
        <v>3131660</v>
      </c>
    </row>
    <row r="37" spans="1:41" x14ac:dyDescent="0.35">
      <c r="A37" s="1">
        <v>1992</v>
      </c>
      <c r="B37">
        <v>33529326</v>
      </c>
      <c r="C37">
        <v>17495000</v>
      </c>
      <c r="D37">
        <v>7840709</v>
      </c>
      <c r="E37">
        <v>10045158</v>
      </c>
      <c r="F37">
        <v>154259380</v>
      </c>
      <c r="G37">
        <v>28371264</v>
      </c>
      <c r="H37">
        <v>1164970000</v>
      </c>
      <c r="I37">
        <v>10319123</v>
      </c>
      <c r="J37">
        <v>5171370</v>
      </c>
      <c r="K37">
        <v>5041992</v>
      </c>
      <c r="L37">
        <v>58851217</v>
      </c>
      <c r="M37">
        <v>80624598</v>
      </c>
      <c r="N37">
        <v>10399061</v>
      </c>
      <c r="O37">
        <v>10369341</v>
      </c>
      <c r="P37">
        <v>261057</v>
      </c>
      <c r="Q37">
        <v>909307016</v>
      </c>
      <c r="R37">
        <v>3558430</v>
      </c>
      <c r="S37">
        <v>56797087</v>
      </c>
      <c r="T37">
        <v>124229000</v>
      </c>
      <c r="U37">
        <v>3700114</v>
      </c>
      <c r="V37">
        <v>392175</v>
      </c>
      <c r="W37">
        <v>367618</v>
      </c>
      <c r="X37">
        <v>87075138</v>
      </c>
      <c r="Y37">
        <v>15184166</v>
      </c>
      <c r="Z37">
        <v>3531700</v>
      </c>
      <c r="AA37">
        <v>4286401</v>
      </c>
      <c r="AB37">
        <v>38363667</v>
      </c>
      <c r="AC37">
        <v>9952494</v>
      </c>
      <c r="AD37">
        <v>22794284</v>
      </c>
      <c r="AE37">
        <v>148538197</v>
      </c>
      <c r="AF37">
        <v>17282691</v>
      </c>
      <c r="AG37">
        <v>1996498</v>
      </c>
      <c r="AH37">
        <v>39157685</v>
      </c>
      <c r="AI37">
        <v>8668067</v>
      </c>
      <c r="AJ37">
        <v>6875364</v>
      </c>
      <c r="AK37">
        <v>55748948</v>
      </c>
      <c r="AL37">
        <v>52150400</v>
      </c>
      <c r="AM37">
        <v>57580402</v>
      </c>
      <c r="AN37">
        <v>256514000</v>
      </c>
      <c r="AO37">
        <v>3154464</v>
      </c>
    </row>
    <row r="38" spans="1:41" x14ac:dyDescent="0.35">
      <c r="A38" s="1">
        <v>1993</v>
      </c>
      <c r="B38">
        <v>33970111</v>
      </c>
      <c r="C38">
        <v>17667000</v>
      </c>
      <c r="D38">
        <v>7905633</v>
      </c>
      <c r="E38">
        <v>10084475</v>
      </c>
      <c r="F38">
        <v>156849078</v>
      </c>
      <c r="G38">
        <v>28684764</v>
      </c>
      <c r="H38">
        <v>1178440000</v>
      </c>
      <c r="I38">
        <v>10329855</v>
      </c>
      <c r="J38">
        <v>5188628</v>
      </c>
      <c r="K38">
        <v>5066447</v>
      </c>
      <c r="L38">
        <v>59106768</v>
      </c>
      <c r="M38">
        <v>81156363</v>
      </c>
      <c r="N38">
        <v>10460415</v>
      </c>
      <c r="O38">
        <v>10357523</v>
      </c>
      <c r="P38">
        <v>263725</v>
      </c>
      <c r="Q38">
        <v>927403860</v>
      </c>
      <c r="R38">
        <v>3576261</v>
      </c>
      <c r="S38">
        <v>56831821</v>
      </c>
      <c r="T38">
        <v>124536000</v>
      </c>
      <c r="U38">
        <v>3682613</v>
      </c>
      <c r="V38">
        <v>397475</v>
      </c>
      <c r="W38">
        <v>371308</v>
      </c>
      <c r="X38">
        <v>88625440</v>
      </c>
      <c r="Y38">
        <v>15290368</v>
      </c>
      <c r="Z38">
        <v>3572200</v>
      </c>
      <c r="AA38">
        <v>4311991</v>
      </c>
      <c r="AB38">
        <v>38461408</v>
      </c>
      <c r="AC38">
        <v>9964675</v>
      </c>
      <c r="AD38">
        <v>22763280</v>
      </c>
      <c r="AE38">
        <v>148458777</v>
      </c>
      <c r="AF38">
        <v>17763298</v>
      </c>
      <c r="AG38">
        <v>1991746</v>
      </c>
      <c r="AH38">
        <v>39361262</v>
      </c>
      <c r="AI38">
        <v>8718561</v>
      </c>
      <c r="AJ38">
        <v>6938265</v>
      </c>
      <c r="AK38">
        <v>56653804</v>
      </c>
      <c r="AL38">
        <v>52179200</v>
      </c>
      <c r="AM38">
        <v>57718614</v>
      </c>
      <c r="AN38">
        <v>259919000</v>
      </c>
      <c r="AO38">
        <v>3177745</v>
      </c>
    </row>
    <row r="39" spans="1:41" x14ac:dyDescent="0.35">
      <c r="A39" s="1">
        <v>1994</v>
      </c>
      <c r="B39">
        <v>34402672</v>
      </c>
      <c r="C39">
        <v>17855000</v>
      </c>
      <c r="D39">
        <v>7936118</v>
      </c>
      <c r="E39">
        <v>10115603</v>
      </c>
      <c r="F39">
        <v>159432716</v>
      </c>
      <c r="G39">
        <v>29000663</v>
      </c>
      <c r="H39">
        <v>1191835000</v>
      </c>
      <c r="I39">
        <v>10333587</v>
      </c>
      <c r="J39">
        <v>5206180</v>
      </c>
      <c r="K39">
        <v>5088333</v>
      </c>
      <c r="L39">
        <v>59327192</v>
      </c>
      <c r="M39">
        <v>81438348</v>
      </c>
      <c r="N39">
        <v>10512922</v>
      </c>
      <c r="O39">
        <v>10343355</v>
      </c>
      <c r="P39">
        <v>266021</v>
      </c>
      <c r="Q39">
        <v>945601831</v>
      </c>
      <c r="R39">
        <v>3590386</v>
      </c>
      <c r="S39">
        <v>56843400</v>
      </c>
      <c r="T39">
        <v>124961000</v>
      </c>
      <c r="U39">
        <v>3657144</v>
      </c>
      <c r="V39">
        <v>402925</v>
      </c>
      <c r="W39">
        <v>374797</v>
      </c>
      <c r="X39">
        <v>90156400</v>
      </c>
      <c r="Y39">
        <v>15382838</v>
      </c>
      <c r="Z39">
        <v>3620000</v>
      </c>
      <c r="AA39">
        <v>4336613</v>
      </c>
      <c r="AB39">
        <v>38542652</v>
      </c>
      <c r="AC39">
        <v>9991525</v>
      </c>
      <c r="AD39">
        <v>22730211</v>
      </c>
      <c r="AE39">
        <v>148407912</v>
      </c>
      <c r="AF39">
        <v>18214470</v>
      </c>
      <c r="AG39">
        <v>1989443</v>
      </c>
      <c r="AH39">
        <v>39549108</v>
      </c>
      <c r="AI39">
        <v>8780745</v>
      </c>
      <c r="AJ39">
        <v>6993795</v>
      </c>
      <c r="AK39">
        <v>57564204</v>
      </c>
      <c r="AL39">
        <v>51921400</v>
      </c>
      <c r="AM39">
        <v>57865745</v>
      </c>
      <c r="AN39">
        <v>263126000</v>
      </c>
      <c r="AO39">
        <v>3201151</v>
      </c>
    </row>
    <row r="40" spans="1:41" x14ac:dyDescent="0.35">
      <c r="A40" s="1">
        <v>1995</v>
      </c>
      <c r="B40">
        <v>34828170</v>
      </c>
      <c r="C40">
        <v>18072000</v>
      </c>
      <c r="D40">
        <v>7948278</v>
      </c>
      <c r="E40">
        <v>10136811</v>
      </c>
      <c r="F40">
        <v>162019896</v>
      </c>
      <c r="G40">
        <v>29302311</v>
      </c>
      <c r="H40">
        <v>1204855000</v>
      </c>
      <c r="I40">
        <v>10327253</v>
      </c>
      <c r="J40">
        <v>5233373</v>
      </c>
      <c r="K40">
        <v>5107790</v>
      </c>
      <c r="L40">
        <v>59541899</v>
      </c>
      <c r="M40">
        <v>81678051</v>
      </c>
      <c r="N40">
        <v>10562153</v>
      </c>
      <c r="O40">
        <v>10328965</v>
      </c>
      <c r="P40">
        <v>267468</v>
      </c>
      <c r="Q40">
        <v>963922588</v>
      </c>
      <c r="R40">
        <v>3608841</v>
      </c>
      <c r="S40">
        <v>56844303</v>
      </c>
      <c r="T40">
        <v>125439000</v>
      </c>
      <c r="U40">
        <v>3629102</v>
      </c>
      <c r="V40">
        <v>408625</v>
      </c>
      <c r="W40">
        <v>377419</v>
      </c>
      <c r="X40">
        <v>91663285</v>
      </c>
      <c r="Y40">
        <v>15459006</v>
      </c>
      <c r="Z40">
        <v>3673400</v>
      </c>
      <c r="AA40">
        <v>4359184</v>
      </c>
      <c r="AB40">
        <v>38594998</v>
      </c>
      <c r="AC40">
        <v>10026176</v>
      </c>
      <c r="AD40">
        <v>22684270</v>
      </c>
      <c r="AE40">
        <v>148375787</v>
      </c>
      <c r="AF40">
        <v>18638787</v>
      </c>
      <c r="AG40">
        <v>1989872</v>
      </c>
      <c r="AH40">
        <v>39724050</v>
      </c>
      <c r="AI40">
        <v>8826939</v>
      </c>
      <c r="AJ40">
        <v>7040687</v>
      </c>
      <c r="AK40">
        <v>58486456</v>
      </c>
      <c r="AL40">
        <v>51512800</v>
      </c>
      <c r="AM40">
        <v>58019030</v>
      </c>
      <c r="AN40">
        <v>266278000</v>
      </c>
      <c r="AO40">
        <v>3224281</v>
      </c>
    </row>
    <row r="41" spans="1:41" x14ac:dyDescent="0.35">
      <c r="A41" s="1">
        <v>1996</v>
      </c>
      <c r="B41">
        <v>35246374</v>
      </c>
      <c r="C41">
        <v>18311000</v>
      </c>
      <c r="D41">
        <v>7959017</v>
      </c>
      <c r="E41">
        <v>10156637</v>
      </c>
      <c r="F41">
        <v>164614688</v>
      </c>
      <c r="G41">
        <v>29610218</v>
      </c>
      <c r="H41">
        <v>1217550000</v>
      </c>
      <c r="I41">
        <v>10315241</v>
      </c>
      <c r="J41">
        <v>5263074</v>
      </c>
      <c r="K41">
        <v>5124573</v>
      </c>
      <c r="L41">
        <v>59753100</v>
      </c>
      <c r="M41">
        <v>81914831</v>
      </c>
      <c r="N41">
        <v>10608800</v>
      </c>
      <c r="O41">
        <v>10311238</v>
      </c>
      <c r="P41">
        <v>268916</v>
      </c>
      <c r="Q41">
        <v>982365243</v>
      </c>
      <c r="R41">
        <v>3637510</v>
      </c>
      <c r="S41">
        <v>56860281</v>
      </c>
      <c r="T41">
        <v>125757000</v>
      </c>
      <c r="U41">
        <v>3601613</v>
      </c>
      <c r="V41">
        <v>414225</v>
      </c>
      <c r="W41">
        <v>379905</v>
      </c>
      <c r="X41">
        <v>93147044</v>
      </c>
      <c r="Y41">
        <v>15530498</v>
      </c>
      <c r="Z41">
        <v>3732000</v>
      </c>
      <c r="AA41">
        <v>4381336</v>
      </c>
      <c r="AB41">
        <v>38624370</v>
      </c>
      <c r="AC41">
        <v>10063945</v>
      </c>
      <c r="AD41">
        <v>22619004</v>
      </c>
      <c r="AE41">
        <v>148160129</v>
      </c>
      <c r="AF41">
        <v>19033845</v>
      </c>
      <c r="AG41">
        <v>1988628</v>
      </c>
      <c r="AH41">
        <v>39889852</v>
      </c>
      <c r="AI41">
        <v>8840998</v>
      </c>
      <c r="AJ41">
        <v>7071850</v>
      </c>
      <c r="AK41">
        <v>59423282</v>
      </c>
      <c r="AL41">
        <v>51057800</v>
      </c>
      <c r="AM41">
        <v>58166950</v>
      </c>
      <c r="AN41">
        <v>269394000</v>
      </c>
      <c r="AO41">
        <v>3247381</v>
      </c>
    </row>
    <row r="42" spans="1:41" x14ac:dyDescent="0.35">
      <c r="A42" s="1">
        <v>1997</v>
      </c>
      <c r="B42">
        <v>35657429</v>
      </c>
      <c r="C42">
        <v>18517000</v>
      </c>
      <c r="D42">
        <v>7968041</v>
      </c>
      <c r="E42">
        <v>10181245</v>
      </c>
      <c r="F42">
        <v>167209040</v>
      </c>
      <c r="G42">
        <v>29905948</v>
      </c>
      <c r="H42">
        <v>1230075000</v>
      </c>
      <c r="I42">
        <v>10304131</v>
      </c>
      <c r="J42">
        <v>5284991</v>
      </c>
      <c r="K42">
        <v>5139835</v>
      </c>
      <c r="L42">
        <v>59964851</v>
      </c>
      <c r="M42">
        <v>82034771</v>
      </c>
      <c r="N42">
        <v>10661259</v>
      </c>
      <c r="O42">
        <v>10290486</v>
      </c>
      <c r="P42">
        <v>271128</v>
      </c>
      <c r="Q42">
        <v>1000900030</v>
      </c>
      <c r="R42">
        <v>3674171</v>
      </c>
      <c r="S42">
        <v>56890372</v>
      </c>
      <c r="T42">
        <v>126057000</v>
      </c>
      <c r="U42">
        <v>3575137</v>
      </c>
      <c r="V42">
        <v>419450</v>
      </c>
      <c r="W42">
        <v>382791</v>
      </c>
      <c r="X42">
        <v>94611002</v>
      </c>
      <c r="Y42">
        <v>15610650</v>
      </c>
      <c r="Z42">
        <v>3781300</v>
      </c>
      <c r="AA42">
        <v>4405157</v>
      </c>
      <c r="AB42">
        <v>38649660</v>
      </c>
      <c r="AC42">
        <v>10108977</v>
      </c>
      <c r="AD42">
        <v>22553978</v>
      </c>
      <c r="AE42">
        <v>147915361</v>
      </c>
      <c r="AF42">
        <v>19407142</v>
      </c>
      <c r="AG42">
        <v>1985956</v>
      </c>
      <c r="AH42">
        <v>40057389</v>
      </c>
      <c r="AI42">
        <v>8846062</v>
      </c>
      <c r="AJ42">
        <v>7088906</v>
      </c>
      <c r="AK42">
        <v>60372568</v>
      </c>
      <c r="AL42">
        <v>50594600</v>
      </c>
      <c r="AM42">
        <v>58316954</v>
      </c>
      <c r="AN42">
        <v>272657000</v>
      </c>
      <c r="AO42">
        <v>3270164</v>
      </c>
    </row>
    <row r="43" spans="1:41" x14ac:dyDescent="0.35">
      <c r="A43" s="1">
        <v>1998</v>
      </c>
      <c r="B43">
        <v>36063459</v>
      </c>
      <c r="C43">
        <v>18711000</v>
      </c>
      <c r="D43">
        <v>7976789</v>
      </c>
      <c r="E43">
        <v>10203008</v>
      </c>
      <c r="F43">
        <v>169785250</v>
      </c>
      <c r="G43">
        <v>30155173</v>
      </c>
      <c r="H43">
        <v>1241935000</v>
      </c>
      <c r="I43">
        <v>10294373</v>
      </c>
      <c r="J43">
        <v>5304219</v>
      </c>
      <c r="K43">
        <v>5153498</v>
      </c>
      <c r="L43">
        <v>60186288</v>
      </c>
      <c r="M43">
        <v>82047195</v>
      </c>
      <c r="N43">
        <v>10720509</v>
      </c>
      <c r="O43">
        <v>10266570</v>
      </c>
      <c r="P43">
        <v>274047</v>
      </c>
      <c r="Q43">
        <v>1019483581</v>
      </c>
      <c r="R43">
        <v>3712696</v>
      </c>
      <c r="S43">
        <v>56906744</v>
      </c>
      <c r="T43">
        <v>126400000</v>
      </c>
      <c r="U43">
        <v>3549331</v>
      </c>
      <c r="V43">
        <v>424700</v>
      </c>
      <c r="W43">
        <v>385287</v>
      </c>
      <c r="X43">
        <v>96056321</v>
      </c>
      <c r="Y43">
        <v>15707209</v>
      </c>
      <c r="Z43">
        <v>3815000</v>
      </c>
      <c r="AA43">
        <v>4431464</v>
      </c>
      <c r="AB43">
        <v>38663481</v>
      </c>
      <c r="AC43">
        <v>10160196</v>
      </c>
      <c r="AD43">
        <v>22507344</v>
      </c>
      <c r="AE43">
        <v>147670784</v>
      </c>
      <c r="AF43">
        <v>19783304</v>
      </c>
      <c r="AG43">
        <v>1981629</v>
      </c>
      <c r="AH43">
        <v>40223509</v>
      </c>
      <c r="AI43">
        <v>8850974</v>
      </c>
      <c r="AJ43">
        <v>7110001</v>
      </c>
      <c r="AK43">
        <v>61329676</v>
      </c>
      <c r="AL43">
        <v>50144500</v>
      </c>
      <c r="AM43">
        <v>58487141</v>
      </c>
      <c r="AN43">
        <v>275854000</v>
      </c>
      <c r="AO43">
        <v>3291053</v>
      </c>
    </row>
    <row r="44" spans="1:41" x14ac:dyDescent="0.35">
      <c r="A44" s="1">
        <v>1999</v>
      </c>
      <c r="B44">
        <v>36467218</v>
      </c>
      <c r="C44">
        <v>18926000</v>
      </c>
      <c r="D44">
        <v>7992324</v>
      </c>
      <c r="E44">
        <v>10226419</v>
      </c>
      <c r="F44">
        <v>172318675</v>
      </c>
      <c r="G44">
        <v>30401286</v>
      </c>
      <c r="H44">
        <v>1252735000</v>
      </c>
      <c r="I44">
        <v>10283860</v>
      </c>
      <c r="J44">
        <v>5321799</v>
      </c>
      <c r="K44">
        <v>5165474</v>
      </c>
      <c r="L44">
        <v>60496718</v>
      </c>
      <c r="M44">
        <v>82100243</v>
      </c>
      <c r="N44">
        <v>10761698</v>
      </c>
      <c r="O44">
        <v>10237530</v>
      </c>
      <c r="P44">
        <v>277381</v>
      </c>
      <c r="Q44">
        <v>1038058156</v>
      </c>
      <c r="R44">
        <v>3754786</v>
      </c>
      <c r="S44">
        <v>56916317</v>
      </c>
      <c r="T44">
        <v>126631000</v>
      </c>
      <c r="U44">
        <v>3524238</v>
      </c>
      <c r="V44">
        <v>430475</v>
      </c>
      <c r="W44">
        <v>387578</v>
      </c>
      <c r="X44">
        <v>97484832</v>
      </c>
      <c r="Y44">
        <v>15812088</v>
      </c>
      <c r="Z44">
        <v>3835100</v>
      </c>
      <c r="AA44">
        <v>4461913</v>
      </c>
      <c r="AB44">
        <v>38660271</v>
      </c>
      <c r="AC44">
        <v>10217828</v>
      </c>
      <c r="AD44">
        <v>22472040</v>
      </c>
      <c r="AE44">
        <v>147214776</v>
      </c>
      <c r="AF44">
        <v>20194527</v>
      </c>
      <c r="AG44">
        <v>1983045</v>
      </c>
      <c r="AH44">
        <v>40386875</v>
      </c>
      <c r="AI44">
        <v>8857874</v>
      </c>
      <c r="AJ44">
        <v>7143991</v>
      </c>
      <c r="AK44">
        <v>62287397</v>
      </c>
      <c r="AL44">
        <v>49674000</v>
      </c>
      <c r="AM44">
        <v>58682466</v>
      </c>
      <c r="AN44">
        <v>279040000</v>
      </c>
      <c r="AO44">
        <v>3308012</v>
      </c>
    </row>
    <row r="45" spans="1:41" x14ac:dyDescent="0.35">
      <c r="A45" s="1">
        <v>2000</v>
      </c>
      <c r="B45">
        <v>36870787</v>
      </c>
      <c r="C45">
        <v>19153000</v>
      </c>
      <c r="D45">
        <v>8011566</v>
      </c>
      <c r="E45">
        <v>10251250</v>
      </c>
      <c r="F45">
        <v>174790340</v>
      </c>
      <c r="G45">
        <v>30685730</v>
      </c>
      <c r="H45">
        <v>1262645000</v>
      </c>
      <c r="I45">
        <v>10255063</v>
      </c>
      <c r="J45">
        <v>5339616</v>
      </c>
      <c r="K45">
        <v>5176209</v>
      </c>
      <c r="L45">
        <v>60912500</v>
      </c>
      <c r="M45">
        <v>82211508</v>
      </c>
      <c r="N45">
        <v>10805808</v>
      </c>
      <c r="O45">
        <v>10210971</v>
      </c>
      <c r="P45">
        <v>281205</v>
      </c>
      <c r="Q45">
        <v>1056575549</v>
      </c>
      <c r="R45">
        <v>3805174</v>
      </c>
      <c r="S45">
        <v>56942108</v>
      </c>
      <c r="T45">
        <v>126843000</v>
      </c>
      <c r="U45">
        <v>3499536</v>
      </c>
      <c r="V45">
        <v>436300</v>
      </c>
      <c r="W45">
        <v>390087</v>
      </c>
      <c r="X45">
        <v>98899845</v>
      </c>
      <c r="Y45">
        <v>15925513</v>
      </c>
      <c r="Z45">
        <v>3857700</v>
      </c>
      <c r="AA45">
        <v>4490967</v>
      </c>
      <c r="AB45">
        <v>38258629</v>
      </c>
      <c r="AC45">
        <v>10289898</v>
      </c>
      <c r="AD45">
        <v>22442971</v>
      </c>
      <c r="AE45">
        <v>146596869</v>
      </c>
      <c r="AF45">
        <v>20663843</v>
      </c>
      <c r="AG45">
        <v>1988925</v>
      </c>
      <c r="AH45">
        <v>40567864</v>
      </c>
      <c r="AI45">
        <v>8872109</v>
      </c>
      <c r="AJ45">
        <v>7184250</v>
      </c>
      <c r="AK45">
        <v>63240194</v>
      </c>
      <c r="AL45">
        <v>49176500</v>
      </c>
      <c r="AM45">
        <v>58892514</v>
      </c>
      <c r="AN45">
        <v>282162411</v>
      </c>
      <c r="AO45">
        <v>3319736</v>
      </c>
    </row>
    <row r="46" spans="1:41" x14ac:dyDescent="0.35">
      <c r="A46" s="1">
        <v>2001</v>
      </c>
      <c r="B46">
        <v>37275652</v>
      </c>
      <c r="C46">
        <v>19413000</v>
      </c>
      <c r="D46">
        <v>8042293</v>
      </c>
      <c r="E46">
        <v>10286570</v>
      </c>
      <c r="F46">
        <v>177196054</v>
      </c>
      <c r="G46">
        <v>31020902</v>
      </c>
      <c r="H46">
        <v>1271850000</v>
      </c>
      <c r="I46">
        <v>10216605</v>
      </c>
      <c r="J46">
        <v>5358783</v>
      </c>
      <c r="K46">
        <v>5188008</v>
      </c>
      <c r="L46">
        <v>61357430</v>
      </c>
      <c r="M46">
        <v>82349925</v>
      </c>
      <c r="N46">
        <v>10862132</v>
      </c>
      <c r="O46">
        <v>10187576</v>
      </c>
      <c r="P46">
        <v>284968</v>
      </c>
      <c r="Q46">
        <v>1075000085</v>
      </c>
      <c r="R46">
        <v>3866243</v>
      </c>
      <c r="S46">
        <v>56974100</v>
      </c>
      <c r="T46">
        <v>127149000</v>
      </c>
      <c r="U46">
        <v>3470818</v>
      </c>
      <c r="V46">
        <v>441525</v>
      </c>
      <c r="W46">
        <v>393028</v>
      </c>
      <c r="X46">
        <v>100298153</v>
      </c>
      <c r="Y46">
        <v>16046180</v>
      </c>
      <c r="Z46">
        <v>3880500</v>
      </c>
      <c r="AA46">
        <v>4513751</v>
      </c>
      <c r="AB46">
        <v>38248076</v>
      </c>
      <c r="AC46">
        <v>10362722</v>
      </c>
      <c r="AD46">
        <v>22131970</v>
      </c>
      <c r="AE46">
        <v>145976482</v>
      </c>
      <c r="AF46">
        <v>21202642</v>
      </c>
      <c r="AG46">
        <v>1992060</v>
      </c>
      <c r="AH46">
        <v>40850412</v>
      </c>
      <c r="AI46">
        <v>8895960</v>
      </c>
      <c r="AJ46">
        <v>7229854</v>
      </c>
      <c r="AK46">
        <v>64192243</v>
      </c>
      <c r="AL46">
        <v>48662400</v>
      </c>
      <c r="AM46">
        <v>59119673</v>
      </c>
      <c r="AN46">
        <v>284968955</v>
      </c>
      <c r="AO46">
        <v>3325473</v>
      </c>
    </row>
    <row r="47" spans="1:41" x14ac:dyDescent="0.35">
      <c r="A47" s="1">
        <v>2002</v>
      </c>
      <c r="B47">
        <v>37681749</v>
      </c>
      <c r="C47">
        <v>19651400</v>
      </c>
      <c r="D47">
        <v>8081957</v>
      </c>
      <c r="E47">
        <v>10332785</v>
      </c>
      <c r="F47">
        <v>179537520</v>
      </c>
      <c r="G47">
        <v>31360079</v>
      </c>
      <c r="H47">
        <v>1280400000</v>
      </c>
      <c r="I47">
        <v>10196916</v>
      </c>
      <c r="J47">
        <v>5375931</v>
      </c>
      <c r="K47">
        <v>5200598</v>
      </c>
      <c r="L47">
        <v>61805267</v>
      </c>
      <c r="M47">
        <v>82488495</v>
      </c>
      <c r="N47">
        <v>10902022</v>
      </c>
      <c r="O47">
        <v>10158608</v>
      </c>
      <c r="P47">
        <v>287523</v>
      </c>
      <c r="Q47">
        <v>1093317189</v>
      </c>
      <c r="R47">
        <v>3931947</v>
      </c>
      <c r="S47">
        <v>57059007</v>
      </c>
      <c r="T47">
        <v>127445000</v>
      </c>
      <c r="U47">
        <v>3443067</v>
      </c>
      <c r="V47">
        <v>446175</v>
      </c>
      <c r="W47">
        <v>395969</v>
      </c>
      <c r="X47">
        <v>101684758</v>
      </c>
      <c r="Y47">
        <v>16148929</v>
      </c>
      <c r="Z47">
        <v>3948500</v>
      </c>
      <c r="AA47">
        <v>4538159</v>
      </c>
      <c r="AB47">
        <v>38230364</v>
      </c>
      <c r="AC47">
        <v>10419631</v>
      </c>
      <c r="AD47">
        <v>21730496</v>
      </c>
      <c r="AE47">
        <v>145306497</v>
      </c>
      <c r="AF47">
        <v>21805313</v>
      </c>
      <c r="AG47">
        <v>1994530</v>
      </c>
      <c r="AH47">
        <v>41431558</v>
      </c>
      <c r="AI47">
        <v>8924958</v>
      </c>
      <c r="AJ47">
        <v>7284753</v>
      </c>
      <c r="AK47">
        <v>65145367</v>
      </c>
      <c r="AL47">
        <v>48202470</v>
      </c>
      <c r="AM47">
        <v>59370479</v>
      </c>
      <c r="AN47">
        <v>287625193</v>
      </c>
      <c r="AO47">
        <v>3326040</v>
      </c>
    </row>
    <row r="48" spans="1:41" x14ac:dyDescent="0.35">
      <c r="A48" s="1">
        <v>2003</v>
      </c>
      <c r="B48">
        <v>38087868</v>
      </c>
      <c r="C48">
        <v>19895400</v>
      </c>
      <c r="D48">
        <v>8121423</v>
      </c>
      <c r="E48">
        <v>10376133</v>
      </c>
      <c r="F48">
        <v>181809246</v>
      </c>
      <c r="G48">
        <v>31644028</v>
      </c>
      <c r="H48">
        <v>1288400000</v>
      </c>
      <c r="I48">
        <v>10193998</v>
      </c>
      <c r="J48">
        <v>5390574</v>
      </c>
      <c r="K48">
        <v>5213014</v>
      </c>
      <c r="L48">
        <v>62244886</v>
      </c>
      <c r="M48">
        <v>82534176</v>
      </c>
      <c r="N48">
        <v>10928070</v>
      </c>
      <c r="O48">
        <v>10129552</v>
      </c>
      <c r="P48">
        <v>289521</v>
      </c>
      <c r="Q48">
        <v>1111523144</v>
      </c>
      <c r="R48">
        <v>3996521</v>
      </c>
      <c r="S48">
        <v>57313203</v>
      </c>
      <c r="T48">
        <v>127718000</v>
      </c>
      <c r="U48">
        <v>3415213</v>
      </c>
      <c r="V48">
        <v>451630</v>
      </c>
      <c r="W48">
        <v>398582</v>
      </c>
      <c r="X48">
        <v>103081020</v>
      </c>
      <c r="Y48">
        <v>16225302</v>
      </c>
      <c r="Z48">
        <v>4027200</v>
      </c>
      <c r="AA48">
        <v>4564855</v>
      </c>
      <c r="AB48">
        <v>38204570</v>
      </c>
      <c r="AC48">
        <v>10458821</v>
      </c>
      <c r="AD48">
        <v>21574326</v>
      </c>
      <c r="AE48">
        <v>144648618</v>
      </c>
      <c r="AF48">
        <v>22456649</v>
      </c>
      <c r="AG48">
        <v>1995733</v>
      </c>
      <c r="AH48">
        <v>42187645</v>
      </c>
      <c r="AI48">
        <v>8958229</v>
      </c>
      <c r="AJ48">
        <v>7339001</v>
      </c>
      <c r="AK48">
        <v>66089402</v>
      </c>
      <c r="AL48">
        <v>47812949</v>
      </c>
      <c r="AM48">
        <v>59647577</v>
      </c>
      <c r="AN48">
        <v>290107933</v>
      </c>
      <c r="AO48">
        <v>3323668</v>
      </c>
    </row>
    <row r="49" spans="1:41" x14ac:dyDescent="0.35">
      <c r="A49" s="1">
        <v>2004</v>
      </c>
      <c r="B49">
        <v>38491972</v>
      </c>
      <c r="C49">
        <v>20127400</v>
      </c>
      <c r="D49">
        <v>8171966</v>
      </c>
      <c r="E49">
        <v>10421137</v>
      </c>
      <c r="F49">
        <v>184006481</v>
      </c>
      <c r="G49">
        <v>31940655</v>
      </c>
      <c r="H49">
        <v>1296075000</v>
      </c>
      <c r="I49">
        <v>10197101</v>
      </c>
      <c r="J49">
        <v>5404523</v>
      </c>
      <c r="K49">
        <v>5228172</v>
      </c>
      <c r="L49">
        <v>62704895</v>
      </c>
      <c r="M49">
        <v>82516260</v>
      </c>
      <c r="N49">
        <v>10955141</v>
      </c>
      <c r="O49">
        <v>10107146</v>
      </c>
      <c r="P49">
        <v>292074</v>
      </c>
      <c r="Q49">
        <v>1129623456</v>
      </c>
      <c r="R49">
        <v>4070262</v>
      </c>
      <c r="S49">
        <v>57685327</v>
      </c>
      <c r="T49">
        <v>127761000</v>
      </c>
      <c r="U49">
        <v>3377075</v>
      </c>
      <c r="V49">
        <v>458095</v>
      </c>
      <c r="W49">
        <v>401268</v>
      </c>
      <c r="X49">
        <v>104514932</v>
      </c>
      <c r="Y49">
        <v>16281779</v>
      </c>
      <c r="Z49">
        <v>4087500</v>
      </c>
      <c r="AA49">
        <v>4591910</v>
      </c>
      <c r="AB49">
        <v>38182222</v>
      </c>
      <c r="AC49">
        <v>10483861</v>
      </c>
      <c r="AD49">
        <v>21451748</v>
      </c>
      <c r="AE49">
        <v>144067316</v>
      </c>
      <c r="AF49">
        <v>23132682</v>
      </c>
      <c r="AG49">
        <v>1997012</v>
      </c>
      <c r="AH49">
        <v>42921895</v>
      </c>
      <c r="AI49">
        <v>8993531</v>
      </c>
      <c r="AJ49">
        <v>7389625</v>
      </c>
      <c r="AK49">
        <v>67010930</v>
      </c>
      <c r="AL49">
        <v>47451626</v>
      </c>
      <c r="AM49">
        <v>59987905</v>
      </c>
      <c r="AN49">
        <v>292805298</v>
      </c>
      <c r="AO49">
        <v>3321476</v>
      </c>
    </row>
    <row r="50" spans="1:41" x14ac:dyDescent="0.35">
      <c r="A50" s="1">
        <v>2005</v>
      </c>
      <c r="B50">
        <v>38892931</v>
      </c>
      <c r="C50">
        <v>20394800</v>
      </c>
      <c r="D50">
        <v>8227829</v>
      </c>
      <c r="E50">
        <v>10478617</v>
      </c>
      <c r="F50">
        <v>186127103</v>
      </c>
      <c r="G50">
        <v>32243753</v>
      </c>
      <c r="H50">
        <v>1303720000</v>
      </c>
      <c r="I50">
        <v>10211216</v>
      </c>
      <c r="J50">
        <v>5419432</v>
      </c>
      <c r="K50">
        <v>5246096</v>
      </c>
      <c r="L50">
        <v>63179351</v>
      </c>
      <c r="M50">
        <v>82469422</v>
      </c>
      <c r="N50">
        <v>10987314</v>
      </c>
      <c r="O50">
        <v>10087065</v>
      </c>
      <c r="P50">
        <v>296734</v>
      </c>
      <c r="Q50">
        <v>1147609927</v>
      </c>
      <c r="R50">
        <v>4159914</v>
      </c>
      <c r="S50">
        <v>57969484</v>
      </c>
      <c r="T50">
        <v>127773000</v>
      </c>
      <c r="U50">
        <v>3322528</v>
      </c>
      <c r="V50">
        <v>465158</v>
      </c>
      <c r="W50">
        <v>403834</v>
      </c>
      <c r="X50">
        <v>106005203</v>
      </c>
      <c r="Y50">
        <v>16319868</v>
      </c>
      <c r="Z50">
        <v>4133900</v>
      </c>
      <c r="AA50">
        <v>4623291</v>
      </c>
      <c r="AB50">
        <v>38165445</v>
      </c>
      <c r="AC50">
        <v>10503330</v>
      </c>
      <c r="AD50">
        <v>21319685</v>
      </c>
      <c r="AE50">
        <v>143518814</v>
      </c>
      <c r="AF50">
        <v>23816183</v>
      </c>
      <c r="AG50">
        <v>2000474</v>
      </c>
      <c r="AH50">
        <v>43653155</v>
      </c>
      <c r="AI50">
        <v>9029572</v>
      </c>
      <c r="AJ50">
        <v>7437115</v>
      </c>
      <c r="AK50">
        <v>67903469</v>
      </c>
      <c r="AL50">
        <v>47105171</v>
      </c>
      <c r="AM50">
        <v>60401206</v>
      </c>
      <c r="AN50">
        <v>295516599</v>
      </c>
      <c r="AO50">
        <v>3321803</v>
      </c>
    </row>
    <row r="51" spans="1:41" x14ac:dyDescent="0.35">
      <c r="A51" s="1">
        <v>2006</v>
      </c>
      <c r="B51">
        <v>39289878</v>
      </c>
      <c r="C51">
        <v>20697900</v>
      </c>
      <c r="D51">
        <v>8268641</v>
      </c>
      <c r="E51">
        <v>10547958</v>
      </c>
      <c r="F51">
        <v>188167356</v>
      </c>
      <c r="G51">
        <v>32571174</v>
      </c>
      <c r="H51">
        <v>1311020000</v>
      </c>
      <c r="I51">
        <v>10238905</v>
      </c>
      <c r="J51">
        <v>5437272</v>
      </c>
      <c r="K51">
        <v>5266268</v>
      </c>
      <c r="L51">
        <v>63621381</v>
      </c>
      <c r="M51">
        <v>82376451</v>
      </c>
      <c r="N51">
        <v>11020362</v>
      </c>
      <c r="O51">
        <v>10071370</v>
      </c>
      <c r="P51">
        <v>303782</v>
      </c>
      <c r="Q51">
        <v>1165486291</v>
      </c>
      <c r="R51">
        <v>4273591</v>
      </c>
      <c r="S51">
        <v>58143979</v>
      </c>
      <c r="T51">
        <v>127854000</v>
      </c>
      <c r="U51">
        <v>3269909</v>
      </c>
      <c r="V51">
        <v>472637</v>
      </c>
      <c r="W51">
        <v>405308</v>
      </c>
      <c r="X51">
        <v>107560153</v>
      </c>
      <c r="Y51">
        <v>16346101</v>
      </c>
      <c r="Z51">
        <v>4184600</v>
      </c>
      <c r="AA51">
        <v>4660677</v>
      </c>
      <c r="AB51">
        <v>38141267</v>
      </c>
      <c r="AC51">
        <v>10522288</v>
      </c>
      <c r="AD51">
        <v>21193760</v>
      </c>
      <c r="AE51">
        <v>143049637</v>
      </c>
      <c r="AF51">
        <v>24498310</v>
      </c>
      <c r="AG51">
        <v>2006868</v>
      </c>
      <c r="AH51">
        <v>44397319</v>
      </c>
      <c r="AI51">
        <v>9080505</v>
      </c>
      <c r="AJ51">
        <v>7483934</v>
      </c>
      <c r="AK51">
        <v>68756810</v>
      </c>
      <c r="AL51">
        <v>46787786</v>
      </c>
      <c r="AM51">
        <v>60846820</v>
      </c>
      <c r="AN51">
        <v>298379912</v>
      </c>
      <c r="AO51">
        <v>3325401</v>
      </c>
    </row>
    <row r="52" spans="1:41" x14ac:dyDescent="0.35">
      <c r="A52" s="1">
        <v>2007</v>
      </c>
      <c r="B52">
        <v>39684295</v>
      </c>
      <c r="C52">
        <v>20827600</v>
      </c>
      <c r="D52">
        <v>8295487</v>
      </c>
      <c r="E52">
        <v>10625700</v>
      </c>
      <c r="F52">
        <v>190130443</v>
      </c>
      <c r="G52">
        <v>32889025</v>
      </c>
      <c r="H52">
        <v>1317885000</v>
      </c>
      <c r="I52">
        <v>10298828</v>
      </c>
      <c r="J52">
        <v>5461438</v>
      </c>
      <c r="K52">
        <v>5288720</v>
      </c>
      <c r="L52">
        <v>64016225</v>
      </c>
      <c r="M52">
        <v>82266372</v>
      </c>
      <c r="N52">
        <v>11048473</v>
      </c>
      <c r="O52">
        <v>10055780</v>
      </c>
      <c r="P52">
        <v>311566</v>
      </c>
      <c r="Q52">
        <v>1183209472</v>
      </c>
      <c r="R52">
        <v>4398942</v>
      </c>
      <c r="S52">
        <v>58438310</v>
      </c>
      <c r="T52">
        <v>128001000</v>
      </c>
      <c r="U52">
        <v>3231294</v>
      </c>
      <c r="V52">
        <v>479993</v>
      </c>
      <c r="W52">
        <v>406724</v>
      </c>
      <c r="X52">
        <v>109170502</v>
      </c>
      <c r="Y52">
        <v>16381696</v>
      </c>
      <c r="Z52">
        <v>4223800</v>
      </c>
      <c r="AA52">
        <v>4709153</v>
      </c>
      <c r="AB52">
        <v>38120560</v>
      </c>
      <c r="AC52">
        <v>10542964</v>
      </c>
      <c r="AD52">
        <v>20882982</v>
      </c>
      <c r="AE52">
        <v>142805114</v>
      </c>
      <c r="AF52">
        <v>25184597</v>
      </c>
      <c r="AG52">
        <v>2018122</v>
      </c>
      <c r="AH52">
        <v>45226803</v>
      </c>
      <c r="AI52">
        <v>9148092</v>
      </c>
      <c r="AJ52">
        <v>7551117</v>
      </c>
      <c r="AK52">
        <v>69581848</v>
      </c>
      <c r="AL52">
        <v>46509355</v>
      </c>
      <c r="AM52">
        <v>61322463</v>
      </c>
      <c r="AN52">
        <v>301231207</v>
      </c>
      <c r="AO52">
        <v>3331749</v>
      </c>
    </row>
    <row r="53" spans="1:41" x14ac:dyDescent="0.35">
      <c r="A53" s="1">
        <v>2008</v>
      </c>
      <c r="B53">
        <v>40080160</v>
      </c>
      <c r="C53">
        <v>21249200</v>
      </c>
      <c r="D53">
        <v>8321496</v>
      </c>
      <c r="E53">
        <v>10709973</v>
      </c>
      <c r="F53">
        <v>192030362</v>
      </c>
      <c r="G53">
        <v>33247118</v>
      </c>
      <c r="H53">
        <v>1324655000</v>
      </c>
      <c r="I53">
        <v>10384603</v>
      </c>
      <c r="J53">
        <v>5493621</v>
      </c>
      <c r="K53">
        <v>5313399</v>
      </c>
      <c r="L53">
        <v>64374984</v>
      </c>
      <c r="M53">
        <v>82110097</v>
      </c>
      <c r="N53">
        <v>11077841</v>
      </c>
      <c r="O53">
        <v>10038188</v>
      </c>
      <c r="P53">
        <v>317414</v>
      </c>
      <c r="Q53">
        <v>1200669765</v>
      </c>
      <c r="R53">
        <v>4489544</v>
      </c>
      <c r="S53">
        <v>58826731</v>
      </c>
      <c r="T53">
        <v>128063000</v>
      </c>
      <c r="U53">
        <v>3198231</v>
      </c>
      <c r="V53">
        <v>488650</v>
      </c>
      <c r="W53">
        <v>409379</v>
      </c>
      <c r="X53">
        <v>110815271</v>
      </c>
      <c r="Y53">
        <v>16445593</v>
      </c>
      <c r="Z53">
        <v>4259800</v>
      </c>
      <c r="AA53">
        <v>4768212</v>
      </c>
      <c r="AB53">
        <v>38125759</v>
      </c>
      <c r="AC53">
        <v>10558177</v>
      </c>
      <c r="AD53">
        <v>20537875</v>
      </c>
      <c r="AE53">
        <v>142742366</v>
      </c>
      <c r="AF53">
        <v>25888541</v>
      </c>
      <c r="AG53">
        <v>2021316</v>
      </c>
      <c r="AH53">
        <v>45954106</v>
      </c>
      <c r="AI53">
        <v>9219637</v>
      </c>
      <c r="AJ53">
        <v>7647675</v>
      </c>
      <c r="AK53">
        <v>70418604</v>
      </c>
      <c r="AL53">
        <v>46258189</v>
      </c>
      <c r="AM53">
        <v>61806995</v>
      </c>
      <c r="AN53">
        <v>304093966</v>
      </c>
      <c r="AO53">
        <v>3340221</v>
      </c>
    </row>
    <row r="54" spans="1:41" x14ac:dyDescent="0.35">
      <c r="A54" s="1">
        <v>2009</v>
      </c>
      <c r="B54">
        <v>40482788</v>
      </c>
      <c r="C54">
        <v>21691700</v>
      </c>
      <c r="D54">
        <v>8343323</v>
      </c>
      <c r="E54">
        <v>10796493</v>
      </c>
      <c r="F54">
        <v>193886508</v>
      </c>
      <c r="G54">
        <v>33628895</v>
      </c>
      <c r="H54">
        <v>1331260000</v>
      </c>
      <c r="I54">
        <v>10443936</v>
      </c>
      <c r="J54">
        <v>5523095</v>
      </c>
      <c r="K54">
        <v>5338871</v>
      </c>
      <c r="L54">
        <v>64707040</v>
      </c>
      <c r="M54">
        <v>81902307</v>
      </c>
      <c r="N54">
        <v>11107017</v>
      </c>
      <c r="O54">
        <v>10022650</v>
      </c>
      <c r="P54">
        <v>318499</v>
      </c>
      <c r="Q54">
        <v>1217726215</v>
      </c>
      <c r="R54">
        <v>4535375</v>
      </c>
      <c r="S54">
        <v>59095365</v>
      </c>
      <c r="T54">
        <v>128047000</v>
      </c>
      <c r="U54">
        <v>3162916</v>
      </c>
      <c r="V54">
        <v>497783</v>
      </c>
      <c r="W54">
        <v>412477</v>
      </c>
      <c r="X54">
        <v>112463887</v>
      </c>
      <c r="Y54">
        <v>16530388</v>
      </c>
      <c r="Z54">
        <v>4302600</v>
      </c>
      <c r="AA54">
        <v>4828726</v>
      </c>
      <c r="AB54">
        <v>38151603</v>
      </c>
      <c r="AC54">
        <v>10568247</v>
      </c>
      <c r="AD54">
        <v>20367487</v>
      </c>
      <c r="AE54">
        <v>142785349</v>
      </c>
      <c r="AF54">
        <v>26630303</v>
      </c>
      <c r="AG54">
        <v>2039669</v>
      </c>
      <c r="AH54">
        <v>46362946</v>
      </c>
      <c r="AI54">
        <v>9298515</v>
      </c>
      <c r="AJ54">
        <v>7743831</v>
      </c>
      <c r="AK54">
        <v>71321399</v>
      </c>
      <c r="AL54">
        <v>46053331</v>
      </c>
      <c r="AM54">
        <v>62276270</v>
      </c>
      <c r="AN54">
        <v>306771529</v>
      </c>
      <c r="AO54">
        <v>3349676</v>
      </c>
    </row>
    <row r="55" spans="1:41" x14ac:dyDescent="0.35">
      <c r="A55" s="1">
        <v>2010</v>
      </c>
      <c r="B55">
        <v>40788453</v>
      </c>
      <c r="C55">
        <v>22031750</v>
      </c>
      <c r="D55">
        <v>8363404</v>
      </c>
      <c r="E55">
        <v>10895586</v>
      </c>
      <c r="F55">
        <v>195713635</v>
      </c>
      <c r="G55">
        <v>34004889</v>
      </c>
      <c r="H55">
        <v>1337705000</v>
      </c>
      <c r="I55">
        <v>10474410</v>
      </c>
      <c r="J55">
        <v>5547683</v>
      </c>
      <c r="K55">
        <v>5363352</v>
      </c>
      <c r="L55">
        <v>65027507</v>
      </c>
      <c r="M55">
        <v>81776930</v>
      </c>
      <c r="N55">
        <v>11121341</v>
      </c>
      <c r="O55">
        <v>10000023</v>
      </c>
      <c r="P55">
        <v>318041</v>
      </c>
      <c r="Q55">
        <v>1234281170</v>
      </c>
      <c r="R55">
        <v>4560155</v>
      </c>
      <c r="S55">
        <v>59277417</v>
      </c>
      <c r="T55">
        <v>128070000</v>
      </c>
      <c r="U55">
        <v>3097282</v>
      </c>
      <c r="V55">
        <v>506953</v>
      </c>
      <c r="W55">
        <v>414508</v>
      </c>
      <c r="X55">
        <v>114092963</v>
      </c>
      <c r="Y55">
        <v>16615394</v>
      </c>
      <c r="Z55">
        <v>4350700</v>
      </c>
      <c r="AA55">
        <v>4889252</v>
      </c>
      <c r="AB55">
        <v>38042794</v>
      </c>
      <c r="AC55">
        <v>10573100</v>
      </c>
      <c r="AD55">
        <v>20246871</v>
      </c>
      <c r="AE55">
        <v>142849468</v>
      </c>
      <c r="AF55">
        <v>27421461</v>
      </c>
      <c r="AG55">
        <v>2048583</v>
      </c>
      <c r="AH55">
        <v>46576897</v>
      </c>
      <c r="AI55">
        <v>9378126</v>
      </c>
      <c r="AJ55">
        <v>7824909</v>
      </c>
      <c r="AK55">
        <v>72326988</v>
      </c>
      <c r="AL55">
        <v>45870741</v>
      </c>
      <c r="AM55">
        <v>62766365</v>
      </c>
      <c r="AN55">
        <v>309321666</v>
      </c>
      <c r="AO55">
        <v>3359275</v>
      </c>
    </row>
    <row r="56" spans="1:41" x14ac:dyDescent="0.35">
      <c r="A56" s="1">
        <v>2011</v>
      </c>
      <c r="B56">
        <v>41261490</v>
      </c>
      <c r="C56">
        <v>22340024</v>
      </c>
      <c r="D56">
        <v>8391643</v>
      </c>
      <c r="E56">
        <v>11038264</v>
      </c>
      <c r="F56">
        <v>197514534</v>
      </c>
      <c r="G56">
        <v>34339328</v>
      </c>
      <c r="H56">
        <v>1344130000</v>
      </c>
      <c r="I56">
        <v>10496088</v>
      </c>
      <c r="J56">
        <v>5570572</v>
      </c>
      <c r="K56">
        <v>5388272</v>
      </c>
      <c r="L56">
        <v>65342780</v>
      </c>
      <c r="M56">
        <v>80274983</v>
      </c>
      <c r="N56">
        <v>11104899</v>
      </c>
      <c r="O56">
        <v>9971727</v>
      </c>
      <c r="P56">
        <v>319014</v>
      </c>
      <c r="Q56">
        <v>1250288729</v>
      </c>
      <c r="R56">
        <v>4580084</v>
      </c>
      <c r="S56">
        <v>59379449</v>
      </c>
      <c r="T56">
        <v>127833000</v>
      </c>
      <c r="U56">
        <v>3028115</v>
      </c>
      <c r="V56">
        <v>518347</v>
      </c>
      <c r="W56">
        <v>416268</v>
      </c>
      <c r="X56">
        <v>115695473</v>
      </c>
      <c r="Y56">
        <v>16693074</v>
      </c>
      <c r="Z56">
        <v>4384000</v>
      </c>
      <c r="AA56">
        <v>4953088</v>
      </c>
      <c r="AB56">
        <v>38063255</v>
      </c>
      <c r="AC56">
        <v>10557560</v>
      </c>
      <c r="AD56">
        <v>20147528</v>
      </c>
      <c r="AE56">
        <v>142960908</v>
      </c>
      <c r="AF56">
        <v>28267685</v>
      </c>
      <c r="AG56">
        <v>2052843</v>
      </c>
      <c r="AH56">
        <v>46742697</v>
      </c>
      <c r="AI56">
        <v>9449213</v>
      </c>
      <c r="AJ56">
        <v>7912398</v>
      </c>
      <c r="AK56">
        <v>73443863</v>
      </c>
      <c r="AL56">
        <v>45706086</v>
      </c>
      <c r="AM56">
        <v>63258810</v>
      </c>
      <c r="AN56">
        <v>311556874</v>
      </c>
      <c r="AO56">
        <v>3368934</v>
      </c>
    </row>
    <row r="57" spans="1:41" x14ac:dyDescent="0.35">
      <c r="A57" s="1">
        <v>2012</v>
      </c>
      <c r="B57">
        <v>41733271</v>
      </c>
      <c r="C57">
        <v>22733465</v>
      </c>
      <c r="D57">
        <v>8429991</v>
      </c>
      <c r="E57">
        <v>11106932</v>
      </c>
      <c r="F57">
        <v>199287296</v>
      </c>
      <c r="G57">
        <v>34714222</v>
      </c>
      <c r="H57">
        <v>1350695000</v>
      </c>
      <c r="I57">
        <v>10510785</v>
      </c>
      <c r="J57">
        <v>5591572</v>
      </c>
      <c r="K57">
        <v>5413971</v>
      </c>
      <c r="L57">
        <v>65659809</v>
      </c>
      <c r="M57">
        <v>80425823</v>
      </c>
      <c r="N57">
        <v>11045011</v>
      </c>
      <c r="O57">
        <v>9920362</v>
      </c>
      <c r="P57">
        <v>320716</v>
      </c>
      <c r="Q57">
        <v>1265782790</v>
      </c>
      <c r="R57">
        <v>4599533</v>
      </c>
      <c r="S57">
        <v>59539717</v>
      </c>
      <c r="T57">
        <v>127629000</v>
      </c>
      <c r="U57">
        <v>2987773</v>
      </c>
      <c r="V57">
        <v>530946</v>
      </c>
      <c r="W57">
        <v>420028</v>
      </c>
      <c r="X57">
        <v>117274155</v>
      </c>
      <c r="Y57">
        <v>16754962</v>
      </c>
      <c r="Z57">
        <v>4408100</v>
      </c>
      <c r="AA57">
        <v>5018573</v>
      </c>
      <c r="AB57">
        <v>38063164</v>
      </c>
      <c r="AC57">
        <v>10514844</v>
      </c>
      <c r="AD57">
        <v>20058035</v>
      </c>
      <c r="AE57">
        <v>143201721</v>
      </c>
      <c r="AF57">
        <v>29155187</v>
      </c>
      <c r="AG57">
        <v>2057159</v>
      </c>
      <c r="AH57">
        <v>46773055</v>
      </c>
      <c r="AI57">
        <v>9519374</v>
      </c>
      <c r="AJ57">
        <v>7996861</v>
      </c>
      <c r="AK57">
        <v>74653016</v>
      </c>
      <c r="AL57">
        <v>45593342</v>
      </c>
      <c r="AM57">
        <v>63700215</v>
      </c>
      <c r="AN57">
        <v>313830990</v>
      </c>
      <c r="AO57">
        <v>3378974</v>
      </c>
    </row>
    <row r="58" spans="1:41" x14ac:dyDescent="0.35">
      <c r="A58" s="1">
        <v>2013</v>
      </c>
      <c r="B58">
        <v>42202935</v>
      </c>
      <c r="C58">
        <v>23128129</v>
      </c>
      <c r="D58">
        <v>8479823</v>
      </c>
      <c r="E58">
        <v>11159407</v>
      </c>
      <c r="F58">
        <v>201035903</v>
      </c>
      <c r="G58">
        <v>35082954</v>
      </c>
      <c r="H58">
        <v>1357380000</v>
      </c>
      <c r="I58">
        <v>10514272</v>
      </c>
      <c r="J58">
        <v>5614932</v>
      </c>
      <c r="K58">
        <v>5438972</v>
      </c>
      <c r="L58">
        <v>65998687</v>
      </c>
      <c r="M58">
        <v>80645605</v>
      </c>
      <c r="N58">
        <v>10965211</v>
      </c>
      <c r="O58">
        <v>9893082</v>
      </c>
      <c r="P58">
        <v>323764</v>
      </c>
      <c r="Q58">
        <v>1280846129</v>
      </c>
      <c r="R58">
        <v>4623816</v>
      </c>
      <c r="S58">
        <v>60233948</v>
      </c>
      <c r="T58">
        <v>127445000</v>
      </c>
      <c r="U58">
        <v>2957689</v>
      </c>
      <c r="V58">
        <v>543360</v>
      </c>
      <c r="W58">
        <v>425967</v>
      </c>
      <c r="X58">
        <v>118827161</v>
      </c>
      <c r="Y58">
        <v>16804432</v>
      </c>
      <c r="Z58">
        <v>4442100</v>
      </c>
      <c r="AA58">
        <v>5079623</v>
      </c>
      <c r="AB58">
        <v>38040196</v>
      </c>
      <c r="AC58">
        <v>10457295</v>
      </c>
      <c r="AD58">
        <v>19983693</v>
      </c>
      <c r="AE58">
        <v>143506995</v>
      </c>
      <c r="AF58">
        <v>30052518</v>
      </c>
      <c r="AG58">
        <v>2059953</v>
      </c>
      <c r="AH58">
        <v>46620045</v>
      </c>
      <c r="AI58">
        <v>9600379</v>
      </c>
      <c r="AJ58">
        <v>8089346</v>
      </c>
      <c r="AK58">
        <v>75928564</v>
      </c>
      <c r="AL58">
        <v>45489648</v>
      </c>
      <c r="AM58">
        <v>64128273</v>
      </c>
      <c r="AN58">
        <v>315993715</v>
      </c>
      <c r="AO58">
        <v>3389439</v>
      </c>
    </row>
    <row r="59" spans="1:41" x14ac:dyDescent="0.35">
      <c r="A59" s="1">
        <v>2014</v>
      </c>
      <c r="B59">
        <v>42669500</v>
      </c>
      <c r="C59">
        <v>23475686</v>
      </c>
      <c r="D59">
        <v>8546356</v>
      </c>
      <c r="E59">
        <v>11209057</v>
      </c>
      <c r="F59">
        <v>202763735</v>
      </c>
      <c r="G59">
        <v>35437435</v>
      </c>
      <c r="H59">
        <v>1364270000</v>
      </c>
      <c r="I59">
        <v>10525347</v>
      </c>
      <c r="J59">
        <v>5643475</v>
      </c>
      <c r="K59">
        <v>5461512</v>
      </c>
      <c r="L59">
        <v>66312067</v>
      </c>
      <c r="M59">
        <v>80982500</v>
      </c>
      <c r="N59">
        <v>10892413</v>
      </c>
      <c r="O59">
        <v>9866468</v>
      </c>
      <c r="P59">
        <v>327386</v>
      </c>
      <c r="Q59">
        <v>1295604184</v>
      </c>
      <c r="R59">
        <v>4657740</v>
      </c>
      <c r="S59">
        <v>60789140</v>
      </c>
      <c r="T59">
        <v>127276000</v>
      </c>
      <c r="U59">
        <v>2932367</v>
      </c>
      <c r="V59">
        <v>556319</v>
      </c>
      <c r="W59">
        <v>434558</v>
      </c>
      <c r="X59">
        <v>120355128</v>
      </c>
      <c r="Y59">
        <v>16865008</v>
      </c>
      <c r="Z59">
        <v>4509700</v>
      </c>
      <c r="AA59">
        <v>5137232</v>
      </c>
      <c r="AB59">
        <v>38011735</v>
      </c>
      <c r="AC59">
        <v>10401062</v>
      </c>
      <c r="AD59">
        <v>19908979</v>
      </c>
      <c r="AE59">
        <v>143819666</v>
      </c>
      <c r="AF59">
        <v>30916994</v>
      </c>
      <c r="AG59">
        <v>2061980</v>
      </c>
      <c r="AH59">
        <v>46480882</v>
      </c>
      <c r="AI59">
        <v>9696110</v>
      </c>
      <c r="AJ59">
        <v>8188649</v>
      </c>
      <c r="AK59">
        <v>77231907</v>
      </c>
      <c r="AL59">
        <v>45272156</v>
      </c>
      <c r="AM59">
        <v>64602298</v>
      </c>
      <c r="AN59">
        <v>318301008</v>
      </c>
      <c r="AO59">
        <v>3400434</v>
      </c>
    </row>
    <row r="60" spans="1:41" x14ac:dyDescent="0.35">
      <c r="A60" s="1">
        <v>2015</v>
      </c>
      <c r="B60">
        <v>43131966</v>
      </c>
      <c r="C60">
        <v>23815995</v>
      </c>
      <c r="D60">
        <v>8642699</v>
      </c>
      <c r="E60">
        <v>11274196</v>
      </c>
      <c r="F60">
        <v>204471769</v>
      </c>
      <c r="G60">
        <v>35702908</v>
      </c>
      <c r="H60">
        <v>1371220000</v>
      </c>
      <c r="I60">
        <v>10546059</v>
      </c>
      <c r="J60">
        <v>5683483</v>
      </c>
      <c r="K60">
        <v>5479531</v>
      </c>
      <c r="L60">
        <v>66548272</v>
      </c>
      <c r="M60">
        <v>81686611</v>
      </c>
      <c r="N60">
        <v>10820883</v>
      </c>
      <c r="O60">
        <v>9843028</v>
      </c>
      <c r="P60">
        <v>330815</v>
      </c>
      <c r="Q60">
        <v>1310152403</v>
      </c>
      <c r="R60">
        <v>4701957</v>
      </c>
      <c r="S60">
        <v>60730582</v>
      </c>
      <c r="T60">
        <v>127141000</v>
      </c>
      <c r="U60">
        <v>2904910</v>
      </c>
      <c r="V60">
        <v>569604</v>
      </c>
      <c r="W60">
        <v>445053</v>
      </c>
      <c r="X60">
        <v>121858258</v>
      </c>
      <c r="Y60">
        <v>16939923</v>
      </c>
      <c r="Z60">
        <v>4595700</v>
      </c>
      <c r="AA60">
        <v>5188607</v>
      </c>
      <c r="AB60">
        <v>37986412</v>
      </c>
      <c r="AC60">
        <v>10358076</v>
      </c>
      <c r="AD60">
        <v>19815616</v>
      </c>
      <c r="AE60">
        <v>144096870</v>
      </c>
      <c r="AF60">
        <v>31717667</v>
      </c>
      <c r="AG60">
        <v>2063531</v>
      </c>
      <c r="AH60">
        <v>46444832</v>
      </c>
      <c r="AI60">
        <v>9799186</v>
      </c>
      <c r="AJ60">
        <v>8282396</v>
      </c>
      <c r="AK60">
        <v>78529409</v>
      </c>
      <c r="AL60">
        <v>45154036</v>
      </c>
      <c r="AM60">
        <v>65116219</v>
      </c>
      <c r="AN60">
        <v>320635163</v>
      </c>
      <c r="AO60">
        <v>3412009</v>
      </c>
    </row>
    <row r="61" spans="1:41" x14ac:dyDescent="0.35">
      <c r="A61" s="1">
        <v>2016</v>
      </c>
      <c r="B61">
        <v>43590368</v>
      </c>
      <c r="C61">
        <v>24190907</v>
      </c>
      <c r="D61">
        <v>8736668</v>
      </c>
      <c r="E61">
        <v>11331422</v>
      </c>
      <c r="F61">
        <v>206163058</v>
      </c>
      <c r="G61">
        <v>36109487</v>
      </c>
      <c r="H61">
        <v>1378665000</v>
      </c>
      <c r="I61">
        <v>10566332</v>
      </c>
      <c r="J61">
        <v>5728010</v>
      </c>
      <c r="K61">
        <v>5495303</v>
      </c>
      <c r="L61">
        <v>66724104</v>
      </c>
      <c r="M61">
        <v>82348669</v>
      </c>
      <c r="N61">
        <v>10775971</v>
      </c>
      <c r="O61">
        <v>9814023</v>
      </c>
      <c r="P61">
        <v>335439</v>
      </c>
      <c r="Q61">
        <v>1324509589</v>
      </c>
      <c r="R61">
        <v>4755335</v>
      </c>
      <c r="S61">
        <v>60627498</v>
      </c>
      <c r="T61">
        <v>126994511</v>
      </c>
      <c r="U61">
        <v>2868231</v>
      </c>
      <c r="V61">
        <v>582014</v>
      </c>
      <c r="W61">
        <v>455356</v>
      </c>
      <c r="X61">
        <v>123333376</v>
      </c>
      <c r="Y61">
        <v>17030314</v>
      </c>
      <c r="Z61">
        <v>4693200</v>
      </c>
      <c r="AA61">
        <v>5234519</v>
      </c>
      <c r="AB61">
        <v>37970087</v>
      </c>
      <c r="AC61">
        <v>10325452</v>
      </c>
      <c r="AD61">
        <v>19702267</v>
      </c>
      <c r="AE61">
        <v>144342396</v>
      </c>
      <c r="AF61">
        <v>32442572</v>
      </c>
      <c r="AG61">
        <v>2065042</v>
      </c>
      <c r="AH61">
        <v>46484062</v>
      </c>
      <c r="AI61">
        <v>9923085</v>
      </c>
      <c r="AJ61">
        <v>8373338</v>
      </c>
      <c r="AK61">
        <v>79821724</v>
      </c>
      <c r="AL61">
        <v>45004674</v>
      </c>
      <c r="AM61">
        <v>65611593</v>
      </c>
      <c r="AN61">
        <v>322941311</v>
      </c>
      <c r="AO61">
        <v>3424132</v>
      </c>
    </row>
    <row r="62" spans="1:41" x14ac:dyDescent="0.35">
      <c r="A62" s="1">
        <v>2017</v>
      </c>
      <c r="B62">
        <v>44044811</v>
      </c>
      <c r="C62">
        <v>24601860</v>
      </c>
      <c r="D62">
        <v>8797566</v>
      </c>
      <c r="E62">
        <v>11375158</v>
      </c>
      <c r="F62">
        <v>207833831</v>
      </c>
      <c r="G62">
        <v>36543321</v>
      </c>
      <c r="H62">
        <v>1386395000</v>
      </c>
      <c r="I62">
        <v>10594438</v>
      </c>
      <c r="J62">
        <v>5764980</v>
      </c>
      <c r="K62">
        <v>5508214</v>
      </c>
      <c r="L62">
        <v>66864379</v>
      </c>
      <c r="M62">
        <v>82657002</v>
      </c>
      <c r="N62">
        <v>10754679</v>
      </c>
      <c r="O62">
        <v>9787966</v>
      </c>
      <c r="P62">
        <v>343400</v>
      </c>
      <c r="Q62">
        <v>1338658835</v>
      </c>
      <c r="R62">
        <v>4807388</v>
      </c>
      <c r="S62">
        <v>60536709</v>
      </c>
      <c r="T62">
        <v>126785797</v>
      </c>
      <c r="U62">
        <v>2828403</v>
      </c>
      <c r="V62">
        <v>596336</v>
      </c>
      <c r="W62">
        <v>467999</v>
      </c>
      <c r="X62">
        <v>124777324</v>
      </c>
      <c r="Y62">
        <v>17131296</v>
      </c>
      <c r="Z62">
        <v>4793900</v>
      </c>
      <c r="AA62">
        <v>5276968</v>
      </c>
      <c r="AB62">
        <v>37974826</v>
      </c>
      <c r="AC62">
        <v>10300300</v>
      </c>
      <c r="AD62">
        <v>19587290</v>
      </c>
      <c r="AE62">
        <v>144496740</v>
      </c>
      <c r="AF62">
        <v>33099147</v>
      </c>
      <c r="AG62">
        <v>2066388</v>
      </c>
      <c r="AH62">
        <v>46593236</v>
      </c>
      <c r="AI62">
        <v>10057698</v>
      </c>
      <c r="AJ62">
        <v>8451840</v>
      </c>
      <c r="AK62">
        <v>81101892</v>
      </c>
      <c r="AL62">
        <v>44831135</v>
      </c>
      <c r="AM62">
        <v>66058859</v>
      </c>
      <c r="AN62">
        <v>324985539</v>
      </c>
      <c r="AO62">
        <v>3436646</v>
      </c>
    </row>
    <row r="63" spans="1:41" x14ac:dyDescent="0.35">
      <c r="A63" s="1">
        <v>2018</v>
      </c>
      <c r="B63">
        <v>44494502</v>
      </c>
      <c r="C63">
        <v>24982688</v>
      </c>
      <c r="D63">
        <v>8840521</v>
      </c>
      <c r="E63">
        <v>11427054</v>
      </c>
      <c r="F63">
        <v>209469333</v>
      </c>
      <c r="G63">
        <v>37057765</v>
      </c>
      <c r="H63">
        <v>1392730000</v>
      </c>
      <c r="I63">
        <v>10629928</v>
      </c>
      <c r="J63">
        <v>5793636</v>
      </c>
      <c r="K63">
        <v>5515525</v>
      </c>
      <c r="L63">
        <v>66965912</v>
      </c>
      <c r="M63">
        <v>82905782</v>
      </c>
      <c r="N63">
        <v>10732882</v>
      </c>
      <c r="O63">
        <v>9775564</v>
      </c>
      <c r="P63">
        <v>352721</v>
      </c>
      <c r="Q63">
        <v>1352617328</v>
      </c>
      <c r="R63">
        <v>4867316</v>
      </c>
      <c r="S63">
        <v>60421760</v>
      </c>
      <c r="T63">
        <v>126529100</v>
      </c>
      <c r="U63">
        <v>2801543</v>
      </c>
      <c r="V63">
        <v>607950</v>
      </c>
      <c r="W63">
        <v>484630</v>
      </c>
      <c r="X63">
        <v>126190788</v>
      </c>
      <c r="Y63">
        <v>17231624</v>
      </c>
      <c r="Z63">
        <v>4841000</v>
      </c>
      <c r="AA63">
        <v>5311916</v>
      </c>
      <c r="AB63">
        <v>37974750</v>
      </c>
      <c r="AC63">
        <v>10283822</v>
      </c>
      <c r="AD63">
        <v>19472545</v>
      </c>
      <c r="AE63">
        <v>144477860</v>
      </c>
      <c r="AF63">
        <v>33699947</v>
      </c>
      <c r="AG63">
        <v>2073894</v>
      </c>
      <c r="AH63">
        <v>46797754</v>
      </c>
      <c r="AI63">
        <v>10175214</v>
      </c>
      <c r="AJ63">
        <v>8514329</v>
      </c>
      <c r="AK63">
        <v>82319724</v>
      </c>
      <c r="AL63">
        <v>44622518</v>
      </c>
      <c r="AM63">
        <v>66460344</v>
      </c>
      <c r="AN63">
        <v>326687501</v>
      </c>
      <c r="AO63">
        <v>3449299</v>
      </c>
    </row>
    <row r="64" spans="1:41" x14ac:dyDescent="0.35">
      <c r="A64" s="1">
        <v>2019</v>
      </c>
      <c r="B64">
        <v>44938712</v>
      </c>
      <c r="C64">
        <v>25364307</v>
      </c>
      <c r="D64">
        <v>8877067</v>
      </c>
      <c r="E64">
        <v>11484055</v>
      </c>
      <c r="F64">
        <v>211049527</v>
      </c>
      <c r="G64">
        <v>37589262</v>
      </c>
      <c r="H64">
        <v>1397715000</v>
      </c>
      <c r="I64">
        <v>10669709</v>
      </c>
      <c r="J64">
        <v>5818553</v>
      </c>
      <c r="K64">
        <v>5520314</v>
      </c>
      <c r="L64">
        <v>67059887</v>
      </c>
      <c r="M64">
        <v>83132799</v>
      </c>
      <c r="N64">
        <v>10716322</v>
      </c>
      <c r="O64">
        <v>9769949</v>
      </c>
      <c r="P64">
        <v>361313</v>
      </c>
      <c r="Q64">
        <v>1366417754</v>
      </c>
      <c r="R64">
        <v>4941444</v>
      </c>
      <c r="S64">
        <v>60297396</v>
      </c>
      <c r="T64">
        <v>126264931</v>
      </c>
      <c r="U64">
        <v>2786844</v>
      </c>
      <c r="V64">
        <v>619896</v>
      </c>
      <c r="W64">
        <v>502653</v>
      </c>
      <c r="X64">
        <v>127575529</v>
      </c>
      <c r="Y64">
        <v>17332850</v>
      </c>
      <c r="Z64">
        <v>4917000</v>
      </c>
      <c r="AA64">
        <v>5347896</v>
      </c>
      <c r="AB64">
        <v>37970874</v>
      </c>
      <c r="AC64">
        <v>10269417</v>
      </c>
      <c r="AD64">
        <v>19356544</v>
      </c>
      <c r="AE64">
        <v>144373535</v>
      </c>
      <c r="AF64">
        <v>34268528</v>
      </c>
      <c r="AG64">
        <v>2087946</v>
      </c>
      <c r="AH64">
        <v>47076781</v>
      </c>
      <c r="AI64">
        <v>10285453</v>
      </c>
      <c r="AJ64">
        <v>8574832</v>
      </c>
      <c r="AK64">
        <v>83429615</v>
      </c>
      <c r="AL64">
        <v>44385155</v>
      </c>
      <c r="AM64">
        <v>66834405</v>
      </c>
      <c r="AN64">
        <v>328239523</v>
      </c>
      <c r="AO64">
        <v>3461734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64"/>
  <sheetViews>
    <sheetView workbookViewId="0">
      <selection sqref="A1:A1048576"/>
    </sheetView>
  </sheetViews>
  <sheetFormatPr baseColWidth="10" defaultColWidth="9.1796875" defaultRowHeight="14.5" x14ac:dyDescent="0.35"/>
  <cols>
    <col min="1" max="1" width="14" style="1" customWidth="1"/>
  </cols>
  <sheetData>
    <row r="1" spans="1:41" x14ac:dyDescent="0.35">
      <c r="A1" s="10">
        <f ca="1">_xlfn.SHEET()</f>
        <v>6</v>
      </c>
      <c r="B1" t="s">
        <v>106</v>
      </c>
      <c r="C1" t="s">
        <v>106</v>
      </c>
      <c r="D1" t="s">
        <v>106</v>
      </c>
      <c r="E1" t="s">
        <v>106</v>
      </c>
      <c r="F1" t="s">
        <v>106</v>
      </c>
      <c r="G1" t="s">
        <v>106</v>
      </c>
      <c r="H1" t="s">
        <v>106</v>
      </c>
      <c r="I1" t="s">
        <v>106</v>
      </c>
      <c r="J1" t="s">
        <v>106</v>
      </c>
      <c r="K1" t="s">
        <v>106</v>
      </c>
      <c r="L1" t="s">
        <v>106</v>
      </c>
      <c r="M1" t="s">
        <v>106</v>
      </c>
      <c r="N1" t="s">
        <v>106</v>
      </c>
      <c r="O1" t="s">
        <v>106</v>
      </c>
      <c r="P1" t="s">
        <v>106</v>
      </c>
      <c r="Q1" t="s">
        <v>106</v>
      </c>
      <c r="R1" t="s">
        <v>106</v>
      </c>
      <c r="S1" t="s">
        <v>106</v>
      </c>
      <c r="T1" t="s">
        <v>106</v>
      </c>
      <c r="U1" t="s">
        <v>106</v>
      </c>
      <c r="V1" t="s">
        <v>106</v>
      </c>
      <c r="W1" t="s">
        <v>106</v>
      </c>
      <c r="X1" t="s">
        <v>106</v>
      </c>
      <c r="Y1" t="s">
        <v>106</v>
      </c>
      <c r="Z1" t="s">
        <v>106</v>
      </c>
      <c r="AA1" t="s">
        <v>106</v>
      </c>
      <c r="AB1" t="s">
        <v>106</v>
      </c>
      <c r="AC1" t="s">
        <v>106</v>
      </c>
      <c r="AD1" t="s">
        <v>106</v>
      </c>
      <c r="AE1" t="s">
        <v>106</v>
      </c>
      <c r="AF1" t="s">
        <v>106</v>
      </c>
      <c r="AG1" t="s">
        <v>106</v>
      </c>
      <c r="AH1" t="s">
        <v>106</v>
      </c>
      <c r="AI1" t="s">
        <v>106</v>
      </c>
      <c r="AJ1" t="s">
        <v>106</v>
      </c>
      <c r="AK1" t="s">
        <v>106</v>
      </c>
      <c r="AL1" t="s">
        <v>106</v>
      </c>
      <c r="AM1" t="s">
        <v>106</v>
      </c>
      <c r="AN1" t="s">
        <v>106</v>
      </c>
      <c r="AO1" t="s">
        <v>106</v>
      </c>
    </row>
    <row r="2" spans="1:41" x14ac:dyDescent="0.35">
      <c r="A2" s="11" t="str">
        <f ca="1">MID(CELL("filename",$A$1),FIND("]",CELL("filename",$A$1))+1,255)</f>
        <v>POPDENS</v>
      </c>
      <c r="B2" s="7" t="s">
        <v>107</v>
      </c>
      <c r="C2" s="7" t="s">
        <v>107</v>
      </c>
      <c r="D2" s="7" t="s">
        <v>107</v>
      </c>
      <c r="E2" s="7" t="s">
        <v>107</v>
      </c>
      <c r="F2" s="7" t="s">
        <v>107</v>
      </c>
      <c r="G2" s="7" t="s">
        <v>107</v>
      </c>
      <c r="H2" s="7" t="s">
        <v>107</v>
      </c>
      <c r="I2" s="7" t="s">
        <v>107</v>
      </c>
      <c r="J2" s="7" t="s">
        <v>107</v>
      </c>
      <c r="K2" s="7" t="s">
        <v>107</v>
      </c>
      <c r="L2" s="7" t="s">
        <v>107</v>
      </c>
      <c r="M2" s="7" t="s">
        <v>107</v>
      </c>
      <c r="N2" s="7" t="s">
        <v>107</v>
      </c>
      <c r="O2" s="7" t="s">
        <v>107</v>
      </c>
      <c r="P2" s="7" t="s">
        <v>107</v>
      </c>
      <c r="Q2" s="7" t="s">
        <v>107</v>
      </c>
      <c r="R2" s="7" t="s">
        <v>107</v>
      </c>
      <c r="S2" s="7" t="s">
        <v>107</v>
      </c>
      <c r="T2" s="7" t="s">
        <v>107</v>
      </c>
      <c r="U2" s="7" t="s">
        <v>107</v>
      </c>
      <c r="V2" s="7" t="s">
        <v>107</v>
      </c>
      <c r="W2" s="7" t="s">
        <v>107</v>
      </c>
      <c r="X2" s="7" t="s">
        <v>107</v>
      </c>
      <c r="Y2" s="7" t="s">
        <v>107</v>
      </c>
      <c r="Z2" s="7" t="s">
        <v>107</v>
      </c>
      <c r="AA2" s="7" t="s">
        <v>107</v>
      </c>
      <c r="AB2" s="7" t="s">
        <v>107</v>
      </c>
      <c r="AC2" s="7" t="s">
        <v>107</v>
      </c>
      <c r="AD2" s="7" t="s">
        <v>107</v>
      </c>
      <c r="AE2" s="7" t="s">
        <v>107</v>
      </c>
      <c r="AF2" s="7" t="s">
        <v>107</v>
      </c>
      <c r="AG2" s="7" t="s">
        <v>107</v>
      </c>
      <c r="AH2" s="7" t="s">
        <v>107</v>
      </c>
      <c r="AI2" s="7" t="s">
        <v>107</v>
      </c>
      <c r="AJ2" s="7" t="s">
        <v>107</v>
      </c>
      <c r="AK2" s="7" t="s">
        <v>107</v>
      </c>
      <c r="AL2" s="7" t="s">
        <v>107</v>
      </c>
      <c r="AM2" s="7" t="s">
        <v>107</v>
      </c>
      <c r="AN2" s="7" t="s">
        <v>107</v>
      </c>
      <c r="AO2" s="7" t="s">
        <v>107</v>
      </c>
    </row>
    <row r="3" spans="1:41" x14ac:dyDescent="0.35">
      <c r="A3" s="1" t="s">
        <v>17</v>
      </c>
      <c r="B3" t="s">
        <v>18</v>
      </c>
      <c r="C3" t="s">
        <v>19</v>
      </c>
      <c r="D3" t="s">
        <v>20</v>
      </c>
      <c r="E3" t="s">
        <v>21</v>
      </c>
      <c r="F3" t="s">
        <v>22</v>
      </c>
      <c r="G3" t="s">
        <v>23</v>
      </c>
      <c r="H3" t="s">
        <v>24</v>
      </c>
      <c r="I3" t="s">
        <v>25</v>
      </c>
      <c r="J3" t="s">
        <v>26</v>
      </c>
      <c r="K3" t="s">
        <v>27</v>
      </c>
      <c r="L3" t="s">
        <v>28</v>
      </c>
      <c r="M3" t="s">
        <v>29</v>
      </c>
      <c r="N3" t="s">
        <v>30</v>
      </c>
      <c r="O3" t="s">
        <v>31</v>
      </c>
      <c r="P3" t="s">
        <v>32</v>
      </c>
      <c r="Q3" t="s">
        <v>33</v>
      </c>
      <c r="R3" t="s">
        <v>34</v>
      </c>
      <c r="S3" t="s">
        <v>35</v>
      </c>
      <c r="T3" t="s">
        <v>36</v>
      </c>
      <c r="U3" t="s">
        <v>37</v>
      </c>
      <c r="V3" t="s">
        <v>38</v>
      </c>
      <c r="W3" t="s">
        <v>39</v>
      </c>
      <c r="X3" t="s">
        <v>40</v>
      </c>
      <c r="Y3" t="s">
        <v>41</v>
      </c>
      <c r="Z3" t="s">
        <v>42</v>
      </c>
      <c r="AA3" t="s">
        <v>43</v>
      </c>
      <c r="AB3" t="s">
        <v>44</v>
      </c>
      <c r="AC3" t="s">
        <v>45</v>
      </c>
      <c r="AD3" t="s">
        <v>46</v>
      </c>
      <c r="AE3" t="s">
        <v>47</v>
      </c>
      <c r="AF3" t="s">
        <v>48</v>
      </c>
      <c r="AG3" t="s">
        <v>49</v>
      </c>
      <c r="AH3" t="s">
        <v>7</v>
      </c>
      <c r="AI3" t="s">
        <v>50</v>
      </c>
      <c r="AJ3" t="s">
        <v>51</v>
      </c>
      <c r="AK3" t="s">
        <v>52</v>
      </c>
      <c r="AL3" t="s">
        <v>53</v>
      </c>
      <c r="AM3" t="s">
        <v>54</v>
      </c>
      <c r="AN3" t="s">
        <v>55</v>
      </c>
      <c r="AO3" t="s">
        <v>56</v>
      </c>
    </row>
    <row r="4" spans="1:41" x14ac:dyDescent="0.35">
      <c r="A4" s="9" t="s">
        <v>57</v>
      </c>
      <c r="B4" s="7" t="s">
        <v>58</v>
      </c>
      <c r="C4" s="7" t="s">
        <v>59</v>
      </c>
      <c r="D4" s="7" t="s">
        <v>60</v>
      </c>
      <c r="E4" s="7" t="s">
        <v>61</v>
      </c>
      <c r="F4" s="7" t="s">
        <v>62</v>
      </c>
      <c r="G4" s="7" t="s">
        <v>63</v>
      </c>
      <c r="H4" s="7" t="s">
        <v>64</v>
      </c>
      <c r="I4" s="7" t="s">
        <v>65</v>
      </c>
      <c r="J4" s="7" t="s">
        <v>66</v>
      </c>
      <c r="K4" s="7" t="s">
        <v>67</v>
      </c>
      <c r="L4" s="7" t="s">
        <v>68</v>
      </c>
      <c r="M4" s="7" t="s">
        <v>69</v>
      </c>
      <c r="N4" s="7" t="s">
        <v>70</v>
      </c>
      <c r="O4" s="7" t="s">
        <v>71</v>
      </c>
      <c r="P4" s="7" t="s">
        <v>72</v>
      </c>
      <c r="Q4" s="7" t="s">
        <v>73</v>
      </c>
      <c r="R4" s="7" t="s">
        <v>74</v>
      </c>
      <c r="S4" s="7" t="s">
        <v>75</v>
      </c>
      <c r="T4" s="7" t="s">
        <v>76</v>
      </c>
      <c r="U4" s="7" t="s">
        <v>77</v>
      </c>
      <c r="V4" s="7" t="s">
        <v>78</v>
      </c>
      <c r="W4" s="7" t="s">
        <v>79</v>
      </c>
      <c r="X4" s="7" t="s">
        <v>80</v>
      </c>
      <c r="Y4" s="7" t="s">
        <v>81</v>
      </c>
      <c r="Z4" s="7" t="s">
        <v>82</v>
      </c>
      <c r="AA4" s="7" t="s">
        <v>83</v>
      </c>
      <c r="AB4" s="7" t="s">
        <v>84</v>
      </c>
      <c r="AC4" s="7" t="s">
        <v>85</v>
      </c>
      <c r="AD4" s="7" t="s">
        <v>86</v>
      </c>
      <c r="AE4" s="7" t="s">
        <v>87</v>
      </c>
      <c r="AF4" s="7" t="s">
        <v>88</v>
      </c>
      <c r="AG4" s="7" t="s">
        <v>89</v>
      </c>
      <c r="AH4" s="7" t="s">
        <v>8</v>
      </c>
      <c r="AI4" s="7" t="s">
        <v>90</v>
      </c>
      <c r="AJ4" s="7" t="s">
        <v>91</v>
      </c>
      <c r="AK4" s="7" t="s">
        <v>92</v>
      </c>
      <c r="AL4" s="7" t="s">
        <v>93</v>
      </c>
      <c r="AM4" s="7" t="s">
        <v>94</v>
      </c>
      <c r="AN4" s="7" t="s">
        <v>95</v>
      </c>
      <c r="AO4" s="7" t="s">
        <v>96</v>
      </c>
    </row>
    <row r="5" spans="1:41" x14ac:dyDescent="0.35">
      <c r="A5" s="1">
        <v>1960</v>
      </c>
      <c r="B5" t="s">
        <v>99</v>
      </c>
      <c r="C5" t="s">
        <v>99</v>
      </c>
      <c r="D5" t="s">
        <v>99</v>
      </c>
      <c r="E5" t="s">
        <v>99</v>
      </c>
      <c r="F5" t="s">
        <v>99</v>
      </c>
      <c r="G5" t="s">
        <v>99</v>
      </c>
      <c r="H5" t="s">
        <v>99</v>
      </c>
      <c r="I5" t="s">
        <v>99</v>
      </c>
      <c r="J5" t="s">
        <v>99</v>
      </c>
      <c r="K5" t="s">
        <v>99</v>
      </c>
      <c r="L5" t="s">
        <v>99</v>
      </c>
      <c r="M5" t="s">
        <v>99</v>
      </c>
      <c r="N5" t="s">
        <v>99</v>
      </c>
      <c r="O5" t="s">
        <v>99</v>
      </c>
      <c r="P5" t="s">
        <v>99</v>
      </c>
      <c r="Q5" t="s">
        <v>99</v>
      </c>
      <c r="R5" t="s">
        <v>99</v>
      </c>
      <c r="S5" t="s">
        <v>99</v>
      </c>
      <c r="T5" t="s">
        <v>99</v>
      </c>
      <c r="U5" t="s">
        <v>99</v>
      </c>
      <c r="V5" t="s">
        <v>99</v>
      </c>
      <c r="W5" t="s">
        <v>99</v>
      </c>
      <c r="X5" t="s">
        <v>99</v>
      </c>
      <c r="Y5" t="s">
        <v>99</v>
      </c>
      <c r="Z5" t="s">
        <v>99</v>
      </c>
      <c r="AA5" t="s">
        <v>99</v>
      </c>
      <c r="AB5" t="s">
        <v>99</v>
      </c>
      <c r="AC5" t="s">
        <v>99</v>
      </c>
      <c r="AD5" t="s">
        <v>99</v>
      </c>
      <c r="AE5" t="s">
        <v>99</v>
      </c>
      <c r="AF5" t="s">
        <v>99</v>
      </c>
      <c r="AG5" t="s">
        <v>99</v>
      </c>
      <c r="AH5" t="s">
        <v>99</v>
      </c>
      <c r="AI5" t="s">
        <v>99</v>
      </c>
      <c r="AJ5" t="s">
        <v>99</v>
      </c>
      <c r="AK5" t="s">
        <v>99</v>
      </c>
      <c r="AL5" t="s">
        <v>99</v>
      </c>
      <c r="AM5" t="s">
        <v>99</v>
      </c>
      <c r="AN5" t="s">
        <v>99</v>
      </c>
      <c r="AO5" t="s">
        <v>99</v>
      </c>
    </row>
    <row r="6" spans="1:41" x14ac:dyDescent="0.35">
      <c r="A6" s="1">
        <v>1961</v>
      </c>
      <c r="B6">
        <v>7.6067314895000893</v>
      </c>
      <c r="C6">
        <v>1.3645652994545905</v>
      </c>
      <c r="D6">
        <v>85.811322354080886</v>
      </c>
      <c r="E6" t="s">
        <v>99</v>
      </c>
      <c r="F6">
        <v>8.8908947445245001</v>
      </c>
      <c r="G6">
        <v>2.0092351578213474</v>
      </c>
      <c r="H6">
        <v>70.33579208052619</v>
      </c>
      <c r="I6">
        <v>124.06692118545361</v>
      </c>
      <c r="J6">
        <v>108.84321453858863</v>
      </c>
      <c r="K6">
        <v>14.645933878328245</v>
      </c>
      <c r="L6">
        <v>86.273694224940058</v>
      </c>
      <c r="M6">
        <v>210.17280669091741</v>
      </c>
      <c r="N6">
        <v>65.151667959658653</v>
      </c>
      <c r="O6">
        <v>111.38739449133719</v>
      </c>
      <c r="P6">
        <v>1.7858254364089776</v>
      </c>
      <c r="Q6">
        <v>154.59562456486131</v>
      </c>
      <c r="R6">
        <v>40.99869356945856</v>
      </c>
      <c r="S6">
        <v>171.82805752949577</v>
      </c>
      <c r="T6">
        <v>258.9119170984456</v>
      </c>
      <c r="U6">
        <v>45.047064454371409</v>
      </c>
      <c r="V6" t="s">
        <v>99</v>
      </c>
      <c r="W6">
        <v>1016.40625</v>
      </c>
      <c r="X6">
        <v>20.044783044831401</v>
      </c>
      <c r="Y6">
        <v>344.74857819905213</v>
      </c>
      <c r="Z6">
        <v>9.1895484410011008</v>
      </c>
      <c r="AA6">
        <v>9.8832565474747938</v>
      </c>
      <c r="AB6">
        <v>97.828855006693004</v>
      </c>
      <c r="AC6">
        <v>97.588153005464477</v>
      </c>
      <c r="AD6">
        <v>80.555917339584965</v>
      </c>
      <c r="AE6">
        <v>7.396971924868593</v>
      </c>
      <c r="AF6">
        <v>1.9625401802120306</v>
      </c>
      <c r="AG6">
        <v>79.15248262164846</v>
      </c>
      <c r="AH6">
        <v>61.50556244747689</v>
      </c>
      <c r="AI6">
        <v>18.326261149290833</v>
      </c>
      <c r="AJ6">
        <v>137.47960769255408</v>
      </c>
      <c r="AK6">
        <v>36.572002130894063</v>
      </c>
      <c r="AL6">
        <v>74.577276257875198</v>
      </c>
      <c r="AM6">
        <v>218.24494688546272</v>
      </c>
      <c r="AN6">
        <v>20.055879706866282</v>
      </c>
      <c r="AO6">
        <v>14.693640726774083</v>
      </c>
    </row>
    <row r="7" spans="1:41" x14ac:dyDescent="0.35">
      <c r="A7" s="1">
        <v>1962</v>
      </c>
      <c r="B7">
        <v>7.7294293471310231</v>
      </c>
      <c r="C7">
        <v>1.3982791611887064</v>
      </c>
      <c r="D7">
        <v>86.338871397432797</v>
      </c>
      <c r="E7" t="s">
        <v>99</v>
      </c>
      <c r="F7">
        <v>9.154468338649508</v>
      </c>
      <c r="G7">
        <v>2.0469543663557856</v>
      </c>
      <c r="H7">
        <v>70.915239794423883</v>
      </c>
      <c r="I7">
        <v>124.55881972304906</v>
      </c>
      <c r="J7">
        <v>109.69381637951381</v>
      </c>
      <c r="K7">
        <v>14.745864933188876</v>
      </c>
      <c r="L7">
        <v>87.486943369413936</v>
      </c>
      <c r="M7">
        <v>212.02928422077736</v>
      </c>
      <c r="N7">
        <v>65.540985259891386</v>
      </c>
      <c r="O7">
        <v>111.77220617640525</v>
      </c>
      <c r="P7">
        <v>1.8192319201995013</v>
      </c>
      <c r="Q7">
        <v>157.76899222720377</v>
      </c>
      <c r="R7">
        <v>41.167803745100883</v>
      </c>
      <c r="S7">
        <v>172.99462786032436</v>
      </c>
      <c r="T7">
        <v>261.33624215980365</v>
      </c>
      <c r="U7">
        <v>45.682035737077214</v>
      </c>
      <c r="V7" t="s">
        <v>99</v>
      </c>
      <c r="W7">
        <v>1012.1875</v>
      </c>
      <c r="X7">
        <v>20.677136243216133</v>
      </c>
      <c r="Y7">
        <v>349.69457938388626</v>
      </c>
      <c r="Z7">
        <v>9.4261516843264594</v>
      </c>
      <c r="AA7">
        <v>9.96297859970743</v>
      </c>
      <c r="AB7">
        <v>98.953606059616703</v>
      </c>
      <c r="AC7">
        <v>98.294918032786882</v>
      </c>
      <c r="AD7">
        <v>81.082530172788054</v>
      </c>
      <c r="AE7">
        <v>7.4796445382688779</v>
      </c>
      <c r="AF7">
        <v>2.029495415618066</v>
      </c>
      <c r="AG7">
        <v>79.625074478649452</v>
      </c>
      <c r="AH7">
        <v>62.074044579615034</v>
      </c>
      <c r="AI7">
        <v>18.427616123214897</v>
      </c>
      <c r="AJ7">
        <v>141.009282815923</v>
      </c>
      <c r="AK7">
        <v>37.46323168275665</v>
      </c>
      <c r="AL7">
        <v>75.519513247605076</v>
      </c>
      <c r="AM7">
        <v>220.10498904641838</v>
      </c>
      <c r="AN7">
        <v>20.366722859363946</v>
      </c>
      <c r="AO7">
        <v>14.877625414238373</v>
      </c>
    </row>
    <row r="8" spans="1:41" x14ac:dyDescent="0.35">
      <c r="A8" s="1">
        <v>1963</v>
      </c>
      <c r="B8">
        <v>7.8521542447262931</v>
      </c>
      <c r="C8">
        <v>1.4253543860562592</v>
      </c>
      <c r="D8">
        <v>86.895265197384361</v>
      </c>
      <c r="E8" t="s">
        <v>99</v>
      </c>
      <c r="F8">
        <v>9.4246635016881743</v>
      </c>
      <c r="G8">
        <v>2.085443354656233</v>
      </c>
      <c r="H8">
        <v>72.679679386467129</v>
      </c>
      <c r="I8">
        <v>125.15445839264915</v>
      </c>
      <c r="J8">
        <v>110.56131696955393</v>
      </c>
      <c r="K8">
        <v>14.850484257526512</v>
      </c>
      <c r="L8">
        <v>88.724664448992669</v>
      </c>
      <c r="M8">
        <v>214.00152665196345</v>
      </c>
      <c r="N8">
        <v>65.784522885958111</v>
      </c>
      <c r="O8">
        <v>112.05094968343886</v>
      </c>
      <c r="P8">
        <v>1.8519002493765586</v>
      </c>
      <c r="Q8">
        <v>161.04776620397621</v>
      </c>
      <c r="R8">
        <v>41.408767600522573</v>
      </c>
      <c r="S8">
        <v>174.26133079460067</v>
      </c>
      <c r="T8">
        <v>264.00872647941094</v>
      </c>
      <c r="U8">
        <v>46.25</v>
      </c>
      <c r="V8" t="s">
        <v>99</v>
      </c>
      <c r="W8">
        <v>1007.96875</v>
      </c>
      <c r="X8">
        <v>21.328927698757685</v>
      </c>
      <c r="Y8">
        <v>354.44212085308055</v>
      </c>
      <c r="Z8">
        <v>9.6152823667919947</v>
      </c>
      <c r="AA8">
        <v>10.038596546016009</v>
      </c>
      <c r="AB8">
        <v>100.27098501420222</v>
      </c>
      <c r="AC8">
        <v>98.692404371584701</v>
      </c>
      <c r="AD8">
        <v>81.609143005991143</v>
      </c>
      <c r="AE8">
        <v>7.5631713336526349</v>
      </c>
      <c r="AF8">
        <v>2.1010159604408076</v>
      </c>
      <c r="AG8">
        <v>80.286544190665339</v>
      </c>
      <c r="AH8">
        <v>62.620855176277566</v>
      </c>
      <c r="AI8">
        <v>18.531773651118584</v>
      </c>
      <c r="AJ8">
        <v>144.05603444798959</v>
      </c>
      <c r="AK8">
        <v>38.37086002364773</v>
      </c>
      <c r="AL8">
        <v>76.445340467765604</v>
      </c>
      <c r="AM8">
        <v>221.75835985615674</v>
      </c>
      <c r="AN8">
        <v>20.661952885480449</v>
      </c>
      <c r="AO8">
        <v>15.056142155182265</v>
      </c>
    </row>
    <row r="9" spans="1:41" x14ac:dyDescent="0.35">
      <c r="A9" s="1">
        <v>1964</v>
      </c>
      <c r="B9">
        <v>7.974752346813121</v>
      </c>
      <c r="C9">
        <v>1.4536011350767348</v>
      </c>
      <c r="D9">
        <v>87.476398643739401</v>
      </c>
      <c r="E9" t="s">
        <v>99</v>
      </c>
      <c r="F9">
        <v>9.6988769032344511</v>
      </c>
      <c r="G9">
        <v>2.1251419968746941</v>
      </c>
      <c r="H9">
        <v>74.386067690996725</v>
      </c>
      <c r="I9">
        <v>125.89367154134852</v>
      </c>
      <c r="J9">
        <v>111.44847769648337</v>
      </c>
      <c r="K9">
        <v>14.933330050231458</v>
      </c>
      <c r="L9">
        <v>89.908054180110994</v>
      </c>
      <c r="M9">
        <v>215.73149543150117</v>
      </c>
      <c r="N9">
        <v>66.023498836307212</v>
      </c>
      <c r="O9">
        <v>112.40514273020105</v>
      </c>
      <c r="P9">
        <v>1.8851172069825437</v>
      </c>
      <c r="Q9">
        <v>164.41873375061803</v>
      </c>
      <c r="R9">
        <v>41.610538539700975</v>
      </c>
      <c r="S9">
        <v>175.70075821971372</v>
      </c>
      <c r="T9">
        <v>266.77392964275975</v>
      </c>
      <c r="U9">
        <v>46.828334396936825</v>
      </c>
      <c r="V9" t="s">
        <v>99</v>
      </c>
      <c r="W9">
        <v>1003.90625</v>
      </c>
      <c r="X9">
        <v>22.002149746649863</v>
      </c>
      <c r="Y9">
        <v>359.21563981042652</v>
      </c>
      <c r="Z9">
        <v>9.8188447077589149</v>
      </c>
      <c r="AA9">
        <v>10.114715527270619</v>
      </c>
      <c r="AB9">
        <v>101.66655783734369</v>
      </c>
      <c r="AC9">
        <v>98.747158469945362</v>
      </c>
      <c r="AD9">
        <v>82.135651645393764</v>
      </c>
      <c r="AE9">
        <v>7.6476743370175013</v>
      </c>
      <c r="AF9">
        <v>2.1758011620280135</v>
      </c>
      <c r="AG9">
        <v>81.038430983118175</v>
      </c>
      <c r="AH9">
        <v>63.246218336067869</v>
      </c>
      <c r="AI9">
        <v>18.670746210459619</v>
      </c>
      <c r="AJ9">
        <v>146.45891339017535</v>
      </c>
      <c r="AK9">
        <v>39.29714408222133</v>
      </c>
      <c r="AL9">
        <v>77.322799689306976</v>
      </c>
      <c r="AM9">
        <v>223.20505931467781</v>
      </c>
      <c r="AN9">
        <v>20.950959497584879</v>
      </c>
      <c r="AO9">
        <v>15.229048108787568</v>
      </c>
    </row>
    <row r="10" spans="1:41" x14ac:dyDescent="0.35">
      <c r="A10" s="1">
        <v>1965</v>
      </c>
      <c r="B10">
        <v>8.0972452122819902</v>
      </c>
      <c r="C10">
        <v>1.4823685614985096</v>
      </c>
      <c r="D10">
        <v>88.046609348510529</v>
      </c>
      <c r="E10" t="s">
        <v>99</v>
      </c>
      <c r="F10">
        <v>9.9751296341051958</v>
      </c>
      <c r="G10">
        <v>2.1639608907891454</v>
      </c>
      <c r="H10">
        <v>76.178734055867707</v>
      </c>
      <c r="I10">
        <v>126.56086450110004</v>
      </c>
      <c r="J10">
        <v>112.32032098182677</v>
      </c>
      <c r="K10">
        <v>14.983197084605536</v>
      </c>
      <c r="L10">
        <v>90.980861811040199</v>
      </c>
      <c r="M10">
        <v>217.57997021166901</v>
      </c>
      <c r="N10">
        <v>66.333072148952681</v>
      </c>
      <c r="O10">
        <v>112.72978227060653</v>
      </c>
      <c r="P10">
        <v>1.918064837905237</v>
      </c>
      <c r="Q10">
        <v>167.87468140280305</v>
      </c>
      <c r="R10">
        <v>41.766584409928875</v>
      </c>
      <c r="S10">
        <v>177.18659685151815</v>
      </c>
      <c r="T10">
        <v>269.65639487319334</v>
      </c>
      <c r="U10">
        <v>47.406668793873642</v>
      </c>
      <c r="V10" t="s">
        <v>99</v>
      </c>
      <c r="W10">
        <v>996.25</v>
      </c>
      <c r="X10">
        <v>22.698039044214099</v>
      </c>
      <c r="Y10">
        <v>364.18045023696681</v>
      </c>
      <c r="Z10">
        <v>9.982150317116707</v>
      </c>
      <c r="AA10">
        <v>10.193646327593948</v>
      </c>
      <c r="AB10">
        <v>102.66397858238923</v>
      </c>
      <c r="AC10">
        <v>98.345300546448087</v>
      </c>
      <c r="AD10">
        <v>82.623843014673966</v>
      </c>
      <c r="AE10">
        <v>7.7330925353646593</v>
      </c>
      <c r="AF10">
        <v>2.2531783652526642</v>
      </c>
      <c r="AG10">
        <v>81.884806355511415</v>
      </c>
      <c r="AH10">
        <v>63.93671615510825</v>
      </c>
      <c r="AI10">
        <v>18.847426524345664</v>
      </c>
      <c r="AJ10">
        <v>148.16008722060818</v>
      </c>
      <c r="AK10">
        <v>40.244005561113781</v>
      </c>
      <c r="AL10">
        <v>78.129883490118232</v>
      </c>
      <c r="AM10">
        <v>224.64369859050137</v>
      </c>
      <c r="AN10">
        <v>21.214526540131192</v>
      </c>
      <c r="AO10">
        <v>15.395589075534225</v>
      </c>
    </row>
    <row r="11" spans="1:41" x14ac:dyDescent="0.35">
      <c r="A11" s="1">
        <v>1966</v>
      </c>
      <c r="B11">
        <v>8.2194311376151479</v>
      </c>
      <c r="C11">
        <v>1.5166031006339247</v>
      </c>
      <c r="D11">
        <v>88.666335674497461</v>
      </c>
      <c r="E11" t="s">
        <v>99</v>
      </c>
      <c r="F11">
        <v>10.25305929309631</v>
      </c>
      <c r="G11">
        <v>2.2046492498496182</v>
      </c>
      <c r="H11">
        <v>78.331957500066579</v>
      </c>
      <c r="I11">
        <v>127.10029765756438</v>
      </c>
      <c r="J11">
        <v>113.22589096058532</v>
      </c>
      <c r="K11">
        <v>15.039459601431432</v>
      </c>
      <c r="L11">
        <v>91.9163362294358</v>
      </c>
      <c r="M11">
        <v>219.40340560822617</v>
      </c>
      <c r="N11">
        <v>66.824290147401086</v>
      </c>
      <c r="O11">
        <v>113.08357960226641</v>
      </c>
      <c r="P11">
        <v>1.9508229426433916</v>
      </c>
      <c r="Q11">
        <v>171.40899168906125</v>
      </c>
      <c r="R11">
        <v>41.933517201335462</v>
      </c>
      <c r="S11">
        <v>178.56924280031282</v>
      </c>
      <c r="T11">
        <v>272.1298063812381</v>
      </c>
      <c r="U11">
        <v>47.99058710912572</v>
      </c>
      <c r="V11" t="s">
        <v>99</v>
      </c>
      <c r="W11">
        <v>985</v>
      </c>
      <c r="X11">
        <v>23.416104838087399</v>
      </c>
      <c r="Y11">
        <v>368.96478080568721</v>
      </c>
      <c r="Z11">
        <v>10.162546048384034</v>
      </c>
      <c r="AA11">
        <v>10.275356092235434</v>
      </c>
      <c r="AB11">
        <v>103.434653433021</v>
      </c>
      <c r="AC11">
        <v>97.606448087431687</v>
      </c>
      <c r="AD11">
        <v>83.422115134149522</v>
      </c>
      <c r="AE11">
        <v>7.7772049335110847</v>
      </c>
      <c r="AF11">
        <v>2.3330605808279334</v>
      </c>
      <c r="AG11">
        <v>82.914846077457796</v>
      </c>
      <c r="AH11">
        <v>64.594809716275165</v>
      </c>
      <c r="AI11">
        <v>19.027628308232199</v>
      </c>
      <c r="AJ11">
        <v>149.71670529488293</v>
      </c>
      <c r="AK11">
        <v>41.211370398763044</v>
      </c>
      <c r="AL11">
        <v>78.855577802709931</v>
      </c>
      <c r="AM11">
        <v>225.8855867399661</v>
      </c>
      <c r="AN11">
        <v>21.460951898468821</v>
      </c>
      <c r="AO11">
        <v>15.557507713404183</v>
      </c>
    </row>
    <row r="12" spans="1:41" x14ac:dyDescent="0.35">
      <c r="A12" s="1">
        <v>1967</v>
      </c>
      <c r="B12">
        <v>8.3417811297589424</v>
      </c>
      <c r="C12">
        <v>1.5358681644819911</v>
      </c>
      <c r="D12">
        <v>89.331533058852017</v>
      </c>
      <c r="E12" t="s">
        <v>99</v>
      </c>
      <c r="F12">
        <v>10.532943214638664</v>
      </c>
      <c r="G12">
        <v>2.2446777976820833</v>
      </c>
      <c r="H12">
        <v>80.3717412723351</v>
      </c>
      <c r="I12">
        <v>127.51260515077003</v>
      </c>
      <c r="J12">
        <v>114.12211470379985</v>
      </c>
      <c r="K12">
        <v>15.12112676056338</v>
      </c>
      <c r="L12">
        <v>92.729995198923646</v>
      </c>
      <c r="M12">
        <v>220.40883338584482</v>
      </c>
      <c r="N12">
        <v>67.37073700543057</v>
      </c>
      <c r="O12">
        <v>113.51782222222222</v>
      </c>
      <c r="P12">
        <v>1.9825536159600998</v>
      </c>
      <c r="Q12">
        <v>175.03105284223344</v>
      </c>
      <c r="R12">
        <v>42.131659166787635</v>
      </c>
      <c r="S12">
        <v>179.86637652578966</v>
      </c>
      <c r="T12">
        <v>274.67957458412872</v>
      </c>
      <c r="U12">
        <v>48.570516911295471</v>
      </c>
      <c r="V12" t="s">
        <v>99</v>
      </c>
      <c r="W12">
        <v>973.59375</v>
      </c>
      <c r="X12">
        <v>24.155049255382082</v>
      </c>
      <c r="Y12">
        <v>373.16946090047395</v>
      </c>
      <c r="Z12">
        <v>10.345600243059511</v>
      </c>
      <c r="AA12">
        <v>10.36167373564289</v>
      </c>
      <c r="AB12">
        <v>104.43421267426295</v>
      </c>
      <c r="AC12">
        <v>96.989289617486335</v>
      </c>
      <c r="AD12">
        <v>84.806121385777544</v>
      </c>
      <c r="AE12">
        <v>7.8216223966516063</v>
      </c>
      <c r="AF12">
        <v>2.4166903134870608</v>
      </c>
      <c r="AG12">
        <v>83.889175769612706</v>
      </c>
      <c r="AH12">
        <v>65.394667653767655</v>
      </c>
      <c r="AI12">
        <v>19.174175074328605</v>
      </c>
      <c r="AJ12">
        <v>151.58330616233317</v>
      </c>
      <c r="AK12">
        <v>42.199488065693906</v>
      </c>
      <c r="AL12">
        <v>79.508462932596871</v>
      </c>
      <c r="AM12">
        <v>227.10536105485059</v>
      </c>
      <c r="AN12">
        <v>21.695913073100002</v>
      </c>
      <c r="AO12">
        <v>15.712981373557307</v>
      </c>
    </row>
    <row r="13" spans="1:41" x14ac:dyDescent="0.35">
      <c r="A13" s="1">
        <v>1968</v>
      </c>
      <c r="B13">
        <v>8.4657988299734352</v>
      </c>
      <c r="C13">
        <v>1.5632037280501934</v>
      </c>
      <c r="D13">
        <v>89.796597239040935</v>
      </c>
      <c r="E13" t="s">
        <v>99</v>
      </c>
      <c r="F13">
        <v>10.814257597982326</v>
      </c>
      <c r="G13">
        <v>2.2811873522985073</v>
      </c>
      <c r="H13">
        <v>82.497803104945007</v>
      </c>
      <c r="I13">
        <v>127.8160476252103</v>
      </c>
      <c r="J13">
        <v>114.81904649516167</v>
      </c>
      <c r="K13">
        <v>15.189169046915525</v>
      </c>
      <c r="L13">
        <v>93.45997841299102</v>
      </c>
      <c r="M13">
        <v>221.3912124423567</v>
      </c>
      <c r="N13">
        <v>67.810434445306441</v>
      </c>
      <c r="O13">
        <v>113.96616290698967</v>
      </c>
      <c r="P13">
        <v>2.00985536159601</v>
      </c>
      <c r="Q13">
        <v>178.76887249049003</v>
      </c>
      <c r="R13">
        <v>42.321817390042099</v>
      </c>
      <c r="S13">
        <v>181.00625616266024</v>
      </c>
      <c r="T13">
        <v>275.59585492227978</v>
      </c>
      <c r="U13">
        <v>49.120134014039564</v>
      </c>
      <c r="V13" t="s">
        <v>99</v>
      </c>
      <c r="W13">
        <v>962.1875</v>
      </c>
      <c r="X13">
        <v>24.914206641117314</v>
      </c>
      <c r="Y13">
        <v>377.06519549763033</v>
      </c>
      <c r="Z13">
        <v>10.436747559910371</v>
      </c>
      <c r="AA13">
        <v>10.449141295319931</v>
      </c>
      <c r="AB13">
        <v>105.43816317868686</v>
      </c>
      <c r="AC13">
        <v>96.575409836065575</v>
      </c>
      <c r="AD13">
        <v>85.95915168880785</v>
      </c>
      <c r="AE13">
        <v>7.8662839117874066</v>
      </c>
      <c r="AF13">
        <v>2.5063278891375034</v>
      </c>
      <c r="AG13">
        <v>84.634856007944393</v>
      </c>
      <c r="AH13">
        <v>66.255420384969383</v>
      </c>
      <c r="AI13">
        <v>19.282236681776087</v>
      </c>
      <c r="AJ13">
        <v>153.50419765854005</v>
      </c>
      <c r="AK13">
        <v>43.210976703091099</v>
      </c>
      <c r="AL13">
        <v>80.110140674894282</v>
      </c>
      <c r="AM13">
        <v>228.2135328400777</v>
      </c>
      <c r="AN13">
        <v>21.913623380820528</v>
      </c>
      <c r="AO13">
        <v>15.853953833847561</v>
      </c>
    </row>
    <row r="14" spans="1:41" x14ac:dyDescent="0.35">
      <c r="A14" s="1">
        <v>1969</v>
      </c>
      <c r="B14">
        <v>8.5934508475567206</v>
      </c>
      <c r="C14">
        <v>1.5962667430326856</v>
      </c>
      <c r="D14">
        <v>90.107229353354327</v>
      </c>
      <c r="E14" t="s">
        <v>99</v>
      </c>
      <c r="F14">
        <v>11.096561435917561</v>
      </c>
      <c r="G14">
        <v>2.3124184170908704</v>
      </c>
      <c r="H14">
        <v>84.789497510185598</v>
      </c>
      <c r="I14">
        <v>128.07790863206938</v>
      </c>
      <c r="J14">
        <v>115.45574699079538</v>
      </c>
      <c r="K14">
        <v>15.180357201483963</v>
      </c>
      <c r="L14">
        <v>94.165515259646924</v>
      </c>
      <c r="M14">
        <v>223.15378798728267</v>
      </c>
      <c r="N14">
        <v>68.058681148176888</v>
      </c>
      <c r="O14">
        <v>114.44297144127125</v>
      </c>
      <c r="P14">
        <v>2.0286184538653367</v>
      </c>
      <c r="Q14">
        <v>182.66048789347468</v>
      </c>
      <c r="R14">
        <v>42.570039192916241</v>
      </c>
      <c r="S14">
        <v>182.03376287783482</v>
      </c>
      <c r="T14">
        <v>281.3526043086992</v>
      </c>
      <c r="U14">
        <v>49.574361837906828</v>
      </c>
      <c r="V14" t="s">
        <v>99</v>
      </c>
      <c r="W14">
        <v>950.9375</v>
      </c>
      <c r="X14">
        <v>25.692676766377737</v>
      </c>
      <c r="Y14">
        <v>381.45687203791471</v>
      </c>
      <c r="Z14">
        <v>10.530553340169382</v>
      </c>
      <c r="AA14">
        <v>10.53462114258812</v>
      </c>
      <c r="AB14">
        <v>106.26628358744981</v>
      </c>
      <c r="AC14">
        <v>95.712622950819679</v>
      </c>
      <c r="AD14">
        <v>86.867851871146996</v>
      </c>
      <c r="AE14">
        <v>7.9111894789184838</v>
      </c>
      <c r="AF14">
        <v>2.6049821137001148</v>
      </c>
      <c r="AG14">
        <v>85.098013902681231</v>
      </c>
      <c r="AH14">
        <v>66.911549081595908</v>
      </c>
      <c r="AI14">
        <v>19.418219037871033</v>
      </c>
      <c r="AJ14">
        <v>155.24152307727351</v>
      </c>
      <c r="AK14">
        <v>44.249041747333131</v>
      </c>
      <c r="AL14">
        <v>80.692643479761799</v>
      </c>
      <c r="AM14">
        <v>229.16442772702848</v>
      </c>
      <c r="AN14">
        <v>22.128822486395837</v>
      </c>
      <c r="AO14">
        <v>15.969843446463262</v>
      </c>
    </row>
    <row r="15" spans="1:41" x14ac:dyDescent="0.35">
      <c r="A15" s="1">
        <v>1970</v>
      </c>
      <c r="B15">
        <v>8.7260745645286821</v>
      </c>
      <c r="C15">
        <v>1.6280280645119301</v>
      </c>
      <c r="D15">
        <v>90.422450956648092</v>
      </c>
      <c r="E15" t="s">
        <v>99</v>
      </c>
      <c r="F15">
        <v>11.379716659448155</v>
      </c>
      <c r="G15">
        <v>2.3449691043392487</v>
      </c>
      <c r="H15">
        <v>87.163741911431842</v>
      </c>
      <c r="I15">
        <v>127.57953927785687</v>
      </c>
      <c r="J15">
        <v>116.32657540712769</v>
      </c>
      <c r="K15">
        <v>15.122975146918808</v>
      </c>
      <c r="L15">
        <v>94.888536756056098</v>
      </c>
      <c r="M15">
        <v>223.89737060693724</v>
      </c>
      <c r="N15">
        <v>68.21416602017068</v>
      </c>
      <c r="O15">
        <v>114.89119804400978</v>
      </c>
      <c r="P15">
        <v>2.0392817955112221</v>
      </c>
      <c r="Q15">
        <v>186.73202587120232</v>
      </c>
      <c r="R15">
        <v>42.927130207577299</v>
      </c>
      <c r="S15">
        <v>182.99904797524735</v>
      </c>
      <c r="T15">
        <v>284.55140441778019</v>
      </c>
      <c r="U15">
        <v>50.090762603701343</v>
      </c>
      <c r="V15" t="s">
        <v>99</v>
      </c>
      <c r="W15">
        <v>945.78125</v>
      </c>
      <c r="X15">
        <v>26.489140667198232</v>
      </c>
      <c r="Y15">
        <v>386.21226303317536</v>
      </c>
      <c r="Z15">
        <v>10.674490144696366</v>
      </c>
      <c r="AA15">
        <v>10.611435549396241</v>
      </c>
      <c r="AB15">
        <v>106.64500963139508</v>
      </c>
      <c r="AC15">
        <v>94.868098360655736</v>
      </c>
      <c r="AD15">
        <v>87.915247026135276</v>
      </c>
      <c r="AE15">
        <v>7.9563390980448387</v>
      </c>
      <c r="AF15">
        <v>2.7149909987021386</v>
      </c>
      <c r="AG15">
        <v>85.645034756703083</v>
      </c>
      <c r="AH15">
        <v>67.658831886029859</v>
      </c>
      <c r="AI15">
        <v>19.600333869474095</v>
      </c>
      <c r="AJ15">
        <v>156.36705433234394</v>
      </c>
      <c r="AK15">
        <v>45.315675064641454</v>
      </c>
      <c r="AL15">
        <v>81.278772762578754</v>
      </c>
      <c r="AM15">
        <v>230.07998181292109</v>
      </c>
      <c r="AN15">
        <v>22.38813140356547</v>
      </c>
      <c r="AO15">
        <v>16.054125242829389</v>
      </c>
    </row>
    <row r="16" spans="1:41" x14ac:dyDescent="0.35">
      <c r="A16" s="1">
        <v>1971</v>
      </c>
      <c r="B16">
        <v>8.8645630305222731</v>
      </c>
      <c r="C16">
        <v>1.6840008851515822</v>
      </c>
      <c r="D16">
        <v>90.8268588035844</v>
      </c>
      <c r="E16" t="s">
        <v>99</v>
      </c>
      <c r="F16">
        <v>11.663231293086739</v>
      </c>
      <c r="G16">
        <v>2.41513255057728</v>
      </c>
      <c r="H16">
        <v>89.591244374617204</v>
      </c>
      <c r="I16">
        <v>127.1750355894914</v>
      </c>
      <c r="J16">
        <v>117.1377389662497</v>
      </c>
      <c r="K16">
        <v>15.142072950523655</v>
      </c>
      <c r="L16">
        <v>95.643886774497076</v>
      </c>
      <c r="M16">
        <v>224.30854409532265</v>
      </c>
      <c r="N16">
        <v>68.510752521334368</v>
      </c>
      <c r="O16">
        <v>115.23326664443704</v>
      </c>
      <c r="P16">
        <v>2.0558403990024936</v>
      </c>
      <c r="Q16">
        <v>190.99620878584955</v>
      </c>
      <c r="R16">
        <v>43.432283350268541</v>
      </c>
      <c r="S16">
        <v>183.85464622080175</v>
      </c>
      <c r="T16">
        <v>288.23834196891193</v>
      </c>
      <c r="U16">
        <v>50.718586470963622</v>
      </c>
      <c r="V16" t="s">
        <v>99</v>
      </c>
      <c r="W16">
        <v>945.9375</v>
      </c>
      <c r="X16">
        <v>27.303363255227758</v>
      </c>
      <c r="Y16">
        <v>390.83225710900473</v>
      </c>
      <c r="Z16">
        <v>10.835137290646006</v>
      </c>
      <c r="AA16">
        <v>10.686114397417994</v>
      </c>
      <c r="AB16">
        <v>107.03418329034575</v>
      </c>
      <c r="AC16">
        <v>94.467278688524587</v>
      </c>
      <c r="AD16">
        <v>88.832017886602415</v>
      </c>
      <c r="AE16">
        <v>8.0021598601582067</v>
      </c>
      <c r="AF16">
        <v>2.8379096520893712</v>
      </c>
      <c r="AG16">
        <v>86.312562065541215</v>
      </c>
      <c r="AH16">
        <v>68.479110808755848</v>
      </c>
      <c r="AI16">
        <v>19.735667982648536</v>
      </c>
      <c r="AJ16">
        <v>157.18981287308119</v>
      </c>
      <c r="AK16">
        <v>46.412690513623431</v>
      </c>
      <c r="AL16">
        <v>81.876257875204971</v>
      </c>
      <c r="AM16">
        <v>231.04295870706403</v>
      </c>
      <c r="AN16">
        <v>22.672989072995186</v>
      </c>
      <c r="AO16">
        <v>16.102622557422009</v>
      </c>
    </row>
    <row r="17" spans="1:41" x14ac:dyDescent="0.35">
      <c r="A17" s="1">
        <v>1972</v>
      </c>
      <c r="B17">
        <v>9.0083915240673953</v>
      </c>
      <c r="C17">
        <v>1.7152415292295276</v>
      </c>
      <c r="D17">
        <v>91.356272705255506</v>
      </c>
      <c r="E17" t="s">
        <v>99</v>
      </c>
      <c r="F17">
        <v>11.94756046201667</v>
      </c>
      <c r="G17">
        <v>2.4433318927454857</v>
      </c>
      <c r="H17">
        <v>91.82009426676963</v>
      </c>
      <c r="I17">
        <v>127.70327423320823</v>
      </c>
      <c r="J17">
        <v>117.80967665801275</v>
      </c>
      <c r="K17">
        <v>15.232466594438426</v>
      </c>
      <c r="L17">
        <v>96.414197546100681</v>
      </c>
      <c r="M17">
        <v>225.38438976885402</v>
      </c>
      <c r="N17">
        <v>68.957548487199375</v>
      </c>
      <c r="O17">
        <v>115.57729243081027</v>
      </c>
      <c r="P17">
        <v>2.0861546134663342</v>
      </c>
      <c r="Q17">
        <v>195.44235518079907</v>
      </c>
      <c r="R17">
        <v>44.082595442009001</v>
      </c>
      <c r="S17">
        <v>184.90138043589133</v>
      </c>
      <c r="T17">
        <v>292.38406983087833</v>
      </c>
      <c r="U17">
        <v>51.270293554562862</v>
      </c>
      <c r="V17" t="s">
        <v>99</v>
      </c>
      <c r="W17">
        <v>945.15625</v>
      </c>
      <c r="X17">
        <v>28.133410324339618</v>
      </c>
      <c r="Y17">
        <v>394.80429502369668</v>
      </c>
      <c r="Z17">
        <v>11.028445558467206</v>
      </c>
      <c r="AA17">
        <v>10.768155447460954</v>
      </c>
      <c r="AB17">
        <v>107.92272029775702</v>
      </c>
      <c r="AC17">
        <v>94.321639344262294</v>
      </c>
      <c r="AD17">
        <v>89.684627073022483</v>
      </c>
      <c r="AE17">
        <v>8.048163661268033</v>
      </c>
      <c r="AF17">
        <v>2.9739032139517789</v>
      </c>
      <c r="AG17">
        <v>87.002631578947373</v>
      </c>
      <c r="AH17">
        <v>69.239403337468488</v>
      </c>
      <c r="AI17">
        <v>19.794073207583956</v>
      </c>
      <c r="AJ17">
        <v>158.39293469590396</v>
      </c>
      <c r="AK17">
        <v>47.538766680093033</v>
      </c>
      <c r="AL17">
        <v>82.47692241304911</v>
      </c>
      <c r="AM17">
        <v>231.8276567602199</v>
      </c>
      <c r="AN17">
        <v>22.917012411889559</v>
      </c>
      <c r="AO17">
        <v>16.120791909496056</v>
      </c>
    </row>
    <row r="18" spans="1:41" x14ac:dyDescent="0.35">
      <c r="A18" s="1">
        <v>1973</v>
      </c>
      <c r="B18">
        <v>9.1557604259159788</v>
      </c>
      <c r="C18">
        <v>1.7416659073454563</v>
      </c>
      <c r="D18">
        <v>91.86382901428918</v>
      </c>
      <c r="E18" t="s">
        <v>99</v>
      </c>
      <c r="F18">
        <v>12.23471932750588</v>
      </c>
      <c r="G18">
        <v>2.4733878337407669</v>
      </c>
      <c r="H18">
        <v>93.940830293185627</v>
      </c>
      <c r="I18">
        <v>128.41032742332084</v>
      </c>
      <c r="J18">
        <v>118.52397923058768</v>
      </c>
      <c r="K18">
        <v>15.319219278374208</v>
      </c>
      <c r="L18">
        <v>97.171359218244945</v>
      </c>
      <c r="M18">
        <v>226.09533984475698</v>
      </c>
      <c r="N18">
        <v>69.271419705197829</v>
      </c>
      <c r="O18">
        <v>115.95037234633767</v>
      </c>
      <c r="P18">
        <v>2.1178753117206983</v>
      </c>
      <c r="Q18">
        <v>200.04444182847379</v>
      </c>
      <c r="R18">
        <v>44.795325881840618</v>
      </c>
      <c r="S18">
        <v>186.15962055013429</v>
      </c>
      <c r="T18">
        <v>294.81451172940535</v>
      </c>
      <c r="U18">
        <v>51.761933631142313</v>
      </c>
      <c r="V18" t="s">
        <v>99</v>
      </c>
      <c r="W18">
        <v>944.375</v>
      </c>
      <c r="X18">
        <v>28.974152112965868</v>
      </c>
      <c r="Y18">
        <v>398.08418246445495</v>
      </c>
      <c r="Z18">
        <v>11.246439557935513</v>
      </c>
      <c r="AA18">
        <v>10.843743276914854</v>
      </c>
      <c r="AB18">
        <v>108.9072447680303</v>
      </c>
      <c r="AC18">
        <v>94.350819672131152</v>
      </c>
      <c r="AD18">
        <v>90.456199531127893</v>
      </c>
      <c r="AE18">
        <v>8.0945335403707759</v>
      </c>
      <c r="AF18">
        <v>3.1222748396280395</v>
      </c>
      <c r="AG18">
        <v>87.720804369414097</v>
      </c>
      <c r="AH18">
        <v>70.008697827043903</v>
      </c>
      <c r="AI18">
        <v>19.828220500073112</v>
      </c>
      <c r="AJ18">
        <v>159.56655844177882</v>
      </c>
      <c r="AK18">
        <v>48.688767329755855</v>
      </c>
      <c r="AL18">
        <v>83.068683869854141</v>
      </c>
      <c r="AM18">
        <v>232.2759765221345</v>
      </c>
      <c r="AN18">
        <v>23.136797190947444</v>
      </c>
      <c r="AO18">
        <v>16.124540052565422</v>
      </c>
    </row>
    <row r="19" spans="1:41" x14ac:dyDescent="0.35">
      <c r="A19" s="1">
        <v>1974</v>
      </c>
      <c r="B19">
        <v>9.3040505135766196</v>
      </c>
      <c r="C19">
        <v>1.7863139945068534</v>
      </c>
      <c r="D19">
        <v>92.020319689997578</v>
      </c>
      <c r="E19" t="s">
        <v>99</v>
      </c>
      <c r="F19">
        <v>12.52745204076505</v>
      </c>
      <c r="G19">
        <v>2.5081590057084666</v>
      </c>
      <c r="H19">
        <v>95.901792133784255</v>
      </c>
      <c r="I19">
        <v>129.26697295198653</v>
      </c>
      <c r="J19">
        <v>119.07710644323814</v>
      </c>
      <c r="K19">
        <v>15.39963229259004</v>
      </c>
      <c r="L19">
        <v>97.87355582838542</v>
      </c>
      <c r="M19">
        <v>226.18346461203564</v>
      </c>
      <c r="N19">
        <v>69.526935608999224</v>
      </c>
      <c r="O19">
        <v>116.46904523730132</v>
      </c>
      <c r="P19">
        <v>2.1467231920199503</v>
      </c>
      <c r="Q19">
        <v>204.76410858370974</v>
      </c>
      <c r="R19">
        <v>45.543620264189286</v>
      </c>
      <c r="S19">
        <v>187.3818231274013</v>
      </c>
      <c r="T19">
        <v>300.49645390070924</v>
      </c>
      <c r="U19">
        <v>52.231876196553927</v>
      </c>
      <c r="V19" t="s">
        <v>99</v>
      </c>
      <c r="W19">
        <v>943.73749999999995</v>
      </c>
      <c r="X19">
        <v>29.81908176650634</v>
      </c>
      <c r="Y19">
        <v>401.21611374407581</v>
      </c>
      <c r="Z19">
        <v>11.48342258174775</v>
      </c>
      <c r="AA19">
        <v>10.911221458772316</v>
      </c>
      <c r="AB19">
        <v>109.95755329916092</v>
      </c>
      <c r="AC19">
        <v>95.676120218579229</v>
      </c>
      <c r="AD19">
        <v>91.29733871667969</v>
      </c>
      <c r="AE19">
        <v>8.1410864584699763</v>
      </c>
      <c r="AF19">
        <v>3.281650842679642</v>
      </c>
      <c r="AG19">
        <v>88.189275074478644</v>
      </c>
      <c r="AH19">
        <v>70.782061030515251</v>
      </c>
      <c r="AI19">
        <v>19.885838572890773</v>
      </c>
      <c r="AJ19">
        <v>160.42817551269789</v>
      </c>
      <c r="AK19">
        <v>49.855492899185322</v>
      </c>
      <c r="AL19">
        <v>83.632736687667219</v>
      </c>
      <c r="AM19">
        <v>232.42249410986648</v>
      </c>
      <c r="AN19">
        <v>23.349157546271631</v>
      </c>
      <c r="AO19">
        <v>16.135841618100788</v>
      </c>
    </row>
    <row r="20" spans="1:41" x14ac:dyDescent="0.35">
      <c r="A20" s="1">
        <v>1975</v>
      </c>
      <c r="B20">
        <v>9.4514818996671153</v>
      </c>
      <c r="C20">
        <v>1.8084427840620647</v>
      </c>
      <c r="D20">
        <v>91.776495519496251</v>
      </c>
      <c r="E20" t="s">
        <v>99</v>
      </c>
      <c r="F20">
        <v>12.827758927225435</v>
      </c>
      <c r="G20">
        <v>2.5450321163115235</v>
      </c>
      <c r="H20">
        <v>97.610843341410799</v>
      </c>
      <c r="I20">
        <v>130.17497088132524</v>
      </c>
      <c r="J20">
        <v>119.42086381873968</v>
      </c>
      <c r="K20">
        <v>15.468137496306511</v>
      </c>
      <c r="L20">
        <v>98.492945984680787</v>
      </c>
      <c r="M20">
        <v>225.34171798470484</v>
      </c>
      <c r="N20">
        <v>70.18262994569433</v>
      </c>
      <c r="O20">
        <v>117.15599644325886</v>
      </c>
      <c r="P20">
        <v>2.1743541147132168</v>
      </c>
      <c r="Q20">
        <v>209.5738573720482</v>
      </c>
      <c r="R20">
        <v>46.29917259399042</v>
      </c>
      <c r="S20">
        <v>188.5043045119173</v>
      </c>
      <c r="T20">
        <v>305.42974079126878</v>
      </c>
      <c r="U20">
        <v>52.674728781110403</v>
      </c>
      <c r="V20" t="s">
        <v>99</v>
      </c>
      <c r="W20">
        <v>950.69375000000002</v>
      </c>
      <c r="X20">
        <v>30.663315928907636</v>
      </c>
      <c r="Y20">
        <v>404.80850118483414</v>
      </c>
      <c r="Z20">
        <v>11.709012190953629</v>
      </c>
      <c r="AA20">
        <v>10.971605752404804</v>
      </c>
      <c r="AB20">
        <v>111.05553233863333</v>
      </c>
      <c r="AC20">
        <v>99.38218579234973</v>
      </c>
      <c r="AD20">
        <v>92.444139098723625</v>
      </c>
      <c r="AE20">
        <v>8.1879444415632747</v>
      </c>
      <c r="AF20">
        <v>3.4514246240155559</v>
      </c>
      <c r="AG20">
        <v>89.055660377358492</v>
      </c>
      <c r="AH20">
        <v>71.568760883053457</v>
      </c>
      <c r="AI20">
        <v>19.964997319296195</v>
      </c>
      <c r="AJ20">
        <v>160.35802271048817</v>
      </c>
      <c r="AK20">
        <v>51.033948780582875</v>
      </c>
      <c r="AL20">
        <v>84.155803918184176</v>
      </c>
      <c r="AM20">
        <v>232.40524118546688</v>
      </c>
      <c r="AN20">
        <v>23.580515691737926</v>
      </c>
      <c r="AO20">
        <v>16.170586218717862</v>
      </c>
    </row>
    <row r="21" spans="1:41" x14ac:dyDescent="0.35">
      <c r="A21" s="1">
        <v>1976</v>
      </c>
      <c r="B21">
        <v>9.5972437506622956</v>
      </c>
      <c r="C21">
        <v>1.8266664931075329</v>
      </c>
      <c r="D21">
        <v>91.614495035117457</v>
      </c>
      <c r="E21" t="s">
        <v>99</v>
      </c>
      <c r="F21">
        <v>13.135809881145805</v>
      </c>
      <c r="G21">
        <v>2.5787411021706688</v>
      </c>
      <c r="H21">
        <v>99.132958751631023</v>
      </c>
      <c r="I21">
        <v>131.04618868901255</v>
      </c>
      <c r="J21">
        <v>119.72140665565259</v>
      </c>
      <c r="K21">
        <v>15.514836337371548</v>
      </c>
      <c r="L21">
        <v>99.020064161784148</v>
      </c>
      <c r="M21">
        <v>224.37759573797726</v>
      </c>
      <c r="N21">
        <v>71.281225756400303</v>
      </c>
      <c r="O21">
        <v>117.82853807670928</v>
      </c>
      <c r="P21">
        <v>2.1960498753117208</v>
      </c>
      <c r="Q21">
        <v>214.4599191440843</v>
      </c>
      <c r="R21">
        <v>47.003193496879085</v>
      </c>
      <c r="S21">
        <v>189.44700962225019</v>
      </c>
      <c r="T21">
        <v>307.69713506139152</v>
      </c>
      <c r="U21">
        <v>53.105679642629227</v>
      </c>
      <c r="V21" t="s">
        <v>99</v>
      </c>
      <c r="W21">
        <v>955.54375000000005</v>
      </c>
      <c r="X21">
        <v>31.503994444301551</v>
      </c>
      <c r="Y21">
        <v>407.99872630331754</v>
      </c>
      <c r="Z21">
        <v>11.813072044358361</v>
      </c>
      <c r="AA21">
        <v>11.023184972887345</v>
      </c>
      <c r="AB21">
        <v>112.16918606549349</v>
      </c>
      <c r="AC21">
        <v>102.24928961748634</v>
      </c>
      <c r="AD21">
        <v>93.564443865589993</v>
      </c>
      <c r="AE21">
        <v>8.2457237514452455</v>
      </c>
      <c r="AF21">
        <v>3.6297912722299492</v>
      </c>
      <c r="AG21">
        <v>90.379791459781529</v>
      </c>
      <c r="AH21">
        <v>72.33783453770242</v>
      </c>
      <c r="AI21">
        <v>20.037739435589998</v>
      </c>
      <c r="AJ21">
        <v>159.44403769850379</v>
      </c>
      <c r="AK21">
        <v>52.219335264997468</v>
      </c>
      <c r="AL21">
        <v>84.634036420126009</v>
      </c>
      <c r="AM21">
        <v>232.34806762286613</v>
      </c>
      <c r="AN21">
        <v>23.805650423192152</v>
      </c>
      <c r="AO21">
        <v>16.234556050737059</v>
      </c>
    </row>
    <row r="22" spans="1:41" x14ac:dyDescent="0.35">
      <c r="A22" s="1">
        <v>1977</v>
      </c>
      <c r="B22">
        <v>9.7422060956849332</v>
      </c>
      <c r="C22">
        <v>1.8473634198091717</v>
      </c>
      <c r="D22">
        <v>91.649673044320664</v>
      </c>
      <c r="E22" t="s">
        <v>99</v>
      </c>
      <c r="F22">
        <v>13.451006085085917</v>
      </c>
      <c r="G22">
        <v>2.6090962675578515</v>
      </c>
      <c r="H22">
        <v>100.49316965355631</v>
      </c>
      <c r="I22">
        <v>131.83324705577843</v>
      </c>
      <c r="J22">
        <v>120.09485485012981</v>
      </c>
      <c r="K22">
        <v>15.558298039988181</v>
      </c>
      <c r="L22">
        <v>99.472393183184963</v>
      </c>
      <c r="M22">
        <v>223.870231718844</v>
      </c>
      <c r="N22">
        <v>72.214732350659432</v>
      </c>
      <c r="O22">
        <v>118.36406180524678</v>
      </c>
      <c r="P22">
        <v>2.2124588528678304</v>
      </c>
      <c r="Q22">
        <v>219.43056985930937</v>
      </c>
      <c r="R22">
        <v>47.644070256931343</v>
      </c>
      <c r="S22">
        <v>190.25334398694366</v>
      </c>
      <c r="T22">
        <v>310.76146288209605</v>
      </c>
      <c r="U22">
        <v>53.52641991065731</v>
      </c>
      <c r="V22" t="s">
        <v>99</v>
      </c>
      <c r="W22">
        <v>959.28125</v>
      </c>
      <c r="X22">
        <v>32.341316906299028</v>
      </c>
      <c r="Y22">
        <v>410.43202014218008</v>
      </c>
      <c r="Z22">
        <v>11.849910751585584</v>
      </c>
      <c r="AA22">
        <v>11.069874311328279</v>
      </c>
      <c r="AB22">
        <v>113.25557478206927</v>
      </c>
      <c r="AC22">
        <v>103.34071038251366</v>
      </c>
      <c r="AD22">
        <v>94.452096900234437</v>
      </c>
      <c r="AE22">
        <v>8.3038691393201329</v>
      </c>
      <c r="AF22">
        <v>3.8180840028097074</v>
      </c>
      <c r="AG22">
        <v>91.478500496524333</v>
      </c>
      <c r="AH22">
        <v>73.09051927773551</v>
      </c>
      <c r="AI22">
        <v>20.10903153482478</v>
      </c>
      <c r="AJ22">
        <v>158.90442021883078</v>
      </c>
      <c r="AK22">
        <v>53.413064719410627</v>
      </c>
      <c r="AL22">
        <v>85.073145766807627</v>
      </c>
      <c r="AM22">
        <v>232.27169842516432</v>
      </c>
      <c r="AN22">
        <v>24.046289098325573</v>
      </c>
      <c r="AO22">
        <v>16.323608730430809</v>
      </c>
    </row>
    <row r="23" spans="1:41" x14ac:dyDescent="0.35">
      <c r="A23" s="1">
        <v>1978</v>
      </c>
      <c r="B23">
        <v>9.8882398079431724</v>
      </c>
      <c r="C23">
        <v>1.868971531963084</v>
      </c>
      <c r="D23">
        <v>91.575502542988616</v>
      </c>
      <c r="E23" t="s">
        <v>99</v>
      </c>
      <c r="F23">
        <v>13.773537294182677</v>
      </c>
      <c r="G23">
        <v>2.6351983997378352</v>
      </c>
      <c r="H23">
        <v>101.84698958804888</v>
      </c>
      <c r="I23">
        <v>132.54947586385401</v>
      </c>
      <c r="J23">
        <v>120.46844465423649</v>
      </c>
      <c r="K23">
        <v>15.603033586132177</v>
      </c>
      <c r="L23">
        <v>99.881748390783358</v>
      </c>
      <c r="M23">
        <v>223.67547904791911</v>
      </c>
      <c r="N23">
        <v>73.157168347556251</v>
      </c>
      <c r="O23">
        <v>118.75983105479604</v>
      </c>
      <c r="P23">
        <v>2.229795511221945</v>
      </c>
      <c r="Q23">
        <v>224.50627306024842</v>
      </c>
      <c r="R23">
        <v>48.324865727972131</v>
      </c>
      <c r="S23">
        <v>190.93245044371153</v>
      </c>
      <c r="T23">
        <v>313.58624454148469</v>
      </c>
      <c r="U23">
        <v>53.916943203573709</v>
      </c>
      <c r="V23" t="s">
        <v>99</v>
      </c>
      <c r="W23">
        <v>969.31875000000002</v>
      </c>
      <c r="X23">
        <v>33.177226266107667</v>
      </c>
      <c r="Y23">
        <v>412.96504739336496</v>
      </c>
      <c r="Z23">
        <v>11.85370855645437</v>
      </c>
      <c r="AA23">
        <v>11.112218609007721</v>
      </c>
      <c r="AB23">
        <v>114.15847726011296</v>
      </c>
      <c r="AC23">
        <v>104.46174863387978</v>
      </c>
      <c r="AD23">
        <v>95.300269167317879</v>
      </c>
      <c r="AE23">
        <v>8.3624416181867538</v>
      </c>
      <c r="AF23">
        <v>4.022368341481795</v>
      </c>
      <c r="AG23">
        <v>92.480039721946369</v>
      </c>
      <c r="AH23">
        <v>73.799167217184149</v>
      </c>
      <c r="AI23">
        <v>20.167663401082031</v>
      </c>
      <c r="AJ23">
        <v>158.91868858538191</v>
      </c>
      <c r="AK23">
        <v>54.623639930875875</v>
      </c>
      <c r="AL23">
        <v>85.48082161042548</v>
      </c>
      <c r="AM23">
        <v>232.28414830736165</v>
      </c>
      <c r="AN23">
        <v>24.302431717138191</v>
      </c>
      <c r="AO23">
        <v>16.430853616729518</v>
      </c>
    </row>
    <row r="24" spans="1:41" x14ac:dyDescent="0.35">
      <c r="A24" s="1">
        <v>1979</v>
      </c>
      <c r="B24">
        <v>10.038051807110049</v>
      </c>
      <c r="C24">
        <v>1.8892779506137485</v>
      </c>
      <c r="D24">
        <v>91.419532574473237</v>
      </c>
      <c r="E24" t="s">
        <v>99</v>
      </c>
      <c r="F24">
        <v>14.103426240766487</v>
      </c>
      <c r="G24">
        <v>2.6614084110535976</v>
      </c>
      <c r="H24">
        <v>103.21465661864565</v>
      </c>
      <c r="I24">
        <v>133.19970234243561</v>
      </c>
      <c r="J24">
        <v>120.73621991505428</v>
      </c>
      <c r="K24">
        <v>15.642962671131686</v>
      </c>
      <c r="L24">
        <v>100.29314536132559</v>
      </c>
      <c r="M24">
        <v>223.77438203534501</v>
      </c>
      <c r="N24">
        <v>74.074926299456948</v>
      </c>
      <c r="O24">
        <v>119.04083629893239</v>
      </c>
      <c r="P24">
        <v>2.2517206982543643</v>
      </c>
      <c r="Q24">
        <v>229.71803147461145</v>
      </c>
      <c r="R24">
        <v>48.973000435476848</v>
      </c>
      <c r="S24">
        <v>191.48532521845567</v>
      </c>
      <c r="T24">
        <v>316.23908296943233</v>
      </c>
      <c r="U24">
        <v>54.209349074664964</v>
      </c>
      <c r="V24" t="s">
        <v>99</v>
      </c>
      <c r="W24">
        <v>979.19375000000002</v>
      </c>
      <c r="X24">
        <v>34.015225185832968</v>
      </c>
      <c r="Y24">
        <v>415.82553317535547</v>
      </c>
      <c r="Z24">
        <v>11.807375337055182</v>
      </c>
      <c r="AA24">
        <v>11.150127515361628</v>
      </c>
      <c r="AB24">
        <v>115.07792288354175</v>
      </c>
      <c r="AC24">
        <v>105.5875956284153</v>
      </c>
      <c r="AD24">
        <v>95.903829122167238</v>
      </c>
      <c r="AE24">
        <v>8.4214411880451134</v>
      </c>
      <c r="AF24">
        <v>4.250811512357596</v>
      </c>
      <c r="AG24">
        <v>93.475620655412115</v>
      </c>
      <c r="AH24">
        <v>74.451155062657648</v>
      </c>
      <c r="AI24">
        <v>20.21172198664522</v>
      </c>
      <c r="AJ24">
        <v>159.23813302588033</v>
      </c>
      <c r="AK24">
        <v>55.86326026792095</v>
      </c>
      <c r="AL24">
        <v>85.868626909467508</v>
      </c>
      <c r="AM24">
        <v>232.49266730045881</v>
      </c>
      <c r="AN24">
        <v>24.572112990994611</v>
      </c>
      <c r="AO24">
        <v>16.544897725974174</v>
      </c>
    </row>
    <row r="25" spans="1:41" x14ac:dyDescent="0.35">
      <c r="A25" s="1">
        <v>1980</v>
      </c>
      <c r="B25">
        <v>10.193528678805418</v>
      </c>
      <c r="C25">
        <v>1.9124480949715581</v>
      </c>
      <c r="D25">
        <v>91.419629450230076</v>
      </c>
      <c r="E25" t="s">
        <v>99</v>
      </c>
      <c r="F25">
        <v>14.44029520922119</v>
      </c>
      <c r="G25">
        <v>2.6959520581161729</v>
      </c>
      <c r="H25">
        <v>104.51734881367668</v>
      </c>
      <c r="I25">
        <v>133.35308657952635</v>
      </c>
      <c r="J25">
        <v>120.88312883435583</v>
      </c>
      <c r="K25">
        <v>15.691700318460882</v>
      </c>
      <c r="L25">
        <v>100.73950067379147</v>
      </c>
      <c r="M25">
        <v>224.23903989917795</v>
      </c>
      <c r="N25">
        <v>74.80608999224205</v>
      </c>
      <c r="O25">
        <v>119.1315982649316</v>
      </c>
      <c r="P25">
        <v>2.2756907730673315</v>
      </c>
      <c r="Q25">
        <v>235.08515903793568</v>
      </c>
      <c r="R25">
        <v>49.539846131514011</v>
      </c>
      <c r="S25">
        <v>191.8801910849682</v>
      </c>
      <c r="T25">
        <v>318.8151788151788</v>
      </c>
      <c r="U25">
        <v>54.454403318442886</v>
      </c>
      <c r="V25" t="s">
        <v>99</v>
      </c>
      <c r="W25">
        <v>989.515625</v>
      </c>
      <c r="X25">
        <v>34.857569381928549</v>
      </c>
      <c r="Y25">
        <v>419.12914691943126</v>
      </c>
      <c r="Z25">
        <v>11.822186776043447</v>
      </c>
      <c r="AA25">
        <v>11.186002165076726</v>
      </c>
      <c r="AB25">
        <v>116.14531979496556</v>
      </c>
      <c r="AC25">
        <v>106.73565027322404</v>
      </c>
      <c r="AD25">
        <v>96.410879569332295</v>
      </c>
      <c r="AE25">
        <v>8.4814169658845824</v>
      </c>
      <c r="AF25">
        <v>4.5083132916839173</v>
      </c>
      <c r="AG25">
        <v>94.404915590863951</v>
      </c>
      <c r="AH25">
        <v>75.06189560934591</v>
      </c>
      <c r="AI25">
        <v>20.252792805965786</v>
      </c>
      <c r="AJ25">
        <v>159.87168391868161</v>
      </c>
      <c r="AK25">
        <v>57.13910710341333</v>
      </c>
      <c r="AL25">
        <v>86.244712177440235</v>
      </c>
      <c r="AM25">
        <v>232.77070226925144</v>
      </c>
      <c r="AN25">
        <v>24.809039454261182</v>
      </c>
      <c r="AO25">
        <v>16.65746200434236</v>
      </c>
    </row>
    <row r="26" spans="1:41" x14ac:dyDescent="0.35">
      <c r="A26" s="1">
        <v>1981</v>
      </c>
      <c r="B26">
        <v>10.355032904713358</v>
      </c>
      <c r="C26">
        <v>1.9430378922978795</v>
      </c>
      <c r="D26">
        <v>91.653063695810118</v>
      </c>
      <c r="E26" t="s">
        <v>99</v>
      </c>
      <c r="F26">
        <v>14.784428951895997</v>
      </c>
      <c r="G26">
        <v>2.7294097658659857</v>
      </c>
      <c r="H26">
        <v>105.86477778073656</v>
      </c>
      <c r="I26">
        <v>133.30647081661706</v>
      </c>
      <c r="J26">
        <v>120.84879660217084</v>
      </c>
      <c r="K26">
        <v>15.758770806658131</v>
      </c>
      <c r="L26">
        <v>101.23034377276142</v>
      </c>
      <c r="M26">
        <v>224.58083521897288</v>
      </c>
      <c r="N26">
        <v>75.479829325058191</v>
      </c>
      <c r="O26">
        <v>119.1529254727475</v>
      </c>
      <c r="P26">
        <v>2.301795511221945</v>
      </c>
      <c r="Q26">
        <v>240.61193297434741</v>
      </c>
      <c r="R26">
        <v>50.123385106691828</v>
      </c>
      <c r="S26">
        <v>192.11068987793684</v>
      </c>
      <c r="T26">
        <v>321.09170305676855</v>
      </c>
      <c r="U26">
        <v>54.769416081684746</v>
      </c>
      <c r="V26" t="s">
        <v>99</v>
      </c>
      <c r="W26">
        <v>996.81875000000002</v>
      </c>
      <c r="X26">
        <v>35.704428611847014</v>
      </c>
      <c r="Y26">
        <v>422.01445497630334</v>
      </c>
      <c r="Z26">
        <v>11.867760434468877</v>
      </c>
      <c r="AA26">
        <v>11.224557214858304</v>
      </c>
      <c r="AB26">
        <v>117.20456756668517</v>
      </c>
      <c r="AC26">
        <v>107.66515846994535</v>
      </c>
      <c r="AD26">
        <v>97.043804810280449</v>
      </c>
      <c r="AE26">
        <v>8.5382200677854421</v>
      </c>
      <c r="AF26">
        <v>4.7968660597574537</v>
      </c>
      <c r="AG26">
        <v>94.663902681231377</v>
      </c>
      <c r="AH26">
        <v>75.598908821527246</v>
      </c>
      <c r="AI26">
        <v>20.277094604474339</v>
      </c>
      <c r="AJ26">
        <v>160.74868249113095</v>
      </c>
      <c r="AK26">
        <v>58.454600262463778</v>
      </c>
      <c r="AL26">
        <v>86.685078104772586</v>
      </c>
      <c r="AM26">
        <v>232.85177117347993</v>
      </c>
      <c r="AN26">
        <v>25.053717889367352</v>
      </c>
      <c r="AO26">
        <v>16.767300879899441</v>
      </c>
    </row>
    <row r="27" spans="1:41" x14ac:dyDescent="0.35">
      <c r="A27" s="1">
        <v>1982</v>
      </c>
      <c r="B27">
        <v>10.5216696081763</v>
      </c>
      <c r="C27">
        <v>1.9757103992293974</v>
      </c>
      <c r="D27">
        <v>91.718818115766524</v>
      </c>
      <c r="E27" t="s">
        <v>99</v>
      </c>
      <c r="F27">
        <v>15.134744572357008</v>
      </c>
      <c r="G27">
        <v>2.7620733908028914</v>
      </c>
      <c r="H27">
        <v>107.43535802732139</v>
      </c>
      <c r="I27">
        <v>133.49069496570468</v>
      </c>
      <c r="J27">
        <v>120.76002831524303</v>
      </c>
      <c r="K27">
        <v>15.847312781115598</v>
      </c>
      <c r="L27">
        <v>101.75747108118385</v>
      </c>
      <c r="M27">
        <v>224.36733022083465</v>
      </c>
      <c r="N27">
        <v>75.946570985259896</v>
      </c>
      <c r="O27">
        <v>119.09595060629658</v>
      </c>
      <c r="P27">
        <v>2.3327680798004988</v>
      </c>
      <c r="Q27">
        <v>246.28076375879107</v>
      </c>
      <c r="R27">
        <v>50.599506459573234</v>
      </c>
      <c r="S27">
        <v>192.25306177960627</v>
      </c>
      <c r="T27">
        <v>323.45439650464226</v>
      </c>
      <c r="U27">
        <v>55.156014677728145</v>
      </c>
      <c r="V27" t="s">
        <v>99</v>
      </c>
      <c r="W27">
        <v>1018.43125</v>
      </c>
      <c r="X27">
        <v>36.553745723912655</v>
      </c>
      <c r="Y27">
        <v>423.95408767772511</v>
      </c>
      <c r="Z27">
        <v>11.986251946374995</v>
      </c>
      <c r="AA27">
        <v>11.265858374207481</v>
      </c>
      <c r="AB27">
        <v>118.28816154624703</v>
      </c>
      <c r="AC27">
        <v>108.32536612021858</v>
      </c>
      <c r="AD27">
        <v>97.576369714335328</v>
      </c>
      <c r="AE27">
        <v>8.5920335327441517</v>
      </c>
      <c r="AF27">
        <v>5.111831473375231</v>
      </c>
      <c r="AG27">
        <v>94.852730883813308</v>
      </c>
      <c r="AH27">
        <v>76.054162495495135</v>
      </c>
      <c r="AI27">
        <v>20.288694740946532</v>
      </c>
      <c r="AJ27">
        <v>161.69067296725024</v>
      </c>
      <c r="AK27">
        <v>59.801997063524034</v>
      </c>
      <c r="AL27">
        <v>86.966427893328728</v>
      </c>
      <c r="AM27">
        <v>232.76832554871243</v>
      </c>
      <c r="AN27">
        <v>25.293701468288976</v>
      </c>
      <c r="AO27">
        <v>16.877225459947436</v>
      </c>
    </row>
    <row r="28" spans="1:41" x14ac:dyDescent="0.35">
      <c r="A28" s="1">
        <v>1983</v>
      </c>
      <c r="B28">
        <v>10.692496044491703</v>
      </c>
      <c r="C28">
        <v>2.000572745141429</v>
      </c>
      <c r="D28">
        <v>91.570719302494552</v>
      </c>
      <c r="E28" t="s">
        <v>99</v>
      </c>
      <c r="F28">
        <v>15.487754332901817</v>
      </c>
      <c r="G28">
        <v>2.7895115307510521</v>
      </c>
      <c r="H28">
        <v>108.99901472585412</v>
      </c>
      <c r="I28">
        <v>133.60755791380873</v>
      </c>
      <c r="J28">
        <v>120.67713544124587</v>
      </c>
      <c r="K28">
        <v>15.942043402606783</v>
      </c>
      <c r="L28">
        <v>102.31418386338976</v>
      </c>
      <c r="M28">
        <v>223.77991579067969</v>
      </c>
      <c r="N28">
        <v>76.389658650116374</v>
      </c>
      <c r="O28">
        <v>118.9303849577214</v>
      </c>
      <c r="P28">
        <v>2.3638603491271821</v>
      </c>
      <c r="Q28">
        <v>252.06224896491648</v>
      </c>
      <c r="R28">
        <v>50.959500653215272</v>
      </c>
      <c r="S28">
        <v>192.32285199415185</v>
      </c>
      <c r="T28">
        <v>325.66630256690331</v>
      </c>
      <c r="U28">
        <v>55.60293554562859</v>
      </c>
      <c r="V28" t="s">
        <v>99</v>
      </c>
      <c r="W28">
        <v>1032.8875</v>
      </c>
      <c r="X28">
        <v>37.402864785616913</v>
      </c>
      <c r="Y28">
        <v>425.56486966824644</v>
      </c>
      <c r="Z28">
        <v>12.150317116706544</v>
      </c>
      <c r="AA28">
        <v>11.303216963489517</v>
      </c>
      <c r="AB28">
        <v>119.40255313591695</v>
      </c>
      <c r="AC28">
        <v>108.82912568306011</v>
      </c>
      <c r="AD28">
        <v>97.944247633932449</v>
      </c>
      <c r="AE28">
        <v>8.6435895167465429</v>
      </c>
      <c r="AF28">
        <v>5.4431699454339926</v>
      </c>
      <c r="AG28">
        <v>95.447914597815299</v>
      </c>
      <c r="AH28">
        <v>76.430180405662455</v>
      </c>
      <c r="AI28">
        <v>20.297882243992788</v>
      </c>
      <c r="AJ28">
        <v>162.38547158242793</v>
      </c>
      <c r="AK28">
        <v>61.163769603575744</v>
      </c>
      <c r="AL28">
        <v>87.277120911366183</v>
      </c>
      <c r="AM28">
        <v>232.84771628156903</v>
      </c>
      <c r="AN28">
        <v>25.52604225807297</v>
      </c>
      <c r="AO28">
        <v>16.986835790195407</v>
      </c>
    </row>
    <row r="29" spans="1:41" x14ac:dyDescent="0.35">
      <c r="A29" s="1">
        <v>1984</v>
      </c>
      <c r="B29">
        <v>10.866080191764503</v>
      </c>
      <c r="C29">
        <v>2.0233523814482641</v>
      </c>
      <c r="D29">
        <v>91.564955194962465</v>
      </c>
      <c r="E29" t="s">
        <v>99</v>
      </c>
      <c r="F29">
        <v>15.838878985037342</v>
      </c>
      <c r="G29">
        <v>2.8159701809312354</v>
      </c>
      <c r="H29">
        <v>110.43858014006871</v>
      </c>
      <c r="I29">
        <v>133.68982787627797</v>
      </c>
      <c r="J29">
        <v>120.61394525719679</v>
      </c>
      <c r="K29">
        <v>16.027456580977709</v>
      </c>
      <c r="L29">
        <v>102.88744076948484</v>
      </c>
      <c r="M29">
        <v>223.00771918769513</v>
      </c>
      <c r="N29">
        <v>76.771148176881297</v>
      </c>
      <c r="O29">
        <v>118.69264574988874</v>
      </c>
      <c r="P29">
        <v>2.389137157107232</v>
      </c>
      <c r="Q29">
        <v>257.91604640134</v>
      </c>
      <c r="R29">
        <v>51.276281027725361</v>
      </c>
      <c r="S29">
        <v>192.36584271191052</v>
      </c>
      <c r="T29">
        <v>329.08692075678641</v>
      </c>
      <c r="U29">
        <v>56.065810465858327</v>
      </c>
      <c r="V29" t="s">
        <v>99</v>
      </c>
      <c r="W29">
        <v>1033.1031250000001</v>
      </c>
      <c r="X29">
        <v>38.248221919288049</v>
      </c>
      <c r="Y29">
        <v>427.25743483412322</v>
      </c>
      <c r="Z29">
        <v>12.255896092058791</v>
      </c>
      <c r="AA29">
        <v>11.335159994720994</v>
      </c>
      <c r="AB29">
        <v>120.48755754350452</v>
      </c>
      <c r="AC29">
        <v>109.24843715846994</v>
      </c>
      <c r="AD29">
        <v>98.291859859338373</v>
      </c>
      <c r="AE29">
        <v>8.7093005164750359</v>
      </c>
      <c r="AF29">
        <v>5.7770348282775652</v>
      </c>
      <c r="AG29">
        <v>95.936146971201595</v>
      </c>
      <c r="AH29">
        <v>76.746684286400765</v>
      </c>
      <c r="AI29">
        <v>20.316335234196032</v>
      </c>
      <c r="AJ29">
        <v>162.96554831000134</v>
      </c>
      <c r="AK29">
        <v>62.51595571898185</v>
      </c>
      <c r="AL29">
        <v>87.605074652627948</v>
      </c>
      <c r="AM29">
        <v>233.21651717438928</v>
      </c>
      <c r="AN29">
        <v>25.748010691170176</v>
      </c>
      <c r="AO29">
        <v>17.096594674894298</v>
      </c>
    </row>
    <row r="30" spans="1:41" x14ac:dyDescent="0.35">
      <c r="A30" s="1">
        <v>1985</v>
      </c>
      <c r="B30">
        <v>11.041177115420453</v>
      </c>
      <c r="C30">
        <v>2.0512086224177657</v>
      </c>
      <c r="D30">
        <v>91.607955921530632</v>
      </c>
      <c r="E30" t="s">
        <v>99</v>
      </c>
      <c r="F30">
        <v>16.184710952436784</v>
      </c>
      <c r="G30">
        <v>2.84181971537943</v>
      </c>
      <c r="H30">
        <v>111.95270684099806</v>
      </c>
      <c r="I30">
        <v>133.77918985375953</v>
      </c>
      <c r="J30">
        <v>120.66283624351109</v>
      </c>
      <c r="K30">
        <v>16.094441708526215</v>
      </c>
      <c r="L30">
        <v>103.46642118637236</v>
      </c>
      <c r="M30">
        <v>222.5098759774296</v>
      </c>
      <c r="N30">
        <v>77.069821567106288</v>
      </c>
      <c r="O30">
        <v>118.47700267022697</v>
      </c>
      <c r="P30">
        <v>2.4080299251870323</v>
      </c>
      <c r="Q30">
        <v>263.81092631147015</v>
      </c>
      <c r="R30">
        <v>51.358426476992307</v>
      </c>
      <c r="S30">
        <v>192.4214443575533</v>
      </c>
      <c r="T30">
        <v>331.19583104772352</v>
      </c>
      <c r="U30">
        <v>56.549824505424375</v>
      </c>
      <c r="V30" t="s">
        <v>99</v>
      </c>
      <c r="W30">
        <v>1051.4124999999999</v>
      </c>
      <c r="X30">
        <v>39.087160163584457</v>
      </c>
      <c r="Y30">
        <v>429.25450236966827</v>
      </c>
      <c r="Z30">
        <v>12.331852189434507</v>
      </c>
      <c r="AA30">
        <v>11.369156447862441</v>
      </c>
      <c r="AB30">
        <v>121.45967873583858</v>
      </c>
      <c r="AC30">
        <v>109.54768306010929</v>
      </c>
      <c r="AD30">
        <v>98.693231744377883</v>
      </c>
      <c r="AE30">
        <v>8.7772079841610253</v>
      </c>
      <c r="AF30">
        <v>6.102737138843275</v>
      </c>
      <c r="AG30">
        <v>96.407199602780537</v>
      </c>
      <c r="AH30">
        <v>77.025292327406689</v>
      </c>
      <c r="AI30">
        <v>20.349919578885803</v>
      </c>
      <c r="AJ30">
        <v>163.68653798097941</v>
      </c>
      <c r="AK30">
        <v>63.840984628977559</v>
      </c>
      <c r="AL30">
        <v>87.88642444118409</v>
      </c>
      <c r="AM30">
        <v>233.74640598520233</v>
      </c>
      <c r="AN30">
        <v>25.97718518259715</v>
      </c>
      <c r="AO30">
        <v>17.206713518455032</v>
      </c>
    </row>
    <row r="31" spans="1:41" x14ac:dyDescent="0.35">
      <c r="A31" s="1">
        <v>1986</v>
      </c>
      <c r="B31">
        <v>11.21755259090361</v>
      </c>
      <c r="C31">
        <v>2.0851047212423364</v>
      </c>
      <c r="D31">
        <v>91.666190360862188</v>
      </c>
      <c r="E31" t="s">
        <v>99</v>
      </c>
      <c r="F31">
        <v>16.52388115059092</v>
      </c>
      <c r="G31">
        <v>2.8702094130869158</v>
      </c>
      <c r="H31">
        <v>113.63033579208053</v>
      </c>
      <c r="I31">
        <v>133.84530865795264</v>
      </c>
      <c r="J31">
        <v>120.82430391694196</v>
      </c>
      <c r="K31">
        <v>16.146800617223153</v>
      </c>
      <c r="L31">
        <v>104.05343168524914</v>
      </c>
      <c r="M31">
        <v>222.61173774811675</v>
      </c>
      <c r="N31">
        <v>77.325159038013965</v>
      </c>
      <c r="O31">
        <v>118.27507788161994</v>
      </c>
      <c r="P31">
        <v>2.4257356608478804</v>
      </c>
      <c r="Q31">
        <v>269.73561864529341</v>
      </c>
      <c r="R31">
        <v>51.381768035999421</v>
      </c>
      <c r="S31">
        <v>192.431930230186</v>
      </c>
      <c r="T31">
        <v>333.12859884836854</v>
      </c>
      <c r="U31">
        <v>57.098181238034464</v>
      </c>
      <c r="V31" t="s">
        <v>99</v>
      </c>
      <c r="W31">
        <v>1069.128125</v>
      </c>
      <c r="X31">
        <v>39.918258185652924</v>
      </c>
      <c r="Y31">
        <v>431.64330568720379</v>
      </c>
      <c r="Z31">
        <v>12.328813945539478</v>
      </c>
      <c r="AA31">
        <v>11.409781346929268</v>
      </c>
      <c r="AB31">
        <v>122.28972215873846</v>
      </c>
      <c r="AC31">
        <v>109.64736612021858</v>
      </c>
      <c r="AD31">
        <v>99.144052270556571</v>
      </c>
      <c r="AE31">
        <v>8.8404174509379221</v>
      </c>
      <c r="AF31">
        <v>6.4168159129921056</v>
      </c>
      <c r="AG31">
        <v>97.614895729890762</v>
      </c>
      <c r="AH31">
        <v>77.255774467403498</v>
      </c>
      <c r="AI31">
        <v>20.397302237169178</v>
      </c>
      <c r="AJ31">
        <v>164.54056921966529</v>
      </c>
      <c r="AK31">
        <v>65.133299117757886</v>
      </c>
      <c r="AL31">
        <v>88.197117459221545</v>
      </c>
      <c r="AM31">
        <v>234.28841400405076</v>
      </c>
      <c r="AN31">
        <v>26.218369771240404</v>
      </c>
      <c r="AO31">
        <v>17.316015312535711</v>
      </c>
    </row>
    <row r="32" spans="1:41" x14ac:dyDescent="0.35">
      <c r="A32" s="1">
        <v>1987</v>
      </c>
      <c r="B32">
        <v>11.394938776405073</v>
      </c>
      <c r="C32">
        <v>2.1170612967470679</v>
      </c>
      <c r="D32">
        <v>91.724218939210459</v>
      </c>
      <c r="E32" t="s">
        <v>99</v>
      </c>
      <c r="F32">
        <v>16.856812879420541</v>
      </c>
      <c r="G32">
        <v>2.9082940470731322</v>
      </c>
      <c r="H32">
        <v>115.46720634836099</v>
      </c>
      <c r="I32">
        <v>133.9111945127475</v>
      </c>
      <c r="J32">
        <v>120.94890304317056</v>
      </c>
      <c r="K32">
        <v>16.192662267310155</v>
      </c>
      <c r="L32">
        <v>104.64977987100585</v>
      </c>
      <c r="M32">
        <v>222.9539713000888</v>
      </c>
      <c r="N32">
        <v>77.584134988363076</v>
      </c>
      <c r="O32">
        <v>118.07678015131286</v>
      </c>
      <c r="P32">
        <v>2.4524588528678306</v>
      </c>
      <c r="Q32">
        <v>275.69112703863527</v>
      </c>
      <c r="R32">
        <v>51.387095369429524</v>
      </c>
      <c r="S32">
        <v>192.45156914079766</v>
      </c>
      <c r="T32">
        <v>334.8628634119583</v>
      </c>
      <c r="U32">
        <v>57.695708359923422</v>
      </c>
      <c r="V32" t="s">
        <v>99</v>
      </c>
      <c r="W32">
        <v>1076.515625</v>
      </c>
      <c r="X32">
        <v>40.74183029398904</v>
      </c>
      <c r="Y32">
        <v>434.39090639810428</v>
      </c>
      <c r="Z32">
        <v>12.435532262352361</v>
      </c>
      <c r="AA32">
        <v>11.46330994927834</v>
      </c>
      <c r="AB32">
        <v>122.98163505174834</v>
      </c>
      <c r="AC32">
        <v>109.61782513661203</v>
      </c>
      <c r="AD32">
        <v>99.63284709559781</v>
      </c>
      <c r="AE32">
        <v>8.9022846317407929</v>
      </c>
      <c r="AF32">
        <v>6.7198856579320738</v>
      </c>
      <c r="AG32">
        <v>98.79721946375372</v>
      </c>
      <c r="AH32">
        <v>77.45638114688451</v>
      </c>
      <c r="AI32">
        <v>20.465477408977922</v>
      </c>
      <c r="AJ32">
        <v>165.57732706864854</v>
      </c>
      <c r="AK32">
        <v>66.396741291269834</v>
      </c>
      <c r="AL32">
        <v>88.535427634417886</v>
      </c>
      <c r="AM32">
        <v>234.78712850824618</v>
      </c>
      <c r="AN32">
        <v>26.453767676679448</v>
      </c>
      <c r="AO32">
        <v>17.424185807336304</v>
      </c>
    </row>
    <row r="33" spans="1:41" x14ac:dyDescent="0.35">
      <c r="A33" s="1">
        <v>1988</v>
      </c>
      <c r="B33">
        <v>11.571989885591718</v>
      </c>
      <c r="C33">
        <v>2.1519857334392043</v>
      </c>
      <c r="D33">
        <v>91.8541656575442</v>
      </c>
      <c r="E33" t="s">
        <v>99</v>
      </c>
      <c r="F33">
        <v>17.184146592423673</v>
      </c>
      <c r="G33">
        <v>2.9462492480901212</v>
      </c>
      <c r="H33">
        <v>117.34135754799883</v>
      </c>
      <c r="I33">
        <v>134.01418403002458</v>
      </c>
      <c r="J33">
        <v>121.00769049304081</v>
      </c>
      <c r="K33">
        <v>16.239801044026397</v>
      </c>
      <c r="L33">
        <v>105.24229655528121</v>
      </c>
      <c r="M33">
        <v>223.82670924870393</v>
      </c>
      <c r="N33">
        <v>77.866431342125679</v>
      </c>
      <c r="O33">
        <v>117.90905752753979</v>
      </c>
      <c r="P33">
        <v>2.4911720698254363</v>
      </c>
      <c r="Q33">
        <v>281.67353246849342</v>
      </c>
      <c r="R33">
        <v>51.167789229205979</v>
      </c>
      <c r="S33">
        <v>192.54458535921933</v>
      </c>
      <c r="T33">
        <v>336.29456939111355</v>
      </c>
      <c r="U33">
        <v>58.312843012125079</v>
      </c>
      <c r="V33" t="s">
        <v>99</v>
      </c>
      <c r="W33">
        <v>1085.390625</v>
      </c>
      <c r="X33">
        <v>41.559052959181052</v>
      </c>
      <c r="Y33">
        <v>437.20657582938389</v>
      </c>
      <c r="Z33">
        <v>12.469712506171433</v>
      </c>
      <c r="AA33">
        <v>11.525139851935446</v>
      </c>
      <c r="AB33">
        <v>123.49239936008358</v>
      </c>
      <c r="AC33">
        <v>109.50393442622951</v>
      </c>
      <c r="AD33">
        <v>100.1027264044456</v>
      </c>
      <c r="AE33">
        <v>8.9601859676204008</v>
      </c>
      <c r="AF33">
        <v>7.0103512599491093</v>
      </c>
      <c r="AG33">
        <v>99.066335650446874</v>
      </c>
      <c r="AH33">
        <v>77.620813310908218</v>
      </c>
      <c r="AI33">
        <v>20.5597528878491</v>
      </c>
      <c r="AJ33">
        <v>166.79870886916856</v>
      </c>
      <c r="AK33">
        <v>67.634792042929718</v>
      </c>
      <c r="AL33">
        <v>88.928972123931999</v>
      </c>
      <c r="AM33">
        <v>235.3090852725995</v>
      </c>
      <c r="AN33">
        <v>26.695061448024667</v>
      </c>
      <c r="AO33">
        <v>17.533453319620616</v>
      </c>
    </row>
    <row r="34" spans="1:41" x14ac:dyDescent="0.35">
      <c r="A34" s="1">
        <v>1989</v>
      </c>
      <c r="B34">
        <v>11.747086443842745</v>
      </c>
      <c r="C34">
        <v>2.188719524100855</v>
      </c>
      <c r="D34">
        <v>92.268914991523374</v>
      </c>
      <c r="E34" t="s">
        <v>99</v>
      </c>
      <c r="F34">
        <v>17.507280806495224</v>
      </c>
      <c r="G34">
        <v>2.9995877279510332</v>
      </c>
      <c r="H34">
        <v>119.15426197640667</v>
      </c>
      <c r="I34">
        <v>134.08914196971656</v>
      </c>
      <c r="J34">
        <v>121.08030195800896</v>
      </c>
      <c r="K34">
        <v>16.298535736563906</v>
      </c>
      <c r="L34">
        <v>105.81411253922722</v>
      </c>
      <c r="M34">
        <v>225.56435425199783</v>
      </c>
      <c r="N34">
        <v>78.273840186190839</v>
      </c>
      <c r="O34">
        <v>116.63201290753311</v>
      </c>
      <c r="P34">
        <v>2.5222144638403989</v>
      </c>
      <c r="Q34">
        <v>287.68248177883015</v>
      </c>
      <c r="R34">
        <v>50.96543765423138</v>
      </c>
      <c r="S34">
        <v>192.6890653156982</v>
      </c>
      <c r="T34">
        <v>337.67416346681296</v>
      </c>
      <c r="U34">
        <v>58.778797064454373</v>
      </c>
      <c r="V34" t="s">
        <v>99</v>
      </c>
      <c r="W34">
        <v>1096.0062499999999</v>
      </c>
      <c r="X34">
        <v>42.371939093083668</v>
      </c>
      <c r="Y34">
        <v>439.83729265402843</v>
      </c>
      <c r="Z34">
        <v>12.529717823098249</v>
      </c>
      <c r="AA34">
        <v>11.572814832893167</v>
      </c>
      <c r="AB34">
        <v>123.93982500244866</v>
      </c>
      <c r="AC34">
        <v>109.34426229508196</v>
      </c>
      <c r="AD34">
        <v>100.98739045127535</v>
      </c>
      <c r="AE34">
        <v>9.0129011986003622</v>
      </c>
      <c r="AF34">
        <v>7.2877005521726392</v>
      </c>
      <c r="AG34">
        <v>99.123684210526321</v>
      </c>
      <c r="AH34">
        <v>77.742599711677073</v>
      </c>
      <c r="AI34">
        <v>20.697382658283374</v>
      </c>
      <c r="AJ34">
        <v>168.15280336491492</v>
      </c>
      <c r="AK34">
        <v>68.854497615737429</v>
      </c>
      <c r="AL34">
        <v>89.363942349184427</v>
      </c>
      <c r="AM34">
        <v>235.92241970818006</v>
      </c>
      <c r="AN34">
        <v>26.948365316586163</v>
      </c>
      <c r="AO34">
        <v>17.647097474574334</v>
      </c>
    </row>
    <row r="35" spans="1:41" x14ac:dyDescent="0.35">
      <c r="A35" s="1">
        <v>1990</v>
      </c>
      <c r="B35">
        <v>11.919015672217167</v>
      </c>
      <c r="C35">
        <v>2.2213529802272758</v>
      </c>
      <c r="D35">
        <v>92.974691208525073</v>
      </c>
      <c r="E35" t="s">
        <v>99</v>
      </c>
      <c r="F35">
        <v>17.827318398591075</v>
      </c>
      <c r="G35">
        <v>3.0451539614516285</v>
      </c>
      <c r="H35">
        <v>120.91550608473358</v>
      </c>
      <c r="I35">
        <v>133.73049048789957</v>
      </c>
      <c r="J35">
        <v>121.27716442557207</v>
      </c>
      <c r="K35">
        <v>16.370960963918712</v>
      </c>
      <c r="L35">
        <v>106.35374610224652</v>
      </c>
      <c r="M35">
        <v>227.51705381949418</v>
      </c>
      <c r="N35">
        <v>79.10622187742436</v>
      </c>
      <c r="O35">
        <v>115.43327027929232</v>
      </c>
      <c r="P35">
        <v>2.5419052369077306</v>
      </c>
      <c r="Q35">
        <v>293.71745431674395</v>
      </c>
      <c r="R35">
        <v>51.008477282624476</v>
      </c>
      <c r="S35">
        <v>192.8504301111829</v>
      </c>
      <c r="T35">
        <v>338.82885353812395</v>
      </c>
      <c r="U35">
        <v>58.995500957243138</v>
      </c>
      <c r="V35" t="s">
        <v>99</v>
      </c>
      <c r="W35">
        <v>1106.78125</v>
      </c>
      <c r="X35">
        <v>43.181734098099234</v>
      </c>
      <c r="Y35">
        <v>442.87648104265401</v>
      </c>
      <c r="Z35">
        <v>12.645930652083097</v>
      </c>
      <c r="AA35">
        <v>11.612711451655924</v>
      </c>
      <c r="AB35">
        <v>124.42711809069836</v>
      </c>
      <c r="AC35">
        <v>109.10620765027322</v>
      </c>
      <c r="AD35">
        <v>101.16344015696534</v>
      </c>
      <c r="AE35">
        <v>9.0280572545980924</v>
      </c>
      <c r="AF35">
        <v>7.5516865222427416</v>
      </c>
      <c r="AG35">
        <v>99.213555114200602</v>
      </c>
      <c r="AH35">
        <v>77.821804420951466</v>
      </c>
      <c r="AI35">
        <v>20.85791051323293</v>
      </c>
      <c r="AJ35">
        <v>169.88841523708305</v>
      </c>
      <c r="AK35">
        <v>70.061925860478411</v>
      </c>
      <c r="AL35">
        <v>89.568309312160181</v>
      </c>
      <c r="AM35">
        <v>236.62871905096515</v>
      </c>
      <c r="AN35">
        <v>27.254513612899281</v>
      </c>
      <c r="AO35">
        <v>17.767118043652154</v>
      </c>
    </row>
    <row r="36" spans="1:41" x14ac:dyDescent="0.35">
      <c r="A36" s="1">
        <v>1991</v>
      </c>
      <c r="B36">
        <v>12.087229463329789</v>
      </c>
      <c r="C36">
        <v>2.2498470510133686</v>
      </c>
      <c r="D36">
        <v>93.907616856381694</v>
      </c>
      <c r="E36" t="s">
        <v>99</v>
      </c>
      <c r="F36">
        <v>18.143751002017193</v>
      </c>
      <c r="G36">
        <v>3.0832340867277872</v>
      </c>
      <c r="H36">
        <v>122.57662503661491</v>
      </c>
      <c r="I36">
        <v>133.40983564125793</v>
      </c>
      <c r="J36">
        <v>121.59230950695918</v>
      </c>
      <c r="K36">
        <v>16.46061919301356</v>
      </c>
      <c r="L36">
        <v>106.94475064008407</v>
      </c>
      <c r="M36">
        <v>229.18080944060952</v>
      </c>
      <c r="N36">
        <v>80.061497284716836</v>
      </c>
      <c r="O36">
        <v>115.42672749527095</v>
      </c>
      <c r="P36">
        <v>2.5715411471321694</v>
      </c>
      <c r="Q36">
        <v>299.77001436167888</v>
      </c>
      <c r="R36">
        <v>51.302583829293077</v>
      </c>
      <c r="S36">
        <v>192.98398898371357</v>
      </c>
      <c r="T36">
        <v>339.88206253428416</v>
      </c>
      <c r="U36">
        <v>59.095947670708362</v>
      </c>
      <c r="V36" t="s">
        <v>99</v>
      </c>
      <c r="W36">
        <v>1137.015625</v>
      </c>
      <c r="X36">
        <v>43.989106201291186</v>
      </c>
      <c r="Y36">
        <v>446.38027251184832</v>
      </c>
      <c r="Z36">
        <v>13.273707796893396</v>
      </c>
      <c r="AA36">
        <v>11.668178484288006</v>
      </c>
      <c r="AB36">
        <v>124.86921871429038</v>
      </c>
      <c r="AC36">
        <v>108.85502732240437</v>
      </c>
      <c r="AD36">
        <v>100.24036869171097</v>
      </c>
      <c r="AE36">
        <v>9.0539761256135627</v>
      </c>
      <c r="AF36">
        <v>7.8023780172955171</v>
      </c>
      <c r="AG36">
        <v>99.276514399205567</v>
      </c>
      <c r="AH36">
        <v>78.020134550696781</v>
      </c>
      <c r="AI36">
        <v>21.000572695813229</v>
      </c>
      <c r="AJ36">
        <v>172.02504915361411</v>
      </c>
      <c r="AK36">
        <v>71.255785247456572</v>
      </c>
      <c r="AL36">
        <v>89.75662380253732</v>
      </c>
      <c r="AM36">
        <v>237.36162113007896</v>
      </c>
      <c r="AN36">
        <v>27.621149126101653</v>
      </c>
      <c r="AO36">
        <v>17.893155067992229</v>
      </c>
    </row>
    <row r="37" spans="1:41" x14ac:dyDescent="0.35">
      <c r="A37" s="1">
        <v>1992</v>
      </c>
      <c r="B37">
        <v>12.251780800894512</v>
      </c>
      <c r="C37">
        <v>2.2773127839318952</v>
      </c>
      <c r="D37">
        <v>94.946827318963429</v>
      </c>
      <c r="E37" t="s">
        <v>99</v>
      </c>
      <c r="F37">
        <v>18.456185227813844</v>
      </c>
      <c r="G37">
        <v>3.1199464233282859</v>
      </c>
      <c r="H37">
        <v>124.08808883444732</v>
      </c>
      <c r="I37">
        <v>133.54630516371165</v>
      </c>
      <c r="J37">
        <v>121.88003770916804</v>
      </c>
      <c r="K37">
        <v>16.553373387176205</v>
      </c>
      <c r="L37">
        <v>107.4778480049138</v>
      </c>
      <c r="M37">
        <v>230.93002033626442</v>
      </c>
      <c r="N37">
        <v>80.675415050426693</v>
      </c>
      <c r="O37">
        <v>115.38156225659286</v>
      </c>
      <c r="P37">
        <v>2.6040598503740648</v>
      </c>
      <c r="Q37">
        <v>305.83548848206806</v>
      </c>
      <c r="R37">
        <v>51.653795906517637</v>
      </c>
      <c r="S37">
        <v>193.11511679303661</v>
      </c>
      <c r="T37">
        <v>340.72682391662096</v>
      </c>
      <c r="U37">
        <v>59.031812380344604</v>
      </c>
      <c r="V37" t="s">
        <v>99</v>
      </c>
      <c r="W37">
        <v>1148.8062500000001</v>
      </c>
      <c r="X37">
        <v>44.792889734818282</v>
      </c>
      <c r="Y37">
        <v>449.76795023696684</v>
      </c>
      <c r="Z37">
        <v>13.412707455090958</v>
      </c>
      <c r="AA37">
        <v>11.735719637750707</v>
      </c>
      <c r="AB37">
        <v>125.25275719089751</v>
      </c>
      <c r="AC37">
        <v>108.7704262295082</v>
      </c>
      <c r="AD37">
        <v>99.338812864987361</v>
      </c>
      <c r="AE37">
        <v>9.0627608381965779</v>
      </c>
      <c r="AF37">
        <v>8.0396201312747415</v>
      </c>
      <c r="AG37">
        <v>99.130983118172793</v>
      </c>
      <c r="AH37">
        <v>78.403181563350955</v>
      </c>
      <c r="AI37">
        <v>21.12410927523517</v>
      </c>
      <c r="AJ37">
        <v>173.93215537594224</v>
      </c>
      <c r="AK37">
        <v>72.43603809622806</v>
      </c>
      <c r="AL37">
        <v>90.015362043669626</v>
      </c>
      <c r="AM37">
        <v>238.00438969949985</v>
      </c>
      <c r="AN37">
        <v>28.006891612148102</v>
      </c>
      <c r="AO37">
        <v>18.023448748714433</v>
      </c>
    </row>
    <row r="38" spans="1:41" x14ac:dyDescent="0.35">
      <c r="A38" s="1">
        <v>1993</v>
      </c>
      <c r="B38">
        <v>12.412845810084445</v>
      </c>
      <c r="C38">
        <v>2.2997019121877562</v>
      </c>
      <c r="D38">
        <v>95.733022523613471</v>
      </c>
      <c r="E38" t="s">
        <v>99</v>
      </c>
      <c r="F38">
        <v>18.766026651862735</v>
      </c>
      <c r="G38">
        <v>3.1544215599916865</v>
      </c>
      <c r="H38">
        <v>125.52286102308737</v>
      </c>
      <c r="I38">
        <v>133.68519477158017</v>
      </c>
      <c r="J38">
        <v>122.28677822295546</v>
      </c>
      <c r="K38">
        <v>16.633661643520799</v>
      </c>
      <c r="L38">
        <v>107.94455154879299</v>
      </c>
      <c r="M38">
        <v>232.45979319431714</v>
      </c>
      <c r="N38">
        <v>81.151396431342121</v>
      </c>
      <c r="O38">
        <v>115.26288671266414</v>
      </c>
      <c r="P38">
        <v>2.6306733167082292</v>
      </c>
      <c r="Q38">
        <v>311.92216440927086</v>
      </c>
      <c r="R38">
        <v>51.912628828567279</v>
      </c>
      <c r="S38">
        <v>193.23321546360205</v>
      </c>
      <c r="T38">
        <v>341.56884256719695</v>
      </c>
      <c r="U38">
        <v>58.752600510529675</v>
      </c>
      <c r="V38" t="s">
        <v>99</v>
      </c>
      <c r="W38">
        <v>1160.3375000000001</v>
      </c>
      <c r="X38">
        <v>45.590390699349264</v>
      </c>
      <c r="Y38">
        <v>452.91374407582936</v>
      </c>
      <c r="Z38">
        <v>13.566518552276785</v>
      </c>
      <c r="AA38">
        <v>11.80578239331885</v>
      </c>
      <c r="AB38">
        <v>125.57186979659799</v>
      </c>
      <c r="AC38">
        <v>108.9035519125683</v>
      </c>
      <c r="AD38">
        <v>99.203695633225834</v>
      </c>
      <c r="AE38">
        <v>9.0599991578269012</v>
      </c>
      <c r="AF38">
        <v>8.2631905065381517</v>
      </c>
      <c r="AG38">
        <v>98.895034756703083</v>
      </c>
      <c r="AH38">
        <v>78.8107920871376</v>
      </c>
      <c r="AI38">
        <v>21.247163327971926</v>
      </c>
      <c r="AJ38">
        <v>175.52341752661559</v>
      </c>
      <c r="AK38">
        <v>73.611740706573286</v>
      </c>
      <c r="AL38">
        <v>90.065072926555629</v>
      </c>
      <c r="AM38">
        <v>238.57567891538875</v>
      </c>
      <c r="AN38">
        <v>28.378658712342887</v>
      </c>
      <c r="AO38">
        <v>18.156467832247742</v>
      </c>
    </row>
    <row r="39" spans="1:41" x14ac:dyDescent="0.35">
      <c r="A39" s="1">
        <v>1994</v>
      </c>
      <c r="B39">
        <v>12.570905729183796</v>
      </c>
      <c r="C39">
        <v>2.3241737500488133</v>
      </c>
      <c r="D39">
        <v>96.102179704528936</v>
      </c>
      <c r="E39" t="s">
        <v>99</v>
      </c>
      <c r="F39">
        <v>19.075143034215746</v>
      </c>
      <c r="G39">
        <v>3.1891605111777519</v>
      </c>
      <c r="H39">
        <v>126.94964450243656</v>
      </c>
      <c r="I39">
        <v>133.73349294680989</v>
      </c>
      <c r="J39">
        <v>122.7004477963705</v>
      </c>
      <c r="K39">
        <v>16.705515611149416</v>
      </c>
      <c r="L39">
        <v>108.347103923685</v>
      </c>
      <c r="M39">
        <v>233.27417719343472</v>
      </c>
      <c r="N39">
        <v>81.558743211792091</v>
      </c>
      <c r="O39">
        <v>115.1052192299132</v>
      </c>
      <c r="P39">
        <v>2.6535760598503741</v>
      </c>
      <c r="Q39">
        <v>318.04285329898192</v>
      </c>
      <c r="R39">
        <v>52.117665844099285</v>
      </c>
      <c r="S39">
        <v>193.27258508721226</v>
      </c>
      <c r="T39">
        <v>342.73450356555128</v>
      </c>
      <c r="U39">
        <v>58.346266751754946</v>
      </c>
      <c r="V39" t="s">
        <v>99</v>
      </c>
      <c r="W39">
        <v>1171.2406249999999</v>
      </c>
      <c r="X39">
        <v>46.377941819491241</v>
      </c>
      <c r="Y39">
        <v>455.65278436018957</v>
      </c>
      <c r="Z39">
        <v>13.748053625004747</v>
      </c>
      <c r="AA39">
        <v>11.873194865675192</v>
      </c>
      <c r="AB39">
        <v>125.83712168206601</v>
      </c>
      <c r="AC39">
        <v>109.19699453551912</v>
      </c>
      <c r="AD39">
        <v>99.037998344298728</v>
      </c>
      <c r="AE39">
        <v>9.0595764812747195</v>
      </c>
      <c r="AF39">
        <v>8.4730682098349064</v>
      </c>
      <c r="AG39">
        <v>98.780685203574976</v>
      </c>
      <c r="AH39">
        <v>79.186905333974053</v>
      </c>
      <c r="AI39">
        <v>21.398705951162452</v>
      </c>
      <c r="AJ39">
        <v>176.92820898027915</v>
      </c>
      <c r="AK39">
        <v>74.794646778322047</v>
      </c>
      <c r="AL39">
        <v>89.620091481833086</v>
      </c>
      <c r="AM39">
        <v>239.18383416690779</v>
      </c>
      <c r="AN39">
        <v>28.728807637548368</v>
      </c>
      <c r="AO39">
        <v>18.290201119872016</v>
      </c>
    </row>
    <row r="40" spans="1:41" x14ac:dyDescent="0.35">
      <c r="A40" s="1">
        <v>1995</v>
      </c>
      <c r="B40">
        <v>12.726384793308705</v>
      </c>
      <c r="C40">
        <v>2.352420499069289</v>
      </c>
      <c r="D40">
        <v>96.249430854928548</v>
      </c>
      <c r="E40" t="s">
        <v>99</v>
      </c>
      <c r="F40">
        <v>19.38468319506493</v>
      </c>
      <c r="G40">
        <v>3.2223323007287616</v>
      </c>
      <c r="H40">
        <v>128.33662113452576</v>
      </c>
      <c r="I40">
        <v>133.65152064190499</v>
      </c>
      <c r="J40">
        <v>123.34133867546548</v>
      </c>
      <c r="K40">
        <v>16.769394924324502</v>
      </c>
      <c r="L40">
        <v>108.73921554835354</v>
      </c>
      <c r="M40">
        <v>233.96749069034661</v>
      </c>
      <c r="N40">
        <v>81.940674941815359</v>
      </c>
      <c r="O40">
        <v>114.94508123748052</v>
      </c>
      <c r="P40">
        <v>2.6680099750623443</v>
      </c>
      <c r="Q40">
        <v>324.20483991941313</v>
      </c>
      <c r="R40">
        <v>52.3855566845696</v>
      </c>
      <c r="S40">
        <v>193.27565536703955</v>
      </c>
      <c r="T40">
        <v>344.04552934722983</v>
      </c>
      <c r="U40">
        <v>57.898883216336948</v>
      </c>
      <c r="V40" t="s">
        <v>99</v>
      </c>
      <c r="W40">
        <v>1179.434375</v>
      </c>
      <c r="X40">
        <v>47.15310836184058</v>
      </c>
      <c r="Y40">
        <v>457.90894549763033</v>
      </c>
      <c r="Z40">
        <v>13.950856404997911</v>
      </c>
      <c r="AA40">
        <v>11.934991913581738</v>
      </c>
      <c r="AB40">
        <v>126.00802507427602</v>
      </c>
      <c r="AC40">
        <v>109.57569398907104</v>
      </c>
      <c r="AD40">
        <v>98.846442110767356</v>
      </c>
      <c r="AE40">
        <v>9.0592468241669817</v>
      </c>
      <c r="AF40">
        <v>8.6704534142132115</v>
      </c>
      <c r="AG40">
        <v>98.801986097318775</v>
      </c>
      <c r="AH40">
        <v>79.537181643440647</v>
      </c>
      <c r="AI40">
        <v>21.511280889018863</v>
      </c>
      <c r="AJ40">
        <v>178.11447731892835</v>
      </c>
      <c r="AK40">
        <v>75.992952457674463</v>
      </c>
      <c r="AL40">
        <v>88.914818330888068</v>
      </c>
      <c r="AM40">
        <v>239.81742652833464</v>
      </c>
      <c r="AN40">
        <v>29.072951514145711</v>
      </c>
      <c r="AO40">
        <v>18.422357444863444</v>
      </c>
    </row>
    <row r="41" spans="1:41" x14ac:dyDescent="0.35">
      <c r="A41" s="1">
        <v>1996</v>
      </c>
      <c r="B41">
        <v>12.879198593921855</v>
      </c>
      <c r="C41">
        <v>2.3835309737969097</v>
      </c>
      <c r="D41">
        <v>96.379474449019128</v>
      </c>
      <c r="E41" t="s">
        <v>99</v>
      </c>
      <c r="F41">
        <v>19.6951340848562</v>
      </c>
      <c r="G41">
        <v>3.2561923833591209</v>
      </c>
      <c r="H41">
        <v>129.68898290732119</v>
      </c>
      <c r="I41">
        <v>133.49606574349684</v>
      </c>
      <c r="J41">
        <v>124.04133867546547</v>
      </c>
      <c r="K41">
        <v>16.824495223086771</v>
      </c>
      <c r="L41">
        <v>109.12492429209092</v>
      </c>
      <c r="M41">
        <v>234.65247070955914</v>
      </c>
      <c r="N41">
        <v>82.302560124127226</v>
      </c>
      <c r="O41">
        <v>114.74780770086802</v>
      </c>
      <c r="P41">
        <v>2.6824538653366585</v>
      </c>
      <c r="Q41">
        <v>330.40782560145834</v>
      </c>
      <c r="R41">
        <v>52.801712875598781</v>
      </c>
      <c r="S41">
        <v>193.32998197953148</v>
      </c>
      <c r="T41">
        <v>345.01234567901236</v>
      </c>
      <c r="U41">
        <v>57.460322271857052</v>
      </c>
      <c r="V41" t="s">
        <v>99</v>
      </c>
      <c r="W41">
        <v>1187.203125</v>
      </c>
      <c r="X41">
        <v>47.916378507677663</v>
      </c>
      <c r="Y41">
        <v>460.02659952606638</v>
      </c>
      <c r="Z41">
        <v>14.173407770308762</v>
      </c>
      <c r="AA41">
        <v>11.995641783114584</v>
      </c>
      <c r="AB41">
        <v>126.10392112050671</v>
      </c>
      <c r="AC41">
        <v>109.98846994535519</v>
      </c>
      <c r="AD41">
        <v>98.549163471592891</v>
      </c>
      <c r="AE41">
        <v>9.0463115674968062</v>
      </c>
      <c r="AF41">
        <v>8.8542278188948167</v>
      </c>
      <c r="AG41">
        <v>98.740218470705059</v>
      </c>
      <c r="AH41">
        <v>79.869157456351118</v>
      </c>
      <c r="AI41">
        <v>21.545542720670664</v>
      </c>
      <c r="AJ41">
        <v>178.90735460035631</v>
      </c>
      <c r="AK41">
        <v>77.210194509049799</v>
      </c>
      <c r="AL41">
        <v>88.129455424182268</v>
      </c>
      <c r="AM41">
        <v>240.42884305377589</v>
      </c>
      <c r="AN41">
        <v>29.413164813472271</v>
      </c>
      <c r="AO41">
        <v>18.554342360873044</v>
      </c>
    </row>
    <row r="42" spans="1:41" x14ac:dyDescent="0.35">
      <c r="A42" s="1">
        <v>1997</v>
      </c>
      <c r="B42">
        <v>13.029400114737147</v>
      </c>
      <c r="C42">
        <v>2.410345859963813</v>
      </c>
      <c r="D42">
        <v>96.488750302736733</v>
      </c>
      <c r="E42" t="s">
        <v>99</v>
      </c>
      <c r="F42">
        <v>20.005532331356019</v>
      </c>
      <c r="G42">
        <v>3.2887133791022389</v>
      </c>
      <c r="H42">
        <v>131.02310020099637</v>
      </c>
      <c r="I42">
        <v>133.35228419826583</v>
      </c>
      <c r="J42">
        <v>124.55788357294367</v>
      </c>
      <c r="K42">
        <v>16.8746019238977</v>
      </c>
      <c r="L42">
        <v>109.51163748092588</v>
      </c>
      <c r="M42">
        <v>235.02297951582867</v>
      </c>
      <c r="N42">
        <v>82.70953452288596</v>
      </c>
      <c r="O42">
        <v>114.59338530066815</v>
      </c>
      <c r="P42">
        <v>2.7045187032418951</v>
      </c>
      <c r="Q42">
        <v>336.64179887595481</v>
      </c>
      <c r="R42">
        <v>53.333880098708086</v>
      </c>
      <c r="S42">
        <v>193.43229403964503</v>
      </c>
      <c r="T42">
        <v>345.83539094650206</v>
      </c>
      <c r="U42">
        <v>57.03792278238673</v>
      </c>
      <c r="V42" t="s">
        <v>99</v>
      </c>
      <c r="W42">
        <v>1196.221875</v>
      </c>
      <c r="X42">
        <v>48.669462691941668</v>
      </c>
      <c r="Y42">
        <v>462.40077014218008</v>
      </c>
      <c r="Z42">
        <v>14.360639550339904</v>
      </c>
      <c r="AA42">
        <v>12.060861200871079</v>
      </c>
      <c r="AB42">
        <v>126.18648992784615</v>
      </c>
      <c r="AC42">
        <v>110.48062295081967</v>
      </c>
      <c r="AD42">
        <v>98.26156929377423</v>
      </c>
      <c r="AE42">
        <v>9.0309861313356112</v>
      </c>
      <c r="AF42">
        <v>9.0278793686531547</v>
      </c>
      <c r="AG42">
        <v>98.607547169811326</v>
      </c>
      <c r="AH42">
        <v>80.204607160019222</v>
      </c>
      <c r="AI42">
        <v>21.557883706194861</v>
      </c>
      <c r="AJ42">
        <v>179.34338774938661</v>
      </c>
      <c r="AK42">
        <v>78.443626158023989</v>
      </c>
      <c r="AL42">
        <v>87.329938724432552</v>
      </c>
      <c r="AM42">
        <v>241.04887364113586</v>
      </c>
      <c r="AN42">
        <v>29.769427969987859</v>
      </c>
      <c r="AO42">
        <v>18.684516055307967</v>
      </c>
    </row>
    <row r="43" spans="1:41" x14ac:dyDescent="0.35">
      <c r="A43" s="1">
        <v>1998</v>
      </c>
      <c r="B43">
        <v>13.177765475812022</v>
      </c>
      <c r="C43">
        <v>2.4355987139268187</v>
      </c>
      <c r="D43">
        <v>96.594683942843304</v>
      </c>
      <c r="E43" t="s">
        <v>99</v>
      </c>
      <c r="F43">
        <v>20.313759999234279</v>
      </c>
      <c r="G43">
        <v>3.3161202879856071</v>
      </c>
      <c r="H43">
        <v>132.28638412139455</v>
      </c>
      <c r="I43">
        <v>133.22599974116733</v>
      </c>
      <c r="J43">
        <v>125.01105349988215</v>
      </c>
      <c r="K43">
        <v>16.919458944811058</v>
      </c>
      <c r="L43">
        <v>109.91603986106128</v>
      </c>
      <c r="M43">
        <v>235.07877772047448</v>
      </c>
      <c r="N43">
        <v>83.169193173002327</v>
      </c>
      <c r="O43">
        <v>114.32706013363028</v>
      </c>
      <c r="P43">
        <v>2.733635910224439</v>
      </c>
      <c r="Q43">
        <v>342.89217338952437</v>
      </c>
      <c r="R43">
        <v>53.893104949920165</v>
      </c>
      <c r="S43">
        <v>193.48796028696745</v>
      </c>
      <c r="T43">
        <v>346.77640603566527</v>
      </c>
      <c r="U43">
        <v>56.626212507977023</v>
      </c>
      <c r="V43" t="s">
        <v>99</v>
      </c>
      <c r="W43">
        <v>1204.0218749999999</v>
      </c>
      <c r="X43">
        <v>49.41295866663237</v>
      </c>
      <c r="Y43">
        <v>465.26093009478672</v>
      </c>
      <c r="Z43">
        <v>14.488625574417986</v>
      </c>
      <c r="AA43">
        <v>12.132887027785152</v>
      </c>
      <c r="AB43">
        <v>126.23161383003037</v>
      </c>
      <c r="AC43">
        <v>111.04039344262296</v>
      </c>
      <c r="AD43">
        <v>98.032771462171695</v>
      </c>
      <c r="AE43">
        <v>9.0145949344679597</v>
      </c>
      <c r="AF43">
        <v>9.2028636687150236</v>
      </c>
      <c r="AG43">
        <v>98.392701092353519</v>
      </c>
      <c r="AH43">
        <v>80.537219686048374</v>
      </c>
      <c r="AI43">
        <v>21.569854267193058</v>
      </c>
      <c r="AJ43">
        <v>179.88161777904057</v>
      </c>
      <c r="AK43">
        <v>79.687221132232366</v>
      </c>
      <c r="AL43">
        <v>86.553033572106671</v>
      </c>
      <c r="AM43">
        <v>241.75232918612821</v>
      </c>
      <c r="AN43">
        <v>30.11848506817368</v>
      </c>
      <c r="AO43">
        <v>18.803868129356644</v>
      </c>
    </row>
    <row r="44" spans="1:41" x14ac:dyDescent="0.35">
      <c r="A44" s="1">
        <v>1999</v>
      </c>
      <c r="B44">
        <v>13.325301002305705</v>
      </c>
      <c r="C44">
        <v>2.4635851242466447</v>
      </c>
      <c r="D44">
        <v>96.782804553160574</v>
      </c>
      <c r="E44" t="s">
        <v>99</v>
      </c>
      <c r="F44">
        <v>20.616868705238247</v>
      </c>
      <c r="G44">
        <v>3.3431849747787159</v>
      </c>
      <c r="H44">
        <v>133.43676070995278</v>
      </c>
      <c r="I44">
        <v>133.08994435097711</v>
      </c>
      <c r="J44">
        <v>125.42538298373792</v>
      </c>
      <c r="K44">
        <v>16.958777372861881</v>
      </c>
      <c r="L44">
        <v>110.48296693677774</v>
      </c>
      <c r="M44">
        <v>235.25773110206887</v>
      </c>
      <c r="N44">
        <v>83.488735453840192</v>
      </c>
      <c r="O44">
        <v>114.00367483296213</v>
      </c>
      <c r="P44">
        <v>2.7668927680798006</v>
      </c>
      <c r="Q44">
        <v>349.13952892347947</v>
      </c>
      <c r="R44">
        <v>54.504078966468285</v>
      </c>
      <c r="S44">
        <v>193.52050933324267</v>
      </c>
      <c r="T44">
        <v>347.41015089163238</v>
      </c>
      <c r="U44">
        <v>56.225877472878111</v>
      </c>
      <c r="V44" t="s">
        <v>99</v>
      </c>
      <c r="W44">
        <v>1211.1812500000001</v>
      </c>
      <c r="X44">
        <v>50.147808328403507</v>
      </c>
      <c r="Y44">
        <v>468.36753554502371</v>
      </c>
      <c r="Z44">
        <v>14.564961452280581</v>
      </c>
      <c r="AA44">
        <v>12.216253219434012</v>
      </c>
      <c r="AB44">
        <v>126.22113356622809</v>
      </c>
      <c r="AC44">
        <v>111.67025136612021</v>
      </c>
      <c r="AD44">
        <v>97.874738675958184</v>
      </c>
      <c r="AE44">
        <v>8.9828041719472971</v>
      </c>
      <c r="AF44">
        <v>9.3941577622820027</v>
      </c>
      <c r="AG44">
        <v>98.463008937437934</v>
      </c>
      <c r="AH44">
        <v>80.864318036200544</v>
      </c>
      <c r="AI44">
        <v>21.58666959107082</v>
      </c>
      <c r="AJ44">
        <v>180.74613535736876</v>
      </c>
      <c r="AK44">
        <v>80.931612593064202</v>
      </c>
      <c r="AL44">
        <v>85.740916544403206</v>
      </c>
      <c r="AM44">
        <v>242.55969081965858</v>
      </c>
      <c r="AN44">
        <v>30.466341156637871</v>
      </c>
      <c r="AO44">
        <v>18.90076562678551</v>
      </c>
    </row>
    <row r="45" spans="1:41" x14ac:dyDescent="0.35">
      <c r="A45" s="1">
        <v>2000</v>
      </c>
      <c r="B45">
        <v>13.47276710186393</v>
      </c>
      <c r="C45">
        <v>2.4931335667703682</v>
      </c>
      <c r="D45">
        <v>97.015814967304436</v>
      </c>
      <c r="E45">
        <v>338.5485468956407</v>
      </c>
      <c r="F45">
        <v>20.91258820742414</v>
      </c>
      <c r="G45">
        <v>3.3744648656019511</v>
      </c>
      <c r="H45">
        <v>134.49248100278859</v>
      </c>
      <c r="I45">
        <v>132.71726413873432</v>
      </c>
      <c r="J45">
        <v>125.84529813810983</v>
      </c>
      <c r="K45">
        <v>16.99402147148626</v>
      </c>
      <c r="L45">
        <v>111.24209616189229</v>
      </c>
      <c r="M45">
        <v>235.59681329703395</v>
      </c>
      <c r="N45">
        <v>83.830938712179986</v>
      </c>
      <c r="O45">
        <v>113.93629770140593</v>
      </c>
      <c r="P45">
        <v>2.8050374064837906</v>
      </c>
      <c r="Q45">
        <v>355.36765191595561</v>
      </c>
      <c r="R45">
        <v>55.235505878937438</v>
      </c>
      <c r="S45">
        <v>193.60820101322633</v>
      </c>
      <c r="T45">
        <v>347.99176954732508</v>
      </c>
      <c r="U45">
        <v>55.831780472239949</v>
      </c>
      <c r="V45">
        <v>179.54732510288065</v>
      </c>
      <c r="W45">
        <v>1219.0218749999999</v>
      </c>
      <c r="X45">
        <v>50.875714395946396</v>
      </c>
      <c r="Y45">
        <v>471.7272808056872</v>
      </c>
      <c r="Z45">
        <v>14.650791842315142</v>
      </c>
      <c r="AA45">
        <v>12.295800046330331</v>
      </c>
      <c r="AB45">
        <v>124.90982075810507</v>
      </c>
      <c r="AC45">
        <v>112.45790163934426</v>
      </c>
      <c r="AD45">
        <v>97.701323407775021</v>
      </c>
      <c r="AE45">
        <v>8.9490157093375764</v>
      </c>
      <c r="AF45">
        <v>9.612475752317776</v>
      </c>
      <c r="AG45">
        <v>98.754965243296922</v>
      </c>
      <c r="AH45">
        <v>81.298324649298593</v>
      </c>
      <c r="AI45">
        <v>21.621360335331676</v>
      </c>
      <c r="AJ45">
        <v>181.7693092174145</v>
      </c>
      <c r="AK45">
        <v>82.169606174395483</v>
      </c>
      <c r="AL45">
        <v>84.882195563994131</v>
      </c>
      <c r="AM45">
        <v>243.42790889926837</v>
      </c>
      <c r="AN45">
        <v>30.797301329852257</v>
      </c>
      <c r="AO45">
        <v>18.967752256884928</v>
      </c>
    </row>
    <row r="46" spans="1:41" x14ac:dyDescent="0.35">
      <c r="A46" s="1">
        <v>2001</v>
      </c>
      <c r="B46">
        <v>13.620706766202968</v>
      </c>
      <c r="C46">
        <v>2.5269775978548092</v>
      </c>
      <c r="D46">
        <v>97.387902639864379</v>
      </c>
      <c r="E46">
        <v>339.71499339498018</v>
      </c>
      <c r="F46">
        <v>21.200417078440896</v>
      </c>
      <c r="G46">
        <v>3.4113232404209155</v>
      </c>
      <c r="H46">
        <v>135.47304622557684</v>
      </c>
      <c r="I46">
        <v>132.21955480781673</v>
      </c>
      <c r="J46">
        <v>126.29703040301673</v>
      </c>
      <c r="K46">
        <v>17.03275879050527</v>
      </c>
      <c r="L46">
        <v>112.05465427139873</v>
      </c>
      <c r="M46">
        <v>236.02730008598454</v>
      </c>
      <c r="N46">
        <v>84.26789759503491</v>
      </c>
      <c r="O46">
        <v>113.67525106003124</v>
      </c>
      <c r="P46">
        <v>2.8425735660847882</v>
      </c>
      <c r="Q46">
        <v>361.56454347014488</v>
      </c>
      <c r="R46">
        <v>56.121977064886053</v>
      </c>
      <c r="S46">
        <v>193.71697664139268</v>
      </c>
      <c r="T46">
        <v>348.83127572016463</v>
      </c>
      <c r="U46">
        <v>55.373611997447348</v>
      </c>
      <c r="V46">
        <v>181.69753086419752</v>
      </c>
      <c r="W46">
        <v>1228.2125000000001</v>
      </c>
      <c r="X46">
        <v>51.595027135471589</v>
      </c>
      <c r="Y46">
        <v>475.30154028436021</v>
      </c>
      <c r="Z46">
        <v>14.737381793323459</v>
      </c>
      <c r="AA46">
        <v>12.358180266059311</v>
      </c>
      <c r="AB46">
        <v>124.87536648274511</v>
      </c>
      <c r="AC46">
        <v>113.25379234972678</v>
      </c>
      <c r="AD46">
        <v>96.347438074093418</v>
      </c>
      <c r="AE46">
        <v>8.9116337534278696</v>
      </c>
      <c r="AF46">
        <v>9.8631160772018287</v>
      </c>
      <c r="AG46">
        <v>98.910625620655409</v>
      </c>
      <c r="AH46">
        <v>81.943376394126616</v>
      </c>
      <c r="AI46">
        <v>21.679485304869132</v>
      </c>
      <c r="AJ46">
        <v>182.92776132074474</v>
      </c>
      <c r="AK46">
        <v>83.406627860140588</v>
      </c>
      <c r="AL46">
        <v>83.994821783032705</v>
      </c>
      <c r="AM46">
        <v>244.36685404869178</v>
      </c>
      <c r="AN46">
        <v>31.103628387936155</v>
      </c>
      <c r="AO46">
        <v>19.000531367843674</v>
      </c>
    </row>
    <row r="47" spans="1:41" x14ac:dyDescent="0.35">
      <c r="A47" s="1">
        <v>2002</v>
      </c>
      <c r="B47">
        <v>13.769096609407715</v>
      </c>
      <c r="C47">
        <v>2.5580099709722348</v>
      </c>
      <c r="D47">
        <v>97.868212642286267</v>
      </c>
      <c r="E47">
        <v>341.24124834874505</v>
      </c>
      <c r="F47">
        <v>21.480559071755199</v>
      </c>
      <c r="G47">
        <v>3.448622039234575</v>
      </c>
      <c r="H47">
        <v>136.38378069948214</v>
      </c>
      <c r="I47">
        <v>131.96474699107029</v>
      </c>
      <c r="J47">
        <v>126.7011784115013</v>
      </c>
      <c r="K47">
        <v>17.074093043107126</v>
      </c>
      <c r="L47">
        <v>112.87252132034358</v>
      </c>
      <c r="M47">
        <v>236.45157083070572</v>
      </c>
      <c r="N47">
        <v>84.577362296353769</v>
      </c>
      <c r="O47">
        <v>113.35201963847355</v>
      </c>
      <c r="P47">
        <v>2.8680598503740646</v>
      </c>
      <c r="Q47">
        <v>367.72530144390367</v>
      </c>
      <c r="R47">
        <v>57.075729423718975</v>
      </c>
      <c r="S47">
        <v>194.00566794736662</v>
      </c>
      <c r="T47">
        <v>349.64334705075447</v>
      </c>
      <c r="U47">
        <v>54.930871091257181</v>
      </c>
      <c r="V47">
        <v>183.61111111111111</v>
      </c>
      <c r="W47">
        <v>1237.403125</v>
      </c>
      <c r="X47">
        <v>52.308319658427429</v>
      </c>
      <c r="Y47">
        <v>478.34505331753553</v>
      </c>
      <c r="Z47">
        <v>14.995632524400897</v>
      </c>
      <c r="AA47">
        <v>12.425006828697342</v>
      </c>
      <c r="AB47">
        <v>124.81753893369029</v>
      </c>
      <c r="AC47">
        <v>113.87574863387978</v>
      </c>
      <c r="AD47">
        <v>94.533849567146646</v>
      </c>
      <c r="AE47">
        <v>8.8704614631394776</v>
      </c>
      <c r="AF47">
        <v>10.143468593145988</v>
      </c>
      <c r="AG47">
        <v>99.033267130089371</v>
      </c>
      <c r="AH47">
        <v>83.022519236934912</v>
      </c>
      <c r="AI47">
        <v>21.750153531218015</v>
      </c>
      <c r="AJ47">
        <v>184.32146880220404</v>
      </c>
      <c r="AK47">
        <v>84.645046320959423</v>
      </c>
      <c r="AL47">
        <v>83.202385473124593</v>
      </c>
      <c r="AM47">
        <v>245.40354234695985</v>
      </c>
      <c r="AN47">
        <v>31.393549932765186</v>
      </c>
      <c r="AO47">
        <v>19.003770997600274</v>
      </c>
    </row>
    <row r="48" spans="1:41" x14ac:dyDescent="0.35">
      <c r="A48" s="1">
        <v>2003</v>
      </c>
      <c r="B48">
        <v>13.917494491520779</v>
      </c>
      <c r="C48">
        <v>2.5897712924514793</v>
      </c>
      <c r="D48">
        <v>98.346124969726333</v>
      </c>
      <c r="E48">
        <v>342.67282034346101</v>
      </c>
      <c r="F48">
        <v>21.752357103374674</v>
      </c>
      <c r="G48">
        <v>3.4798474956314998</v>
      </c>
      <c r="H48">
        <v>137.23592217368324</v>
      </c>
      <c r="I48">
        <v>131.92698330529313</v>
      </c>
      <c r="J48">
        <v>127.04628800377091</v>
      </c>
      <c r="K48">
        <v>17.114856035982797</v>
      </c>
      <c r="L48">
        <v>113.61313400442555</v>
      </c>
      <c r="M48">
        <v>236.61642728132793</v>
      </c>
      <c r="N48">
        <v>84.779441427463155</v>
      </c>
      <c r="O48">
        <v>113.02780629323811</v>
      </c>
      <c r="P48">
        <v>2.8879900249376558</v>
      </c>
      <c r="Q48">
        <v>373.84867566485826</v>
      </c>
      <c r="R48">
        <v>58.013078821309335</v>
      </c>
      <c r="S48">
        <v>194.85008159379888</v>
      </c>
      <c r="T48">
        <v>350.3923182441701</v>
      </c>
      <c r="U48">
        <v>54.486486917677091</v>
      </c>
      <c r="V48">
        <v>185.85596707818931</v>
      </c>
      <c r="W48">
        <v>1245.5687499999999</v>
      </c>
      <c r="X48">
        <v>53.026579901746445</v>
      </c>
      <c r="Y48">
        <v>480.60728672985783</v>
      </c>
      <c r="Z48">
        <v>15.294519767574341</v>
      </c>
      <c r="AA48">
        <v>12.498097697108717</v>
      </c>
      <c r="AB48">
        <v>124.75368991640543</v>
      </c>
      <c r="AC48">
        <v>114.30405464480874</v>
      </c>
      <c r="AD48">
        <v>93.821813437703852</v>
      </c>
      <c r="AE48">
        <v>8.8302786524371566</v>
      </c>
      <c r="AF48">
        <v>10.446459256916114</v>
      </c>
      <c r="AG48">
        <v>99.092999006951345</v>
      </c>
      <c r="AH48">
        <v>84.508813926003086</v>
      </c>
      <c r="AI48">
        <v>21.831235073353803</v>
      </c>
      <c r="AJ48">
        <v>185.69876315512136</v>
      </c>
      <c r="AK48">
        <v>85.871655210945519</v>
      </c>
      <c r="AL48">
        <v>82.530032450719787</v>
      </c>
      <c r="AM48">
        <v>246.54890670855207</v>
      </c>
      <c r="AN48">
        <v>31.664534617198143</v>
      </c>
      <c r="AO48">
        <v>18.990218260770199</v>
      </c>
    </row>
    <row r="49" spans="1:41" x14ac:dyDescent="0.35">
      <c r="A49" s="1">
        <v>2004</v>
      </c>
      <c r="B49">
        <v>14.065156082713058</v>
      </c>
      <c r="C49">
        <v>2.6199705817268266</v>
      </c>
      <c r="D49">
        <v>98.958173891983535</v>
      </c>
      <c r="E49">
        <v>344.1590819022457</v>
      </c>
      <c r="F49">
        <v>22.015242745395508</v>
      </c>
      <c r="G49">
        <v>3.5124671331532049</v>
      </c>
      <c r="H49">
        <v>138.05343668989173</v>
      </c>
      <c r="I49">
        <v>131.98422210717058</v>
      </c>
      <c r="J49">
        <v>127.37504124440254</v>
      </c>
      <c r="K49">
        <v>17.16462129419876</v>
      </c>
      <c r="L49">
        <v>114.5154764524746</v>
      </c>
      <c r="M49">
        <v>236.59219542965278</v>
      </c>
      <c r="N49">
        <v>84.989456943366946</v>
      </c>
      <c r="O49">
        <v>112.7777951350145</v>
      </c>
      <c r="P49">
        <v>2.9134563591022444</v>
      </c>
      <c r="Q49">
        <v>379.93651801600299</v>
      </c>
      <c r="R49">
        <v>59.083495427493105</v>
      </c>
      <c r="S49">
        <v>196.11520704426462</v>
      </c>
      <c r="T49">
        <v>350.51028806584361</v>
      </c>
      <c r="U49">
        <v>53.878031269942568</v>
      </c>
      <c r="V49">
        <v>188.51646090534979</v>
      </c>
      <c r="W49">
        <v>1253.9625000000001</v>
      </c>
      <c r="X49">
        <v>53.764207927158623</v>
      </c>
      <c r="Y49">
        <v>482.28018364928909</v>
      </c>
      <c r="Z49">
        <v>15.523527401162129</v>
      </c>
      <c r="AA49">
        <v>12.572171470140999</v>
      </c>
      <c r="AB49">
        <v>124.6440831782718</v>
      </c>
      <c r="AC49">
        <v>114.57771584699454</v>
      </c>
      <c r="AD49">
        <v>93.268469565217387</v>
      </c>
      <c r="AE49">
        <v>8.794658032394393</v>
      </c>
      <c r="AF49">
        <v>10.760938553931032</v>
      </c>
      <c r="AG49">
        <v>99.156504468718964</v>
      </c>
      <c r="AH49">
        <v>85.984805080331739</v>
      </c>
      <c r="AI49">
        <v>21.917266169517962</v>
      </c>
      <c r="AJ49">
        <v>186.98443825910931</v>
      </c>
      <c r="AK49">
        <v>87.069020178527339</v>
      </c>
      <c r="AL49">
        <v>81.906352055787622</v>
      </c>
      <c r="AM49">
        <v>247.95562766089364</v>
      </c>
      <c r="AN49">
        <v>31.958945068282631</v>
      </c>
      <c r="AO49">
        <v>18.977693977831105</v>
      </c>
    </row>
    <row r="50" spans="1:41" x14ac:dyDescent="0.35">
      <c r="A50" s="1">
        <v>2005</v>
      </c>
      <c r="B50">
        <v>14.211668475421037</v>
      </c>
      <c r="C50">
        <v>2.6547778660036707</v>
      </c>
      <c r="D50">
        <v>99.63464519254056</v>
      </c>
      <c r="E50">
        <v>346.05736459709379</v>
      </c>
      <c r="F50">
        <v>22.268962113580294</v>
      </c>
      <c r="G50">
        <v>3.5457983770843162</v>
      </c>
      <c r="H50">
        <v>138.86776495444187</v>
      </c>
      <c r="I50">
        <v>132.16691690396064</v>
      </c>
      <c r="J50">
        <v>127.72641998585907</v>
      </c>
      <c r="K50">
        <v>17.223467612200007</v>
      </c>
      <c r="L50">
        <v>115.38406394482766</v>
      </c>
      <c r="M50">
        <v>236.46468058263562</v>
      </c>
      <c r="N50">
        <v>85.239053529868116</v>
      </c>
      <c r="O50">
        <v>112.56628724472715</v>
      </c>
      <c r="P50">
        <v>2.9599401496259352</v>
      </c>
      <c r="Q50">
        <v>385.98607118953043</v>
      </c>
      <c r="R50">
        <v>60.384874437509069</v>
      </c>
      <c r="S50">
        <v>197.0812674236758</v>
      </c>
      <c r="T50">
        <v>350.54320987654319</v>
      </c>
      <c r="U50">
        <v>53.007785577536694</v>
      </c>
      <c r="V50">
        <v>191.4230452674897</v>
      </c>
      <c r="W50">
        <v>1261.98125</v>
      </c>
      <c r="X50">
        <v>54.53082795339386</v>
      </c>
      <c r="Y50">
        <v>483.4084123222749</v>
      </c>
      <c r="Z50">
        <v>15.699745547073791</v>
      </c>
      <c r="AA50">
        <v>12.658089380749983</v>
      </c>
      <c r="AB50">
        <v>124.58931544412889</v>
      </c>
      <c r="AC50">
        <v>114.82814037389308</v>
      </c>
      <c r="AD50">
        <v>92.702343682059308</v>
      </c>
      <c r="AE50">
        <v>8.76108889416588</v>
      </c>
      <c r="AF50">
        <v>11.078891840218823</v>
      </c>
      <c r="AG50">
        <v>99.328401191658386</v>
      </c>
      <c r="AH50">
        <v>87.465497204912936</v>
      </c>
      <c r="AI50">
        <v>22.00509821123946</v>
      </c>
      <c r="AJ50">
        <v>188.1956300447288</v>
      </c>
      <c r="AK50">
        <v>88.228718994841671</v>
      </c>
      <c r="AL50">
        <v>81.302721875107878</v>
      </c>
      <c r="AM50">
        <v>249.66397718348281</v>
      </c>
      <c r="AN50">
        <v>32.25487659791834</v>
      </c>
      <c r="AO50">
        <v>18.979562335733061</v>
      </c>
    </row>
    <row r="51" spans="1:41" x14ac:dyDescent="0.35">
      <c r="A51" s="1">
        <v>2006</v>
      </c>
      <c r="B51">
        <v>14.356714863576071</v>
      </c>
      <c r="C51">
        <v>2.6942321960871092</v>
      </c>
      <c r="D51">
        <v>100.12885686606927</v>
      </c>
      <c r="E51">
        <v>348.34735799207397</v>
      </c>
      <c r="F51">
        <v>22.513065825650205</v>
      </c>
      <c r="G51">
        <v>3.5818043857652326</v>
      </c>
      <c r="H51">
        <v>139.6453451130001</v>
      </c>
      <c r="I51">
        <v>132.54245954692556</v>
      </c>
      <c r="J51">
        <v>128.14687720952156</v>
      </c>
      <c r="K51">
        <v>17.316983986057675</v>
      </c>
      <c r="L51">
        <v>116.19134064169548</v>
      </c>
      <c r="M51">
        <v>236.22519786648314</v>
      </c>
      <c r="N51">
        <v>85.495438324282389</v>
      </c>
      <c r="O51">
        <v>112.39113938176543</v>
      </c>
      <c r="P51">
        <v>3.0302443890274313</v>
      </c>
      <c r="Q51">
        <v>391.99859107557876</v>
      </c>
      <c r="R51">
        <v>62.034997822615765</v>
      </c>
      <c r="S51">
        <v>197.67450533759435</v>
      </c>
      <c r="T51">
        <v>350.76543209876542</v>
      </c>
      <c r="U51">
        <v>52.168299298021701</v>
      </c>
      <c r="V51">
        <v>194.50082304526748</v>
      </c>
      <c r="W51">
        <v>1266.5875000000001</v>
      </c>
      <c r="X51">
        <v>55.330719925924022</v>
      </c>
      <c r="Y51">
        <v>484.18545616113744</v>
      </c>
      <c r="Z51">
        <v>15.892294253921234</v>
      </c>
      <c r="AA51">
        <v>12.760448356118117</v>
      </c>
      <c r="AB51">
        <v>124.51445220684252</v>
      </c>
      <c r="AC51">
        <v>115.03539958456325</v>
      </c>
      <c r="AD51">
        <v>92.154796069223408</v>
      </c>
      <c r="AE51">
        <v>8.7343941838129062</v>
      </c>
      <c r="AF51">
        <v>11.39620596458094</v>
      </c>
      <c r="AG51">
        <v>99.64587884806356</v>
      </c>
      <c r="AH51">
        <v>88.976149344663114</v>
      </c>
      <c r="AI51">
        <v>22.129222108495394</v>
      </c>
      <c r="AJ51">
        <v>189.38517834028954</v>
      </c>
      <c r="AK51">
        <v>89.337486844327799</v>
      </c>
      <c r="AL51">
        <v>80.757708505937586</v>
      </c>
      <c r="AM51">
        <v>251.50589013350969</v>
      </c>
      <c r="AN51">
        <v>32.56739984632042</v>
      </c>
      <c r="AO51">
        <v>19.000119986287281</v>
      </c>
    </row>
    <row r="52" spans="1:41" x14ac:dyDescent="0.35">
      <c r="A52" s="1">
        <v>2007</v>
      </c>
      <c r="B52">
        <v>14.500836777274737</v>
      </c>
      <c r="C52">
        <v>2.7111151608242325</v>
      </c>
      <c r="D52">
        <v>100.45638301004956</v>
      </c>
      <c r="E52">
        <v>350.91479524438574</v>
      </c>
      <c r="F52">
        <v>22.747937100838225</v>
      </c>
      <c r="G52">
        <v>3.6167579955374767</v>
      </c>
      <c r="H52">
        <v>140.37659066687164</v>
      </c>
      <c r="I52">
        <v>133.31816181229775</v>
      </c>
      <c r="J52">
        <v>128.71642705632806</v>
      </c>
      <c r="K52">
        <v>17.391956328718472</v>
      </c>
      <c r="L52">
        <v>116.91244183414412</v>
      </c>
      <c r="M52">
        <v>235.94336191814611</v>
      </c>
      <c r="N52">
        <v>85.713522110162913</v>
      </c>
      <c r="O52">
        <v>112.21716326302868</v>
      </c>
      <c r="P52">
        <v>3.1078902743142143</v>
      </c>
      <c r="Q52">
        <v>397.95958953178234</v>
      </c>
      <c r="R52">
        <v>63.854579764842505</v>
      </c>
      <c r="S52">
        <v>198.67515468824368</v>
      </c>
      <c r="T52">
        <v>351.16872427983537</v>
      </c>
      <c r="U52">
        <v>51.552233567326098</v>
      </c>
      <c r="V52">
        <v>197.52798353909466</v>
      </c>
      <c r="W52">
        <v>1271.0125</v>
      </c>
      <c r="X52">
        <v>56.159110059415106</v>
      </c>
      <c r="Y52">
        <v>485.23981042654026</v>
      </c>
      <c r="Z52">
        <v>16.041168204777637</v>
      </c>
      <c r="AA52">
        <v>12.893170596794993</v>
      </c>
      <c r="AB52">
        <v>124.44685296422043</v>
      </c>
      <c r="AC52">
        <v>115.26144090958785</v>
      </c>
      <c r="AD52">
        <v>90.839018661098791</v>
      </c>
      <c r="AE52">
        <v>8.7194639797676601</v>
      </c>
      <c r="AF52">
        <v>11.715455251687453</v>
      </c>
      <c r="AG52">
        <v>100.2046673286991</v>
      </c>
      <c r="AH52">
        <v>90.61490052293081</v>
      </c>
      <c r="AI52">
        <v>22.293931861383243</v>
      </c>
      <c r="AJ52">
        <v>191.09011067386788</v>
      </c>
      <c r="AK52">
        <v>90.40947987994231</v>
      </c>
      <c r="AL52">
        <v>80.281281825557116</v>
      </c>
      <c r="AM52">
        <v>253.47192576365063</v>
      </c>
      <c r="AN52">
        <v>32.878611360937448</v>
      </c>
      <c r="AO52">
        <v>19.036390126842647</v>
      </c>
    </row>
    <row r="53" spans="1:41" x14ac:dyDescent="0.35">
      <c r="A53" s="1">
        <v>2008</v>
      </c>
      <c r="B53">
        <v>14.645487797302581</v>
      </c>
      <c r="C53">
        <v>2.7659945589211565</v>
      </c>
      <c r="D53">
        <v>100.77134584052695</v>
      </c>
      <c r="E53">
        <v>353.69791941875826</v>
      </c>
      <c r="F53">
        <v>22.975250713675532</v>
      </c>
      <c r="G53">
        <v>3.6561369592159685</v>
      </c>
      <c r="H53">
        <v>141.09770784994504</v>
      </c>
      <c r="I53">
        <v>134.42851779935276</v>
      </c>
      <c r="J53">
        <v>129.4749234032524</v>
      </c>
      <c r="K53">
        <v>17.484037512339587</v>
      </c>
      <c r="L53">
        <v>117.56764121086425</v>
      </c>
      <c r="M53">
        <v>235.52217824054154</v>
      </c>
      <c r="N53">
        <v>85.941357641582627</v>
      </c>
      <c r="O53">
        <v>112.02084588773575</v>
      </c>
      <c r="P53">
        <v>3.1662244389027432</v>
      </c>
      <c r="Q53">
        <v>403.83216847897376</v>
      </c>
      <c r="R53">
        <v>65.169748875018144</v>
      </c>
      <c r="S53">
        <v>199.99568572788468</v>
      </c>
      <c r="T53">
        <v>351.33882030178324</v>
      </c>
      <c r="U53">
        <v>51.028815317112084</v>
      </c>
      <c r="V53">
        <v>201.09053497942386</v>
      </c>
      <c r="W53">
        <v>1279.309375</v>
      </c>
      <c r="X53">
        <v>57.005206409629878</v>
      </c>
      <c r="Y53">
        <v>487.13249407582936</v>
      </c>
      <c r="Z53">
        <v>16.177889180053928</v>
      </c>
      <c r="AA53">
        <v>13.054867989569471</v>
      </c>
      <c r="AB53">
        <v>124.47195233431276</v>
      </c>
      <c r="AC53">
        <v>115.42775773477643</v>
      </c>
      <c r="AD53">
        <v>89.333949543279687</v>
      </c>
      <c r="AE53">
        <v>8.7160956886144909</v>
      </c>
      <c r="AF53">
        <v>12.042918281240551</v>
      </c>
      <c r="AG53">
        <v>100.3323706157508</v>
      </c>
      <c r="AH53">
        <v>92.129322373696866</v>
      </c>
      <c r="AI53">
        <v>22.468287273967928</v>
      </c>
      <c r="AJ53">
        <v>193.53362716373917</v>
      </c>
      <c r="AK53">
        <v>91.496698413523376</v>
      </c>
      <c r="AL53">
        <v>79.849114479044403</v>
      </c>
      <c r="AM53">
        <v>255.474703426611</v>
      </c>
      <c r="AN53">
        <v>33.243686853779536</v>
      </c>
      <c r="AO53">
        <v>19.084796023311622</v>
      </c>
    </row>
    <row r="54" spans="1:41" x14ac:dyDescent="0.35">
      <c r="A54" s="1">
        <v>2009</v>
      </c>
      <c r="B54">
        <v>14.792610050827825</v>
      </c>
      <c r="C54">
        <v>2.8235944964398683</v>
      </c>
      <c r="D54">
        <v>101.03566564139703</v>
      </c>
      <c r="E54">
        <v>356.555250990753</v>
      </c>
      <c r="F54">
        <v>23.197327156520469</v>
      </c>
      <c r="G54">
        <v>3.6981204177484823</v>
      </c>
      <c r="H54">
        <v>141.80124035875312</v>
      </c>
      <c r="I54">
        <v>135.19658252427183</v>
      </c>
      <c r="J54">
        <v>130.16957341503652</v>
      </c>
      <c r="K54">
        <v>17.567854557420205</v>
      </c>
      <c r="L54">
        <v>118.17407306131589</v>
      </c>
      <c r="M54">
        <v>234.93963741717104</v>
      </c>
      <c r="N54">
        <v>86.167703646237399</v>
      </c>
      <c r="O54">
        <v>110.71081409477522</v>
      </c>
      <c r="P54">
        <v>3.1770473815461346</v>
      </c>
      <c r="Q54">
        <v>409.56891924162261</v>
      </c>
      <c r="R54">
        <v>65.835026854405569</v>
      </c>
      <c r="S54">
        <v>200.90897191813423</v>
      </c>
      <c r="T54">
        <v>351.29492455418381</v>
      </c>
      <c r="U54">
        <v>50.465353011567608</v>
      </c>
      <c r="V54">
        <v>204.84897119341565</v>
      </c>
      <c r="W54">
        <v>1288.9906249999999</v>
      </c>
      <c r="X54">
        <v>57.853281720208855</v>
      </c>
      <c r="Y54">
        <v>490.07969166913728</v>
      </c>
      <c r="Z54">
        <v>16.340435228437961</v>
      </c>
      <c r="AA54">
        <v>13.22054902084929</v>
      </c>
      <c r="AB54">
        <v>124.56446062426538</v>
      </c>
      <c r="AC54">
        <v>115.38647232230593</v>
      </c>
      <c r="AD54">
        <v>88.531196209684424</v>
      </c>
      <c r="AE54">
        <v>8.7187203049178503</v>
      </c>
      <c r="AF54">
        <v>12.387973614800273</v>
      </c>
      <c r="AG54">
        <v>101.24537345216339</v>
      </c>
      <c r="AH54">
        <v>92.975065174668117</v>
      </c>
      <c r="AI54">
        <v>22.660513232928789</v>
      </c>
      <c r="AJ54">
        <v>195.96697055941911</v>
      </c>
      <c r="AK54">
        <v>92.669723113703981</v>
      </c>
      <c r="AL54">
        <v>79.495496444106891</v>
      </c>
      <c r="AM54">
        <v>257.41441739346089</v>
      </c>
      <c r="AN54">
        <v>33.536399225136705</v>
      </c>
      <c r="AO54">
        <v>19.138818420751914</v>
      </c>
    </row>
    <row r="55" spans="1:41" x14ac:dyDescent="0.35">
      <c r="A55" s="1">
        <v>2010</v>
      </c>
      <c r="B55">
        <v>14.904301546759042</v>
      </c>
      <c r="C55">
        <v>2.867858584017807</v>
      </c>
      <c r="D55">
        <v>101.2874301589423</v>
      </c>
      <c r="E55">
        <v>359.8278071334214</v>
      </c>
      <c r="F55">
        <v>23.415931654650436</v>
      </c>
      <c r="G55">
        <v>3.7394679282257348</v>
      </c>
      <c r="H55">
        <v>142.48773961067397</v>
      </c>
      <c r="I55">
        <v>135.60862247540135</v>
      </c>
      <c r="J55">
        <v>130.74906905491397</v>
      </c>
      <c r="K55">
        <v>17.648410661401776</v>
      </c>
      <c r="L55">
        <v>118.75933999164899</v>
      </c>
      <c r="M55">
        <v>234.60690822503372</v>
      </c>
      <c r="N55">
        <v>86.278828549262997</v>
      </c>
      <c r="O55">
        <v>110.46087484811665</v>
      </c>
      <c r="P55">
        <v>3.1724788029925186</v>
      </c>
      <c r="Q55">
        <v>415.13699763553626</v>
      </c>
      <c r="R55">
        <v>66.194730730149516</v>
      </c>
      <c r="S55">
        <v>201.52790167947236</v>
      </c>
      <c r="T55">
        <v>351.30983404196957</v>
      </c>
      <c r="U55">
        <v>49.418141204627041</v>
      </c>
      <c r="V55">
        <v>208.62263374485596</v>
      </c>
      <c r="W55">
        <v>1295.3375000000001</v>
      </c>
      <c r="X55">
        <v>58.691305331927261</v>
      </c>
      <c r="Y55">
        <v>492.59988141120664</v>
      </c>
      <c r="Z55">
        <v>16.523109642626562</v>
      </c>
      <c r="AA55">
        <v>13.386262906879669</v>
      </c>
      <c r="AB55">
        <v>124.20920073135693</v>
      </c>
      <c r="AC55">
        <v>115.43945845616334</v>
      </c>
      <c r="AD55">
        <v>88.010741143229737</v>
      </c>
      <c r="AE55">
        <v>8.7226355219281828</v>
      </c>
      <c r="AF55">
        <v>12.756007145216287</v>
      </c>
      <c r="AG55">
        <v>101.68582685395388</v>
      </c>
      <c r="AH55">
        <v>93.151930961380771</v>
      </c>
      <c r="AI55">
        <v>22.854525515426232</v>
      </c>
      <c r="AJ55">
        <v>198.01874700431009</v>
      </c>
      <c r="AK55">
        <v>93.976310694749429</v>
      </c>
      <c r="AL55">
        <v>79.180316578057031</v>
      </c>
      <c r="AM55">
        <v>259.44018931095769</v>
      </c>
      <c r="AN55">
        <v>33.815181329817591</v>
      </c>
      <c r="AO55">
        <v>19.193663581304993</v>
      </c>
    </row>
    <row r="56" spans="1:41" x14ac:dyDescent="0.35">
      <c r="A56" s="1">
        <v>2011</v>
      </c>
      <c r="B56">
        <v>15.077151595540599</v>
      </c>
      <c r="C56">
        <v>2.9079864103198263</v>
      </c>
      <c r="D56">
        <v>101.64173637720029</v>
      </c>
      <c r="E56">
        <v>364.53976221928667</v>
      </c>
      <c r="F56">
        <v>23.631398134034605</v>
      </c>
      <c r="G56">
        <v>3.776245696106344</v>
      </c>
      <c r="H56">
        <v>143.17210853132431</v>
      </c>
      <c r="I56">
        <v>135.88928016571725</v>
      </c>
      <c r="J56">
        <v>131.28852227197737</v>
      </c>
      <c r="K56">
        <v>17.730994767843626</v>
      </c>
      <c r="L56">
        <v>119.33512115141554</v>
      </c>
      <c r="M56">
        <v>230.30463334863438</v>
      </c>
      <c r="N56">
        <v>86.151272304111714</v>
      </c>
      <c r="O56">
        <v>110.14831547553297</v>
      </c>
      <c r="P56">
        <v>3.1821845386533667</v>
      </c>
      <c r="Q56">
        <v>420.5209653604378</v>
      </c>
      <c r="R56">
        <v>66.484017999709678</v>
      </c>
      <c r="S56">
        <v>201.87478411640714</v>
      </c>
      <c r="T56">
        <v>350.65490803856756</v>
      </c>
      <c r="U56">
        <v>48.315330873774457</v>
      </c>
      <c r="V56">
        <v>213.31152263374486</v>
      </c>
      <c r="W56">
        <v>1300.8375000000001</v>
      </c>
      <c r="X56">
        <v>59.515662954294093</v>
      </c>
      <c r="Y56">
        <v>495.04964412811387</v>
      </c>
      <c r="Z56">
        <v>16.649576544757132</v>
      </c>
      <c r="AA56">
        <v>13.56103922827271</v>
      </c>
      <c r="AB56">
        <v>124.2962969010221</v>
      </c>
      <c r="AC56">
        <v>115.2697892783055</v>
      </c>
      <c r="AD56">
        <v>87.533249337446236</v>
      </c>
      <c r="AE56">
        <v>8.7294402410228571</v>
      </c>
      <c r="AF56">
        <v>13.149656462094535</v>
      </c>
      <c r="AG56">
        <v>101.8982936998665</v>
      </c>
      <c r="AH56">
        <v>93.507835880611353</v>
      </c>
      <c r="AI56">
        <v>23.02776478042599</v>
      </c>
      <c r="AJ56">
        <v>200.23276152596907</v>
      </c>
      <c r="AK56">
        <v>95.427495030079385</v>
      </c>
      <c r="AL56">
        <v>78.896095422219148</v>
      </c>
      <c r="AM56">
        <v>261.47567478196174</v>
      </c>
      <c r="AN56">
        <v>34.059535256935838</v>
      </c>
      <c r="AO56">
        <v>19.248851559821734</v>
      </c>
    </row>
    <row r="57" spans="1:41" x14ac:dyDescent="0.35">
      <c r="A57" s="1">
        <v>2012</v>
      </c>
      <c r="B57">
        <v>15.249542695738283</v>
      </c>
      <c r="C57">
        <v>2.9592003696809548</v>
      </c>
      <c r="D57">
        <v>102.11486543491299</v>
      </c>
      <c r="E57">
        <v>366.80752972258915</v>
      </c>
      <c r="F57">
        <v>23.843498194574391</v>
      </c>
      <c r="G57">
        <v>3.817472241191795</v>
      </c>
      <c r="H57">
        <v>143.87138977086823</v>
      </c>
      <c r="I57">
        <v>136.09717726272174</v>
      </c>
      <c r="J57">
        <v>133.16437246963562</v>
      </c>
      <c r="K57">
        <v>17.815561551877323</v>
      </c>
      <c r="L57">
        <v>119.91410928328736</v>
      </c>
      <c r="M57">
        <v>230.75062546623056</v>
      </c>
      <c r="N57">
        <v>85.686664080682704</v>
      </c>
      <c r="O57">
        <v>109.58093449685187</v>
      </c>
      <c r="P57">
        <v>3.1991620947630923</v>
      </c>
      <c r="Q57">
        <v>425.73222363858349</v>
      </c>
      <c r="R57">
        <v>66.766337639715488</v>
      </c>
      <c r="S57">
        <v>202.41965390630313</v>
      </c>
      <c r="T57">
        <v>350.09052007899936</v>
      </c>
      <c r="U57">
        <v>47.671650868850662</v>
      </c>
      <c r="V57">
        <v>218.49629629629629</v>
      </c>
      <c r="W57">
        <v>1312.5875000000001</v>
      </c>
      <c r="X57">
        <v>60.327763059749479</v>
      </c>
      <c r="Y57">
        <v>496.88499406880192</v>
      </c>
      <c r="Z57">
        <v>16.74110364209487</v>
      </c>
      <c r="AA57">
        <v>13.740330339971804</v>
      </c>
      <c r="AB57">
        <v>124.30005878126838</v>
      </c>
      <c r="AC57">
        <v>114.80340648542418</v>
      </c>
      <c r="AD57">
        <v>87.201265107381971</v>
      </c>
      <c r="AE57">
        <v>8.7441446992007634</v>
      </c>
      <c r="AF57">
        <v>13.562507617377388</v>
      </c>
      <c r="AG57">
        <v>102.11405187441574</v>
      </c>
      <c r="AH57">
        <v>93.506837128406076</v>
      </c>
      <c r="AI57">
        <v>23.369602788825059</v>
      </c>
      <c r="AJ57">
        <v>202.37019947294391</v>
      </c>
      <c r="AK57">
        <v>96.998578537738908</v>
      </c>
      <c r="AL57">
        <v>78.701481046744462</v>
      </c>
      <c r="AM57">
        <v>263.30019013764314</v>
      </c>
      <c r="AN57">
        <v>34.308142623821801</v>
      </c>
      <c r="AO57">
        <v>19.306216432407727</v>
      </c>
    </row>
    <row r="58" spans="1:41" x14ac:dyDescent="0.35">
      <c r="A58" s="1">
        <v>2013</v>
      </c>
      <c r="B58">
        <v>15.421160233712989</v>
      </c>
      <c r="C58">
        <v>3.0105735261575308</v>
      </c>
      <c r="D58">
        <v>102.74713018569965</v>
      </c>
      <c r="E58">
        <v>368.54052179656537</v>
      </c>
      <c r="F58">
        <v>24.052708258057415</v>
      </c>
      <c r="G58">
        <v>3.8580211601460821</v>
      </c>
      <c r="H58">
        <v>144.58345299803517</v>
      </c>
      <c r="I58">
        <v>136.15995855995857</v>
      </c>
      <c r="J58">
        <v>133.72069540366755</v>
      </c>
      <c r="K58">
        <v>17.897831452170195</v>
      </c>
      <c r="L58">
        <v>120.53300011079041</v>
      </c>
      <c r="M58">
        <v>231.15571256592526</v>
      </c>
      <c r="N58">
        <v>85.067579519006983</v>
      </c>
      <c r="O58">
        <v>109.27959792334033</v>
      </c>
      <c r="P58">
        <v>3.2295660847880301</v>
      </c>
      <c r="Q58">
        <v>430.79861327395827</v>
      </c>
      <c r="R58">
        <v>67.118827115691687</v>
      </c>
      <c r="S58">
        <v>204.77985993064527</v>
      </c>
      <c r="T58">
        <v>349.58580206276059</v>
      </c>
      <c r="U58">
        <v>47.190889509373754</v>
      </c>
      <c r="V58">
        <v>223.60493827160494</v>
      </c>
      <c r="W58">
        <v>1331.1468749999999</v>
      </c>
      <c r="X58">
        <v>61.126655006558813</v>
      </c>
      <c r="Y58">
        <v>498.79584446423269</v>
      </c>
      <c r="Z58">
        <v>16.870229007633586</v>
      </c>
      <c r="AA58">
        <v>13.912086861993963</v>
      </c>
      <c r="AB58">
        <v>124.22911074099474</v>
      </c>
      <c r="AC58">
        <v>114.15613453283089</v>
      </c>
      <c r="AD58">
        <v>86.874290309959576</v>
      </c>
      <c r="AE58">
        <v>8.7627852575003651</v>
      </c>
      <c r="AF58">
        <v>13.979931059827232</v>
      </c>
      <c r="AG58">
        <v>102.28167825223436</v>
      </c>
      <c r="AH58">
        <v>93.200945602846801</v>
      </c>
      <c r="AI58">
        <v>23.56846614621692</v>
      </c>
      <c r="AJ58">
        <v>204.71064379206555</v>
      </c>
      <c r="AK58">
        <v>98.655930771929363</v>
      </c>
      <c r="AL58">
        <v>78.522488434716564</v>
      </c>
      <c r="AM58">
        <v>265.0695366428306</v>
      </c>
      <c r="AN58">
        <v>34.544572677323224</v>
      </c>
      <c r="AO58">
        <v>19.366009598902984</v>
      </c>
    </row>
    <row r="59" spans="1:41" x14ac:dyDescent="0.35">
      <c r="A59" s="1">
        <v>2014</v>
      </c>
      <c r="B59">
        <v>15.591645381829874</v>
      </c>
      <c r="C59">
        <v>3.0558147950483581</v>
      </c>
      <c r="D59">
        <v>103.56332419170556</v>
      </c>
      <c r="E59">
        <v>370.18021796565392</v>
      </c>
      <c r="F59">
        <v>24.25943272067709</v>
      </c>
      <c r="G59">
        <v>3.8970029174653131</v>
      </c>
      <c r="H59">
        <v>145.31735212072482</v>
      </c>
      <c r="I59">
        <v>136.30337995337996</v>
      </c>
      <c r="J59">
        <v>134.40045248868779</v>
      </c>
      <c r="K59">
        <v>17.972003027411233</v>
      </c>
      <c r="L59">
        <v>121.10532409618605</v>
      </c>
      <c r="M59">
        <v>232.10805388363428</v>
      </c>
      <c r="N59">
        <v>84.502816136539948</v>
      </c>
      <c r="O59">
        <v>108.98561802717332</v>
      </c>
      <c r="P59">
        <v>3.2656957605985037</v>
      </c>
      <c r="Q59">
        <v>435.76232396853214</v>
      </c>
      <c r="R59">
        <v>67.611264334446219</v>
      </c>
      <c r="S59">
        <v>206.66736927993472</v>
      </c>
      <c r="T59">
        <v>349.12222953697608</v>
      </c>
      <c r="U59">
        <v>46.805538707102954</v>
      </c>
      <c r="V59">
        <v>228.93786008230452</v>
      </c>
      <c r="W59">
        <v>1357.9937500000001</v>
      </c>
      <c r="X59">
        <v>61.912666478047278</v>
      </c>
      <c r="Y59">
        <v>500.5938854259424</v>
      </c>
      <c r="Z59">
        <v>17.126960616763512</v>
      </c>
      <c r="AA59">
        <v>14.069866565730363</v>
      </c>
      <c r="AB59">
        <v>124.14427316372188</v>
      </c>
      <c r="AC59">
        <v>113.54177569793569</v>
      </c>
      <c r="AD59">
        <v>86.530680632823362</v>
      </c>
      <c r="AE59">
        <v>8.7818774894103697</v>
      </c>
      <c r="AF59">
        <v>14.382070903246515</v>
      </c>
      <c r="AG59">
        <v>102.38232373386296</v>
      </c>
      <c r="AH59">
        <v>92.922736450690707</v>
      </c>
      <c r="AI59">
        <v>23.805234342392772</v>
      </c>
      <c r="AJ59">
        <v>207.22362581316878</v>
      </c>
      <c r="AK59">
        <v>100.34939776256122</v>
      </c>
      <c r="AL59">
        <v>78.151109116332066</v>
      </c>
      <c r="AM59">
        <v>267.02888438804615</v>
      </c>
      <c r="AN59">
        <v>34.796806968522269</v>
      </c>
      <c r="AO59">
        <v>19.428830990743915</v>
      </c>
    </row>
    <row r="60" spans="1:41" x14ac:dyDescent="0.35">
      <c r="A60" s="1">
        <v>2015</v>
      </c>
      <c r="B60">
        <v>15.760632735165474</v>
      </c>
      <c r="C60">
        <v>3.1001125964880307</v>
      </c>
      <c r="D60">
        <v>104.73079268267428</v>
      </c>
      <c r="E60">
        <v>372.33143989431966</v>
      </c>
      <c r="F60">
        <v>24.463788474469201</v>
      </c>
      <c r="G60">
        <v>3.9261965951541264</v>
      </c>
      <c r="H60">
        <v>146.05764223722596</v>
      </c>
      <c r="I60">
        <v>136.58928895220825</v>
      </c>
      <c r="J60">
        <v>135.35325077399381</v>
      </c>
      <c r="K60">
        <v>18.030110888091869</v>
      </c>
      <c r="L60">
        <v>121.53670384910703</v>
      </c>
      <c r="M60">
        <v>234.1536685556373</v>
      </c>
      <c r="N60">
        <v>83.947889837083011</v>
      </c>
      <c r="O60">
        <v>108.72669833204462</v>
      </c>
      <c r="P60">
        <v>3.2999002493765586</v>
      </c>
      <c r="Q60">
        <v>440.65545861515744</v>
      </c>
      <c r="R60">
        <v>68.2531136594571</v>
      </c>
      <c r="S60">
        <v>206.46828721017204</v>
      </c>
      <c r="T60">
        <v>348.75192012288784</v>
      </c>
      <c r="U60">
        <v>46.367278531524342</v>
      </c>
      <c r="V60">
        <v>234.40493827160495</v>
      </c>
      <c r="W60">
        <v>1390.7906250000001</v>
      </c>
      <c r="X60">
        <v>62.685901386352526</v>
      </c>
      <c r="Y60">
        <v>502.81754229741762</v>
      </c>
      <c r="Z60">
        <v>17.453571835479092</v>
      </c>
      <c r="AA60">
        <v>14.210572571379787</v>
      </c>
      <c r="AB60">
        <v>124.0615696136386</v>
      </c>
      <c r="AC60">
        <v>113.07252488776346</v>
      </c>
      <c r="AD60">
        <v>86.124895688456192</v>
      </c>
      <c r="AE60">
        <v>8.7988040449731848</v>
      </c>
      <c r="AF60">
        <v>14.754530653256982</v>
      </c>
      <c r="AG60">
        <v>102.44610874442685</v>
      </c>
      <c r="AH60">
        <v>92.952683014312356</v>
      </c>
      <c r="AI60">
        <v>24.058299575262087</v>
      </c>
      <c r="AJ60">
        <v>209.59600656231399</v>
      </c>
      <c r="AK60">
        <v>102.03527539207151</v>
      </c>
      <c r="AL60">
        <v>77.947204336342764</v>
      </c>
      <c r="AM60">
        <v>269.153139337825</v>
      </c>
      <c r="AN60">
        <v>35.05197782544149</v>
      </c>
      <c r="AO60">
        <v>19.494966289566907</v>
      </c>
    </row>
    <row r="61" spans="1:41" x14ac:dyDescent="0.35">
      <c r="A61" s="1">
        <v>2016</v>
      </c>
      <c r="B61">
        <v>15.928135082892107</v>
      </c>
      <c r="C61">
        <v>3.1449355305888442</v>
      </c>
      <c r="D61">
        <v>105.86949343548289</v>
      </c>
      <c r="E61">
        <v>374.22133421400264</v>
      </c>
      <c r="F61">
        <v>24.666140792090108</v>
      </c>
      <c r="G61">
        <v>3.9709074933661479</v>
      </c>
      <c r="H61">
        <v>146.85067760520909</v>
      </c>
      <c r="I61">
        <v>136.83413623413622</v>
      </c>
      <c r="J61">
        <v>136.41366992140985</v>
      </c>
      <c r="K61">
        <v>18.082007831265834</v>
      </c>
      <c r="L61">
        <v>121.85782475982273</v>
      </c>
      <c r="M61">
        <v>235.71292935653767</v>
      </c>
      <c r="N61">
        <v>83.599464701318851</v>
      </c>
      <c r="O61">
        <v>108.40630730144703</v>
      </c>
      <c r="P61">
        <v>3.3460249376558604</v>
      </c>
      <c r="Q61">
        <v>445.48434139762344</v>
      </c>
      <c r="R61">
        <v>69.027943097691974</v>
      </c>
      <c r="S61">
        <v>206.11782824505337</v>
      </c>
      <c r="T61">
        <v>348.35009600614438</v>
      </c>
      <c r="U61">
        <v>45.787664994268489</v>
      </c>
      <c r="V61">
        <v>239.5119341563786</v>
      </c>
      <c r="W61">
        <v>1422.9875</v>
      </c>
      <c r="X61">
        <v>63.444726459013864</v>
      </c>
      <c r="Y61">
        <v>505.5005639655684</v>
      </c>
      <c r="Z61">
        <v>17.823857810185714</v>
      </c>
      <c r="AA61">
        <v>14.336316496078108</v>
      </c>
      <c r="AB61">
        <v>124.00825304549463</v>
      </c>
      <c r="AC61">
        <v>112.71638943829019</v>
      </c>
      <c r="AD61">
        <v>85.632245305980533</v>
      </c>
      <c r="AE61">
        <v>8.813796287080498</v>
      </c>
      <c r="AF61">
        <v>15.091744391051733</v>
      </c>
      <c r="AG61">
        <v>102.52418081921509</v>
      </c>
      <c r="AH61">
        <v>93.049265867626133</v>
      </c>
      <c r="AI61">
        <v>24.362488031229283</v>
      </c>
      <c r="AJ61">
        <v>211.89740340795987</v>
      </c>
      <c r="AK61">
        <v>103.71441341943532</v>
      </c>
      <c r="AL61">
        <v>77.689368019472113</v>
      </c>
      <c r="AM61">
        <v>271.20073161658331</v>
      </c>
      <c r="AN61">
        <v>35.304086944734145</v>
      </c>
      <c r="AO61">
        <v>19.56423265912467</v>
      </c>
    </row>
    <row r="62" spans="1:41" x14ac:dyDescent="0.35">
      <c r="A62" s="1">
        <v>2017</v>
      </c>
      <c r="B62">
        <v>16.094190792526739</v>
      </c>
      <c r="C62">
        <v>3.1983614187170599</v>
      </c>
      <c r="D62">
        <v>106.60744529667689</v>
      </c>
      <c r="E62">
        <v>375.66571994715986</v>
      </c>
      <c r="F62">
        <v>24.866038496603313</v>
      </c>
      <c r="G62">
        <v>4.0186155840813944</v>
      </c>
      <c r="H62">
        <v>147.67405075088863</v>
      </c>
      <c r="I62">
        <v>137.1981092981093</v>
      </c>
      <c r="J62">
        <v>137.29411764705881</v>
      </c>
      <c r="K62">
        <v>18.124490803198317</v>
      </c>
      <c r="L62">
        <v>122.11400813799419</v>
      </c>
      <c r="M62">
        <v>236.59549461873141</v>
      </c>
      <c r="N62">
        <v>83.43428238944918</v>
      </c>
      <c r="O62">
        <v>108.11848006185795</v>
      </c>
      <c r="P62">
        <v>3.4254364089775562</v>
      </c>
      <c r="Q62">
        <v>450.24328583104341</v>
      </c>
      <c r="R62">
        <v>69.783538975177819</v>
      </c>
      <c r="S62">
        <v>205.80916910314815</v>
      </c>
      <c r="T62">
        <v>347.77758667983323</v>
      </c>
      <c r="U62">
        <v>45.151861559541047</v>
      </c>
      <c r="V62">
        <v>245.40576131687243</v>
      </c>
      <c r="W62">
        <v>1462.496875</v>
      </c>
      <c r="X62">
        <v>64.187517168651453</v>
      </c>
      <c r="Y62">
        <v>508.49795191451472</v>
      </c>
      <c r="Z62">
        <v>18.206296760472448</v>
      </c>
      <c r="AA62">
        <v>14.452575945884675</v>
      </c>
      <c r="AB62">
        <v>124.02373036349979</v>
      </c>
      <c r="AC62">
        <v>112.44182105841182</v>
      </c>
      <c r="AD62">
        <v>85.132519123783027</v>
      </c>
      <c r="AE62">
        <v>8.8232207986019304</v>
      </c>
      <c r="AF62">
        <v>15.397172150403081</v>
      </c>
      <c r="AG62">
        <v>102.59100635951047</v>
      </c>
      <c r="AH62">
        <v>93.267804440090643</v>
      </c>
      <c r="AI62">
        <v>24.692980776312883</v>
      </c>
      <c r="AJ62">
        <v>213.88399107017196</v>
      </c>
      <c r="AK62">
        <v>105.37776853812871</v>
      </c>
      <c r="AL62">
        <v>77.389796129745037</v>
      </c>
      <c r="AM62">
        <v>273.04947298805439</v>
      </c>
      <c r="AN62">
        <v>35.527562853788282</v>
      </c>
      <c r="AO62">
        <v>19.635733059078962</v>
      </c>
    </row>
    <row r="63" spans="1:41" x14ac:dyDescent="0.35">
      <c r="A63" s="1">
        <v>2018</v>
      </c>
      <c r="B63">
        <v>16.258510097965061</v>
      </c>
      <c r="C63">
        <v>3.2478709103720478</v>
      </c>
      <c r="D63">
        <v>107.12796686056384</v>
      </c>
      <c r="E63">
        <v>377.37959048877144</v>
      </c>
      <c r="F63">
        <v>25.061716243087577</v>
      </c>
      <c r="G63">
        <v>4.0751882386449241</v>
      </c>
      <c r="H63">
        <v>148.34883327066609</v>
      </c>
      <c r="I63">
        <v>137.65770525770526</v>
      </c>
      <c r="J63">
        <v>137.97656584901168</v>
      </c>
      <c r="K63">
        <v>18.148547267283078</v>
      </c>
      <c r="L63">
        <v>122.2994372375193</v>
      </c>
      <c r="M63">
        <v>237.30759674833982</v>
      </c>
      <c r="N63">
        <v>83.265182311869665</v>
      </c>
      <c r="O63">
        <v>107.98148679995582</v>
      </c>
      <c r="P63">
        <v>3.5184139650872819</v>
      </c>
      <c r="Q63">
        <v>454.93807257524747</v>
      </c>
      <c r="R63">
        <v>70.653447525039923</v>
      </c>
      <c r="S63">
        <v>205.41837220371252</v>
      </c>
      <c r="T63">
        <v>347.07345841562432</v>
      </c>
      <c r="U63">
        <v>44.723075774244798</v>
      </c>
      <c r="V63">
        <v>250.18518518518519</v>
      </c>
      <c r="W63">
        <v>1514.46875</v>
      </c>
      <c r="X63">
        <v>64.914626405000135</v>
      </c>
      <c r="Y63">
        <v>511.47592757494806</v>
      </c>
      <c r="Z63">
        <v>18.385173369792259</v>
      </c>
      <c r="AA63">
        <v>14.548291634165668</v>
      </c>
      <c r="AB63">
        <v>124.02348215160521</v>
      </c>
      <c r="AC63">
        <v>112.26194121730035</v>
      </c>
      <c r="AD63">
        <v>84.633801286509041</v>
      </c>
      <c r="AE63">
        <v>8.8220679531558837</v>
      </c>
      <c r="AF63">
        <v>15.676654308295614</v>
      </c>
      <c r="AG63">
        <v>102.96366052404031</v>
      </c>
      <c r="AH63">
        <v>93.677197443583225</v>
      </c>
      <c r="AI63">
        <v>24.981498121823673</v>
      </c>
      <c r="AJ63">
        <v>215.46535048042864</v>
      </c>
      <c r="AK63">
        <v>106.96012889310448</v>
      </c>
      <c r="AL63">
        <v>77.029670803915138</v>
      </c>
      <c r="AM63">
        <v>274.70898193692392</v>
      </c>
      <c r="AN63">
        <v>35.713622092349539</v>
      </c>
      <c r="AO63">
        <v>19.708027653982402</v>
      </c>
    </row>
    <row r="64" spans="1:41" x14ac:dyDescent="0.35">
      <c r="A64" s="1">
        <v>2019</v>
      </c>
      <c r="B64" t="s">
        <v>99</v>
      </c>
      <c r="C64" t="s">
        <v>99</v>
      </c>
      <c r="D64" t="s">
        <v>99</v>
      </c>
      <c r="E64" t="s">
        <v>99</v>
      </c>
      <c r="F64" t="s">
        <v>99</v>
      </c>
      <c r="G64" t="s">
        <v>99</v>
      </c>
      <c r="H64" t="s">
        <v>99</v>
      </c>
      <c r="I64" t="s">
        <v>99</v>
      </c>
      <c r="J64" t="s">
        <v>99</v>
      </c>
      <c r="K64" t="s">
        <v>99</v>
      </c>
      <c r="L64" t="s">
        <v>99</v>
      </c>
      <c r="M64" t="s">
        <v>99</v>
      </c>
      <c r="N64" t="s">
        <v>99</v>
      </c>
      <c r="O64" t="s">
        <v>99</v>
      </c>
      <c r="P64" t="s">
        <v>99</v>
      </c>
      <c r="Q64" t="s">
        <v>99</v>
      </c>
      <c r="R64" t="s">
        <v>99</v>
      </c>
      <c r="S64" t="s">
        <v>99</v>
      </c>
      <c r="T64" t="s">
        <v>99</v>
      </c>
      <c r="U64" t="s">
        <v>99</v>
      </c>
      <c r="V64" t="s">
        <v>99</v>
      </c>
      <c r="W64" t="s">
        <v>99</v>
      </c>
      <c r="X64" t="s">
        <v>99</v>
      </c>
      <c r="Y64" t="s">
        <v>99</v>
      </c>
      <c r="Z64" t="s">
        <v>99</v>
      </c>
      <c r="AA64" t="s">
        <v>99</v>
      </c>
      <c r="AB64" t="s">
        <v>99</v>
      </c>
      <c r="AC64" t="s">
        <v>99</v>
      </c>
      <c r="AD64" t="s">
        <v>99</v>
      </c>
      <c r="AE64" t="s">
        <v>99</v>
      </c>
      <c r="AF64" t="s">
        <v>99</v>
      </c>
      <c r="AG64" t="s">
        <v>99</v>
      </c>
      <c r="AH64" t="s">
        <v>99</v>
      </c>
      <c r="AI64" t="s">
        <v>99</v>
      </c>
      <c r="AJ64" t="s">
        <v>99</v>
      </c>
      <c r="AK64" t="s">
        <v>99</v>
      </c>
      <c r="AL64" t="s">
        <v>99</v>
      </c>
      <c r="AM64" t="s">
        <v>99</v>
      </c>
      <c r="AN64" t="s">
        <v>99</v>
      </c>
      <c r="AO64" t="s">
        <v>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64"/>
  <sheetViews>
    <sheetView workbookViewId="0">
      <selection sqref="A1:A1048576"/>
    </sheetView>
  </sheetViews>
  <sheetFormatPr baseColWidth="10" defaultColWidth="9.1796875" defaultRowHeight="14.5" x14ac:dyDescent="0.35"/>
  <cols>
    <col min="1" max="1" width="14" style="1" customWidth="1"/>
  </cols>
  <sheetData>
    <row r="1" spans="1:41" x14ac:dyDescent="0.35">
      <c r="A1" s="10">
        <f ca="1">_xlfn.SHEET()</f>
        <v>7</v>
      </c>
      <c r="B1" t="s">
        <v>108</v>
      </c>
      <c r="C1" t="s">
        <v>108</v>
      </c>
      <c r="D1" t="s">
        <v>108</v>
      </c>
      <c r="E1" t="s">
        <v>108</v>
      </c>
      <c r="F1" t="s">
        <v>108</v>
      </c>
      <c r="G1" t="s">
        <v>108</v>
      </c>
      <c r="H1" t="s">
        <v>108</v>
      </c>
      <c r="I1" t="s">
        <v>108</v>
      </c>
      <c r="J1" t="s">
        <v>108</v>
      </c>
      <c r="K1" t="s">
        <v>108</v>
      </c>
      <c r="L1" t="s">
        <v>108</v>
      </c>
      <c r="M1" t="s">
        <v>108</v>
      </c>
      <c r="N1" t="s">
        <v>108</v>
      </c>
      <c r="O1" t="s">
        <v>108</v>
      </c>
      <c r="P1" t="s">
        <v>108</v>
      </c>
      <c r="Q1" t="s">
        <v>108</v>
      </c>
      <c r="R1" t="s">
        <v>108</v>
      </c>
      <c r="S1" t="s">
        <v>108</v>
      </c>
      <c r="T1" t="s">
        <v>108</v>
      </c>
      <c r="U1" t="s">
        <v>108</v>
      </c>
      <c r="V1" t="s">
        <v>108</v>
      </c>
      <c r="W1" t="s">
        <v>108</v>
      </c>
      <c r="X1" t="s">
        <v>108</v>
      </c>
      <c r="Y1" t="s">
        <v>108</v>
      </c>
      <c r="Z1" t="s">
        <v>108</v>
      </c>
      <c r="AA1" t="s">
        <v>108</v>
      </c>
      <c r="AB1" t="s">
        <v>108</v>
      </c>
      <c r="AC1" t="s">
        <v>108</v>
      </c>
      <c r="AD1" t="s">
        <v>108</v>
      </c>
      <c r="AE1" t="s">
        <v>108</v>
      </c>
      <c r="AF1" t="s">
        <v>108</v>
      </c>
      <c r="AG1" t="s">
        <v>108</v>
      </c>
      <c r="AH1" t="s">
        <v>108</v>
      </c>
      <c r="AI1" t="s">
        <v>108</v>
      </c>
      <c r="AJ1" t="s">
        <v>108</v>
      </c>
      <c r="AK1" t="s">
        <v>108</v>
      </c>
      <c r="AL1" t="s">
        <v>108</v>
      </c>
      <c r="AM1" t="s">
        <v>108</v>
      </c>
      <c r="AN1" t="s">
        <v>108</v>
      </c>
      <c r="AO1" t="s">
        <v>108</v>
      </c>
    </row>
    <row r="2" spans="1:41" x14ac:dyDescent="0.35">
      <c r="A2" s="11" t="str">
        <f ca="1">MID(CELL("filename",$A$1),FIND("]",CELL("filename",$A$1))+1,255)</f>
        <v>GKF</v>
      </c>
      <c r="B2" s="7" t="s">
        <v>109</v>
      </c>
      <c r="C2" s="7" t="s">
        <v>109</v>
      </c>
      <c r="D2" s="7" t="s">
        <v>109</v>
      </c>
      <c r="E2" s="7" t="s">
        <v>109</v>
      </c>
      <c r="F2" s="7" t="s">
        <v>109</v>
      </c>
      <c r="G2" s="7" t="s">
        <v>109</v>
      </c>
      <c r="H2" s="7" t="s">
        <v>109</v>
      </c>
      <c r="I2" s="7" t="s">
        <v>109</v>
      </c>
      <c r="J2" s="7" t="s">
        <v>109</v>
      </c>
      <c r="K2" s="7" t="s">
        <v>109</v>
      </c>
      <c r="L2" s="7" t="s">
        <v>109</v>
      </c>
      <c r="M2" s="7" t="s">
        <v>109</v>
      </c>
      <c r="N2" s="7" t="s">
        <v>109</v>
      </c>
      <c r="O2" s="7" t="s">
        <v>109</v>
      </c>
      <c r="P2" s="7" t="s">
        <v>109</v>
      </c>
      <c r="Q2" s="7" t="s">
        <v>109</v>
      </c>
      <c r="R2" s="7" t="s">
        <v>109</v>
      </c>
      <c r="S2" s="7" t="s">
        <v>109</v>
      </c>
      <c r="T2" s="7" t="s">
        <v>109</v>
      </c>
      <c r="U2" s="7" t="s">
        <v>109</v>
      </c>
      <c r="V2" s="7" t="s">
        <v>109</v>
      </c>
      <c r="W2" s="7" t="s">
        <v>109</v>
      </c>
      <c r="X2" s="7" t="s">
        <v>109</v>
      </c>
      <c r="Y2" s="7" t="s">
        <v>109</v>
      </c>
      <c r="Z2" s="7" t="s">
        <v>109</v>
      </c>
      <c r="AA2" s="7" t="s">
        <v>109</v>
      </c>
      <c r="AB2" s="7" t="s">
        <v>109</v>
      </c>
      <c r="AC2" s="7" t="s">
        <v>109</v>
      </c>
      <c r="AD2" s="7" t="s">
        <v>109</v>
      </c>
      <c r="AE2" s="7" t="s">
        <v>109</v>
      </c>
      <c r="AF2" s="7" t="s">
        <v>109</v>
      </c>
      <c r="AG2" s="7" t="s">
        <v>109</v>
      </c>
      <c r="AH2" s="7" t="s">
        <v>109</v>
      </c>
      <c r="AI2" s="7" t="s">
        <v>109</v>
      </c>
      <c r="AJ2" s="7" t="s">
        <v>109</v>
      </c>
      <c r="AK2" s="7" t="s">
        <v>109</v>
      </c>
      <c r="AL2" s="7" t="s">
        <v>109</v>
      </c>
      <c r="AM2" s="7" t="s">
        <v>109</v>
      </c>
      <c r="AN2" s="7" t="s">
        <v>109</v>
      </c>
      <c r="AO2" s="7" t="s">
        <v>109</v>
      </c>
    </row>
    <row r="3" spans="1:41" x14ac:dyDescent="0.35">
      <c r="A3" s="1" t="s">
        <v>17</v>
      </c>
      <c r="B3" t="s">
        <v>18</v>
      </c>
      <c r="C3" t="s">
        <v>19</v>
      </c>
      <c r="D3" t="s">
        <v>20</v>
      </c>
      <c r="E3" t="s">
        <v>21</v>
      </c>
      <c r="F3" t="s">
        <v>22</v>
      </c>
      <c r="G3" t="s">
        <v>23</v>
      </c>
      <c r="H3" t="s">
        <v>24</v>
      </c>
      <c r="I3" t="s">
        <v>25</v>
      </c>
      <c r="J3" t="s">
        <v>26</v>
      </c>
      <c r="K3" t="s">
        <v>27</v>
      </c>
      <c r="L3" t="s">
        <v>28</v>
      </c>
      <c r="M3" t="s">
        <v>29</v>
      </c>
      <c r="N3" t="s">
        <v>30</v>
      </c>
      <c r="O3" t="s">
        <v>31</v>
      </c>
      <c r="P3" t="s">
        <v>32</v>
      </c>
      <c r="Q3" t="s">
        <v>33</v>
      </c>
      <c r="R3" t="s">
        <v>34</v>
      </c>
      <c r="S3" t="s">
        <v>35</v>
      </c>
      <c r="T3" t="s">
        <v>36</v>
      </c>
      <c r="U3" t="s">
        <v>37</v>
      </c>
      <c r="V3" t="s">
        <v>38</v>
      </c>
      <c r="W3" t="s">
        <v>39</v>
      </c>
      <c r="X3" t="s">
        <v>40</v>
      </c>
      <c r="Y3" t="s">
        <v>41</v>
      </c>
      <c r="Z3" t="s">
        <v>42</v>
      </c>
      <c r="AA3" t="s">
        <v>43</v>
      </c>
      <c r="AB3" t="s">
        <v>44</v>
      </c>
      <c r="AC3" t="s">
        <v>45</v>
      </c>
      <c r="AD3" t="s">
        <v>46</v>
      </c>
      <c r="AE3" t="s">
        <v>47</v>
      </c>
      <c r="AF3" t="s">
        <v>48</v>
      </c>
      <c r="AG3" t="s">
        <v>49</v>
      </c>
      <c r="AH3" t="s">
        <v>7</v>
      </c>
      <c r="AI3" t="s">
        <v>50</v>
      </c>
      <c r="AJ3" t="s">
        <v>51</v>
      </c>
      <c r="AK3" t="s">
        <v>52</v>
      </c>
      <c r="AL3" t="s">
        <v>53</v>
      </c>
      <c r="AM3" t="s">
        <v>54</v>
      </c>
      <c r="AN3" t="s">
        <v>55</v>
      </c>
      <c r="AO3" t="s">
        <v>56</v>
      </c>
    </row>
    <row r="4" spans="1:41" x14ac:dyDescent="0.35">
      <c r="A4" s="9" t="s">
        <v>57</v>
      </c>
      <c r="B4" s="7" t="s">
        <v>58</v>
      </c>
      <c r="C4" s="7" t="s">
        <v>59</v>
      </c>
      <c r="D4" s="7" t="s">
        <v>60</v>
      </c>
      <c r="E4" s="7" t="s">
        <v>61</v>
      </c>
      <c r="F4" s="7" t="s">
        <v>62</v>
      </c>
      <c r="G4" s="7" t="s">
        <v>63</v>
      </c>
      <c r="H4" s="7" t="s">
        <v>64</v>
      </c>
      <c r="I4" s="7" t="s">
        <v>65</v>
      </c>
      <c r="J4" s="7" t="s">
        <v>66</v>
      </c>
      <c r="K4" s="7" t="s">
        <v>67</v>
      </c>
      <c r="L4" s="7" t="s">
        <v>68</v>
      </c>
      <c r="M4" s="7" t="s">
        <v>69</v>
      </c>
      <c r="N4" s="7" t="s">
        <v>70</v>
      </c>
      <c r="O4" s="7" t="s">
        <v>71</v>
      </c>
      <c r="P4" s="7" t="s">
        <v>72</v>
      </c>
      <c r="Q4" s="7" t="s">
        <v>73</v>
      </c>
      <c r="R4" s="7" t="s">
        <v>74</v>
      </c>
      <c r="S4" s="7" t="s">
        <v>75</v>
      </c>
      <c r="T4" s="7" t="s">
        <v>76</v>
      </c>
      <c r="U4" s="7" t="s">
        <v>77</v>
      </c>
      <c r="V4" s="7" t="s">
        <v>78</v>
      </c>
      <c r="W4" s="7" t="s">
        <v>79</v>
      </c>
      <c r="X4" s="7" t="s">
        <v>80</v>
      </c>
      <c r="Y4" s="7" t="s">
        <v>81</v>
      </c>
      <c r="Z4" s="7" t="s">
        <v>82</v>
      </c>
      <c r="AA4" s="7" t="s">
        <v>83</v>
      </c>
      <c r="AB4" s="7" t="s">
        <v>84</v>
      </c>
      <c r="AC4" s="7" t="s">
        <v>85</v>
      </c>
      <c r="AD4" s="7" t="s">
        <v>86</v>
      </c>
      <c r="AE4" s="7" t="s">
        <v>87</v>
      </c>
      <c r="AF4" s="7" t="s">
        <v>88</v>
      </c>
      <c r="AG4" s="7" t="s">
        <v>89</v>
      </c>
      <c r="AH4" s="7" t="s">
        <v>8</v>
      </c>
      <c r="AI4" s="7" t="s">
        <v>90</v>
      </c>
      <c r="AJ4" s="7" t="s">
        <v>91</v>
      </c>
      <c r="AK4" s="7" t="s">
        <v>92</v>
      </c>
      <c r="AL4" s="7" t="s">
        <v>93</v>
      </c>
      <c r="AM4" s="7" t="s">
        <v>94</v>
      </c>
      <c r="AN4" s="7" t="s">
        <v>95</v>
      </c>
      <c r="AO4" s="7" t="s">
        <v>96</v>
      </c>
    </row>
    <row r="5" spans="1:41" x14ac:dyDescent="0.35">
      <c r="A5" s="1">
        <v>1960</v>
      </c>
      <c r="B5">
        <v>23.479234259009935</v>
      </c>
      <c r="C5">
        <v>31.619242826139377</v>
      </c>
      <c r="D5" t="s">
        <v>99</v>
      </c>
      <c r="E5" t="s">
        <v>99</v>
      </c>
      <c r="F5">
        <v>19.678041397477557</v>
      </c>
      <c r="G5" t="s">
        <v>99</v>
      </c>
      <c r="H5">
        <v>39.584645779198688</v>
      </c>
      <c r="I5" t="s">
        <v>99</v>
      </c>
      <c r="J5" t="s">
        <v>99</v>
      </c>
      <c r="K5" t="s">
        <v>99</v>
      </c>
      <c r="L5">
        <v>25.577571849511038</v>
      </c>
      <c r="M5" t="s">
        <v>99</v>
      </c>
      <c r="N5">
        <v>16.485146374725058</v>
      </c>
      <c r="O5" t="s">
        <v>99</v>
      </c>
      <c r="P5" t="s">
        <v>99</v>
      </c>
      <c r="Q5">
        <v>15.690465953327751</v>
      </c>
      <c r="R5" t="s">
        <v>99</v>
      </c>
      <c r="S5" t="s">
        <v>99</v>
      </c>
      <c r="T5" t="s">
        <v>99</v>
      </c>
      <c r="U5" t="s">
        <v>99</v>
      </c>
      <c r="V5" t="s">
        <v>99</v>
      </c>
      <c r="W5" t="s">
        <v>99</v>
      </c>
      <c r="X5">
        <v>18.36883435582822</v>
      </c>
      <c r="Y5" t="s">
        <v>99</v>
      </c>
      <c r="Z5" t="s">
        <v>99</v>
      </c>
      <c r="AA5" t="s">
        <v>99</v>
      </c>
      <c r="AB5" t="s">
        <v>99</v>
      </c>
      <c r="AC5" t="s">
        <v>99</v>
      </c>
      <c r="AD5" t="s">
        <v>99</v>
      </c>
      <c r="AE5" t="s">
        <v>99</v>
      </c>
      <c r="AF5" t="s">
        <v>99</v>
      </c>
      <c r="AG5" t="s">
        <v>99</v>
      </c>
      <c r="AH5" t="s">
        <v>99</v>
      </c>
      <c r="AI5">
        <v>33.990559828741176</v>
      </c>
      <c r="AJ5" t="s">
        <v>99</v>
      </c>
      <c r="AK5">
        <v>9.9853157121879583</v>
      </c>
      <c r="AL5" t="s">
        <v>99</v>
      </c>
      <c r="AM5" t="s">
        <v>99</v>
      </c>
      <c r="AN5" t="s">
        <v>99</v>
      </c>
      <c r="AO5">
        <v>22.068965517241381</v>
      </c>
    </row>
    <row r="6" spans="1:41" x14ac:dyDescent="0.35">
      <c r="A6" s="1">
        <v>1961</v>
      </c>
      <c r="B6">
        <v>27.766447064461541</v>
      </c>
      <c r="C6">
        <v>33.188967403692729</v>
      </c>
      <c r="D6" t="s">
        <v>99</v>
      </c>
      <c r="E6" t="s">
        <v>99</v>
      </c>
      <c r="F6">
        <v>21.356139492041603</v>
      </c>
      <c r="G6">
        <v>22.683950248631131</v>
      </c>
      <c r="H6">
        <v>22.805263271930539</v>
      </c>
      <c r="I6" t="s">
        <v>99</v>
      </c>
      <c r="J6" t="s">
        <v>99</v>
      </c>
      <c r="K6" t="s">
        <v>99</v>
      </c>
      <c r="L6">
        <v>25.266371245691776</v>
      </c>
      <c r="M6" t="s">
        <v>99</v>
      </c>
      <c r="N6">
        <v>22.266487884468912</v>
      </c>
      <c r="O6" t="s">
        <v>99</v>
      </c>
      <c r="P6" t="s">
        <v>99</v>
      </c>
      <c r="Q6">
        <v>14.784985996123204</v>
      </c>
      <c r="R6" t="s">
        <v>99</v>
      </c>
      <c r="S6" t="s">
        <v>99</v>
      </c>
      <c r="T6" t="s">
        <v>99</v>
      </c>
      <c r="U6" t="s">
        <v>99</v>
      </c>
      <c r="V6" t="s">
        <v>99</v>
      </c>
      <c r="W6" t="s">
        <v>99</v>
      </c>
      <c r="X6">
        <v>17.563728813559319</v>
      </c>
      <c r="Y6" t="s">
        <v>99</v>
      </c>
      <c r="Z6" t="s">
        <v>99</v>
      </c>
      <c r="AA6" t="s">
        <v>99</v>
      </c>
      <c r="AB6" t="s">
        <v>99</v>
      </c>
      <c r="AC6" t="s">
        <v>99</v>
      </c>
      <c r="AD6" t="s">
        <v>99</v>
      </c>
      <c r="AE6" t="s">
        <v>99</v>
      </c>
      <c r="AF6" t="s">
        <v>99</v>
      </c>
      <c r="AG6" t="s">
        <v>99</v>
      </c>
      <c r="AH6" t="s">
        <v>99</v>
      </c>
      <c r="AI6">
        <v>33.457777707401256</v>
      </c>
      <c r="AJ6" t="s">
        <v>99</v>
      </c>
      <c r="AK6">
        <v>10.013908205841446</v>
      </c>
      <c r="AL6" t="s">
        <v>99</v>
      </c>
      <c r="AM6" t="s">
        <v>99</v>
      </c>
      <c r="AN6" t="s">
        <v>99</v>
      </c>
      <c r="AO6">
        <v>23.863636363636363</v>
      </c>
    </row>
    <row r="7" spans="1:41" x14ac:dyDescent="0.35">
      <c r="A7" s="1">
        <v>1962</v>
      </c>
      <c r="B7">
        <v>21.730935021772087</v>
      </c>
      <c r="C7">
        <v>28.46526292084225</v>
      </c>
      <c r="D7" t="s">
        <v>99</v>
      </c>
      <c r="E7" t="s">
        <v>99</v>
      </c>
      <c r="F7">
        <v>19.604660288670239</v>
      </c>
      <c r="G7">
        <v>23.252155130755192</v>
      </c>
      <c r="H7">
        <v>15.737320590259854</v>
      </c>
      <c r="I7" t="s">
        <v>99</v>
      </c>
      <c r="J7" t="s">
        <v>99</v>
      </c>
      <c r="K7" t="s">
        <v>99</v>
      </c>
      <c r="L7">
        <v>25.977928513689243</v>
      </c>
      <c r="M7" t="s">
        <v>99</v>
      </c>
      <c r="N7">
        <v>23.425513724000048</v>
      </c>
      <c r="O7" t="s">
        <v>99</v>
      </c>
      <c r="P7" t="s">
        <v>99</v>
      </c>
      <c r="Q7">
        <v>16.43267868741691</v>
      </c>
      <c r="R7" t="s">
        <v>99</v>
      </c>
      <c r="S7" t="s">
        <v>99</v>
      </c>
      <c r="T7" t="s">
        <v>99</v>
      </c>
      <c r="U7" t="s">
        <v>99</v>
      </c>
      <c r="V7" t="s">
        <v>99</v>
      </c>
      <c r="W7" t="s">
        <v>99</v>
      </c>
      <c r="X7">
        <v>16.454947368421049</v>
      </c>
      <c r="Y7" t="s">
        <v>99</v>
      </c>
      <c r="Z7" t="s">
        <v>99</v>
      </c>
      <c r="AA7" t="s">
        <v>99</v>
      </c>
      <c r="AB7" t="s">
        <v>99</v>
      </c>
      <c r="AC7" t="s">
        <v>99</v>
      </c>
      <c r="AD7" t="s">
        <v>99</v>
      </c>
      <c r="AE7" t="s">
        <v>99</v>
      </c>
      <c r="AF7" t="s">
        <v>99</v>
      </c>
      <c r="AG7" t="s">
        <v>99</v>
      </c>
      <c r="AH7" t="s">
        <v>99</v>
      </c>
      <c r="AI7">
        <v>33.191842553721216</v>
      </c>
      <c r="AJ7" t="s">
        <v>99</v>
      </c>
      <c r="AK7">
        <v>10.709838107098381</v>
      </c>
      <c r="AL7" t="s">
        <v>99</v>
      </c>
      <c r="AM7" t="s">
        <v>99</v>
      </c>
      <c r="AN7" t="s">
        <v>99</v>
      </c>
      <c r="AO7">
        <v>19.587628865979383</v>
      </c>
    </row>
    <row r="8" spans="1:41" x14ac:dyDescent="0.35">
      <c r="A8" s="1">
        <v>1963</v>
      </c>
      <c r="B8">
        <v>18.272878827619351</v>
      </c>
      <c r="C8">
        <v>30.868569048114974</v>
      </c>
      <c r="D8" t="s">
        <v>99</v>
      </c>
      <c r="E8" t="s">
        <v>99</v>
      </c>
      <c r="F8">
        <v>19.259884225276402</v>
      </c>
      <c r="G8">
        <v>23.080310856976883</v>
      </c>
      <c r="H8">
        <v>21.761863037731317</v>
      </c>
      <c r="I8" t="s">
        <v>99</v>
      </c>
      <c r="J8" t="s">
        <v>99</v>
      </c>
      <c r="K8" t="s">
        <v>99</v>
      </c>
      <c r="L8">
        <v>26.007148007649622</v>
      </c>
      <c r="M8" t="s">
        <v>99</v>
      </c>
      <c r="N8">
        <v>27.142206749672031</v>
      </c>
      <c r="O8" t="s">
        <v>99</v>
      </c>
      <c r="P8" t="s">
        <v>99</v>
      </c>
      <c r="Q8">
        <v>15.709134019211174</v>
      </c>
      <c r="R8" t="s">
        <v>99</v>
      </c>
      <c r="S8" t="s">
        <v>99</v>
      </c>
      <c r="T8" t="s">
        <v>99</v>
      </c>
      <c r="U8" t="s">
        <v>99</v>
      </c>
      <c r="V8" t="s">
        <v>99</v>
      </c>
      <c r="W8" t="s">
        <v>99</v>
      </c>
      <c r="X8">
        <v>18.373396226415096</v>
      </c>
      <c r="Y8" t="s">
        <v>99</v>
      </c>
      <c r="Z8" t="s">
        <v>99</v>
      </c>
      <c r="AA8" t="s">
        <v>99</v>
      </c>
      <c r="AB8" t="s">
        <v>99</v>
      </c>
      <c r="AC8" t="s">
        <v>99</v>
      </c>
      <c r="AD8" t="s">
        <v>99</v>
      </c>
      <c r="AE8" t="s">
        <v>99</v>
      </c>
      <c r="AF8" t="s">
        <v>99</v>
      </c>
      <c r="AG8" t="s">
        <v>99</v>
      </c>
      <c r="AH8" t="s">
        <v>99</v>
      </c>
      <c r="AI8">
        <v>33.085623304977887</v>
      </c>
      <c r="AJ8" t="s">
        <v>99</v>
      </c>
      <c r="AK8">
        <v>11.69527896995708</v>
      </c>
      <c r="AL8" t="s">
        <v>99</v>
      </c>
      <c r="AM8" t="s">
        <v>99</v>
      </c>
      <c r="AN8" t="s">
        <v>99</v>
      </c>
      <c r="AO8">
        <v>17.167381974248926</v>
      </c>
    </row>
    <row r="9" spans="1:41" x14ac:dyDescent="0.35">
      <c r="A9" s="1">
        <v>1964</v>
      </c>
      <c r="B9">
        <v>21.473912623248509</v>
      </c>
      <c r="C9">
        <v>30.73660398699279</v>
      </c>
      <c r="D9" t="s">
        <v>99</v>
      </c>
      <c r="E9" t="s">
        <v>99</v>
      </c>
      <c r="F9">
        <v>18.602397953936194</v>
      </c>
      <c r="G9">
        <v>24.052276019197656</v>
      </c>
      <c r="H9">
        <v>24.347443513164162</v>
      </c>
      <c r="I9" t="s">
        <v>99</v>
      </c>
      <c r="J9" t="s">
        <v>99</v>
      </c>
      <c r="K9" t="s">
        <v>99</v>
      </c>
      <c r="L9">
        <v>27.486396721079782</v>
      </c>
      <c r="M9" t="s">
        <v>99</v>
      </c>
      <c r="N9">
        <v>31.75403900475694</v>
      </c>
      <c r="O9" t="s">
        <v>99</v>
      </c>
      <c r="P9" t="s">
        <v>99</v>
      </c>
      <c r="Q9">
        <v>15.901810511055309</v>
      </c>
      <c r="R9" t="s">
        <v>99</v>
      </c>
      <c r="S9" t="s">
        <v>99</v>
      </c>
      <c r="T9" t="s">
        <v>99</v>
      </c>
      <c r="U9" t="s">
        <v>99</v>
      </c>
      <c r="V9" t="s">
        <v>99</v>
      </c>
      <c r="W9" t="s">
        <v>99</v>
      </c>
      <c r="X9">
        <v>18.864661354581671</v>
      </c>
      <c r="Y9" t="s">
        <v>99</v>
      </c>
      <c r="Z9" t="s">
        <v>99</v>
      </c>
      <c r="AA9" t="s">
        <v>99</v>
      </c>
      <c r="AB9" t="s">
        <v>99</v>
      </c>
      <c r="AC9" t="s">
        <v>99</v>
      </c>
      <c r="AD9" t="s">
        <v>99</v>
      </c>
      <c r="AE9" t="s">
        <v>99</v>
      </c>
      <c r="AF9" t="s">
        <v>99</v>
      </c>
      <c r="AG9" t="s">
        <v>99</v>
      </c>
      <c r="AH9" t="s">
        <v>99</v>
      </c>
      <c r="AI9">
        <v>35.563663532825501</v>
      </c>
      <c r="AJ9" t="s">
        <v>99</v>
      </c>
      <c r="AK9">
        <v>10.934393638170974</v>
      </c>
      <c r="AL9" t="s">
        <v>99</v>
      </c>
      <c r="AM9" t="s">
        <v>99</v>
      </c>
      <c r="AN9" t="s">
        <v>99</v>
      </c>
      <c r="AO9">
        <v>14.328358208955224</v>
      </c>
    </row>
    <row r="10" spans="1:41" x14ac:dyDescent="0.35">
      <c r="A10" s="1">
        <v>1965</v>
      </c>
      <c r="B10">
        <v>22.427675746800784</v>
      </c>
      <c r="C10">
        <v>33.58521525109029</v>
      </c>
      <c r="D10" t="s">
        <v>99</v>
      </c>
      <c r="E10" t="s">
        <v>99</v>
      </c>
      <c r="F10">
        <v>20.023924636458094</v>
      </c>
      <c r="G10">
        <v>26.482802984543479</v>
      </c>
      <c r="H10">
        <v>27.101431735870818</v>
      </c>
      <c r="I10" t="s">
        <v>99</v>
      </c>
      <c r="J10" t="s">
        <v>99</v>
      </c>
      <c r="K10" t="s">
        <v>99</v>
      </c>
      <c r="L10">
        <v>27.181963308994796</v>
      </c>
      <c r="M10" t="s">
        <v>99</v>
      </c>
      <c r="N10">
        <v>34.843030216637132</v>
      </c>
      <c r="O10" t="s">
        <v>99</v>
      </c>
      <c r="P10" t="s">
        <v>99</v>
      </c>
      <c r="Q10">
        <v>17.850485073037095</v>
      </c>
      <c r="R10" t="s">
        <v>99</v>
      </c>
      <c r="S10" t="s">
        <v>99</v>
      </c>
      <c r="T10" t="s">
        <v>99</v>
      </c>
      <c r="U10" t="s">
        <v>99</v>
      </c>
      <c r="V10" t="s">
        <v>99</v>
      </c>
      <c r="W10" t="s">
        <v>99</v>
      </c>
      <c r="X10">
        <v>20.260842490842489</v>
      </c>
      <c r="Y10" t="s">
        <v>99</v>
      </c>
      <c r="Z10" t="s">
        <v>99</v>
      </c>
      <c r="AA10" t="s">
        <v>99</v>
      </c>
      <c r="AB10" t="s">
        <v>99</v>
      </c>
      <c r="AC10" t="s">
        <v>99</v>
      </c>
      <c r="AD10" t="s">
        <v>99</v>
      </c>
      <c r="AE10" t="s">
        <v>99</v>
      </c>
      <c r="AF10" t="s">
        <v>99</v>
      </c>
      <c r="AG10" t="s">
        <v>99</v>
      </c>
      <c r="AH10" t="s">
        <v>99</v>
      </c>
      <c r="AI10">
        <v>36.299386717699029</v>
      </c>
      <c r="AJ10" t="s">
        <v>99</v>
      </c>
      <c r="AK10">
        <v>11.327762302692665</v>
      </c>
      <c r="AL10" t="s">
        <v>99</v>
      </c>
      <c r="AM10" t="s">
        <v>99</v>
      </c>
      <c r="AN10" t="s">
        <v>99</v>
      </c>
      <c r="AO10">
        <v>13.661202185792352</v>
      </c>
    </row>
    <row r="11" spans="1:41" x14ac:dyDescent="0.35">
      <c r="A11" s="1">
        <v>1966</v>
      </c>
      <c r="B11">
        <v>20.542546629017892</v>
      </c>
      <c r="C11">
        <v>32.659766715952024</v>
      </c>
      <c r="D11" t="s">
        <v>99</v>
      </c>
      <c r="E11" t="s">
        <v>99</v>
      </c>
      <c r="F11">
        <v>19.892891108291462</v>
      </c>
      <c r="G11">
        <v>27.173039919510639</v>
      </c>
      <c r="H11">
        <v>30.454450092656327</v>
      </c>
      <c r="I11" t="s">
        <v>99</v>
      </c>
      <c r="J11">
        <v>25.644227914863453</v>
      </c>
      <c r="K11" t="s">
        <v>99</v>
      </c>
      <c r="L11">
        <v>27.965856132132423</v>
      </c>
      <c r="M11" t="s">
        <v>99</v>
      </c>
      <c r="N11">
        <v>31.426563438235465</v>
      </c>
      <c r="O11" t="s">
        <v>99</v>
      </c>
      <c r="P11" t="s">
        <v>99</v>
      </c>
      <c r="Q11">
        <v>18.341233393937227</v>
      </c>
      <c r="R11" t="s">
        <v>99</v>
      </c>
      <c r="S11" t="s">
        <v>99</v>
      </c>
      <c r="T11" t="s">
        <v>99</v>
      </c>
      <c r="U11" t="s">
        <v>99</v>
      </c>
      <c r="V11" t="s">
        <v>99</v>
      </c>
      <c r="W11" t="s">
        <v>99</v>
      </c>
      <c r="X11">
        <v>19.456447368421053</v>
      </c>
      <c r="Y11" t="s">
        <v>99</v>
      </c>
      <c r="Z11" t="s">
        <v>99</v>
      </c>
      <c r="AA11" t="s">
        <v>99</v>
      </c>
      <c r="AB11" t="s">
        <v>99</v>
      </c>
      <c r="AC11" t="s">
        <v>99</v>
      </c>
      <c r="AD11" t="s">
        <v>99</v>
      </c>
      <c r="AE11" t="s">
        <v>99</v>
      </c>
      <c r="AF11" t="s">
        <v>99</v>
      </c>
      <c r="AG11" t="s">
        <v>99</v>
      </c>
      <c r="AH11" t="s">
        <v>99</v>
      </c>
      <c r="AI11">
        <v>34.762802333577739</v>
      </c>
      <c r="AJ11" t="s">
        <v>99</v>
      </c>
      <c r="AK11">
        <v>12.844759653270293</v>
      </c>
      <c r="AL11" t="s">
        <v>99</v>
      </c>
      <c r="AM11" t="s">
        <v>99</v>
      </c>
      <c r="AN11" t="s">
        <v>99</v>
      </c>
      <c r="AO11">
        <v>16.512820512820511</v>
      </c>
    </row>
    <row r="12" spans="1:41" x14ac:dyDescent="0.35">
      <c r="A12" s="1">
        <v>1967</v>
      </c>
      <c r="B12">
        <v>21.215035787328318</v>
      </c>
      <c r="C12">
        <v>32.96735686390096</v>
      </c>
      <c r="D12" t="s">
        <v>99</v>
      </c>
      <c r="E12" t="s">
        <v>99</v>
      </c>
      <c r="F12">
        <v>16.918714441542569</v>
      </c>
      <c r="G12">
        <v>24.474391551147885</v>
      </c>
      <c r="H12">
        <v>23.862594916954635</v>
      </c>
      <c r="I12" t="s">
        <v>99</v>
      </c>
      <c r="J12">
        <v>25.153862148805121</v>
      </c>
      <c r="K12" t="s">
        <v>99</v>
      </c>
      <c r="L12">
        <v>27.981461834831649</v>
      </c>
      <c r="M12" t="s">
        <v>99</v>
      </c>
      <c r="N12">
        <v>29.547251277806215</v>
      </c>
      <c r="O12" t="s">
        <v>99</v>
      </c>
      <c r="P12" t="s">
        <v>99</v>
      </c>
      <c r="Q12">
        <v>15.708310303691489</v>
      </c>
      <c r="R12" t="s">
        <v>99</v>
      </c>
      <c r="S12" t="s">
        <v>99</v>
      </c>
      <c r="T12" t="s">
        <v>99</v>
      </c>
      <c r="U12" t="s">
        <v>99</v>
      </c>
      <c r="V12" t="s">
        <v>99</v>
      </c>
      <c r="W12" t="s">
        <v>99</v>
      </c>
      <c r="X12">
        <v>20.156475903614457</v>
      </c>
      <c r="Y12" t="s">
        <v>99</v>
      </c>
      <c r="Z12" t="s">
        <v>99</v>
      </c>
      <c r="AA12" t="s">
        <v>99</v>
      </c>
      <c r="AB12" t="s">
        <v>99</v>
      </c>
      <c r="AC12" t="s">
        <v>99</v>
      </c>
      <c r="AD12" t="s">
        <v>99</v>
      </c>
      <c r="AE12" t="s">
        <v>99</v>
      </c>
      <c r="AF12" t="s">
        <v>99</v>
      </c>
      <c r="AG12" t="s">
        <v>99</v>
      </c>
      <c r="AH12" t="s">
        <v>99</v>
      </c>
      <c r="AI12">
        <v>33.661449534365126</v>
      </c>
      <c r="AJ12" t="s">
        <v>99</v>
      </c>
      <c r="AK12">
        <v>12.642045454545455</v>
      </c>
      <c r="AL12" t="s">
        <v>99</v>
      </c>
      <c r="AM12" t="s">
        <v>99</v>
      </c>
      <c r="AN12" t="s">
        <v>99</v>
      </c>
      <c r="AO12">
        <v>18.783542039355993</v>
      </c>
    </row>
    <row r="13" spans="1:41" x14ac:dyDescent="0.35">
      <c r="A13" s="1">
        <v>1968</v>
      </c>
      <c r="B13">
        <v>21.690497292136214</v>
      </c>
      <c r="C13">
        <v>33.033908183906476</v>
      </c>
      <c r="D13" t="s">
        <v>99</v>
      </c>
      <c r="E13" t="s">
        <v>99</v>
      </c>
      <c r="F13">
        <v>18.917561549815566</v>
      </c>
      <c r="G13">
        <v>23.548087092124184</v>
      </c>
      <c r="H13">
        <v>24.935381595092021</v>
      </c>
      <c r="I13" t="s">
        <v>99</v>
      </c>
      <c r="J13">
        <v>25.045346215770824</v>
      </c>
      <c r="K13" t="s">
        <v>99</v>
      </c>
      <c r="L13">
        <v>27.511440066337027</v>
      </c>
      <c r="M13" t="s">
        <v>99</v>
      </c>
      <c r="N13">
        <v>32.083531396707841</v>
      </c>
      <c r="O13" t="s">
        <v>99</v>
      </c>
      <c r="P13" t="s">
        <v>99</v>
      </c>
      <c r="Q13">
        <v>14.376924088714633</v>
      </c>
      <c r="R13" t="s">
        <v>99</v>
      </c>
      <c r="S13" t="s">
        <v>99</v>
      </c>
      <c r="T13" t="s">
        <v>99</v>
      </c>
      <c r="U13" t="s">
        <v>99</v>
      </c>
      <c r="V13" t="s">
        <v>99</v>
      </c>
      <c r="W13" t="s">
        <v>99</v>
      </c>
      <c r="X13">
        <v>19.389318801089914</v>
      </c>
      <c r="Y13" t="s">
        <v>99</v>
      </c>
      <c r="Z13" t="s">
        <v>99</v>
      </c>
      <c r="AA13" t="s">
        <v>99</v>
      </c>
      <c r="AB13" t="s">
        <v>99</v>
      </c>
      <c r="AC13" t="s">
        <v>99</v>
      </c>
      <c r="AD13" t="s">
        <v>99</v>
      </c>
      <c r="AE13" t="s">
        <v>99</v>
      </c>
      <c r="AF13">
        <v>27.629631641755875</v>
      </c>
      <c r="AG13" t="s">
        <v>99</v>
      </c>
      <c r="AH13" t="s">
        <v>99</v>
      </c>
      <c r="AI13">
        <v>32.610335309441943</v>
      </c>
      <c r="AJ13" t="s">
        <v>99</v>
      </c>
      <c r="AK13">
        <v>13.396825396825395</v>
      </c>
      <c r="AL13" t="s">
        <v>99</v>
      </c>
      <c r="AM13" t="s">
        <v>99</v>
      </c>
      <c r="AN13" t="s">
        <v>99</v>
      </c>
      <c r="AO13">
        <v>13.856562922868743</v>
      </c>
    </row>
    <row r="14" spans="1:41" x14ac:dyDescent="0.35">
      <c r="A14" s="1">
        <v>1969</v>
      </c>
      <c r="B14">
        <v>23.990605202196264</v>
      </c>
      <c r="C14">
        <v>33.68189323059989</v>
      </c>
      <c r="D14" t="s">
        <v>99</v>
      </c>
      <c r="E14" t="s">
        <v>99</v>
      </c>
      <c r="F14">
        <v>22.352198611046852</v>
      </c>
      <c r="G14">
        <v>24.261652513760833</v>
      </c>
      <c r="H14">
        <v>25.008732779533172</v>
      </c>
      <c r="I14" t="s">
        <v>99</v>
      </c>
      <c r="J14">
        <v>27.037820466838813</v>
      </c>
      <c r="K14" t="s">
        <v>99</v>
      </c>
      <c r="L14">
        <v>28.408949326308669</v>
      </c>
      <c r="M14" t="s">
        <v>99</v>
      </c>
      <c r="N14">
        <v>36.759871436616315</v>
      </c>
      <c r="O14" t="s">
        <v>99</v>
      </c>
      <c r="P14" t="s">
        <v>99</v>
      </c>
      <c r="Q14">
        <v>16.087810087678644</v>
      </c>
      <c r="R14" t="s">
        <v>99</v>
      </c>
      <c r="S14" t="s">
        <v>99</v>
      </c>
      <c r="T14" t="s">
        <v>99</v>
      </c>
      <c r="U14" t="s">
        <v>99</v>
      </c>
      <c r="V14" t="s">
        <v>99</v>
      </c>
      <c r="W14" t="s">
        <v>99</v>
      </c>
      <c r="X14">
        <v>19.664802955665024</v>
      </c>
      <c r="Y14">
        <v>28.369123612455315</v>
      </c>
      <c r="Z14" t="s">
        <v>99</v>
      </c>
      <c r="AA14" t="s">
        <v>99</v>
      </c>
      <c r="AB14" t="s">
        <v>99</v>
      </c>
      <c r="AC14" t="s">
        <v>99</v>
      </c>
      <c r="AD14" t="s">
        <v>99</v>
      </c>
      <c r="AE14" t="s">
        <v>99</v>
      </c>
      <c r="AF14">
        <v>24.450709633925779</v>
      </c>
      <c r="AG14" t="s">
        <v>99</v>
      </c>
      <c r="AH14" t="s">
        <v>99</v>
      </c>
      <c r="AI14">
        <v>32.899298575671324</v>
      </c>
      <c r="AJ14" t="s">
        <v>99</v>
      </c>
      <c r="AK14">
        <v>13.356164383561641</v>
      </c>
      <c r="AL14" t="s">
        <v>99</v>
      </c>
      <c r="AM14" t="s">
        <v>99</v>
      </c>
      <c r="AN14" t="s">
        <v>99</v>
      </c>
      <c r="AO14">
        <v>14.946690806678737</v>
      </c>
    </row>
    <row r="15" spans="1:41" x14ac:dyDescent="0.35">
      <c r="A15" s="1">
        <v>1970</v>
      </c>
      <c r="B15">
        <v>24.440095247505123</v>
      </c>
      <c r="C15">
        <v>33.022170361726957</v>
      </c>
      <c r="D15">
        <v>31.038139648558801</v>
      </c>
      <c r="E15">
        <v>29.656687521220746</v>
      </c>
      <c r="F15">
        <v>20.542032106494759</v>
      </c>
      <c r="G15">
        <v>22.198841673195595</v>
      </c>
      <c r="H15">
        <v>32.869476711848051</v>
      </c>
      <c r="I15" t="s">
        <v>99</v>
      </c>
      <c r="J15">
        <v>26.746177117580338</v>
      </c>
      <c r="K15">
        <v>31.824518865890504</v>
      </c>
      <c r="L15">
        <v>28.192174895384177</v>
      </c>
      <c r="M15">
        <v>32.704244769660725</v>
      </c>
      <c r="N15">
        <v>36.457884617064366</v>
      </c>
      <c r="O15" t="s">
        <v>99</v>
      </c>
      <c r="P15">
        <v>27.766099306975274</v>
      </c>
      <c r="Q15">
        <v>16.653141394570252</v>
      </c>
      <c r="R15">
        <v>23.984826940828608</v>
      </c>
      <c r="S15">
        <v>26.006096999011959</v>
      </c>
      <c r="T15">
        <v>41.094494401117807</v>
      </c>
      <c r="U15" t="s">
        <v>99</v>
      </c>
      <c r="V15">
        <v>22.52364578444633</v>
      </c>
      <c r="W15">
        <v>30.026841930942439</v>
      </c>
      <c r="X15">
        <v>22.739189189189187</v>
      </c>
      <c r="Y15">
        <v>29.719066381899488</v>
      </c>
      <c r="Z15">
        <v>24.316622469393582</v>
      </c>
      <c r="AA15">
        <v>32.906150988746859</v>
      </c>
      <c r="AB15" t="s">
        <v>99</v>
      </c>
      <c r="AC15">
        <v>28.065230443522605</v>
      </c>
      <c r="AD15" t="s">
        <v>99</v>
      </c>
      <c r="AE15" t="s">
        <v>99</v>
      </c>
      <c r="AF15">
        <v>22.396551353909746</v>
      </c>
      <c r="AG15" t="s">
        <v>99</v>
      </c>
      <c r="AH15">
        <v>28.358707135404128</v>
      </c>
      <c r="AI15">
        <v>33.543482831274815</v>
      </c>
      <c r="AJ15">
        <v>38.018554028887088</v>
      </c>
      <c r="AK15">
        <v>14.707379134860052</v>
      </c>
      <c r="AL15" t="s">
        <v>99</v>
      </c>
      <c r="AM15">
        <v>24.180470514774751</v>
      </c>
      <c r="AN15">
        <v>21.414735633833129</v>
      </c>
      <c r="AO15">
        <v>3.3962264150943398</v>
      </c>
    </row>
    <row r="16" spans="1:41" x14ac:dyDescent="0.35">
      <c r="A16" s="1">
        <v>1971</v>
      </c>
      <c r="B16">
        <v>24.113032417790869</v>
      </c>
      <c r="C16">
        <v>32.142679962295979</v>
      </c>
      <c r="D16">
        <v>31.031412816975234</v>
      </c>
      <c r="E16">
        <v>28.557090633118854</v>
      </c>
      <c r="F16">
        <v>21.117914440070155</v>
      </c>
      <c r="G16">
        <v>23.174263216118661</v>
      </c>
      <c r="H16">
        <v>33.637828076030765</v>
      </c>
      <c r="I16" t="s">
        <v>99</v>
      </c>
      <c r="J16">
        <v>25.912181211136737</v>
      </c>
      <c r="K16">
        <v>31.944736516679423</v>
      </c>
      <c r="L16">
        <v>27.390293312029218</v>
      </c>
      <c r="M16">
        <v>31.809542421667402</v>
      </c>
      <c r="N16">
        <v>38.017934317673934</v>
      </c>
      <c r="O16" t="s">
        <v>99</v>
      </c>
      <c r="P16">
        <v>37.131952063600998</v>
      </c>
      <c r="Q16">
        <v>17.604511370866184</v>
      </c>
      <c r="R16">
        <v>23.509038606506458</v>
      </c>
      <c r="S16">
        <v>23.834270391169397</v>
      </c>
      <c r="T16">
        <v>37.65581720973892</v>
      </c>
      <c r="U16" t="s">
        <v>99</v>
      </c>
      <c r="V16">
        <v>25.897967535053201</v>
      </c>
      <c r="W16">
        <v>26.642011533628189</v>
      </c>
      <c r="X16">
        <v>20.24175510204082</v>
      </c>
      <c r="Y16">
        <v>28.342151850591897</v>
      </c>
      <c r="Z16">
        <v>24.449307075127642</v>
      </c>
      <c r="AA16">
        <v>34.146768127350654</v>
      </c>
      <c r="AB16" t="s">
        <v>99</v>
      </c>
      <c r="AC16">
        <v>26.109796153291398</v>
      </c>
      <c r="AD16" t="s">
        <v>99</v>
      </c>
      <c r="AE16" t="s">
        <v>99</v>
      </c>
      <c r="AF16">
        <v>23.963329201990231</v>
      </c>
      <c r="AG16" t="s">
        <v>99</v>
      </c>
      <c r="AH16">
        <v>26.071498799562232</v>
      </c>
      <c r="AI16">
        <v>30.424431196381342</v>
      </c>
      <c r="AJ16">
        <v>38.279267260086336</v>
      </c>
      <c r="AK16">
        <v>13.731958762886599</v>
      </c>
      <c r="AL16" t="s">
        <v>99</v>
      </c>
      <c r="AM16">
        <v>23.603085606309563</v>
      </c>
      <c r="AN16">
        <v>21.919818002317896</v>
      </c>
      <c r="AO16">
        <v>17.739155415110599</v>
      </c>
    </row>
    <row r="17" spans="1:41" x14ac:dyDescent="0.35">
      <c r="A17" s="1">
        <v>1972</v>
      </c>
      <c r="B17">
        <v>23.891544619039845</v>
      </c>
      <c r="C17">
        <v>30.469382249797683</v>
      </c>
      <c r="D17">
        <v>31.998348456627362</v>
      </c>
      <c r="E17">
        <v>26.559535940364608</v>
      </c>
      <c r="F17">
        <v>21.170813737150045</v>
      </c>
      <c r="G17">
        <v>23.204253320427036</v>
      </c>
      <c r="H17">
        <v>31.248315256229432</v>
      </c>
      <c r="I17" t="s">
        <v>99</v>
      </c>
      <c r="J17">
        <v>26.707258818645258</v>
      </c>
      <c r="K17">
        <v>29.415993497309227</v>
      </c>
      <c r="L17">
        <v>27.652776268955247</v>
      </c>
      <c r="M17">
        <v>30.590865204555833</v>
      </c>
      <c r="N17">
        <v>41.747010581828988</v>
      </c>
      <c r="O17" t="s">
        <v>99</v>
      </c>
      <c r="P17">
        <v>31.649261221267679</v>
      </c>
      <c r="Q17">
        <v>16.135953918153831</v>
      </c>
      <c r="R17">
        <v>24.555684807190662</v>
      </c>
      <c r="S17">
        <v>22.935375325286437</v>
      </c>
      <c r="T17">
        <v>37.416558632300216</v>
      </c>
      <c r="U17" t="s">
        <v>99</v>
      </c>
      <c r="V17">
        <v>24.880225853302054</v>
      </c>
      <c r="W17">
        <v>22.88991544450252</v>
      </c>
      <c r="X17">
        <v>20.313238938053097</v>
      </c>
      <c r="Y17">
        <v>25.730665959791715</v>
      </c>
      <c r="Z17">
        <v>23.907520325203251</v>
      </c>
      <c r="AA17">
        <v>31.152830485650828</v>
      </c>
      <c r="AB17" t="s">
        <v>99</v>
      </c>
      <c r="AC17">
        <v>28.738160278794368</v>
      </c>
      <c r="AD17" t="s">
        <v>99</v>
      </c>
      <c r="AE17" t="s">
        <v>99</v>
      </c>
      <c r="AF17">
        <v>20.158644839722339</v>
      </c>
      <c r="AG17" t="s">
        <v>99</v>
      </c>
      <c r="AH17">
        <v>27.312119981234218</v>
      </c>
      <c r="AI17">
        <v>29.343133372235009</v>
      </c>
      <c r="AJ17">
        <v>37.461998496370143</v>
      </c>
      <c r="AK17">
        <v>16.810792113455552</v>
      </c>
      <c r="AL17" t="s">
        <v>99</v>
      </c>
      <c r="AM17">
        <v>22.985500484909043</v>
      </c>
      <c r="AN17">
        <v>22.58062246405704</v>
      </c>
      <c r="AO17">
        <v>17.15711581483394</v>
      </c>
    </row>
    <row r="18" spans="1:41" x14ac:dyDescent="0.35">
      <c r="A18" s="1">
        <v>1973</v>
      </c>
      <c r="B18">
        <v>20.893811532081092</v>
      </c>
      <c r="C18">
        <v>28.429855066637185</v>
      </c>
      <c r="D18">
        <v>32.244187742014361</v>
      </c>
      <c r="E18">
        <v>27.593574177150991</v>
      </c>
      <c r="F18">
        <v>23.244089826872109</v>
      </c>
      <c r="G18">
        <v>24.409336505275014</v>
      </c>
      <c r="H18">
        <v>32.956023372759589</v>
      </c>
      <c r="I18" t="s">
        <v>99</v>
      </c>
      <c r="J18">
        <v>27.537057302074935</v>
      </c>
      <c r="K18">
        <v>30.897320549689628</v>
      </c>
      <c r="L18">
        <v>28.225298754839969</v>
      </c>
      <c r="M18">
        <v>29.278100770421624</v>
      </c>
      <c r="N18">
        <v>48.283590393690055</v>
      </c>
      <c r="O18" t="s">
        <v>99</v>
      </c>
      <c r="P18">
        <v>35.98309503954183</v>
      </c>
      <c r="Q18">
        <v>19.058036929108081</v>
      </c>
      <c r="R18">
        <v>26.292731763413929</v>
      </c>
      <c r="S18">
        <v>26.358986851685408</v>
      </c>
      <c r="T18">
        <v>40.093886537816445</v>
      </c>
      <c r="U18" t="s">
        <v>99</v>
      </c>
      <c r="V18">
        <v>23.623653747007385</v>
      </c>
      <c r="W18">
        <v>20.275157145325451</v>
      </c>
      <c r="X18">
        <v>21.382098408104198</v>
      </c>
      <c r="Y18">
        <v>25.746197428753121</v>
      </c>
      <c r="Z18">
        <v>27.21443321378111</v>
      </c>
      <c r="AA18">
        <v>33.200695769964902</v>
      </c>
      <c r="AB18" t="s">
        <v>99</v>
      </c>
      <c r="AC18">
        <v>31.264613660242603</v>
      </c>
      <c r="AD18" t="s">
        <v>99</v>
      </c>
      <c r="AE18" t="s">
        <v>99</v>
      </c>
      <c r="AF18">
        <v>-13.40538769465941</v>
      </c>
      <c r="AG18" t="s">
        <v>99</v>
      </c>
      <c r="AH18">
        <v>28.698004293633943</v>
      </c>
      <c r="AI18">
        <v>28.333621604347531</v>
      </c>
      <c r="AJ18">
        <v>36.919933528268295</v>
      </c>
      <c r="AK18">
        <v>15.467032967032967</v>
      </c>
      <c r="AL18" t="s">
        <v>99</v>
      </c>
      <c r="AM18">
        <v>26.957370664427309</v>
      </c>
      <c r="AN18">
        <v>23.331808589452887</v>
      </c>
      <c r="AO18">
        <v>34.108298999411417</v>
      </c>
    </row>
    <row r="19" spans="1:41" x14ac:dyDescent="0.35">
      <c r="A19" s="1">
        <v>1974</v>
      </c>
      <c r="B19">
        <v>22.260331785637561</v>
      </c>
      <c r="C19">
        <v>30.614547385187151</v>
      </c>
      <c r="D19">
        <v>32.524082775581874</v>
      </c>
      <c r="E19">
        <v>30.29301566738074</v>
      </c>
      <c r="F19">
        <v>25.38869012775497</v>
      </c>
      <c r="G19">
        <v>25.938345347348474</v>
      </c>
      <c r="H19">
        <v>33.206194444247977</v>
      </c>
      <c r="I19" t="s">
        <v>99</v>
      </c>
      <c r="J19">
        <v>26.935606745666078</v>
      </c>
      <c r="K19">
        <v>37.029540203187047</v>
      </c>
      <c r="L19">
        <v>29.116814015580296</v>
      </c>
      <c r="M19">
        <v>26.454936682851304</v>
      </c>
      <c r="N19">
        <v>38.252929325094378</v>
      </c>
      <c r="O19" t="s">
        <v>99</v>
      </c>
      <c r="P19">
        <v>40.399298744848224</v>
      </c>
      <c r="Q19">
        <v>19.243706595172501</v>
      </c>
      <c r="R19">
        <v>28.436293002889109</v>
      </c>
      <c r="S19">
        <v>29.771023437709864</v>
      </c>
      <c r="T19">
        <v>39.300856971469308</v>
      </c>
      <c r="U19" t="s">
        <v>99</v>
      </c>
      <c r="V19">
        <v>18.483034349841386</v>
      </c>
      <c r="W19">
        <v>24.884355671347123</v>
      </c>
      <c r="X19">
        <v>23.17228888888889</v>
      </c>
      <c r="Y19">
        <v>24.602157355414167</v>
      </c>
      <c r="Z19">
        <v>35.004945598417407</v>
      </c>
      <c r="AA19">
        <v>36.498447256598325</v>
      </c>
      <c r="AB19" t="s">
        <v>99</v>
      </c>
      <c r="AC19">
        <v>29.651324515070986</v>
      </c>
      <c r="AD19" t="s">
        <v>99</v>
      </c>
      <c r="AE19" t="s">
        <v>99</v>
      </c>
      <c r="AF19">
        <v>30.930581646678679</v>
      </c>
      <c r="AG19" t="s">
        <v>99</v>
      </c>
      <c r="AH19">
        <v>31.845267930479942</v>
      </c>
      <c r="AI19">
        <v>31.134061889917113</v>
      </c>
      <c r="AJ19">
        <v>36.825399504980389</v>
      </c>
      <c r="AK19">
        <v>17.890278338039529</v>
      </c>
      <c r="AL19" t="s">
        <v>99</v>
      </c>
      <c r="AM19">
        <v>27.501190252089401</v>
      </c>
      <c r="AN19">
        <v>22.694941831155358</v>
      </c>
      <c r="AO19">
        <v>15.853441367643132</v>
      </c>
    </row>
    <row r="20" spans="1:41" x14ac:dyDescent="0.35">
      <c r="A20" s="1">
        <v>1975</v>
      </c>
      <c r="B20">
        <v>29.441046959045298</v>
      </c>
      <c r="C20">
        <v>26.843081593074569</v>
      </c>
      <c r="D20">
        <v>27.158608836434684</v>
      </c>
      <c r="E20">
        <v>26.632236743082878</v>
      </c>
      <c r="F20">
        <v>26.838873145989993</v>
      </c>
      <c r="G20">
        <v>24.919132134135584</v>
      </c>
      <c r="H20">
        <v>35.035718562263526</v>
      </c>
      <c r="I20" t="s">
        <v>99</v>
      </c>
      <c r="J20">
        <v>22.471363774304074</v>
      </c>
      <c r="K20">
        <v>36.168831136425446</v>
      </c>
      <c r="L20">
        <v>24.894012108056778</v>
      </c>
      <c r="M20">
        <v>24.422468546099452</v>
      </c>
      <c r="N20">
        <v>36.417774031859359</v>
      </c>
      <c r="O20" t="s">
        <v>99</v>
      </c>
      <c r="P20">
        <v>39.434814293605143</v>
      </c>
      <c r="Q20">
        <v>18.957518753396112</v>
      </c>
      <c r="R20">
        <v>22.868557798308959</v>
      </c>
      <c r="S20">
        <v>23.777390560992785</v>
      </c>
      <c r="T20">
        <v>34.519218427546825</v>
      </c>
      <c r="U20" t="s">
        <v>99</v>
      </c>
      <c r="V20">
        <v>19.985928381493174</v>
      </c>
      <c r="W20">
        <v>21.562036688565154</v>
      </c>
      <c r="X20">
        <v>23.692290909090914</v>
      </c>
      <c r="Y20">
        <v>22.937669780697298</v>
      </c>
      <c r="Z20">
        <v>27.678257815244116</v>
      </c>
      <c r="AA20">
        <v>37.446246414002992</v>
      </c>
      <c r="AB20" t="s">
        <v>99</v>
      </c>
      <c r="AC20">
        <v>19.450838753908322</v>
      </c>
      <c r="AD20" t="s">
        <v>99</v>
      </c>
      <c r="AE20" t="s">
        <v>99</v>
      </c>
      <c r="AF20">
        <v>17.397846927079623</v>
      </c>
      <c r="AG20" t="s">
        <v>99</v>
      </c>
      <c r="AH20">
        <v>30.108096375489229</v>
      </c>
      <c r="AI20">
        <v>31.659534664030335</v>
      </c>
      <c r="AJ20">
        <v>27.078893321150744</v>
      </c>
      <c r="AK20">
        <v>18.709277071051815</v>
      </c>
      <c r="AL20" t="s">
        <v>99</v>
      </c>
      <c r="AM20">
        <v>23.732610502040743</v>
      </c>
      <c r="AN20">
        <v>20.277475749360203</v>
      </c>
      <c r="AO20">
        <v>18.897737327771463</v>
      </c>
    </row>
    <row r="21" spans="1:41" x14ac:dyDescent="0.35">
      <c r="A21" s="1">
        <v>1976</v>
      </c>
      <c r="B21">
        <v>30.729439590328216</v>
      </c>
      <c r="C21">
        <v>26.462743590359711</v>
      </c>
      <c r="D21">
        <v>28.511781886784249</v>
      </c>
      <c r="E21">
        <v>26.975580731500738</v>
      </c>
      <c r="F21">
        <v>23.116210657063601</v>
      </c>
      <c r="G21">
        <v>25.201353257338976</v>
      </c>
      <c r="H21">
        <v>33.219760606973168</v>
      </c>
      <c r="I21" t="s">
        <v>99</v>
      </c>
      <c r="J21">
        <v>25.41416063243523</v>
      </c>
      <c r="K21">
        <v>29.227842430044433</v>
      </c>
      <c r="L21">
        <v>26.459216762284861</v>
      </c>
      <c r="M21">
        <v>25.561403236856371</v>
      </c>
      <c r="N21">
        <v>38.210367187894185</v>
      </c>
      <c r="O21" t="s">
        <v>99</v>
      </c>
      <c r="P21">
        <v>31.988354098825678</v>
      </c>
      <c r="Q21">
        <v>19.153179101295457</v>
      </c>
      <c r="R21">
        <v>24.887469755267929</v>
      </c>
      <c r="S21">
        <v>26.597776526585111</v>
      </c>
      <c r="T21">
        <v>33.536259074315829</v>
      </c>
      <c r="U21" t="s">
        <v>99</v>
      </c>
      <c r="V21">
        <v>19.866126727644929</v>
      </c>
      <c r="W21">
        <v>25.227996082751865</v>
      </c>
      <c r="X21">
        <v>22.288555798687092</v>
      </c>
      <c r="Y21">
        <v>22.84515561476784</v>
      </c>
      <c r="Z21">
        <v>27.327413348610712</v>
      </c>
      <c r="AA21">
        <v>38.887614152631819</v>
      </c>
      <c r="AB21" t="s">
        <v>99</v>
      </c>
      <c r="AC21">
        <v>24.778006356680798</v>
      </c>
      <c r="AD21" t="s">
        <v>99</v>
      </c>
      <c r="AE21" t="s">
        <v>99</v>
      </c>
      <c r="AF21">
        <v>30.766713363335491</v>
      </c>
      <c r="AG21" t="s">
        <v>99</v>
      </c>
      <c r="AH21">
        <v>28.417824402318871</v>
      </c>
      <c r="AI21">
        <v>30.751792395557342</v>
      </c>
      <c r="AJ21">
        <v>24.438901725870757</v>
      </c>
      <c r="AK21">
        <v>20.323129251700681</v>
      </c>
      <c r="AL21" t="s">
        <v>99</v>
      </c>
      <c r="AM21">
        <v>25.835157126303592</v>
      </c>
      <c r="AN21">
        <v>22.038398387541022</v>
      </c>
      <c r="AO21">
        <v>20.958978762757212</v>
      </c>
    </row>
    <row r="22" spans="1:41" x14ac:dyDescent="0.35">
      <c r="A22" s="1">
        <v>1977</v>
      </c>
      <c r="B22">
        <v>30.941688803791827</v>
      </c>
      <c r="C22">
        <v>27.001061681620421</v>
      </c>
      <c r="D22">
        <v>29.701240824108154</v>
      </c>
      <c r="E22">
        <v>26.634276650253458</v>
      </c>
      <c r="F22">
        <v>22.069146599573855</v>
      </c>
      <c r="G22">
        <v>24.369746636692472</v>
      </c>
      <c r="H22">
        <v>33.878959959999996</v>
      </c>
      <c r="I22" t="s">
        <v>99</v>
      </c>
      <c r="J22">
        <v>24.406195698684243</v>
      </c>
      <c r="K22">
        <v>27.987908142082773</v>
      </c>
      <c r="L22">
        <v>25.584162030201398</v>
      </c>
      <c r="M22">
        <v>25.196375599993239</v>
      </c>
      <c r="N22">
        <v>33.744017747634231</v>
      </c>
      <c r="O22" t="s">
        <v>99</v>
      </c>
      <c r="P22">
        <v>33.377048118902827</v>
      </c>
      <c r="Q22">
        <v>19.613731313340008</v>
      </c>
      <c r="R22">
        <v>27.357172706937298</v>
      </c>
      <c r="S22">
        <v>24.441956724277919</v>
      </c>
      <c r="T22">
        <v>32.492192787915322</v>
      </c>
      <c r="U22" t="s">
        <v>99</v>
      </c>
      <c r="V22">
        <v>17.807638689849615</v>
      </c>
      <c r="W22">
        <v>23.820149128216627</v>
      </c>
      <c r="X22">
        <v>22.845711195240671</v>
      </c>
      <c r="Y22">
        <v>23.782783872517236</v>
      </c>
      <c r="Z22">
        <v>25.250910950584927</v>
      </c>
      <c r="AA22">
        <v>38.106422649433405</v>
      </c>
      <c r="AB22" t="s">
        <v>99</v>
      </c>
      <c r="AC22">
        <v>30.120735767207503</v>
      </c>
      <c r="AD22" t="s">
        <v>99</v>
      </c>
      <c r="AE22" t="s">
        <v>99</v>
      </c>
      <c r="AF22">
        <v>30.598316991620102</v>
      </c>
      <c r="AG22" t="s">
        <v>99</v>
      </c>
      <c r="AH22">
        <v>26.365093999613272</v>
      </c>
      <c r="AI22">
        <v>27.012326195606555</v>
      </c>
      <c r="AJ22">
        <v>24.44363965092343</v>
      </c>
      <c r="AK22">
        <v>20.666477326517089</v>
      </c>
      <c r="AL22" t="s">
        <v>99</v>
      </c>
      <c r="AM22">
        <v>25.211329036706982</v>
      </c>
      <c r="AN22">
        <v>23.526269726672641</v>
      </c>
      <c r="AO22">
        <v>21.485394492533803</v>
      </c>
    </row>
    <row r="23" spans="1:41" x14ac:dyDescent="0.35">
      <c r="A23" s="1">
        <v>1978</v>
      </c>
      <c r="B23">
        <v>27.800159570947358</v>
      </c>
      <c r="C23">
        <v>25.851371057673063</v>
      </c>
      <c r="D23">
        <v>26.527747679979335</v>
      </c>
      <c r="E23">
        <v>26.421341124856941</v>
      </c>
      <c r="F23">
        <v>22.973221859938274</v>
      </c>
      <c r="G23">
        <v>23.573894851212241</v>
      </c>
      <c r="H23">
        <v>37.603813725889836</v>
      </c>
      <c r="I23" t="s">
        <v>99</v>
      </c>
      <c r="J23">
        <v>23.135276665683403</v>
      </c>
      <c r="K23">
        <v>24.39675761933897</v>
      </c>
      <c r="L23">
        <v>24.313354273338781</v>
      </c>
      <c r="M23">
        <v>25.497711243546224</v>
      </c>
      <c r="N23">
        <v>32.782332496474098</v>
      </c>
      <c r="O23" t="s">
        <v>99</v>
      </c>
      <c r="P23">
        <v>27.564063003135214</v>
      </c>
      <c r="Q23">
        <v>23.24717703346321</v>
      </c>
      <c r="R23">
        <v>28.454667232139464</v>
      </c>
      <c r="S23">
        <v>23.887763706954406</v>
      </c>
      <c r="T23">
        <v>32.552716994158587</v>
      </c>
      <c r="U23" t="s">
        <v>99</v>
      </c>
      <c r="V23">
        <v>21.769877119028173</v>
      </c>
      <c r="W23">
        <v>21.514825212475479</v>
      </c>
      <c r="X23">
        <v>23.605494223363284</v>
      </c>
      <c r="Y23">
        <v>23.624670509032917</v>
      </c>
      <c r="Z23">
        <v>22.171460800902427</v>
      </c>
      <c r="AA23">
        <v>29.938332349275075</v>
      </c>
      <c r="AB23" t="s">
        <v>99</v>
      </c>
      <c r="AC23">
        <v>31.619351386644862</v>
      </c>
      <c r="AD23" t="s">
        <v>99</v>
      </c>
      <c r="AE23" t="s">
        <v>99</v>
      </c>
      <c r="AF23">
        <v>36.287903771745157</v>
      </c>
      <c r="AG23" t="s">
        <v>99</v>
      </c>
      <c r="AH23">
        <v>24.171354327824876</v>
      </c>
      <c r="AI23">
        <v>23.553958121842157</v>
      </c>
      <c r="AJ23">
        <v>25.585588791837154</v>
      </c>
      <c r="AK23">
        <v>15.146343005246854</v>
      </c>
      <c r="AL23" t="s">
        <v>99</v>
      </c>
      <c r="AM23">
        <v>24.596046653688276</v>
      </c>
      <c r="AN23">
        <v>24.831784670770823</v>
      </c>
      <c r="AO23">
        <v>22.710228867227254</v>
      </c>
    </row>
    <row r="24" spans="1:41" x14ac:dyDescent="0.35">
      <c r="A24" s="1">
        <v>1979</v>
      </c>
      <c r="B24">
        <v>25.856769461332878</v>
      </c>
      <c r="C24">
        <v>27.88922900486563</v>
      </c>
      <c r="D24">
        <v>29.344559430048388</v>
      </c>
      <c r="E24">
        <v>25.957573270476921</v>
      </c>
      <c r="F24">
        <v>22.764453101685657</v>
      </c>
      <c r="G24">
        <v>25.226293094724937</v>
      </c>
      <c r="H24">
        <v>36.296903124271765</v>
      </c>
      <c r="I24" t="s">
        <v>99</v>
      </c>
      <c r="J24">
        <v>23.118011077129815</v>
      </c>
      <c r="K24">
        <v>27.776153519249391</v>
      </c>
      <c r="L24">
        <v>24.857487255468218</v>
      </c>
      <c r="M24">
        <v>27.428844941795425</v>
      </c>
      <c r="N24">
        <v>32.09267249716612</v>
      </c>
      <c r="O24" t="s">
        <v>99</v>
      </c>
      <c r="P24">
        <v>27.862466192571038</v>
      </c>
      <c r="Q24">
        <v>22.430901170198233</v>
      </c>
      <c r="R24">
        <v>32.360290417566652</v>
      </c>
      <c r="S24">
        <v>24.421323069126878</v>
      </c>
      <c r="T24">
        <v>34.222271816967378</v>
      </c>
      <c r="U24" t="s">
        <v>99</v>
      </c>
      <c r="V24">
        <v>19.253725680318713</v>
      </c>
      <c r="W24">
        <v>23.37164517247146</v>
      </c>
      <c r="X24">
        <v>25.946649282920465</v>
      </c>
      <c r="Y24">
        <v>22.744945654776945</v>
      </c>
      <c r="Z24">
        <v>23.656745264785467</v>
      </c>
      <c r="AA24">
        <v>28.601798065165923</v>
      </c>
      <c r="AB24" t="s">
        <v>99</v>
      </c>
      <c r="AC24">
        <v>30.596661824586015</v>
      </c>
      <c r="AD24" t="s">
        <v>99</v>
      </c>
      <c r="AE24" t="s">
        <v>99</v>
      </c>
      <c r="AF24">
        <v>26.281974805608478</v>
      </c>
      <c r="AG24" t="s">
        <v>99</v>
      </c>
      <c r="AH24">
        <v>23.563554886476179</v>
      </c>
      <c r="AI24">
        <v>26.330157714957647</v>
      </c>
      <c r="AJ24">
        <v>28.130808399402461</v>
      </c>
      <c r="AK24">
        <v>14.502717684748573</v>
      </c>
      <c r="AL24" t="s">
        <v>99</v>
      </c>
      <c r="AM24">
        <v>24.746418017009738</v>
      </c>
      <c r="AN24">
        <v>25.11112024584617</v>
      </c>
      <c r="AO24">
        <v>24.041500484113097</v>
      </c>
    </row>
    <row r="25" spans="1:41" x14ac:dyDescent="0.35">
      <c r="A25" s="1">
        <v>1980</v>
      </c>
      <c r="B25">
        <v>25.257786289599899</v>
      </c>
      <c r="C25">
        <v>27.124822389025688</v>
      </c>
      <c r="D25">
        <v>28.780831065493302</v>
      </c>
      <c r="E25">
        <v>26.555111258648274</v>
      </c>
      <c r="F25">
        <v>23.346474953988061</v>
      </c>
      <c r="G25">
        <v>23.842726294067688</v>
      </c>
      <c r="H25">
        <v>34.605193076202028</v>
      </c>
      <c r="I25" t="s">
        <v>99</v>
      </c>
      <c r="J25">
        <v>20.124353315534158</v>
      </c>
      <c r="K25">
        <v>31.247585940517574</v>
      </c>
      <c r="L25">
        <v>25.748057639949533</v>
      </c>
      <c r="M25">
        <v>27.205559043353073</v>
      </c>
      <c r="N25">
        <v>30.613867356766107</v>
      </c>
      <c r="O25" t="s">
        <v>99</v>
      </c>
      <c r="P25">
        <v>30.069444594898815</v>
      </c>
      <c r="Q25">
        <v>21.077646769396679</v>
      </c>
      <c r="R25">
        <v>27.266411520032918</v>
      </c>
      <c r="S25">
        <v>26.767689406220953</v>
      </c>
      <c r="T25">
        <v>33.957757880847971</v>
      </c>
      <c r="U25" t="s">
        <v>99</v>
      </c>
      <c r="V25">
        <v>22.017301339307505</v>
      </c>
      <c r="W25">
        <v>22.576865052635092</v>
      </c>
      <c r="X25">
        <v>25.729817669835452</v>
      </c>
      <c r="Y25">
        <v>23.613361820494148</v>
      </c>
      <c r="Z25">
        <v>21.527028149132278</v>
      </c>
      <c r="AA25">
        <v>28.288074299592498</v>
      </c>
      <c r="AB25" t="s">
        <v>99</v>
      </c>
      <c r="AC25">
        <v>34.022550098052641</v>
      </c>
      <c r="AD25" t="s">
        <v>99</v>
      </c>
      <c r="AE25" t="s">
        <v>99</v>
      </c>
      <c r="AF25">
        <v>22.909481857620744</v>
      </c>
      <c r="AG25" t="s">
        <v>99</v>
      </c>
      <c r="AH25">
        <v>24.372113885945918</v>
      </c>
      <c r="AI25">
        <v>27.68831001126793</v>
      </c>
      <c r="AJ25">
        <v>32.052435861822318</v>
      </c>
      <c r="AK25">
        <v>18.164264137957403</v>
      </c>
      <c r="AL25" t="s">
        <v>99</v>
      </c>
      <c r="AM25">
        <v>21.272749807689934</v>
      </c>
      <c r="AN25">
        <v>23.310270824941107</v>
      </c>
      <c r="AO25">
        <v>17.346319031712294</v>
      </c>
    </row>
    <row r="26" spans="1:41" x14ac:dyDescent="0.35">
      <c r="A26" s="1">
        <v>1981</v>
      </c>
      <c r="B26">
        <v>22.691088721599787</v>
      </c>
      <c r="C26">
        <v>28.717908269905745</v>
      </c>
      <c r="D26">
        <v>26.92647655472804</v>
      </c>
      <c r="E26">
        <v>22.573001409406107</v>
      </c>
      <c r="F26">
        <v>23.084120487214985</v>
      </c>
      <c r="G26">
        <v>25.381277562438541</v>
      </c>
      <c r="H26">
        <v>32.948749562791448</v>
      </c>
      <c r="I26" t="s">
        <v>99</v>
      </c>
      <c r="J26">
        <v>17.013653192671306</v>
      </c>
      <c r="K26">
        <v>28.39729949825308</v>
      </c>
      <c r="L26">
        <v>23.518534858868399</v>
      </c>
      <c r="M26">
        <v>24.606131592798157</v>
      </c>
      <c r="N26">
        <v>25.020192286894755</v>
      </c>
      <c r="O26" t="s">
        <v>99</v>
      </c>
      <c r="P26">
        <v>29.780184615178122</v>
      </c>
      <c r="Q26">
        <v>20.830035149333099</v>
      </c>
      <c r="R26">
        <v>27.803619270262658</v>
      </c>
      <c r="S26">
        <v>24.69333445709216</v>
      </c>
      <c r="T26">
        <v>32.759428145669375</v>
      </c>
      <c r="U26" t="s">
        <v>99</v>
      </c>
      <c r="V26">
        <v>21.421789999482282</v>
      </c>
      <c r="W26">
        <v>24.836427830944832</v>
      </c>
      <c r="X26">
        <v>25.944302258986635</v>
      </c>
      <c r="Y26">
        <v>20.698298503064642</v>
      </c>
      <c r="Z26">
        <v>25.265957446808514</v>
      </c>
      <c r="AA26">
        <v>27.768873985310112</v>
      </c>
      <c r="AB26" t="s">
        <v>99</v>
      </c>
      <c r="AC26">
        <v>35.847531874655658</v>
      </c>
      <c r="AD26" t="s">
        <v>99</v>
      </c>
      <c r="AE26" t="s">
        <v>99</v>
      </c>
      <c r="AF26">
        <v>21.159038130210455</v>
      </c>
      <c r="AG26" t="s">
        <v>99</v>
      </c>
      <c r="AH26">
        <v>22.7068562515176</v>
      </c>
      <c r="AI26">
        <v>24.033628165830425</v>
      </c>
      <c r="AJ26">
        <v>29.224631316477613</v>
      </c>
      <c r="AK26">
        <v>17.869889887356027</v>
      </c>
      <c r="AL26" t="s">
        <v>99</v>
      </c>
      <c r="AM26">
        <v>19.189212330676181</v>
      </c>
      <c r="AN26">
        <v>24.2768569915829</v>
      </c>
      <c r="AO26">
        <v>21.390463571716086</v>
      </c>
    </row>
    <row r="27" spans="1:41" x14ac:dyDescent="0.35">
      <c r="A27" s="1">
        <v>1982</v>
      </c>
      <c r="B27">
        <v>21.754947946459207</v>
      </c>
      <c r="C27">
        <v>29.875750224925117</v>
      </c>
      <c r="D27">
        <v>24.580130561989971</v>
      </c>
      <c r="E27">
        <v>21.598792090871129</v>
      </c>
      <c r="F27">
        <v>21.093764431958029</v>
      </c>
      <c r="G27">
        <v>19.99648372559615</v>
      </c>
      <c r="H27">
        <v>31.980102424206887</v>
      </c>
      <c r="I27" t="s">
        <v>99</v>
      </c>
      <c r="J27">
        <v>18.271340840248062</v>
      </c>
      <c r="K27">
        <v>28.673223839450507</v>
      </c>
      <c r="L27">
        <v>23.797886991052732</v>
      </c>
      <c r="M27">
        <v>23.15102159295963</v>
      </c>
      <c r="N27">
        <v>29.786981588437683</v>
      </c>
      <c r="O27" t="s">
        <v>99</v>
      </c>
      <c r="P27">
        <v>31.168741645748977</v>
      </c>
      <c r="Q27">
        <v>20.981862209646216</v>
      </c>
      <c r="R27">
        <v>27.21710846710025</v>
      </c>
      <c r="S27">
        <v>23.734291472524379</v>
      </c>
      <c r="T27">
        <v>31.596633897417387</v>
      </c>
      <c r="U27" t="s">
        <v>99</v>
      </c>
      <c r="V27">
        <v>21.686897581185193</v>
      </c>
      <c r="W27">
        <v>28.931523045344786</v>
      </c>
      <c r="X27">
        <v>21.559886463221396</v>
      </c>
      <c r="Y27">
        <v>19.684648908301579</v>
      </c>
      <c r="Z27">
        <v>26.478389294110556</v>
      </c>
      <c r="AA27">
        <v>28.761268781302167</v>
      </c>
      <c r="AB27" t="s">
        <v>99</v>
      </c>
      <c r="AC27">
        <v>35.377898289590561</v>
      </c>
      <c r="AD27" t="s">
        <v>99</v>
      </c>
      <c r="AE27" t="s">
        <v>99</v>
      </c>
      <c r="AF27">
        <v>25.853532328996408</v>
      </c>
      <c r="AG27" t="s">
        <v>99</v>
      </c>
      <c r="AH27">
        <v>22.583062215669184</v>
      </c>
      <c r="AI27">
        <v>23.591724914918267</v>
      </c>
      <c r="AJ27">
        <v>28.89396609535077</v>
      </c>
      <c r="AK27">
        <v>16.952593355063765</v>
      </c>
      <c r="AL27" t="s">
        <v>99</v>
      </c>
      <c r="AM27">
        <v>19.980277768355641</v>
      </c>
      <c r="AN27">
        <v>22.070082771371041</v>
      </c>
      <c r="AO27">
        <v>19.79651878351671</v>
      </c>
    </row>
    <row r="28" spans="1:41" x14ac:dyDescent="0.35">
      <c r="A28" s="1">
        <v>1983</v>
      </c>
      <c r="B28">
        <v>20.88775230614668</v>
      </c>
      <c r="C28">
        <v>25.336096470127988</v>
      </c>
      <c r="D28">
        <v>23.042423467991949</v>
      </c>
      <c r="E28">
        <v>18.759089080416409</v>
      </c>
      <c r="F28">
        <v>16.682044112089198</v>
      </c>
      <c r="G28">
        <v>20.299696681606232</v>
      </c>
      <c r="H28">
        <v>31.925862886670821</v>
      </c>
      <c r="I28" t="s">
        <v>99</v>
      </c>
      <c r="J28">
        <v>18.364264458898084</v>
      </c>
      <c r="K28">
        <v>28.394622214776344</v>
      </c>
      <c r="L28">
        <v>21.750405834173698</v>
      </c>
      <c r="M28">
        <v>23.93920751370036</v>
      </c>
      <c r="N28">
        <v>28.642997172806872</v>
      </c>
      <c r="O28" t="s">
        <v>99</v>
      </c>
      <c r="P28">
        <v>23.364706979786611</v>
      </c>
      <c r="Q28">
        <v>20.048171213059934</v>
      </c>
      <c r="R28">
        <v>23.347483281545482</v>
      </c>
      <c r="S28">
        <v>22.248251141053444</v>
      </c>
      <c r="T28">
        <v>30.123035963967965</v>
      </c>
      <c r="U28" t="s">
        <v>99</v>
      </c>
      <c r="V28">
        <v>21.251377264411353</v>
      </c>
      <c r="W28">
        <v>27.487650959331294</v>
      </c>
      <c r="X28">
        <v>19.78151126465113</v>
      </c>
      <c r="Y28">
        <v>20.544522518414841</v>
      </c>
      <c r="Z28">
        <v>26.851226040174105</v>
      </c>
      <c r="AA28">
        <v>26.378995545493567</v>
      </c>
      <c r="AB28" t="s">
        <v>99</v>
      </c>
      <c r="AC28">
        <v>29.320335428404508</v>
      </c>
      <c r="AD28" t="s">
        <v>99</v>
      </c>
      <c r="AE28" t="s">
        <v>99</v>
      </c>
      <c r="AF28">
        <v>34.35052987202927</v>
      </c>
      <c r="AG28" t="s">
        <v>99</v>
      </c>
      <c r="AH28">
        <v>21.728426931626345</v>
      </c>
      <c r="AI28">
        <v>23.421669800601997</v>
      </c>
      <c r="AJ28">
        <v>29.350562066837831</v>
      </c>
      <c r="AK28">
        <v>16.285291029642309</v>
      </c>
      <c r="AL28" t="s">
        <v>99</v>
      </c>
      <c r="AM28">
        <v>20.896089207154159</v>
      </c>
      <c r="AN28">
        <v>22.252986897770469</v>
      </c>
      <c r="AO28">
        <v>14.253542005188288</v>
      </c>
    </row>
    <row r="29" spans="1:41" x14ac:dyDescent="0.35">
      <c r="A29" s="1">
        <v>1984</v>
      </c>
      <c r="B29">
        <v>19.96409244929955</v>
      </c>
      <c r="C29">
        <v>26.669103656421939</v>
      </c>
      <c r="D29">
        <v>23.774991055204854</v>
      </c>
      <c r="E29">
        <v>19.818269400763363</v>
      </c>
      <c r="F29">
        <v>15.740560105238385</v>
      </c>
      <c r="G29">
        <v>21.039755085900275</v>
      </c>
      <c r="H29">
        <v>34.37840615042834</v>
      </c>
      <c r="I29" t="s">
        <v>99</v>
      </c>
      <c r="J29">
        <v>20.602711849295314</v>
      </c>
      <c r="K29">
        <v>27.229704451926672</v>
      </c>
      <c r="L29">
        <v>21.229226482610354</v>
      </c>
      <c r="M29">
        <v>23.701894600167641</v>
      </c>
      <c r="N29">
        <v>29.805274076951044</v>
      </c>
      <c r="O29" t="s">
        <v>99</v>
      </c>
      <c r="P29">
        <v>25.755267600222897</v>
      </c>
      <c r="Q29">
        <v>21.030361098495423</v>
      </c>
      <c r="R29">
        <v>22.302210644228957</v>
      </c>
      <c r="S29">
        <v>23.311732418845562</v>
      </c>
      <c r="T29">
        <v>30.060645968500882</v>
      </c>
      <c r="U29" t="s">
        <v>99</v>
      </c>
      <c r="V29">
        <v>21.587255567603904</v>
      </c>
      <c r="W29">
        <v>26.511727789230662</v>
      </c>
      <c r="X29">
        <v>18.930741759804683</v>
      </c>
      <c r="Y29">
        <v>21.134395618678965</v>
      </c>
      <c r="Z29">
        <v>29.017590044274261</v>
      </c>
      <c r="AA29">
        <v>27.526328467124461</v>
      </c>
      <c r="AB29" t="s">
        <v>99</v>
      </c>
      <c r="AC29">
        <v>23.058382664116326</v>
      </c>
      <c r="AD29" t="s">
        <v>99</v>
      </c>
      <c r="AE29" t="s">
        <v>99</v>
      </c>
      <c r="AF29">
        <v>32.828817902926758</v>
      </c>
      <c r="AG29" t="s">
        <v>99</v>
      </c>
      <c r="AH29">
        <v>20.596048734338208</v>
      </c>
      <c r="AI29">
        <v>24.420529432548243</v>
      </c>
      <c r="AJ29">
        <v>26.832000547523077</v>
      </c>
      <c r="AK29">
        <v>16.180314677843899</v>
      </c>
      <c r="AL29" t="s">
        <v>99</v>
      </c>
      <c r="AM29">
        <v>21.99987675315467</v>
      </c>
      <c r="AN29">
        <v>25.095817751726081</v>
      </c>
      <c r="AO29">
        <v>12.12670050461829</v>
      </c>
    </row>
    <row r="30" spans="1:41" x14ac:dyDescent="0.35">
      <c r="A30" s="1">
        <v>1985</v>
      </c>
      <c r="B30">
        <v>17.58906691800189</v>
      </c>
      <c r="C30">
        <v>28.065046048039772</v>
      </c>
      <c r="D30">
        <v>24.449257952850953</v>
      </c>
      <c r="E30">
        <v>18.977262001116515</v>
      </c>
      <c r="F30">
        <v>19.20075346979127</v>
      </c>
      <c r="G30">
        <v>21.618029413240976</v>
      </c>
      <c r="H30">
        <v>39.064106893606017</v>
      </c>
      <c r="I30" t="s">
        <v>99</v>
      </c>
      <c r="J30">
        <v>22.099751652992797</v>
      </c>
      <c r="K30">
        <v>26.946519014507679</v>
      </c>
      <c r="L30">
        <v>21.168579720703349</v>
      </c>
      <c r="M30">
        <v>23.115307036226241</v>
      </c>
      <c r="N30">
        <v>31.344078735262798</v>
      </c>
      <c r="O30" t="s">
        <v>99</v>
      </c>
      <c r="P30">
        <v>23.085593892589902</v>
      </c>
      <c r="Q30">
        <v>22.654012935614627</v>
      </c>
      <c r="R30">
        <v>19.555894306502744</v>
      </c>
      <c r="S30">
        <v>23.170876219231193</v>
      </c>
      <c r="T30">
        <v>30.011687634482719</v>
      </c>
      <c r="U30" t="s">
        <v>99</v>
      </c>
      <c r="V30">
        <v>17.70544078973591</v>
      </c>
      <c r="W30">
        <v>25.780560825638872</v>
      </c>
      <c r="X30">
        <v>20.009776685914034</v>
      </c>
      <c r="Y30">
        <v>21.468133710959513</v>
      </c>
      <c r="Z30">
        <v>27.030612033410016</v>
      </c>
      <c r="AA30">
        <v>27.499902205184192</v>
      </c>
      <c r="AB30" t="s">
        <v>99</v>
      </c>
      <c r="AC30">
        <v>21.403289360679462</v>
      </c>
      <c r="AD30" t="s">
        <v>99</v>
      </c>
      <c r="AE30" t="s">
        <v>99</v>
      </c>
      <c r="AF30">
        <v>21.453072245206585</v>
      </c>
      <c r="AG30" t="s">
        <v>99</v>
      </c>
      <c r="AH30">
        <v>20.819404653460825</v>
      </c>
      <c r="AI30">
        <v>26.788090669898736</v>
      </c>
      <c r="AJ30">
        <v>27.610366286206556</v>
      </c>
      <c r="AK30">
        <v>16.513228191648501</v>
      </c>
      <c r="AL30" t="s">
        <v>99</v>
      </c>
      <c r="AM30">
        <v>21.814335280432051</v>
      </c>
      <c r="AN30">
        <v>24.188340160208195</v>
      </c>
      <c r="AO30">
        <v>11.378772938463079</v>
      </c>
    </row>
    <row r="31" spans="1:41" x14ac:dyDescent="0.35">
      <c r="A31" s="1">
        <v>1986</v>
      </c>
      <c r="B31">
        <v>17.461764205086087</v>
      </c>
      <c r="C31">
        <v>28.547110359668</v>
      </c>
      <c r="D31">
        <v>23.73376091444576</v>
      </c>
      <c r="E31">
        <v>18.565592113002289</v>
      </c>
      <c r="F31">
        <v>19.093108892131912</v>
      </c>
      <c r="G31">
        <v>21.770426160739824</v>
      </c>
      <c r="H31">
        <v>37.727001685138774</v>
      </c>
      <c r="I31" t="s">
        <v>99</v>
      </c>
      <c r="J31">
        <v>23.784568756431252</v>
      </c>
      <c r="K31">
        <v>26.057135565374125</v>
      </c>
      <c r="L31">
        <v>21.756919994696759</v>
      </c>
      <c r="M31">
        <v>23.13548743321051</v>
      </c>
      <c r="N31">
        <v>30.333607992122154</v>
      </c>
      <c r="O31" t="s">
        <v>99</v>
      </c>
      <c r="P31">
        <v>20.48664260290926</v>
      </c>
      <c r="Q31">
        <v>22.079514820974794</v>
      </c>
      <c r="R31">
        <v>18.358993789712049</v>
      </c>
      <c r="S31">
        <v>21.748083838185401</v>
      </c>
      <c r="T31">
        <v>29.97070314729946</v>
      </c>
      <c r="U31" t="s">
        <v>99</v>
      </c>
      <c r="V31">
        <v>21.193351586843733</v>
      </c>
      <c r="W31">
        <v>23.390946671218792</v>
      </c>
      <c r="X31">
        <v>17.834198794721658</v>
      </c>
      <c r="Y31">
        <v>22.717110697201591</v>
      </c>
      <c r="Z31">
        <v>25.108277397201178</v>
      </c>
      <c r="AA31">
        <v>32.891686557956255</v>
      </c>
      <c r="AB31" t="s">
        <v>99</v>
      </c>
      <c r="AC31">
        <v>23.172105052464573</v>
      </c>
      <c r="AD31" t="s">
        <v>99</v>
      </c>
      <c r="AE31" t="s">
        <v>99</v>
      </c>
      <c r="AF31">
        <v>19.459490448215828</v>
      </c>
      <c r="AG31" t="s">
        <v>99</v>
      </c>
      <c r="AH31">
        <v>21.728420571791855</v>
      </c>
      <c r="AI31">
        <v>24.991332586216281</v>
      </c>
      <c r="AJ31">
        <v>29.750468157257671</v>
      </c>
      <c r="AK31">
        <v>18.847556642318903</v>
      </c>
      <c r="AL31" t="s">
        <v>99</v>
      </c>
      <c r="AM31">
        <v>21.570848185888263</v>
      </c>
      <c r="AN31">
        <v>23.740624517564843</v>
      </c>
      <c r="AO31">
        <v>11.181662284982071</v>
      </c>
    </row>
    <row r="32" spans="1:41" x14ac:dyDescent="0.35">
      <c r="A32" s="1">
        <v>1987</v>
      </c>
      <c r="B32">
        <v>19.554866001208627</v>
      </c>
      <c r="C32">
        <v>27.41645316196956</v>
      </c>
      <c r="D32">
        <v>24.057564949226933</v>
      </c>
      <c r="E32">
        <v>19.63468790271855</v>
      </c>
      <c r="F32">
        <v>22.30466060685994</v>
      </c>
      <c r="G32">
        <v>22.271237887419002</v>
      </c>
      <c r="H32">
        <v>37.320879776940949</v>
      </c>
      <c r="I32" t="s">
        <v>99</v>
      </c>
      <c r="J32">
        <v>22.021821021206645</v>
      </c>
      <c r="K32">
        <v>26.804595664244786</v>
      </c>
      <c r="L32">
        <v>22.262942137869558</v>
      </c>
      <c r="M32">
        <v>22.543498216859483</v>
      </c>
      <c r="N32">
        <v>23.080872805059322</v>
      </c>
      <c r="O32" t="s">
        <v>99</v>
      </c>
      <c r="P32">
        <v>23.01209778251172</v>
      </c>
      <c r="Q32">
        <v>24.049590594776294</v>
      </c>
      <c r="R32">
        <v>16.717694937144373</v>
      </c>
      <c r="S32">
        <v>22.128433259450716</v>
      </c>
      <c r="T32">
        <v>30.943216271481806</v>
      </c>
      <c r="U32" t="s">
        <v>99</v>
      </c>
      <c r="V32">
        <v>24.119721443447197</v>
      </c>
      <c r="W32">
        <v>25.238529869571835</v>
      </c>
      <c r="X32">
        <v>18.310578737687738</v>
      </c>
      <c r="Y32">
        <v>22.626187304988431</v>
      </c>
      <c r="Z32">
        <v>22.631385294658735</v>
      </c>
      <c r="AA32">
        <v>31.490293364835598</v>
      </c>
      <c r="AB32" t="s">
        <v>99</v>
      </c>
      <c r="AC32">
        <v>27.378501563649028</v>
      </c>
      <c r="AD32" t="s">
        <v>99</v>
      </c>
      <c r="AE32" t="s">
        <v>99</v>
      </c>
      <c r="AF32">
        <v>17.718184792757729</v>
      </c>
      <c r="AG32" t="s">
        <v>99</v>
      </c>
      <c r="AH32">
        <v>23.160435510347803</v>
      </c>
      <c r="AI32">
        <v>26.202369926490697</v>
      </c>
      <c r="AJ32">
        <v>29.304522870992251</v>
      </c>
      <c r="AK32">
        <v>25.66650473288286</v>
      </c>
      <c r="AL32" t="s">
        <v>99</v>
      </c>
      <c r="AM32">
        <v>22.506750803241477</v>
      </c>
      <c r="AN32">
        <v>23.620231029933795</v>
      </c>
      <c r="AO32">
        <v>14.29512040694973</v>
      </c>
    </row>
    <row r="33" spans="1:41" x14ac:dyDescent="0.35">
      <c r="A33" s="1">
        <v>1988</v>
      </c>
      <c r="B33">
        <v>18.640038897192561</v>
      </c>
      <c r="C33">
        <v>28.027725462348329</v>
      </c>
      <c r="D33">
        <v>25.604195399304853</v>
      </c>
      <c r="E33">
        <v>21.860974645548023</v>
      </c>
      <c r="F33">
        <v>22.718528345526522</v>
      </c>
      <c r="G33">
        <v>23.599898142379658</v>
      </c>
      <c r="H33">
        <v>39.078309390246716</v>
      </c>
      <c r="I33" t="s">
        <v>99</v>
      </c>
      <c r="J33">
        <v>21.05724152110724</v>
      </c>
      <c r="K33">
        <v>29.10470132815453</v>
      </c>
      <c r="L33">
        <v>23.342682511632432</v>
      </c>
      <c r="M33">
        <v>23.275182976673758</v>
      </c>
      <c r="N33">
        <v>26.59217649355729</v>
      </c>
      <c r="O33" t="s">
        <v>99</v>
      </c>
      <c r="P33">
        <v>23.15876145380761</v>
      </c>
      <c r="Q33">
        <v>25.117216654837982</v>
      </c>
      <c r="R33">
        <v>16.296355181603353</v>
      </c>
      <c r="S33">
        <v>22.579048248088615</v>
      </c>
      <c r="T33">
        <v>33.048429357277968</v>
      </c>
      <c r="U33" t="s">
        <v>99</v>
      </c>
      <c r="V33">
        <v>24.907656138073779</v>
      </c>
      <c r="W33">
        <v>26.4066163080034</v>
      </c>
      <c r="X33">
        <v>22.751268529315894</v>
      </c>
      <c r="Y33">
        <v>23.997024839580828</v>
      </c>
      <c r="Z33">
        <v>21.090152130829662</v>
      </c>
      <c r="AA33">
        <v>30.379289367007789</v>
      </c>
      <c r="AB33" t="s">
        <v>99</v>
      </c>
      <c r="AC33">
        <v>30.47077755111069</v>
      </c>
      <c r="AD33" t="s">
        <v>99</v>
      </c>
      <c r="AE33">
        <v>27.269324349616319</v>
      </c>
      <c r="AF33">
        <v>19.688317909616028</v>
      </c>
      <c r="AG33" t="s">
        <v>99</v>
      </c>
      <c r="AH33">
        <v>25.348556317733461</v>
      </c>
      <c r="AI33">
        <v>27.458993565010033</v>
      </c>
      <c r="AJ33">
        <v>30.314140261384626</v>
      </c>
      <c r="AK33">
        <v>25.142600667830013</v>
      </c>
      <c r="AL33" t="s">
        <v>99</v>
      </c>
      <c r="AM33">
        <v>25.200682020282567</v>
      </c>
      <c r="AN33">
        <v>22.827807757868996</v>
      </c>
      <c r="AO33">
        <v>14.669747548997133</v>
      </c>
    </row>
    <row r="34" spans="1:41" x14ac:dyDescent="0.35">
      <c r="A34" s="1">
        <v>1989</v>
      </c>
      <c r="B34">
        <v>15.514698275280415</v>
      </c>
      <c r="C34">
        <v>29.670150273038193</v>
      </c>
      <c r="D34">
        <v>26.470530768228485</v>
      </c>
      <c r="E34">
        <v>23.525865491012905</v>
      </c>
      <c r="F34">
        <v>26.902787063137513</v>
      </c>
      <c r="G34">
        <v>23.700125256716483</v>
      </c>
      <c r="H34">
        <v>37.208686781660852</v>
      </c>
      <c r="I34" t="s">
        <v>99</v>
      </c>
      <c r="J34">
        <v>21.323235764391544</v>
      </c>
      <c r="K34">
        <v>31.999860288039493</v>
      </c>
      <c r="L34">
        <v>24.268368633295257</v>
      </c>
      <c r="M34">
        <v>24.249092697599576</v>
      </c>
      <c r="N34">
        <v>26.858654400045552</v>
      </c>
      <c r="O34" t="s">
        <v>99</v>
      </c>
      <c r="P34">
        <v>20.901695030300957</v>
      </c>
      <c r="Q34">
        <v>26.071844478073373</v>
      </c>
      <c r="R34">
        <v>18.387943746260117</v>
      </c>
      <c r="S34">
        <v>22.328807850836245</v>
      </c>
      <c r="T34">
        <v>33.860560220979266</v>
      </c>
      <c r="U34" t="s">
        <v>99</v>
      </c>
      <c r="V34">
        <v>24.593655802559848</v>
      </c>
      <c r="W34">
        <v>27.153231747486277</v>
      </c>
      <c r="X34">
        <v>23.106241189955671</v>
      </c>
      <c r="Y34">
        <v>24.759972259695104</v>
      </c>
      <c r="Z34">
        <v>23.370883415081121</v>
      </c>
      <c r="AA34">
        <v>27.391534428866766</v>
      </c>
      <c r="AB34" t="s">
        <v>99</v>
      </c>
      <c r="AC34">
        <v>28.293475063170142</v>
      </c>
      <c r="AD34" t="s">
        <v>99</v>
      </c>
      <c r="AE34">
        <v>33.839441535776615</v>
      </c>
      <c r="AF34">
        <v>19.44503356737961</v>
      </c>
      <c r="AG34" t="s">
        <v>99</v>
      </c>
      <c r="AH34">
        <v>26.6757615493717</v>
      </c>
      <c r="AI34">
        <v>30.25160112683503</v>
      </c>
      <c r="AJ34">
        <v>31.057536065253792</v>
      </c>
      <c r="AK34">
        <v>23.472586912330822</v>
      </c>
      <c r="AL34" t="s">
        <v>99</v>
      </c>
      <c r="AM34">
        <v>25.835741820120319</v>
      </c>
      <c r="AN34">
        <v>22.513799325720811</v>
      </c>
      <c r="AO34">
        <v>12.066463554333566</v>
      </c>
    </row>
    <row r="35" spans="1:41" x14ac:dyDescent="0.35">
      <c r="A35" s="1">
        <v>1990</v>
      </c>
      <c r="B35">
        <v>13.996981575666235</v>
      </c>
      <c r="C35">
        <v>29.002736130541901</v>
      </c>
      <c r="D35">
        <v>26.689308267410087</v>
      </c>
      <c r="E35">
        <v>24.346373405859527</v>
      </c>
      <c r="F35">
        <v>20.166606912233974</v>
      </c>
      <c r="G35">
        <v>21.381189240357461</v>
      </c>
      <c r="H35">
        <v>34.157848854483994</v>
      </c>
      <c r="I35">
        <v>24.238706111630805</v>
      </c>
      <c r="J35">
        <v>20.798383413200217</v>
      </c>
      <c r="K35">
        <v>30.138853769280665</v>
      </c>
      <c r="L35">
        <v>24.409660328073002</v>
      </c>
      <c r="M35">
        <v>24.828315353638729</v>
      </c>
      <c r="N35">
        <v>27.55676754894721</v>
      </c>
      <c r="O35" t="s">
        <v>99</v>
      </c>
      <c r="P35">
        <v>21.092904561227868</v>
      </c>
      <c r="Q35">
        <v>28.624916819869657</v>
      </c>
      <c r="R35">
        <v>21.501367032694137</v>
      </c>
      <c r="S35">
        <v>22.558627824982118</v>
      </c>
      <c r="T35">
        <v>34.510552602078661</v>
      </c>
      <c r="U35" t="s">
        <v>99</v>
      </c>
      <c r="V35">
        <v>25.31559089338376</v>
      </c>
      <c r="W35">
        <v>30.626677524727082</v>
      </c>
      <c r="X35">
        <v>23.270603544647962</v>
      </c>
      <c r="Y35">
        <v>24.242847063104573</v>
      </c>
      <c r="Z35">
        <v>20.471054947653265</v>
      </c>
      <c r="AA35">
        <v>24.583922332168672</v>
      </c>
      <c r="AB35" t="s">
        <v>99</v>
      </c>
      <c r="AC35">
        <v>27.721130886580703</v>
      </c>
      <c r="AD35">
        <v>30.248280685394569</v>
      </c>
      <c r="AE35">
        <v>30.130394287488361</v>
      </c>
      <c r="AF35">
        <v>15.684145507686026</v>
      </c>
      <c r="AG35">
        <v>19.162673540753516</v>
      </c>
      <c r="AH35">
        <v>26.836141949847054</v>
      </c>
      <c r="AI35">
        <v>29.671089457946191</v>
      </c>
      <c r="AJ35">
        <v>32.677760957005027</v>
      </c>
      <c r="AK35">
        <v>24.549267516782415</v>
      </c>
      <c r="AL35" t="s">
        <v>99</v>
      </c>
      <c r="AM35">
        <v>22.964642529394663</v>
      </c>
      <c r="AN35">
        <v>21.529213448476174</v>
      </c>
      <c r="AO35">
        <v>12.200851012804177</v>
      </c>
    </row>
    <row r="36" spans="1:41" x14ac:dyDescent="0.35">
      <c r="A36" s="1">
        <v>1991</v>
      </c>
      <c r="B36">
        <v>14.63697739507962</v>
      </c>
      <c r="C36">
        <v>24.269563161374066</v>
      </c>
      <c r="D36">
        <v>26.897544704222152</v>
      </c>
      <c r="E36">
        <v>22.840275980455353</v>
      </c>
      <c r="F36">
        <v>19.769100620376204</v>
      </c>
      <c r="G36">
        <v>19.411000024311658</v>
      </c>
      <c r="H36">
        <v>35.236360053062207</v>
      </c>
      <c r="I36">
        <v>22.190905227378021</v>
      </c>
      <c r="J36">
        <v>19.611620280063061</v>
      </c>
      <c r="K36">
        <v>24.092337080979068</v>
      </c>
      <c r="L36">
        <v>23.602163588148812</v>
      </c>
      <c r="M36">
        <v>25.772354647496531</v>
      </c>
      <c r="N36">
        <v>28.40504353443206</v>
      </c>
      <c r="O36">
        <v>20.947517839554049</v>
      </c>
      <c r="P36">
        <v>22.264637661218796</v>
      </c>
      <c r="Q36">
        <v>23.971671646691473</v>
      </c>
      <c r="R36">
        <v>19.649190261233901</v>
      </c>
      <c r="S36">
        <v>22.199054497033362</v>
      </c>
      <c r="T36">
        <v>34.224992098920275</v>
      </c>
      <c r="U36" t="s">
        <v>99</v>
      </c>
      <c r="V36">
        <v>27.058975621369935</v>
      </c>
      <c r="W36">
        <v>28.960017601086975</v>
      </c>
      <c r="X36">
        <v>23.426276728174852</v>
      </c>
      <c r="Y36">
        <v>23.333353673951155</v>
      </c>
      <c r="Z36">
        <v>17.544460094514726</v>
      </c>
      <c r="AA36">
        <v>22.172115222753948</v>
      </c>
      <c r="AB36" t="s">
        <v>99</v>
      </c>
      <c r="AC36">
        <v>25.738680312065366</v>
      </c>
      <c r="AD36">
        <v>28.045737102409362</v>
      </c>
      <c r="AE36">
        <v>36.267429388630667</v>
      </c>
      <c r="AF36">
        <v>19.985668130146912</v>
      </c>
      <c r="AG36">
        <v>18.864501068035242</v>
      </c>
      <c r="AH36">
        <v>26.016978233596166</v>
      </c>
      <c r="AI36">
        <v>25.130308308549044</v>
      </c>
      <c r="AJ36">
        <v>29.546569795671658</v>
      </c>
      <c r="AK36">
        <v>22.712039623123907</v>
      </c>
      <c r="AL36">
        <v>26.34918514560513</v>
      </c>
      <c r="AM36">
        <v>19.590184886244032</v>
      </c>
      <c r="AN36">
        <v>20.110605023051644</v>
      </c>
      <c r="AO36">
        <v>15.125344710337169</v>
      </c>
    </row>
    <row r="37" spans="1:41" x14ac:dyDescent="0.35">
      <c r="A37" s="1">
        <v>1992</v>
      </c>
      <c r="B37">
        <v>16.702405774185685</v>
      </c>
      <c r="C37">
        <v>22.390161916485184</v>
      </c>
      <c r="D37">
        <v>26.202736691217211</v>
      </c>
      <c r="E37">
        <v>22.592525138310695</v>
      </c>
      <c r="F37">
        <v>18.934602348856121</v>
      </c>
      <c r="G37">
        <v>18.439454818936369</v>
      </c>
      <c r="H37">
        <v>39.071868007170579</v>
      </c>
      <c r="I37">
        <v>25.296117818684237</v>
      </c>
      <c r="J37">
        <v>18.939569554739517</v>
      </c>
      <c r="K37">
        <v>21.0728692411125</v>
      </c>
      <c r="L37">
        <v>21.960011777365356</v>
      </c>
      <c r="M37">
        <v>25.260037836504001</v>
      </c>
      <c r="N37">
        <v>25.409769346898248</v>
      </c>
      <c r="O37">
        <v>16.464788057311893</v>
      </c>
      <c r="P37">
        <v>20.122791734324856</v>
      </c>
      <c r="Q37">
        <v>25.332098137889609</v>
      </c>
      <c r="R37">
        <v>16.617027486948537</v>
      </c>
      <c r="S37">
        <v>21.567775875954631</v>
      </c>
      <c r="T37">
        <v>32.489367865198226</v>
      </c>
      <c r="U37" t="s">
        <v>99</v>
      </c>
      <c r="V37">
        <v>23.536527933212685</v>
      </c>
      <c r="W37">
        <v>25.278044038845653</v>
      </c>
      <c r="X37">
        <v>23.320599026166931</v>
      </c>
      <c r="Y37">
        <v>23.324447736886576</v>
      </c>
      <c r="Z37">
        <v>18.665985830088722</v>
      </c>
      <c r="AA37">
        <v>21.511069459459129</v>
      </c>
      <c r="AB37" t="s">
        <v>99</v>
      </c>
      <c r="AC37">
        <v>24.946002360823353</v>
      </c>
      <c r="AD37">
        <v>31.405493266104951</v>
      </c>
      <c r="AE37">
        <v>34.613361388742767</v>
      </c>
      <c r="AF37">
        <v>22.963597913631723</v>
      </c>
      <c r="AG37">
        <v>19.616236573890049</v>
      </c>
      <c r="AH37">
        <v>24.065899113161151</v>
      </c>
      <c r="AI37">
        <v>23.107583894199074</v>
      </c>
      <c r="AJ37">
        <v>26.608307310688129</v>
      </c>
      <c r="AK37">
        <v>23.362271440173853</v>
      </c>
      <c r="AL37">
        <v>34.452337191396353</v>
      </c>
      <c r="AM37">
        <v>18.830308076825801</v>
      </c>
      <c r="AN37">
        <v>20.077581998571546</v>
      </c>
      <c r="AO37">
        <v>15.384895596929907</v>
      </c>
    </row>
    <row r="38" spans="1:41" x14ac:dyDescent="0.35">
      <c r="A38" s="1">
        <v>1993</v>
      </c>
      <c r="B38">
        <v>19.688110423342206</v>
      </c>
      <c r="C38">
        <v>23.646676740566996</v>
      </c>
      <c r="D38">
        <v>25.246195148710441</v>
      </c>
      <c r="E38">
        <v>21.931889499611952</v>
      </c>
      <c r="F38">
        <v>20.846358753339747</v>
      </c>
      <c r="G38">
        <v>18.535256134771586</v>
      </c>
      <c r="H38">
        <v>43.283149756002025</v>
      </c>
      <c r="I38">
        <v>26.367880755166372</v>
      </c>
      <c r="J38">
        <v>17.377858435731451</v>
      </c>
      <c r="K38">
        <v>18.584029495496338</v>
      </c>
      <c r="L38">
        <v>19.543410099998336</v>
      </c>
      <c r="M38">
        <v>23.93851127141054</v>
      </c>
      <c r="N38">
        <v>24.18197020856611</v>
      </c>
      <c r="O38">
        <v>20.436742797249131</v>
      </c>
      <c r="P38">
        <v>18.797205007424456</v>
      </c>
      <c r="Q38">
        <v>24.399220991812001</v>
      </c>
      <c r="R38">
        <v>15.450690410273666</v>
      </c>
      <c r="S38">
        <v>19.072480292985937</v>
      </c>
      <c r="T38">
        <v>30.679035153071627</v>
      </c>
      <c r="U38" t="s">
        <v>99</v>
      </c>
      <c r="V38">
        <v>23.71281654696795</v>
      </c>
      <c r="W38">
        <v>27.376883779733856</v>
      </c>
      <c r="X38">
        <v>23.020576219568451</v>
      </c>
      <c r="Y38">
        <v>21.269068631571368</v>
      </c>
      <c r="Z38">
        <v>21.224948270765591</v>
      </c>
      <c r="AA38">
        <v>22.024783726911387</v>
      </c>
      <c r="AB38" t="s">
        <v>99</v>
      </c>
      <c r="AC38">
        <v>22.145454081170833</v>
      </c>
      <c r="AD38">
        <v>28.927719382305671</v>
      </c>
      <c r="AE38">
        <v>27.007171593493084</v>
      </c>
      <c r="AF38">
        <v>25.055026219737297</v>
      </c>
      <c r="AG38">
        <v>21.578985601850736</v>
      </c>
      <c r="AH38">
        <v>21.46347693096337</v>
      </c>
      <c r="AI38">
        <v>19.084030718533505</v>
      </c>
      <c r="AJ38">
        <v>25.418557858494761</v>
      </c>
      <c r="AK38">
        <v>26.615609089025195</v>
      </c>
      <c r="AL38">
        <v>36.29251448341909</v>
      </c>
      <c r="AM38">
        <v>18.375089030624501</v>
      </c>
      <c r="AN38">
        <v>20.393627874310042</v>
      </c>
      <c r="AO38">
        <v>15.641295509116462</v>
      </c>
    </row>
    <row r="39" spans="1:41" x14ac:dyDescent="0.35">
      <c r="A39" s="1">
        <v>1994</v>
      </c>
      <c r="B39">
        <v>19.965623252019888</v>
      </c>
      <c r="C39">
        <v>24.316113338071141</v>
      </c>
      <c r="D39">
        <v>26.082121526075007</v>
      </c>
      <c r="E39">
        <v>22.012768336443507</v>
      </c>
      <c r="F39">
        <v>22.99348936802307</v>
      </c>
      <c r="G39">
        <v>19.577027182786217</v>
      </c>
      <c r="H39">
        <v>40.050285473667195</v>
      </c>
      <c r="I39">
        <v>29.672724913510905</v>
      </c>
      <c r="J39">
        <v>18.734461135727312</v>
      </c>
      <c r="K39">
        <v>19.76109929586001</v>
      </c>
      <c r="L39">
        <v>20.317374754951192</v>
      </c>
      <c r="M39">
        <v>24.330463775245278</v>
      </c>
      <c r="N39">
        <v>22.78915454781303</v>
      </c>
      <c r="O39">
        <v>22.726964769599618</v>
      </c>
      <c r="P39">
        <v>17.790235685282742</v>
      </c>
      <c r="Q39">
        <v>27.191606006012886</v>
      </c>
      <c r="R39">
        <v>16.494227768025592</v>
      </c>
      <c r="S39">
        <v>19.007644276679379</v>
      </c>
      <c r="T39">
        <v>29.544857744492585</v>
      </c>
      <c r="U39" t="s">
        <v>99</v>
      </c>
      <c r="V39">
        <v>22.431639688363195</v>
      </c>
      <c r="W39">
        <v>28.097632053264203</v>
      </c>
      <c r="X39">
        <v>24.923352431517003</v>
      </c>
      <c r="Y39">
        <v>21.515617500153063</v>
      </c>
      <c r="Z39">
        <v>22.581677704194263</v>
      </c>
      <c r="AA39">
        <v>22.926342139197519</v>
      </c>
      <c r="AB39" t="s">
        <v>99</v>
      </c>
      <c r="AC39">
        <v>22.95076908101645</v>
      </c>
      <c r="AD39">
        <v>24.809134731323983</v>
      </c>
      <c r="AE39">
        <v>25.537453950061401</v>
      </c>
      <c r="AF39">
        <v>20.356988542530328</v>
      </c>
      <c r="AG39">
        <v>23.356037141751784</v>
      </c>
      <c r="AH39">
        <v>21.651435562938232</v>
      </c>
      <c r="AI39">
        <v>20.4177401493756</v>
      </c>
      <c r="AJ39">
        <v>26.156766369946627</v>
      </c>
      <c r="AK39">
        <v>21.320532926401569</v>
      </c>
      <c r="AL39">
        <v>35.331445307814199</v>
      </c>
      <c r="AM39">
        <v>19.375515314091864</v>
      </c>
      <c r="AN39">
        <v>21.279096765906854</v>
      </c>
      <c r="AO39">
        <v>15.871634130537405</v>
      </c>
    </row>
    <row r="40" spans="1:41" x14ac:dyDescent="0.35">
      <c r="A40" s="1">
        <v>1995</v>
      </c>
      <c r="B40">
        <v>18.50041051149713</v>
      </c>
      <c r="C40">
        <v>26.047026995331269</v>
      </c>
      <c r="D40">
        <v>26.763232286056045</v>
      </c>
      <c r="E40">
        <v>21.790772063731566</v>
      </c>
      <c r="F40">
        <v>17.292346345862349</v>
      </c>
      <c r="G40">
        <v>19.442249626948044</v>
      </c>
      <c r="H40">
        <v>38.837719800208639</v>
      </c>
      <c r="I40">
        <v>33.732296130913923</v>
      </c>
      <c r="J40">
        <v>20.68642172310642</v>
      </c>
      <c r="K40">
        <v>20.347238429613697</v>
      </c>
      <c r="L40">
        <v>20.513136218236799</v>
      </c>
      <c r="M40">
        <v>24.326747985073446</v>
      </c>
      <c r="N40">
        <v>22.471592685368812</v>
      </c>
      <c r="O40">
        <v>23.146130983333627</v>
      </c>
      <c r="P40">
        <v>18.16420492821555</v>
      </c>
      <c r="Q40">
        <v>27.791442088541146</v>
      </c>
      <c r="R40">
        <v>18.850425108339468</v>
      </c>
      <c r="S40">
        <v>20.042343827916042</v>
      </c>
      <c r="T40">
        <v>29.882856360760503</v>
      </c>
      <c r="U40">
        <v>22.740386738576092</v>
      </c>
      <c r="V40">
        <v>20.947198182628931</v>
      </c>
      <c r="W40">
        <v>31.081654294803819</v>
      </c>
      <c r="X40">
        <v>20.965871758197679</v>
      </c>
      <c r="Y40">
        <v>21.728311894813181</v>
      </c>
      <c r="Z40">
        <v>23.653310611413609</v>
      </c>
      <c r="AA40">
        <v>24.104126303811086</v>
      </c>
      <c r="AB40">
        <v>19.678661262667436</v>
      </c>
      <c r="AC40">
        <v>24.193377637245092</v>
      </c>
      <c r="AD40">
        <v>23.316164297164484</v>
      </c>
      <c r="AE40">
        <v>25.438878404471303</v>
      </c>
      <c r="AF40">
        <v>20.286147669822228</v>
      </c>
      <c r="AG40">
        <v>25.46574481943852</v>
      </c>
      <c r="AH40">
        <v>22.5188237644055</v>
      </c>
      <c r="AI40">
        <v>20.846529712766017</v>
      </c>
      <c r="AJ40">
        <v>25.944854743716402</v>
      </c>
      <c r="AK40">
        <v>25.473557267525159</v>
      </c>
      <c r="AL40">
        <v>26.683208178197965</v>
      </c>
      <c r="AM40">
        <v>18.548817754733804</v>
      </c>
      <c r="AN40">
        <v>21.272649140698206</v>
      </c>
      <c r="AO40">
        <v>15.407711419727757</v>
      </c>
    </row>
    <row r="41" spans="1:41" x14ac:dyDescent="0.35">
      <c r="A41" s="1">
        <v>1996</v>
      </c>
      <c r="B41">
        <v>19.623872445225469</v>
      </c>
      <c r="C41">
        <v>24.851260142646215</v>
      </c>
      <c r="D41">
        <v>26.337672963995789</v>
      </c>
      <c r="E41">
        <v>21.630746787837438</v>
      </c>
      <c r="F41">
        <v>17.2669463759545</v>
      </c>
      <c r="G41">
        <v>18.989805407789522</v>
      </c>
      <c r="H41">
        <v>37.541720468050329</v>
      </c>
      <c r="I41">
        <v>35.595559031249344</v>
      </c>
      <c r="J41">
        <v>20.063698024986103</v>
      </c>
      <c r="K41">
        <v>20.240392621690191</v>
      </c>
      <c r="L41">
        <v>19.622268751207812</v>
      </c>
      <c r="M41">
        <v>23.262290645265381</v>
      </c>
      <c r="N41">
        <v>23.353869195775712</v>
      </c>
      <c r="O41">
        <v>24.809033030739347</v>
      </c>
      <c r="P41">
        <v>20.724743736887184</v>
      </c>
      <c r="Q41">
        <v>26.0415662523599</v>
      </c>
      <c r="R41">
        <v>20.506309383785975</v>
      </c>
      <c r="S41">
        <v>19.355080211960786</v>
      </c>
      <c r="T41">
        <v>30.865152207017445</v>
      </c>
      <c r="U41">
        <v>21.057124428647832</v>
      </c>
      <c r="V41">
        <v>19.544342110962916</v>
      </c>
      <c r="W41">
        <v>27.575393648251932</v>
      </c>
      <c r="X41">
        <v>21.572121837794008</v>
      </c>
      <c r="Y41">
        <v>22.561334784185711</v>
      </c>
      <c r="Z41">
        <v>23.145171660023145</v>
      </c>
      <c r="AA41">
        <v>22.799884703490754</v>
      </c>
      <c r="AB41">
        <v>21.705293329190074</v>
      </c>
      <c r="AC41">
        <v>24.40835152424722</v>
      </c>
      <c r="AD41">
        <v>23.095093829307061</v>
      </c>
      <c r="AE41">
        <v>23.667400113685201</v>
      </c>
      <c r="AF41">
        <v>18.571243727207058</v>
      </c>
      <c r="AG41">
        <v>25.106893020014056</v>
      </c>
      <c r="AH41">
        <v>22.226560344069846</v>
      </c>
      <c r="AI41">
        <v>20.608004154497415</v>
      </c>
      <c r="AJ41">
        <v>25.451660107887825</v>
      </c>
      <c r="AK41">
        <v>24.551314950249971</v>
      </c>
      <c r="AL41">
        <v>22.670787714848558</v>
      </c>
      <c r="AM41">
        <v>18.753699386604499</v>
      </c>
      <c r="AN41">
        <v>21.701814985578068</v>
      </c>
      <c r="AO41">
        <v>15.240212274229762</v>
      </c>
    </row>
    <row r="42" spans="1:41" x14ac:dyDescent="0.35">
      <c r="A42" s="1">
        <v>1997</v>
      </c>
      <c r="B42">
        <v>20.82605154699019</v>
      </c>
      <c r="C42">
        <v>24.91666531602349</v>
      </c>
      <c r="D42">
        <v>26.213657464221779</v>
      </c>
      <c r="E42">
        <v>22.300341586290141</v>
      </c>
      <c r="F42">
        <v>17.763985611095624</v>
      </c>
      <c r="G42">
        <v>21.288306228565109</v>
      </c>
      <c r="H42">
        <v>35.522945653267342</v>
      </c>
      <c r="I42">
        <v>32.316072955621642</v>
      </c>
      <c r="J42">
        <v>22.061946164734508</v>
      </c>
      <c r="K42">
        <v>21.754943279756695</v>
      </c>
      <c r="L42">
        <v>19.45200138925739</v>
      </c>
      <c r="M42">
        <v>23.375519465619661</v>
      </c>
      <c r="N42">
        <v>22.440880733324782</v>
      </c>
      <c r="O42">
        <v>26.281716350333234</v>
      </c>
      <c r="P42">
        <v>21.741964424583649</v>
      </c>
      <c r="Q42">
        <v>28.118839895990767</v>
      </c>
      <c r="R42">
        <v>22.237198008010246</v>
      </c>
      <c r="S42">
        <v>19.501696011002991</v>
      </c>
      <c r="T42">
        <v>29.950996222918043</v>
      </c>
      <c r="U42">
        <v>24.574444203160979</v>
      </c>
      <c r="V42">
        <v>21.131483930402222</v>
      </c>
      <c r="W42">
        <v>24.367402071139129</v>
      </c>
      <c r="X42">
        <v>22.596933658675379</v>
      </c>
      <c r="Y42">
        <v>22.842951827143498</v>
      </c>
      <c r="Z42">
        <v>22.928970090158852</v>
      </c>
      <c r="AA42">
        <v>25.065361767746687</v>
      </c>
      <c r="AB42">
        <v>23.70222022058471</v>
      </c>
      <c r="AC42">
        <v>26.524344147655803</v>
      </c>
      <c r="AD42">
        <v>21.298740004941159</v>
      </c>
      <c r="AE42">
        <v>21.976389468750241</v>
      </c>
      <c r="AF42">
        <v>18.777532630993367</v>
      </c>
      <c r="AG42">
        <v>26.197308604283176</v>
      </c>
      <c r="AH42">
        <v>22.61106018472157</v>
      </c>
      <c r="AI42">
        <v>20.473811697436929</v>
      </c>
      <c r="AJ42">
        <v>24.161754338570589</v>
      </c>
      <c r="AK42">
        <v>25.110786272015424</v>
      </c>
      <c r="AL42">
        <v>21.445937694199504</v>
      </c>
      <c r="AM42">
        <v>17.785851924581404</v>
      </c>
      <c r="AN42">
        <v>22.409709064414482</v>
      </c>
      <c r="AO42">
        <v>16.845293389075763</v>
      </c>
    </row>
    <row r="43" spans="1:41" x14ac:dyDescent="0.35">
      <c r="A43" s="1">
        <v>1998</v>
      </c>
      <c r="B43">
        <v>20.970769154862086</v>
      </c>
      <c r="C43">
        <v>25.690999954089204</v>
      </c>
      <c r="D43">
        <v>26.105660800560806</v>
      </c>
      <c r="E43">
        <v>22.348659079595468</v>
      </c>
      <c r="F43">
        <v>18.164751919474078</v>
      </c>
      <c r="G43">
        <v>21.118111160307055</v>
      </c>
      <c r="H43">
        <v>34.813682332457915</v>
      </c>
      <c r="I43">
        <v>30.331547543339067</v>
      </c>
      <c r="J43">
        <v>22.655148292879478</v>
      </c>
      <c r="K43">
        <v>23.014924382024336</v>
      </c>
      <c r="L43">
        <v>20.680510926876032</v>
      </c>
      <c r="M43">
        <v>24.02046246562286</v>
      </c>
      <c r="N43">
        <v>25.175499874027395</v>
      </c>
      <c r="O43">
        <v>28.715362079469354</v>
      </c>
      <c r="P43">
        <v>25.892808441399595</v>
      </c>
      <c r="Q43">
        <v>26.616566691316411</v>
      </c>
      <c r="R43">
        <v>24.129358137656009</v>
      </c>
      <c r="S43">
        <v>19.734486209451745</v>
      </c>
      <c r="T43">
        <v>28.515170866541045</v>
      </c>
      <c r="U43">
        <v>24.335644268429952</v>
      </c>
      <c r="V43">
        <v>23.340138520497611</v>
      </c>
      <c r="W43">
        <v>22.222222222222221</v>
      </c>
      <c r="X43">
        <v>23.693162117331386</v>
      </c>
      <c r="Y43">
        <v>22.943735020733207</v>
      </c>
      <c r="Z43">
        <v>20.811412951903094</v>
      </c>
      <c r="AA43">
        <v>28.314754921430769</v>
      </c>
      <c r="AB43">
        <v>25.181621234545904</v>
      </c>
      <c r="AC43">
        <v>28.31676211070771</v>
      </c>
      <c r="AD43">
        <v>18.382931119739951</v>
      </c>
      <c r="AE43">
        <v>14.964122233491262</v>
      </c>
      <c r="AF43">
        <v>22.94930905177867</v>
      </c>
      <c r="AG43">
        <v>27.195734542133941</v>
      </c>
      <c r="AH43">
        <v>23.927099801616208</v>
      </c>
      <c r="AI43">
        <v>21.593707107373525</v>
      </c>
      <c r="AJ43">
        <v>25.236328224403998</v>
      </c>
      <c r="AK43">
        <v>23.856613664996729</v>
      </c>
      <c r="AL43">
        <v>20.817209723273187</v>
      </c>
      <c r="AM43">
        <v>18.212538665200015</v>
      </c>
      <c r="AN43">
        <v>22.958333175817025</v>
      </c>
      <c r="AO43">
        <v>17.337578074516685</v>
      </c>
    </row>
    <row r="44" spans="1:41" x14ac:dyDescent="0.35">
      <c r="A44" s="1">
        <v>1999</v>
      </c>
      <c r="B44">
        <v>17.862927875339921</v>
      </c>
      <c r="C44">
        <v>26.214360927595497</v>
      </c>
      <c r="D44">
        <v>26.117551394751981</v>
      </c>
      <c r="E44">
        <v>22.689011818036249</v>
      </c>
      <c r="F44">
        <v>17.38955974351785</v>
      </c>
      <c r="G44">
        <v>20.755472105354329</v>
      </c>
      <c r="H44">
        <v>34.109708911189543</v>
      </c>
      <c r="I44">
        <v>29.162327970221419</v>
      </c>
      <c r="J44">
        <v>20.887745100243578</v>
      </c>
      <c r="K44">
        <v>22.405370481263198</v>
      </c>
      <c r="L44">
        <v>21.363898189791712</v>
      </c>
      <c r="M44">
        <v>24.003437760988213</v>
      </c>
      <c r="N44">
        <v>24.149708002082644</v>
      </c>
      <c r="O44">
        <v>27.164137525213651</v>
      </c>
      <c r="P44">
        <v>23.597540722786061</v>
      </c>
      <c r="Q44">
        <v>29.28629268787293</v>
      </c>
      <c r="R44">
        <v>24.677563847605366</v>
      </c>
      <c r="S44">
        <v>20.2331192754624</v>
      </c>
      <c r="T44">
        <v>27.118813020564925</v>
      </c>
      <c r="U44">
        <v>21.343115535326362</v>
      </c>
      <c r="V44">
        <v>23.18200258612061</v>
      </c>
      <c r="W44">
        <v>21.566582357696021</v>
      </c>
      <c r="X44">
        <v>22.578766671865807</v>
      </c>
      <c r="Y44">
        <v>23.216810224598827</v>
      </c>
      <c r="Z44">
        <v>23.23256409577052</v>
      </c>
      <c r="AA44">
        <v>24.603042295540213</v>
      </c>
      <c r="AB44">
        <v>25.463732405348683</v>
      </c>
      <c r="AC44">
        <v>29.027820761307559</v>
      </c>
      <c r="AD44">
        <v>15.649307772682416</v>
      </c>
      <c r="AE44">
        <v>14.830300046638836</v>
      </c>
      <c r="AF44">
        <v>21.513620669924375</v>
      </c>
      <c r="AG44">
        <v>29.118620699303449</v>
      </c>
      <c r="AH44">
        <v>25.537707961586175</v>
      </c>
      <c r="AI44">
        <v>21.774930735078122</v>
      </c>
      <c r="AJ44">
        <v>24.70641387328309</v>
      </c>
      <c r="AK44">
        <v>21.341684100862384</v>
      </c>
      <c r="AL44">
        <v>17.512954324289026</v>
      </c>
      <c r="AM44">
        <v>18.200657568918281</v>
      </c>
      <c r="AN44">
        <v>23.42036803164202</v>
      </c>
      <c r="AO44">
        <v>15.075330960038224</v>
      </c>
    </row>
    <row r="45" spans="1:41" x14ac:dyDescent="0.35">
      <c r="A45" s="1">
        <v>2000</v>
      </c>
      <c r="B45">
        <v>17.533487436390267</v>
      </c>
      <c r="C45">
        <v>26.308043904718836</v>
      </c>
      <c r="D45">
        <v>25.926970942080036</v>
      </c>
      <c r="E45">
        <v>23.782961302210342</v>
      </c>
      <c r="F45">
        <v>18.903119268387119</v>
      </c>
      <c r="G45">
        <v>20.683283396061078</v>
      </c>
      <c r="H45">
        <v>33.573028493733879</v>
      </c>
      <c r="I45">
        <v>31.407884279730165</v>
      </c>
      <c r="J45">
        <v>22.35154176491336</v>
      </c>
      <c r="K45">
        <v>23.864352618695122</v>
      </c>
      <c r="L45">
        <v>22.488054457471161</v>
      </c>
      <c r="M45">
        <v>24.486864002958622</v>
      </c>
      <c r="N45">
        <v>25.82568675402181</v>
      </c>
      <c r="O45">
        <v>28.064900977570488</v>
      </c>
      <c r="P45">
        <v>24.992791497875803</v>
      </c>
      <c r="Q45">
        <v>26.679183281136908</v>
      </c>
      <c r="R45">
        <v>24.533930170640353</v>
      </c>
      <c r="S45">
        <v>20.864575792970015</v>
      </c>
      <c r="T45">
        <v>27.307131492711306</v>
      </c>
      <c r="U45">
        <v>18.758800050253672</v>
      </c>
      <c r="V45">
        <v>22.265291860250038</v>
      </c>
      <c r="W45">
        <v>28.257903953531965</v>
      </c>
      <c r="X45">
        <v>22.958181225281425</v>
      </c>
      <c r="Y45">
        <v>22.570225682345626</v>
      </c>
      <c r="Z45">
        <v>22.034563038743649</v>
      </c>
      <c r="AA45">
        <v>21.838964547467199</v>
      </c>
      <c r="AB45">
        <v>24.631876546118505</v>
      </c>
      <c r="AC45">
        <v>28.776638796359709</v>
      </c>
      <c r="AD45">
        <v>19.669581109169798</v>
      </c>
      <c r="AE45">
        <v>18.693760194768807</v>
      </c>
      <c r="AF45">
        <v>19.316999491704273</v>
      </c>
      <c r="AG45">
        <v>28.902338827489686</v>
      </c>
      <c r="AH45">
        <v>26.640384903318822</v>
      </c>
      <c r="AI45">
        <v>22.910025160382386</v>
      </c>
      <c r="AJ45">
        <v>24.710136006247399</v>
      </c>
      <c r="AK45">
        <v>23.800161646985661</v>
      </c>
      <c r="AL45">
        <v>19.630152290233429</v>
      </c>
      <c r="AM45">
        <v>18.451861039692382</v>
      </c>
      <c r="AN45">
        <v>23.675148369932064</v>
      </c>
      <c r="AO45">
        <v>14.457020901091219</v>
      </c>
    </row>
    <row r="46" spans="1:41" x14ac:dyDescent="0.35">
      <c r="A46" s="1">
        <v>2001</v>
      </c>
      <c r="B46">
        <v>15.625965330805084</v>
      </c>
      <c r="C46">
        <v>23.479787707817422</v>
      </c>
      <c r="D46">
        <v>25.160766294699904</v>
      </c>
      <c r="E46">
        <v>22.633825499394895</v>
      </c>
      <c r="F46">
        <v>18.741860295083622</v>
      </c>
      <c r="G46">
        <v>19.740904248556561</v>
      </c>
      <c r="H46">
        <v>35.541596719659239</v>
      </c>
      <c r="I46">
        <v>31.549241154393805</v>
      </c>
      <c r="J46">
        <v>21.825209687679482</v>
      </c>
      <c r="K46">
        <v>23.177393035926652</v>
      </c>
      <c r="L46">
        <v>22.164868027564687</v>
      </c>
      <c r="M46">
        <v>22.960451821370377</v>
      </c>
      <c r="N46">
        <v>25.691335169861922</v>
      </c>
      <c r="O46">
        <v>26.235214660977874</v>
      </c>
      <c r="P46">
        <v>22.933261744536214</v>
      </c>
      <c r="Q46">
        <v>26.658397967576303</v>
      </c>
      <c r="R46">
        <v>24.282202204141718</v>
      </c>
      <c r="S46">
        <v>20.843357844054395</v>
      </c>
      <c r="T46">
        <v>26.560510893777305</v>
      </c>
      <c r="U46">
        <v>19.019757624773504</v>
      </c>
      <c r="V46">
        <v>21.764116061600053</v>
      </c>
      <c r="W46">
        <v>19.749482957762044</v>
      </c>
      <c r="X46">
        <v>20.835012679742011</v>
      </c>
      <c r="Y46">
        <v>22.718264467783538</v>
      </c>
      <c r="Z46">
        <v>22.952016905960594</v>
      </c>
      <c r="AA46">
        <v>20.617193822691977</v>
      </c>
      <c r="AB46">
        <v>20.557966601493639</v>
      </c>
      <c r="AC46">
        <v>28.157491781127408</v>
      </c>
      <c r="AD46">
        <v>22.756011087694674</v>
      </c>
      <c r="AE46">
        <v>21.949817334941756</v>
      </c>
      <c r="AF46">
        <v>19.623137749020721</v>
      </c>
      <c r="AG46">
        <v>26.674425460968298</v>
      </c>
      <c r="AH46">
        <v>26.459037394096661</v>
      </c>
      <c r="AI46">
        <v>22.961172745794176</v>
      </c>
      <c r="AJ46">
        <v>24.945846154836595</v>
      </c>
      <c r="AK46">
        <v>18.135470786937066</v>
      </c>
      <c r="AL46">
        <v>25.373178228451255</v>
      </c>
      <c r="AM46">
        <v>18.372607130100686</v>
      </c>
      <c r="AN46">
        <v>22.176947724914065</v>
      </c>
      <c r="AO46">
        <v>14.327939786834628</v>
      </c>
    </row>
    <row r="47" spans="1:41" x14ac:dyDescent="0.35">
      <c r="A47" s="1">
        <v>2002</v>
      </c>
      <c r="B47">
        <v>10.853905240258493</v>
      </c>
      <c r="C47">
        <v>24.493107750317204</v>
      </c>
      <c r="D47">
        <v>23.642656839991599</v>
      </c>
      <c r="E47">
        <v>20.747401977413844</v>
      </c>
      <c r="F47">
        <v>17.449079483495566</v>
      </c>
      <c r="G47">
        <v>19.809626617971972</v>
      </c>
      <c r="H47">
        <v>36.153443443203145</v>
      </c>
      <c r="I47">
        <v>30.125624430386733</v>
      </c>
      <c r="J47">
        <v>21.343054578685607</v>
      </c>
      <c r="K47">
        <v>22.052584082000998</v>
      </c>
      <c r="L47">
        <v>21.315582471412224</v>
      </c>
      <c r="M47">
        <v>20.776390733899877</v>
      </c>
      <c r="N47">
        <v>24.749704660471846</v>
      </c>
      <c r="O47">
        <v>25.603419185620353</v>
      </c>
      <c r="P47">
        <v>19.849333803195972</v>
      </c>
      <c r="Q47">
        <v>27.215120528473228</v>
      </c>
      <c r="R47">
        <v>24.089391428143227</v>
      </c>
      <c r="S47">
        <v>21.57123348714828</v>
      </c>
      <c r="T47">
        <v>24.655504352635788</v>
      </c>
      <c r="U47">
        <v>20.632950552378489</v>
      </c>
      <c r="V47">
        <v>19.693855011918647</v>
      </c>
      <c r="W47">
        <v>16.486785973021124</v>
      </c>
      <c r="X47">
        <v>20.705775078687154</v>
      </c>
      <c r="Y47">
        <v>21.008626383603684</v>
      </c>
      <c r="Z47">
        <v>22.746539824383603</v>
      </c>
      <c r="AA47">
        <v>20.478967038345296</v>
      </c>
      <c r="AB47">
        <v>18.445455745438352</v>
      </c>
      <c r="AC47">
        <v>25.904329497322713</v>
      </c>
      <c r="AD47">
        <v>22.17269810831311</v>
      </c>
      <c r="AE47">
        <v>20.029546189003277</v>
      </c>
      <c r="AF47">
        <v>19.693351321908072</v>
      </c>
      <c r="AG47">
        <v>25.444587192638558</v>
      </c>
      <c r="AH47">
        <v>26.684206032403356</v>
      </c>
      <c r="AI47">
        <v>22.13939998522131</v>
      </c>
      <c r="AJ47">
        <v>23.365145178291268</v>
      </c>
      <c r="AK47">
        <v>21.243158601482634</v>
      </c>
      <c r="AL47">
        <v>23.495722328117381</v>
      </c>
      <c r="AM47">
        <v>18.386344375655657</v>
      </c>
      <c r="AN47">
        <v>21.70813854404815</v>
      </c>
      <c r="AO47">
        <v>13.072905952149124</v>
      </c>
    </row>
    <row r="48" spans="1:41" x14ac:dyDescent="0.35">
      <c r="A48" s="1">
        <v>2003</v>
      </c>
      <c r="B48">
        <v>14.146962101250434</v>
      </c>
      <c r="C48">
        <v>26.01628046344387</v>
      </c>
      <c r="D48">
        <v>24.408746461156326</v>
      </c>
      <c r="E48">
        <v>20.964707706466783</v>
      </c>
      <c r="F48">
        <v>16.856688400715221</v>
      </c>
      <c r="G48">
        <v>20.539111281379043</v>
      </c>
      <c r="H48">
        <v>39.62013058810264</v>
      </c>
      <c r="I48">
        <v>29.03907724999662</v>
      </c>
      <c r="J48">
        <v>20.921727480116878</v>
      </c>
      <c r="K48">
        <v>22.226835102702488</v>
      </c>
      <c r="L48">
        <v>21.186128857779583</v>
      </c>
      <c r="M48">
        <v>20.436793770941005</v>
      </c>
      <c r="N48">
        <v>27.37488500420001</v>
      </c>
      <c r="O48">
        <v>24.607742806699619</v>
      </c>
      <c r="P48">
        <v>21.307179569506101</v>
      </c>
      <c r="Q48">
        <v>29.503770020899317</v>
      </c>
      <c r="R48">
        <v>25.747869609988555</v>
      </c>
      <c r="S48">
        <v>21.179374790097206</v>
      </c>
      <c r="T48">
        <v>24.397231125219658</v>
      </c>
      <c r="U48">
        <v>21.801107953155547</v>
      </c>
      <c r="V48">
        <v>20.456938137964293</v>
      </c>
      <c r="W48">
        <v>19.210269889797043</v>
      </c>
      <c r="X48">
        <v>21.095874170281878</v>
      </c>
      <c r="Y48">
        <v>20.488095005947621</v>
      </c>
      <c r="Z48">
        <v>24.128385766286971</v>
      </c>
      <c r="AA48">
        <v>19.584858710758819</v>
      </c>
      <c r="AB48">
        <v>18.831818235551403</v>
      </c>
      <c r="AC48">
        <v>23.114705358382128</v>
      </c>
      <c r="AD48">
        <v>23.195319241174335</v>
      </c>
      <c r="AE48">
        <v>20.858958480261034</v>
      </c>
      <c r="AF48">
        <v>19.492470665117235</v>
      </c>
      <c r="AG48">
        <v>26.56201913987401</v>
      </c>
      <c r="AH48">
        <v>27.503471417210751</v>
      </c>
      <c r="AI48">
        <v>21.945803870539155</v>
      </c>
      <c r="AJ48">
        <v>23.063451545460484</v>
      </c>
      <c r="AK48">
        <v>22.473514758880459</v>
      </c>
      <c r="AL48">
        <v>25.615162271045815</v>
      </c>
      <c r="AM48">
        <v>17.865975757749268</v>
      </c>
      <c r="AN48">
        <v>21.742223559958337</v>
      </c>
      <c r="AO48">
        <v>15.206308850127886</v>
      </c>
    </row>
    <row r="49" spans="1:41" x14ac:dyDescent="0.35">
      <c r="A49" s="1">
        <v>2004</v>
      </c>
      <c r="B49">
        <v>17.551270364279933</v>
      </c>
      <c r="C49">
        <v>27.17193994697104</v>
      </c>
      <c r="D49">
        <v>24.061026887504784</v>
      </c>
      <c r="E49">
        <v>22.667060171545216</v>
      </c>
      <c r="F49">
        <v>17.91256834225749</v>
      </c>
      <c r="G49">
        <v>21.455867317618445</v>
      </c>
      <c r="H49">
        <v>41.847197260574646</v>
      </c>
      <c r="I49">
        <v>29.348944829685049</v>
      </c>
      <c r="J49">
        <v>21.691327682815743</v>
      </c>
      <c r="K49">
        <v>22.870028596984088</v>
      </c>
      <c r="L49">
        <v>21.889603343624689</v>
      </c>
      <c r="M49">
        <v>19.839073245761362</v>
      </c>
      <c r="N49">
        <v>25.307169641045263</v>
      </c>
      <c r="O49">
        <v>26.883646352593676</v>
      </c>
      <c r="P49">
        <v>24.757071005576815</v>
      </c>
      <c r="Q49">
        <v>36.086975292791784</v>
      </c>
      <c r="R49">
        <v>27.238570169241399</v>
      </c>
      <c r="S49">
        <v>21.262443030766658</v>
      </c>
      <c r="T49">
        <v>24.348622768421858</v>
      </c>
      <c r="U49">
        <v>22.681487982373856</v>
      </c>
      <c r="V49">
        <v>20.316052040688263</v>
      </c>
      <c r="W49">
        <v>19.161533329909769</v>
      </c>
      <c r="X49">
        <v>21.494989477802022</v>
      </c>
      <c r="Y49">
        <v>20.321338557981885</v>
      </c>
      <c r="Z49">
        <v>25.281607670857081</v>
      </c>
      <c r="AA49">
        <v>21.695213738488629</v>
      </c>
      <c r="AB49">
        <v>20.230595608866292</v>
      </c>
      <c r="AC49">
        <v>23.824323841116794</v>
      </c>
      <c r="AD49">
        <v>24.216564502675446</v>
      </c>
      <c r="AE49">
        <v>20.901275079366179</v>
      </c>
      <c r="AF49">
        <v>19.864636647246218</v>
      </c>
      <c r="AG49">
        <v>28.797617172808536</v>
      </c>
      <c r="AH49">
        <v>28.285377520399983</v>
      </c>
      <c r="AI49">
        <v>21.853413582249132</v>
      </c>
      <c r="AJ49">
        <v>21.512763029532618</v>
      </c>
      <c r="AK49">
        <v>25.205310820190746</v>
      </c>
      <c r="AL49">
        <v>24.637155718495489</v>
      </c>
      <c r="AM49">
        <v>17.637229117176517</v>
      </c>
      <c r="AN49">
        <v>22.658575171365719</v>
      </c>
      <c r="AO49">
        <v>17.468462801396953</v>
      </c>
    </row>
    <row r="50" spans="1:41" x14ac:dyDescent="0.35">
      <c r="A50" s="1">
        <v>2005</v>
      </c>
      <c r="B50">
        <v>18.888264137651333</v>
      </c>
      <c r="C50">
        <v>27.558867310442324</v>
      </c>
      <c r="D50">
        <v>23.82524563708602</v>
      </c>
      <c r="E50">
        <v>23.681063200076377</v>
      </c>
      <c r="F50">
        <v>17.204883477138488</v>
      </c>
      <c r="G50">
        <v>22.704632512554447</v>
      </c>
      <c r="H50">
        <v>40.346149546857312</v>
      </c>
      <c r="I50">
        <v>29.124689005678832</v>
      </c>
      <c r="J50">
        <v>22.206430030130754</v>
      </c>
      <c r="K50">
        <v>24.604249272863068</v>
      </c>
      <c r="L50">
        <v>22.452623442370907</v>
      </c>
      <c r="M50">
        <v>19.485122208092434</v>
      </c>
      <c r="N50">
        <v>22.099278211647409</v>
      </c>
      <c r="O50">
        <v>25.317743298821853</v>
      </c>
      <c r="P50">
        <v>29.476464487418667</v>
      </c>
      <c r="Q50">
        <v>38.075792508995598</v>
      </c>
      <c r="R50">
        <v>30.331081573258317</v>
      </c>
      <c r="S50">
        <v>21.16937113095814</v>
      </c>
      <c r="T50">
        <v>24.749471889566919</v>
      </c>
      <c r="U50">
        <v>24.053686276686033</v>
      </c>
      <c r="V50">
        <v>20.971794516606817</v>
      </c>
      <c r="W50">
        <v>21.315406053537099</v>
      </c>
      <c r="X50">
        <v>22.126234260608101</v>
      </c>
      <c r="Y50">
        <v>20.454071009633626</v>
      </c>
      <c r="Z50">
        <v>25.420868188318185</v>
      </c>
      <c r="AA50">
        <v>22.625675444110939</v>
      </c>
      <c r="AB50">
        <v>19.889385065368419</v>
      </c>
      <c r="AC50">
        <v>23.358613928148458</v>
      </c>
      <c r="AD50">
        <v>22.930685462238099</v>
      </c>
      <c r="AE50">
        <v>20.077496917531526</v>
      </c>
      <c r="AF50">
        <v>20.174856663018549</v>
      </c>
      <c r="AG50">
        <v>28.460967538109632</v>
      </c>
      <c r="AH50">
        <v>29.387172361884367</v>
      </c>
      <c r="AI50">
        <v>22.278985426898231</v>
      </c>
      <c r="AJ50">
        <v>24.015024354188245</v>
      </c>
      <c r="AK50">
        <v>27.033547496481791</v>
      </c>
      <c r="AL50">
        <v>26.326637507057487</v>
      </c>
      <c r="AM50">
        <v>17.834321916758459</v>
      </c>
      <c r="AN50">
        <v>23.380303103093329</v>
      </c>
      <c r="AO50">
        <v>17.698858093402372</v>
      </c>
    </row>
    <row r="51" spans="1:41" x14ac:dyDescent="0.35">
      <c r="A51" s="1">
        <v>2006</v>
      </c>
      <c r="B51">
        <v>18.6804872364334</v>
      </c>
      <c r="C51">
        <v>27.604447878927772</v>
      </c>
      <c r="D51">
        <v>23.61032758584961</v>
      </c>
      <c r="E51">
        <v>23.970549113259512</v>
      </c>
      <c r="F51">
        <v>17.816473896401661</v>
      </c>
      <c r="G51">
        <v>23.664947289484637</v>
      </c>
      <c r="H51">
        <v>39.910338696874206</v>
      </c>
      <c r="I51">
        <v>30.044027581432236</v>
      </c>
      <c r="J51">
        <v>24.298289129060997</v>
      </c>
      <c r="K51">
        <v>23.996367779660723</v>
      </c>
      <c r="L51">
        <v>23.237711637198473</v>
      </c>
      <c r="M51">
        <v>20.570714609153569</v>
      </c>
      <c r="N51">
        <v>26.151901673495804</v>
      </c>
      <c r="O51">
        <v>25.789611322019031</v>
      </c>
      <c r="P51">
        <v>36.193660484508833</v>
      </c>
      <c r="Q51">
        <v>38.897302462218278</v>
      </c>
      <c r="R51">
        <v>31.879846285819024</v>
      </c>
      <c r="S51">
        <v>21.95761566337783</v>
      </c>
      <c r="T51">
        <v>24.748628576883867</v>
      </c>
      <c r="U51">
        <v>26.725339183499713</v>
      </c>
      <c r="V51">
        <v>18.284307367582272</v>
      </c>
      <c r="W51">
        <v>21.278847403501604</v>
      </c>
      <c r="X51">
        <v>22.822917042176357</v>
      </c>
      <c r="Y51">
        <v>21.023666229860439</v>
      </c>
      <c r="Z51">
        <v>23.744422236683089</v>
      </c>
      <c r="AA51">
        <v>24.181694225149201</v>
      </c>
      <c r="AB51">
        <v>21.670569210564445</v>
      </c>
      <c r="AC51">
        <v>22.925673330080645</v>
      </c>
      <c r="AD51">
        <v>27.466969850269546</v>
      </c>
      <c r="AE51">
        <v>21.171591803268694</v>
      </c>
      <c r="AF51">
        <v>22.215168378686084</v>
      </c>
      <c r="AG51">
        <v>30.291583209383028</v>
      </c>
      <c r="AH51">
        <v>30.565348672026843</v>
      </c>
      <c r="AI51">
        <v>23.255900371211801</v>
      </c>
      <c r="AJ51">
        <v>25.198597466887861</v>
      </c>
      <c r="AK51">
        <v>29.565237489767416</v>
      </c>
      <c r="AL51">
        <v>28.813035528363457</v>
      </c>
      <c r="AM51">
        <v>18.195865140078499</v>
      </c>
      <c r="AN51">
        <v>23.539185450446432</v>
      </c>
      <c r="AO51">
        <v>19.460573378605108</v>
      </c>
    </row>
    <row r="52" spans="1:41" x14ac:dyDescent="0.35">
      <c r="A52" s="1">
        <v>2007</v>
      </c>
      <c r="B52">
        <v>20.099113202907972</v>
      </c>
      <c r="C52">
        <v>27.571408982019946</v>
      </c>
      <c r="D52">
        <v>24.584304902242945</v>
      </c>
      <c r="E52">
        <v>24.60327415051966</v>
      </c>
      <c r="F52">
        <v>19.819325970599934</v>
      </c>
      <c r="G52">
        <v>23.970596085748493</v>
      </c>
      <c r="H52">
        <v>40.48219372388624</v>
      </c>
      <c r="I52">
        <v>32.072278006112839</v>
      </c>
      <c r="J52">
        <v>25.277838115392644</v>
      </c>
      <c r="K52">
        <v>25.551659254190902</v>
      </c>
      <c r="L52">
        <v>24.164812296534389</v>
      </c>
      <c r="M52">
        <v>21.379928387109679</v>
      </c>
      <c r="N52">
        <v>27.131097877032879</v>
      </c>
      <c r="O52">
        <v>24.27787796050864</v>
      </c>
      <c r="P52">
        <v>30.032570071281317</v>
      </c>
      <c r="Q52">
        <v>41.930826866308671</v>
      </c>
      <c r="R52">
        <v>29.228430914456599</v>
      </c>
      <c r="S52">
        <v>22.246045706824912</v>
      </c>
      <c r="T52">
        <v>24.483447253484279</v>
      </c>
      <c r="U52">
        <v>32.109313141690777</v>
      </c>
      <c r="V52">
        <v>19.208722072275943</v>
      </c>
      <c r="W52">
        <v>20.970907511940947</v>
      </c>
      <c r="X52">
        <v>23.11880994892412</v>
      </c>
      <c r="Y52">
        <v>23.349483986627259</v>
      </c>
      <c r="Z52">
        <v>24.752210305482414</v>
      </c>
      <c r="AA52">
        <v>27.381218318821638</v>
      </c>
      <c r="AB52">
        <v>25.193689115602151</v>
      </c>
      <c r="AC52">
        <v>23.099886239382837</v>
      </c>
      <c r="AD52">
        <v>31.337018791325448</v>
      </c>
      <c r="AE52">
        <v>24.16451403361085</v>
      </c>
      <c r="AF52">
        <v>26.472935393087244</v>
      </c>
      <c r="AG52">
        <v>33.046588662111951</v>
      </c>
      <c r="AH52">
        <v>30.442224782178982</v>
      </c>
      <c r="AI52">
        <v>24.881500886371562</v>
      </c>
      <c r="AJ52">
        <v>24.263265351858124</v>
      </c>
      <c r="AK52">
        <v>28.713732883817606</v>
      </c>
      <c r="AL52">
        <v>32.825852363869686</v>
      </c>
      <c r="AM52">
        <v>18.54665796888802</v>
      </c>
      <c r="AN52">
        <v>22.592491935284738</v>
      </c>
      <c r="AO52">
        <v>19.526055254822005</v>
      </c>
    </row>
    <row r="53" spans="1:41" x14ac:dyDescent="0.35">
      <c r="A53" s="1">
        <v>2008</v>
      </c>
      <c r="B53">
        <v>19.572775877710622</v>
      </c>
      <c r="C53">
        <v>28.664594716952923</v>
      </c>
      <c r="D53">
        <v>24.467460740570484</v>
      </c>
      <c r="E53">
        <v>25.936770330391695</v>
      </c>
      <c r="F53">
        <v>21.619382836698335</v>
      </c>
      <c r="G53">
        <v>24.132461100728829</v>
      </c>
      <c r="H53">
        <v>42.269028505102355</v>
      </c>
      <c r="I53">
        <v>31.061820518638001</v>
      </c>
      <c r="J53">
        <v>23.984089332933582</v>
      </c>
      <c r="K53">
        <v>25.246956476977324</v>
      </c>
      <c r="L53">
        <v>24.129884861321635</v>
      </c>
      <c r="M53">
        <v>21.446186711905408</v>
      </c>
      <c r="N53">
        <v>24.511292256073183</v>
      </c>
      <c r="O53">
        <v>24.624731306649267</v>
      </c>
      <c r="P53">
        <v>26.201446950214201</v>
      </c>
      <c r="Q53">
        <v>37.850549993436424</v>
      </c>
      <c r="R53">
        <v>24.603238788320404</v>
      </c>
      <c r="S53">
        <v>21.778514420900443</v>
      </c>
      <c r="T53">
        <v>24.547848278820862</v>
      </c>
      <c r="U53">
        <v>27.887155828753325</v>
      </c>
      <c r="V53">
        <v>20.69287603438481</v>
      </c>
      <c r="W53">
        <v>21.686491425587803</v>
      </c>
      <c r="X53">
        <v>24.106843847075702</v>
      </c>
      <c r="Y53">
        <v>22.330878649192364</v>
      </c>
      <c r="Z53">
        <v>22.677079817752276</v>
      </c>
      <c r="AA53">
        <v>26.161505740116375</v>
      </c>
      <c r="AB53">
        <v>24.639694944959928</v>
      </c>
      <c r="AC53">
        <v>23.579493162643857</v>
      </c>
      <c r="AD53">
        <v>33.093173353467897</v>
      </c>
      <c r="AE53">
        <v>25.501219708686385</v>
      </c>
      <c r="AF53">
        <v>27.295782541690649</v>
      </c>
      <c r="AG53">
        <v>32.885731987469811</v>
      </c>
      <c r="AH53">
        <v>28.454559137517226</v>
      </c>
      <c r="AI53">
        <v>24.590702975424154</v>
      </c>
      <c r="AJ53">
        <v>25.329238491872914</v>
      </c>
      <c r="AK53">
        <v>28.935904109060996</v>
      </c>
      <c r="AL53">
        <v>32.511236566008293</v>
      </c>
      <c r="AM53">
        <v>17.46968893618654</v>
      </c>
      <c r="AN53">
        <v>21.119016705811781</v>
      </c>
      <c r="AO53">
        <v>23.208094656049681</v>
      </c>
    </row>
    <row r="54" spans="1:41" x14ac:dyDescent="0.35">
      <c r="A54" s="1">
        <v>2009</v>
      </c>
      <c r="B54">
        <v>16.053112359211212</v>
      </c>
      <c r="C54">
        <v>27.396053628749073</v>
      </c>
      <c r="D54">
        <v>22.775320938792621</v>
      </c>
      <c r="E54">
        <v>22.173284598386942</v>
      </c>
      <c r="F54">
        <v>18.796135050244906</v>
      </c>
      <c r="G54">
        <v>22.015101779100593</v>
      </c>
      <c r="H54">
        <v>45.35624152170751</v>
      </c>
      <c r="I54">
        <v>26.513169494574232</v>
      </c>
      <c r="J54">
        <v>19.088349543988521</v>
      </c>
      <c r="K54">
        <v>21.472706564620047</v>
      </c>
      <c r="L54">
        <v>21.333159817436488</v>
      </c>
      <c r="M54">
        <v>18.556463714310247</v>
      </c>
      <c r="N54">
        <v>18.337897318580232</v>
      </c>
      <c r="O54">
        <v>20.263332469583041</v>
      </c>
      <c r="P54">
        <v>15.005181600448081</v>
      </c>
      <c r="Q54">
        <v>40.112235830765364</v>
      </c>
      <c r="R54">
        <v>20.234338397108878</v>
      </c>
      <c r="S54">
        <v>19.508755681307008</v>
      </c>
      <c r="T54">
        <v>21.32367451751886</v>
      </c>
      <c r="U54">
        <v>12.371169876554402</v>
      </c>
      <c r="V54">
        <v>16.212016399489436</v>
      </c>
      <c r="W54">
        <v>20.765321082983085</v>
      </c>
      <c r="X54">
        <v>22.888916492485563</v>
      </c>
      <c r="Y54">
        <v>20.721238329049584</v>
      </c>
      <c r="Z54">
        <v>19.654934579631668</v>
      </c>
      <c r="AA54">
        <v>24.738303490947633</v>
      </c>
      <c r="AB54">
        <v>20.557411049838908</v>
      </c>
      <c r="AC54">
        <v>20.842507478361334</v>
      </c>
      <c r="AD54">
        <v>27.196237142452436</v>
      </c>
      <c r="AE54">
        <v>18.926375735594323</v>
      </c>
      <c r="AF54">
        <v>31.715306624689195</v>
      </c>
      <c r="AG54">
        <v>23.451294706919988</v>
      </c>
      <c r="AH54">
        <v>23.303342395141598</v>
      </c>
      <c r="AI54">
        <v>21.036631811579607</v>
      </c>
      <c r="AJ54">
        <v>26.218193438910959</v>
      </c>
      <c r="AK54">
        <v>23.018437193753165</v>
      </c>
      <c r="AL54">
        <v>19.851192498471153</v>
      </c>
      <c r="AM54">
        <v>14.94640282818858</v>
      </c>
      <c r="AN54">
        <v>17.804581110237379</v>
      </c>
      <c r="AO54">
        <v>19.624774504442829</v>
      </c>
    </row>
    <row r="55" spans="1:41" x14ac:dyDescent="0.35">
      <c r="A55" s="1">
        <v>2010</v>
      </c>
      <c r="B55">
        <v>17.705533806204567</v>
      </c>
      <c r="C55">
        <v>26.851140975598888</v>
      </c>
      <c r="D55">
        <v>22.607847118507326</v>
      </c>
      <c r="E55">
        <v>23.126776690318696</v>
      </c>
      <c r="F55">
        <v>21.801321565156837</v>
      </c>
      <c r="G55">
        <v>23.537314447537526</v>
      </c>
      <c r="H55">
        <v>46.556149711212264</v>
      </c>
      <c r="I55">
        <v>27.122694363910941</v>
      </c>
      <c r="J55">
        <v>18.076044803786502</v>
      </c>
      <c r="K55">
        <v>22.08267115970299</v>
      </c>
      <c r="L55">
        <v>21.946294496686946</v>
      </c>
      <c r="M55">
        <v>20.065785368897206</v>
      </c>
      <c r="N55">
        <v>17.048241152879722</v>
      </c>
      <c r="O55">
        <v>20.603207869778274</v>
      </c>
      <c r="P55">
        <v>13.904087373505162</v>
      </c>
      <c r="Q55">
        <v>40.220298800651491</v>
      </c>
      <c r="R55">
        <v>17.242158713215936</v>
      </c>
      <c r="S55">
        <v>20.579795161534367</v>
      </c>
      <c r="T55">
        <v>21.297485639664245</v>
      </c>
      <c r="U55">
        <v>18.104581120849502</v>
      </c>
      <c r="V55">
        <v>17.88551103778374</v>
      </c>
      <c r="W55">
        <v>23.610879612091825</v>
      </c>
      <c r="X55">
        <v>22.79309498769792</v>
      </c>
      <c r="Y55">
        <v>20.221625283367779</v>
      </c>
      <c r="Z55">
        <v>20.077352899259399</v>
      </c>
      <c r="AA55">
        <v>25.439527003691715</v>
      </c>
      <c r="AB55">
        <v>21.313251661595046</v>
      </c>
      <c r="AC55">
        <v>21.126001018012399</v>
      </c>
      <c r="AD55">
        <v>27.142984247899182</v>
      </c>
      <c r="AE55">
        <v>22.615050552022396</v>
      </c>
      <c r="AF55">
        <v>30.926335190685272</v>
      </c>
      <c r="AG55">
        <v>22.36164134761594</v>
      </c>
      <c r="AH55">
        <v>22.303066348842044</v>
      </c>
      <c r="AI55">
        <v>22.962037239396558</v>
      </c>
      <c r="AJ55">
        <v>23.863336552091475</v>
      </c>
      <c r="AK55">
        <v>26.972764195353662</v>
      </c>
      <c r="AL55">
        <v>20.873380732406478</v>
      </c>
      <c r="AM55">
        <v>16.088498414721769</v>
      </c>
      <c r="AN55">
        <v>18.74310377083561</v>
      </c>
      <c r="AO55">
        <v>19.407605505725872</v>
      </c>
    </row>
    <row r="56" spans="1:41" x14ac:dyDescent="0.35">
      <c r="A56" s="1">
        <v>2011</v>
      </c>
      <c r="B56">
        <v>18.398458917349995</v>
      </c>
      <c r="C56">
        <v>26.507212227397286</v>
      </c>
      <c r="D56">
        <v>24.140474472755923</v>
      </c>
      <c r="E56">
        <v>24.506939158087473</v>
      </c>
      <c r="F56">
        <v>21.826276094334563</v>
      </c>
      <c r="G56">
        <v>24.20795944680048</v>
      </c>
      <c r="H56">
        <v>46.66011923389383</v>
      </c>
      <c r="I56">
        <v>26.957537083932959</v>
      </c>
      <c r="J56">
        <v>19.126957735767224</v>
      </c>
      <c r="K56">
        <v>24.044182264467317</v>
      </c>
      <c r="L56">
        <v>23.220909370477305</v>
      </c>
      <c r="M56">
        <v>21.635233668453647</v>
      </c>
      <c r="N56">
        <v>15.104656804364138</v>
      </c>
      <c r="O56">
        <v>20.385096133748288</v>
      </c>
      <c r="P56">
        <v>15.484835211855188</v>
      </c>
      <c r="Q56">
        <v>39.590411483722406</v>
      </c>
      <c r="R56">
        <v>17.080682515164899</v>
      </c>
      <c r="S56">
        <v>20.468088724843302</v>
      </c>
      <c r="T56">
        <v>22.103301021451603</v>
      </c>
      <c r="U56">
        <v>21.924445463286006</v>
      </c>
      <c r="V56">
        <v>19.445965107648515</v>
      </c>
      <c r="W56">
        <v>19.378869764416233</v>
      </c>
      <c r="X56">
        <v>23.281208621554956</v>
      </c>
      <c r="Y56">
        <v>20.03970114967272</v>
      </c>
      <c r="Z56">
        <v>20.437689285613825</v>
      </c>
      <c r="AA56">
        <v>25.916224648483201</v>
      </c>
      <c r="AB56">
        <v>22.439789025442554</v>
      </c>
      <c r="AC56">
        <v>18.597742820881667</v>
      </c>
      <c r="AD56">
        <v>28.112268545009272</v>
      </c>
      <c r="AE56">
        <v>24.260737931263932</v>
      </c>
      <c r="AF56">
        <v>26.970852890142321</v>
      </c>
      <c r="AG56">
        <v>21.690053632534305</v>
      </c>
      <c r="AH56">
        <v>20.571875502344035</v>
      </c>
      <c r="AI56">
        <v>23.834271527842045</v>
      </c>
      <c r="AJ56">
        <v>26.735208850606977</v>
      </c>
      <c r="AK56">
        <v>31.268693800637209</v>
      </c>
      <c r="AL56">
        <v>22.436924563323903</v>
      </c>
      <c r="AM56">
        <v>15.656193817990774</v>
      </c>
      <c r="AN56">
        <v>19.103525856692226</v>
      </c>
      <c r="AO56">
        <v>20.882310977516685</v>
      </c>
    </row>
    <row r="57" spans="1:41" x14ac:dyDescent="0.35">
      <c r="A57" s="1">
        <v>2012</v>
      </c>
      <c r="B57">
        <v>16.501986529887464</v>
      </c>
      <c r="C57">
        <v>27.742557644162087</v>
      </c>
      <c r="D57">
        <v>23.977106887164798</v>
      </c>
      <c r="E57">
        <v>23.689925828905935</v>
      </c>
      <c r="F57">
        <v>21.417225365334929</v>
      </c>
      <c r="G57">
        <v>24.867543598008982</v>
      </c>
      <c r="H57">
        <v>46.225261601377696</v>
      </c>
      <c r="I57">
        <v>26.185641462179476</v>
      </c>
      <c r="J57">
        <v>19.46639088272029</v>
      </c>
      <c r="K57">
        <v>23.390719121355772</v>
      </c>
      <c r="L57">
        <v>22.626632273779638</v>
      </c>
      <c r="M57">
        <v>19.715988358327476</v>
      </c>
      <c r="N57">
        <v>12.803153747675051</v>
      </c>
      <c r="O57">
        <v>19.334295389651874</v>
      </c>
      <c r="P57">
        <v>16.075804348171456</v>
      </c>
      <c r="Q57">
        <v>38.34741567304031</v>
      </c>
      <c r="R57">
        <v>20.225794108139461</v>
      </c>
      <c r="S57">
        <v>17.789512870525456</v>
      </c>
      <c r="T57">
        <v>22.654423453179387</v>
      </c>
      <c r="U57">
        <v>19.714506855396948</v>
      </c>
      <c r="V57">
        <v>19.373176449678937</v>
      </c>
      <c r="W57">
        <v>17.921347091430111</v>
      </c>
      <c r="X57">
        <v>23.88655516770913</v>
      </c>
      <c r="Y57">
        <v>18.72471154700245</v>
      </c>
      <c r="Z57">
        <v>20.916153351107841</v>
      </c>
      <c r="AA57">
        <v>26.41470985842696</v>
      </c>
      <c r="AB57">
        <v>20.990901698451911</v>
      </c>
      <c r="AC57">
        <v>15.701947565832825</v>
      </c>
      <c r="AD57">
        <v>26.950082266246888</v>
      </c>
      <c r="AE57">
        <v>24.55369335451681</v>
      </c>
      <c r="AF57">
        <v>26.541548645177954</v>
      </c>
      <c r="AG57">
        <v>18.759267025608061</v>
      </c>
      <c r="AH57">
        <v>18.435669125855032</v>
      </c>
      <c r="AI57">
        <v>22.591225528881782</v>
      </c>
      <c r="AJ57">
        <v>24.385342735853047</v>
      </c>
      <c r="AK57">
        <v>28.304149687229696</v>
      </c>
      <c r="AL57">
        <v>21.715507354401641</v>
      </c>
      <c r="AM57">
        <v>15.839027845830309</v>
      </c>
      <c r="AN57">
        <v>20.02088984790273</v>
      </c>
      <c r="AO57">
        <v>22.91537974132337</v>
      </c>
    </row>
    <row r="58" spans="1:41" x14ac:dyDescent="0.35">
      <c r="A58" s="1">
        <v>2013</v>
      </c>
      <c r="B58">
        <v>17.305778901259604</v>
      </c>
      <c r="C58">
        <v>27.895791661432252</v>
      </c>
      <c r="D58">
        <v>23.723390001302828</v>
      </c>
      <c r="E58">
        <v>22.428196904907352</v>
      </c>
      <c r="F58">
        <v>21.693766940210843</v>
      </c>
      <c r="G58">
        <v>24.907675073031974</v>
      </c>
      <c r="H58">
        <v>46.398951648230444</v>
      </c>
      <c r="I58">
        <v>24.667043098702628</v>
      </c>
      <c r="J58">
        <v>19.690805523677078</v>
      </c>
      <c r="K58">
        <v>22.334463907283148</v>
      </c>
      <c r="L58">
        <v>22.287193065900116</v>
      </c>
      <c r="M58">
        <v>20.05374642075871</v>
      </c>
      <c r="N58">
        <v>11.601047442240924</v>
      </c>
      <c r="O58">
        <v>20.923881079263356</v>
      </c>
      <c r="P58">
        <v>15.399930874910082</v>
      </c>
      <c r="Q58">
        <v>34.023202083749929</v>
      </c>
      <c r="R58">
        <v>18.747686427318293</v>
      </c>
      <c r="S58">
        <v>16.892393762138031</v>
      </c>
      <c r="T58">
        <v>23.190909893087024</v>
      </c>
      <c r="U58">
        <v>19.479770784672105</v>
      </c>
      <c r="V58">
        <v>19.017395003307559</v>
      </c>
      <c r="W58">
        <v>18.98468200972793</v>
      </c>
      <c r="X58">
        <v>22.493383331254719</v>
      </c>
      <c r="Y58">
        <v>18.51004522584914</v>
      </c>
      <c r="Z58">
        <v>22.004649384021072</v>
      </c>
      <c r="AA58">
        <v>27.850622422851607</v>
      </c>
      <c r="AB58">
        <v>18.981166579656524</v>
      </c>
      <c r="AC58">
        <v>14.632119184242894</v>
      </c>
      <c r="AD58">
        <v>25.584765918955643</v>
      </c>
      <c r="AE58">
        <v>23.271681987019377</v>
      </c>
      <c r="AF58">
        <v>26.469739277153664</v>
      </c>
      <c r="AG58">
        <v>19.586607053706953</v>
      </c>
      <c r="AH58">
        <v>17.215695037379401</v>
      </c>
      <c r="AI58">
        <v>22.52312584577642</v>
      </c>
      <c r="AJ58">
        <v>22.54656299007322</v>
      </c>
      <c r="AK58">
        <v>29.773210569113793</v>
      </c>
      <c r="AL58">
        <v>18.48862747560398</v>
      </c>
      <c r="AM58">
        <v>16.300574207301572</v>
      </c>
      <c r="AN58">
        <v>20.413743139505684</v>
      </c>
      <c r="AO58">
        <v>22.484411984876832</v>
      </c>
    </row>
    <row r="59" spans="1:41" x14ac:dyDescent="0.35">
      <c r="A59" s="1">
        <v>2014</v>
      </c>
      <c r="B59">
        <v>17.262881006465136</v>
      </c>
      <c r="C59">
        <v>26.745635052204214</v>
      </c>
      <c r="D59">
        <v>23.531542785421422</v>
      </c>
      <c r="E59">
        <v>23.136187718562105</v>
      </c>
      <c r="F59">
        <v>20.548410758834692</v>
      </c>
      <c r="G59">
        <v>24.870707610468109</v>
      </c>
      <c r="H59">
        <v>45.823953080917782</v>
      </c>
      <c r="I59">
        <v>25.880380333854998</v>
      </c>
      <c r="J59">
        <v>20.091020324313817</v>
      </c>
      <c r="K59">
        <v>21.921052504386239</v>
      </c>
      <c r="L59">
        <v>22.709831074559311</v>
      </c>
      <c r="M59">
        <v>20.370290664507777</v>
      </c>
      <c r="N59">
        <v>11.911020283992006</v>
      </c>
      <c r="O59">
        <v>23.439396360358387</v>
      </c>
      <c r="P59">
        <v>17.292745741048474</v>
      </c>
      <c r="Q59">
        <v>34.267805615654765</v>
      </c>
      <c r="R59">
        <v>22.237290264235696</v>
      </c>
      <c r="S59">
        <v>16.959201811767148</v>
      </c>
      <c r="T59">
        <v>23.91610038219337</v>
      </c>
      <c r="U59">
        <v>19.552129582322856</v>
      </c>
      <c r="V59">
        <v>19.939732066786572</v>
      </c>
      <c r="W59">
        <v>17.661462172059398</v>
      </c>
      <c r="X59">
        <v>21.902400178553254</v>
      </c>
      <c r="Y59">
        <v>17.912621359223301</v>
      </c>
      <c r="Z59">
        <v>22.861873343297631</v>
      </c>
      <c r="AA59">
        <v>27.781555991535949</v>
      </c>
      <c r="AB59">
        <v>20.358631272414453</v>
      </c>
      <c r="AC59">
        <v>15.316618124024872</v>
      </c>
      <c r="AD59">
        <v>24.683943121502999</v>
      </c>
      <c r="AE59">
        <v>22.390864228773882</v>
      </c>
      <c r="AF59">
        <v>28.75058745901935</v>
      </c>
      <c r="AG59">
        <v>19.374025157693946</v>
      </c>
      <c r="AH59">
        <v>17.902007250827879</v>
      </c>
      <c r="AI59">
        <v>23.504118735802322</v>
      </c>
      <c r="AJ59">
        <v>23.236468226859134</v>
      </c>
      <c r="AK59">
        <v>29.033376199919843</v>
      </c>
      <c r="AL59">
        <v>13.396495716531762</v>
      </c>
      <c r="AM59">
        <v>17.110158950441576</v>
      </c>
      <c r="AN59">
        <v>20.812679791501886</v>
      </c>
      <c r="AO59">
        <v>21.202812206125063</v>
      </c>
    </row>
    <row r="60" spans="1:41" x14ac:dyDescent="0.35">
      <c r="A60" s="1">
        <v>2015</v>
      </c>
      <c r="B60">
        <v>17.070704884158332</v>
      </c>
      <c r="C60">
        <v>26.270696620277839</v>
      </c>
      <c r="D60">
        <v>23.805525692784105</v>
      </c>
      <c r="E60">
        <v>23.62795037405682</v>
      </c>
      <c r="F60">
        <v>17.411642541671345</v>
      </c>
      <c r="G60">
        <v>23.821593394833911</v>
      </c>
      <c r="H60">
        <v>43.234807789034086</v>
      </c>
      <c r="I60">
        <v>27.955780331664918</v>
      </c>
      <c r="J60">
        <v>20.631206100181075</v>
      </c>
      <c r="K60">
        <v>21.712988149584881</v>
      </c>
      <c r="L60">
        <v>22.712324056418392</v>
      </c>
      <c r="M60">
        <v>19.999438956855784</v>
      </c>
      <c r="N60">
        <v>10.217011439628275</v>
      </c>
      <c r="O60">
        <v>23.301559479139463</v>
      </c>
      <c r="P60">
        <v>19.550697621438708</v>
      </c>
      <c r="Q60">
        <v>32.116730086528023</v>
      </c>
      <c r="R60">
        <v>25.714175176047888</v>
      </c>
      <c r="S60">
        <v>17.10726702127338</v>
      </c>
      <c r="T60">
        <v>24.022669586188957</v>
      </c>
      <c r="U60">
        <v>21.214983019600599</v>
      </c>
      <c r="V60">
        <v>19.323939042682291</v>
      </c>
      <c r="W60">
        <v>24.615680803077652</v>
      </c>
      <c r="X60">
        <v>23.276750012405198</v>
      </c>
      <c r="Y60">
        <v>22.474956812094931</v>
      </c>
      <c r="Z60">
        <v>23.163342292639221</v>
      </c>
      <c r="AA60">
        <v>27.48726523286431</v>
      </c>
      <c r="AB60">
        <v>20.460015675661563</v>
      </c>
      <c r="AC60">
        <v>15.855321980067135</v>
      </c>
      <c r="AD60">
        <v>25.12825787923958</v>
      </c>
      <c r="AE60">
        <v>22.148725318158952</v>
      </c>
      <c r="AF60">
        <v>35.127482376156259</v>
      </c>
      <c r="AG60">
        <v>19.163678622235835</v>
      </c>
      <c r="AH60">
        <v>18.996278733098858</v>
      </c>
      <c r="AI60">
        <v>24.428689792440743</v>
      </c>
      <c r="AJ60">
        <v>23.067430694609122</v>
      </c>
      <c r="AK60">
        <v>28.362024622642256</v>
      </c>
      <c r="AL60">
        <v>15.93331603424415</v>
      </c>
      <c r="AM60">
        <v>17.41335993188989</v>
      </c>
      <c r="AN60">
        <v>21.099051608750539</v>
      </c>
      <c r="AO60">
        <v>19.705390426176113</v>
      </c>
    </row>
    <row r="61" spans="1:41" x14ac:dyDescent="0.35">
      <c r="A61" s="1">
        <v>2016</v>
      </c>
      <c r="B61">
        <v>17.663227860620299</v>
      </c>
      <c r="C61">
        <v>25.371978558619961</v>
      </c>
      <c r="D61">
        <v>24.188463517084855</v>
      </c>
      <c r="E61">
        <v>24.157737550818617</v>
      </c>
      <c r="F61">
        <v>14.96954697536961</v>
      </c>
      <c r="G61">
        <v>22.761120159483948</v>
      </c>
      <c r="H61">
        <v>42.631374618241736</v>
      </c>
      <c r="I61">
        <v>25.979794420709773</v>
      </c>
      <c r="J61">
        <v>21.775395744282083</v>
      </c>
      <c r="K61">
        <v>23.249110418448129</v>
      </c>
      <c r="L61">
        <v>22.609392743212233</v>
      </c>
      <c r="M61">
        <v>20.213713665805173</v>
      </c>
      <c r="N61">
        <v>11.474562018914348</v>
      </c>
      <c r="O61">
        <v>21.317664544471942</v>
      </c>
      <c r="P61">
        <v>21.22976617158557</v>
      </c>
      <c r="Q61">
        <v>30.172691699707745</v>
      </c>
      <c r="R61">
        <v>37.414334837595668</v>
      </c>
      <c r="S61">
        <v>17.561028308511421</v>
      </c>
      <c r="T61">
        <v>23.418503887311655</v>
      </c>
      <c r="U61">
        <v>19.174809373187223</v>
      </c>
      <c r="V61">
        <v>19.002343347622432</v>
      </c>
      <c r="W61">
        <v>23.88577873777443</v>
      </c>
      <c r="X61">
        <v>23.768812865662863</v>
      </c>
      <c r="Y61">
        <v>20.487564534960054</v>
      </c>
      <c r="Z61">
        <v>23.217376510791897</v>
      </c>
      <c r="AA61">
        <v>28.104984009801985</v>
      </c>
      <c r="AB61">
        <v>19.586405809747532</v>
      </c>
      <c r="AC61">
        <v>15.832524491110133</v>
      </c>
      <c r="AD61">
        <v>23.333373413385395</v>
      </c>
      <c r="AE61">
        <v>23.095422473109615</v>
      </c>
      <c r="AF61">
        <v>30.932603702984618</v>
      </c>
      <c r="AG61">
        <v>18.439914206012244</v>
      </c>
      <c r="AH61">
        <v>18.753321841557135</v>
      </c>
      <c r="AI61">
        <v>24.715387049377458</v>
      </c>
      <c r="AJ61">
        <v>23.099698339551235</v>
      </c>
      <c r="AK61">
        <v>28.226639441745455</v>
      </c>
      <c r="AL61">
        <v>21.724162361598868</v>
      </c>
      <c r="AM61">
        <v>17.400734360020827</v>
      </c>
      <c r="AN61">
        <v>20.387569484463469</v>
      </c>
      <c r="AO61">
        <v>17.798388649927794</v>
      </c>
    </row>
    <row r="62" spans="1:41" x14ac:dyDescent="0.35">
      <c r="A62" s="1">
        <v>2017</v>
      </c>
      <c r="B62">
        <v>18.757231712978928</v>
      </c>
      <c r="C62">
        <v>24.07073604566045</v>
      </c>
      <c r="D62">
        <v>24.765516495097959</v>
      </c>
      <c r="E62">
        <v>24.110014292870652</v>
      </c>
      <c r="F62">
        <v>14.630386283878998</v>
      </c>
      <c r="G62">
        <v>23.532126138488174</v>
      </c>
      <c r="H62">
        <v>43.013299896230436</v>
      </c>
      <c r="I62">
        <v>25.872952629611234</v>
      </c>
      <c r="J62">
        <v>21.848697382904316</v>
      </c>
      <c r="K62">
        <v>23.898770793566733</v>
      </c>
      <c r="L62">
        <v>23.436190005232362</v>
      </c>
      <c r="M62">
        <v>20.747120946443594</v>
      </c>
      <c r="N62">
        <v>12.509526137022361</v>
      </c>
      <c r="O62">
        <v>22.848545138960326</v>
      </c>
      <c r="P62">
        <v>22.0193941321712</v>
      </c>
      <c r="Q62">
        <v>30.81897705434249</v>
      </c>
      <c r="R62">
        <v>33.410518298495532</v>
      </c>
      <c r="S62">
        <v>18.054071167403205</v>
      </c>
      <c r="T62">
        <v>24.010042912825742</v>
      </c>
      <c r="U62">
        <v>19.160506991175211</v>
      </c>
      <c r="V62">
        <v>18.596577887880901</v>
      </c>
      <c r="W62">
        <v>19.231752088765454</v>
      </c>
      <c r="X62">
        <v>22.972067133950176</v>
      </c>
      <c r="Y62">
        <v>20.592674078027922</v>
      </c>
      <c r="Z62">
        <v>23.836404892357073</v>
      </c>
      <c r="AA62">
        <v>27.834254116821661</v>
      </c>
      <c r="AB62">
        <v>19.818021053097215</v>
      </c>
      <c r="AC62">
        <v>17.226724993940969</v>
      </c>
      <c r="AD62">
        <v>23.426624005692069</v>
      </c>
      <c r="AE62">
        <v>23.606755862165084</v>
      </c>
      <c r="AF62">
        <v>28.861941330602846</v>
      </c>
      <c r="AG62">
        <v>20.051010746143167</v>
      </c>
      <c r="AH62">
        <v>19.428115516431159</v>
      </c>
      <c r="AI62">
        <v>25.724709595091472</v>
      </c>
      <c r="AJ62">
        <v>23.698825734485752</v>
      </c>
      <c r="AK62">
        <v>30.993472888638806</v>
      </c>
      <c r="AL62">
        <v>19.946968412289763</v>
      </c>
      <c r="AM62">
        <v>17.524631130389199</v>
      </c>
      <c r="AN62">
        <v>20.658987087295802</v>
      </c>
      <c r="AO62">
        <v>15.163983616175861</v>
      </c>
    </row>
    <row r="63" spans="1:41" x14ac:dyDescent="0.35">
      <c r="A63" s="1">
        <v>2018</v>
      </c>
      <c r="B63">
        <v>20.965837630345408</v>
      </c>
      <c r="C63">
        <v>24.490885895301318</v>
      </c>
      <c r="D63">
        <v>25.11044381981019</v>
      </c>
      <c r="E63">
        <v>25.475048941139196</v>
      </c>
      <c r="F63">
        <v>14.829371411075076</v>
      </c>
      <c r="G63">
        <v>23.074830384701166</v>
      </c>
      <c r="H63">
        <v>43.793475983276494</v>
      </c>
      <c r="I63">
        <v>26.268757199135319</v>
      </c>
      <c r="J63">
        <v>22.95637063805286</v>
      </c>
      <c r="K63">
        <v>25.095769043298493</v>
      </c>
      <c r="L63">
        <v>23.871737337478454</v>
      </c>
      <c r="M63">
        <v>21.798694522436215</v>
      </c>
      <c r="N63">
        <v>13.111902077563888</v>
      </c>
      <c r="O63">
        <v>27.225683489013182</v>
      </c>
      <c r="P63">
        <v>21.955071838611257</v>
      </c>
      <c r="Q63">
        <v>31.698405714583956</v>
      </c>
      <c r="R63">
        <v>23.775773625319278</v>
      </c>
      <c r="S63">
        <v>18.323645505563967</v>
      </c>
      <c r="T63">
        <v>24.324547110306501</v>
      </c>
      <c r="U63">
        <v>19.799948466759961</v>
      </c>
      <c r="V63">
        <v>17.562172745771814</v>
      </c>
      <c r="W63">
        <v>19.070422072819486</v>
      </c>
      <c r="X63">
        <v>22.747557234195323</v>
      </c>
      <c r="Y63">
        <v>20.658261405433059</v>
      </c>
      <c r="Z63">
        <v>24.035021747160556</v>
      </c>
      <c r="AA63">
        <v>27.341837399387121</v>
      </c>
      <c r="AB63">
        <v>20.696115973741794</v>
      </c>
      <c r="AC63">
        <v>18.098156312666642</v>
      </c>
      <c r="AD63">
        <v>22.75620833669328</v>
      </c>
      <c r="AE63">
        <v>21.9786752505983</v>
      </c>
      <c r="AF63">
        <v>24.230292430106015</v>
      </c>
      <c r="AG63">
        <v>21.030165874619293</v>
      </c>
      <c r="AH63">
        <v>20.375181023346499</v>
      </c>
      <c r="AI63">
        <v>26.008397147985235</v>
      </c>
      <c r="AJ63">
        <v>22.701825345010711</v>
      </c>
      <c r="AK63">
        <v>29.57913213519857</v>
      </c>
      <c r="AL63">
        <v>18.586804006969622</v>
      </c>
      <c r="AM63">
        <v>17.196862012102763</v>
      </c>
      <c r="AN63">
        <v>20.968951599795592</v>
      </c>
      <c r="AO63">
        <v>16.549079456580834</v>
      </c>
    </row>
    <row r="64" spans="1:41" x14ac:dyDescent="0.35">
      <c r="A64" s="1">
        <v>2019</v>
      </c>
      <c r="B64">
        <v>18.166367536343262</v>
      </c>
      <c r="C64">
        <v>23.26275159892484</v>
      </c>
      <c r="D64">
        <v>25.399420731832727</v>
      </c>
      <c r="E64">
        <v>25.25234889029479</v>
      </c>
      <c r="F64">
        <v>15.112968477164261</v>
      </c>
      <c r="G64">
        <v>22.703893174899019</v>
      </c>
      <c r="H64" t="s">
        <v>99</v>
      </c>
      <c r="I64">
        <v>26.251359341522317</v>
      </c>
      <c r="J64">
        <v>22.7090601824159</v>
      </c>
      <c r="K64">
        <v>24.041353226867933</v>
      </c>
      <c r="L64">
        <v>24.156823492357695</v>
      </c>
      <c r="M64">
        <v>21.551491757418031</v>
      </c>
      <c r="N64">
        <v>12.542604786741837</v>
      </c>
      <c r="O64">
        <v>28.628616662414036</v>
      </c>
      <c r="P64">
        <v>20.12841248320786</v>
      </c>
      <c r="Q64">
        <v>30.213922632522827</v>
      </c>
      <c r="R64">
        <v>43.821051910351997</v>
      </c>
      <c r="S64">
        <v>17.967363108091728</v>
      </c>
      <c r="T64" t="s">
        <v>99</v>
      </c>
      <c r="U64">
        <v>16.683829647087318</v>
      </c>
      <c r="V64">
        <v>17.426776632707529</v>
      </c>
      <c r="W64">
        <v>19.983720275513601</v>
      </c>
      <c r="X64">
        <v>21.405703550538739</v>
      </c>
      <c r="Y64">
        <v>21.220218927136351</v>
      </c>
      <c r="Z64" t="s">
        <v>99</v>
      </c>
      <c r="AA64">
        <v>28.993565037077108</v>
      </c>
      <c r="AB64">
        <v>19.576425652150199</v>
      </c>
      <c r="AC64">
        <v>18.900251040734268</v>
      </c>
      <c r="AD64">
        <v>22.930342161639064</v>
      </c>
      <c r="AE64">
        <v>23.106316352873932</v>
      </c>
      <c r="AF64">
        <v>27.3165906230793</v>
      </c>
      <c r="AG64">
        <v>20.727561242934307</v>
      </c>
      <c r="AH64">
        <v>20.849476966364765</v>
      </c>
      <c r="AI64">
        <v>25.151235768461738</v>
      </c>
      <c r="AJ64">
        <v>22.337326252924804</v>
      </c>
      <c r="AK64">
        <v>25.08995221138192</v>
      </c>
      <c r="AL64">
        <v>12.595444431137604</v>
      </c>
      <c r="AM64">
        <v>17.394333257482998</v>
      </c>
      <c r="AN64" t="s">
        <v>99</v>
      </c>
      <c r="AO64">
        <v>16.16109172137611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O64"/>
  <sheetViews>
    <sheetView workbookViewId="0">
      <selection sqref="A1:A1048576"/>
    </sheetView>
  </sheetViews>
  <sheetFormatPr baseColWidth="10" defaultColWidth="9.1796875" defaultRowHeight="14.5" x14ac:dyDescent="0.35"/>
  <cols>
    <col min="1" max="1" width="14" style="1" customWidth="1"/>
  </cols>
  <sheetData>
    <row r="1" spans="1:41" x14ac:dyDescent="0.35">
      <c r="A1" s="10">
        <f ca="1">_xlfn.SHEET()</f>
        <v>8</v>
      </c>
      <c r="B1" t="s">
        <v>110</v>
      </c>
      <c r="C1" t="s">
        <v>110</v>
      </c>
      <c r="D1" t="s">
        <v>110</v>
      </c>
      <c r="E1" t="s">
        <v>110</v>
      </c>
      <c r="F1" t="s">
        <v>110</v>
      </c>
      <c r="G1" t="s">
        <v>110</v>
      </c>
      <c r="H1" t="s">
        <v>110</v>
      </c>
      <c r="I1" t="s">
        <v>110</v>
      </c>
      <c r="J1" t="s">
        <v>110</v>
      </c>
      <c r="K1" t="s">
        <v>110</v>
      </c>
      <c r="L1" t="s">
        <v>110</v>
      </c>
      <c r="M1" t="s">
        <v>110</v>
      </c>
      <c r="N1" t="s">
        <v>110</v>
      </c>
      <c r="O1" t="s">
        <v>110</v>
      </c>
      <c r="P1" t="s">
        <v>110</v>
      </c>
      <c r="Q1" t="s">
        <v>110</v>
      </c>
      <c r="R1" t="s">
        <v>110</v>
      </c>
      <c r="S1" t="s">
        <v>110</v>
      </c>
      <c r="T1" t="s">
        <v>110</v>
      </c>
      <c r="U1" t="s">
        <v>110</v>
      </c>
      <c r="V1" t="s">
        <v>110</v>
      </c>
      <c r="W1" t="s">
        <v>110</v>
      </c>
      <c r="X1" t="s">
        <v>110</v>
      </c>
      <c r="Y1" t="s">
        <v>110</v>
      </c>
      <c r="Z1" t="s">
        <v>110</v>
      </c>
      <c r="AA1" t="s">
        <v>110</v>
      </c>
      <c r="AB1" t="s">
        <v>110</v>
      </c>
      <c r="AC1" t="s">
        <v>110</v>
      </c>
      <c r="AD1" t="s">
        <v>110</v>
      </c>
      <c r="AE1" t="s">
        <v>110</v>
      </c>
      <c r="AF1" t="s">
        <v>110</v>
      </c>
      <c r="AG1" t="s">
        <v>110</v>
      </c>
      <c r="AH1" t="s">
        <v>110</v>
      </c>
      <c r="AI1" t="s">
        <v>110</v>
      </c>
      <c r="AJ1" t="s">
        <v>110</v>
      </c>
      <c r="AK1" t="s">
        <v>110</v>
      </c>
      <c r="AL1" t="s">
        <v>110</v>
      </c>
      <c r="AM1" t="s">
        <v>110</v>
      </c>
      <c r="AN1" t="s">
        <v>110</v>
      </c>
      <c r="AO1" t="s">
        <v>110</v>
      </c>
    </row>
    <row r="2" spans="1:41" x14ac:dyDescent="0.35">
      <c r="A2" s="11" t="str">
        <f ca="1">MID(CELL("filename",$A$1),FIND("]",CELL("filename",$A$1))+1,255)</f>
        <v>GDSAV</v>
      </c>
      <c r="B2" s="7" t="s">
        <v>111</v>
      </c>
      <c r="C2" s="7" t="s">
        <v>111</v>
      </c>
      <c r="D2" s="7" t="s">
        <v>111</v>
      </c>
      <c r="E2" s="7" t="s">
        <v>111</v>
      </c>
      <c r="F2" s="7" t="s">
        <v>111</v>
      </c>
      <c r="G2" s="7" t="s">
        <v>111</v>
      </c>
      <c r="H2" s="7" t="s">
        <v>111</v>
      </c>
      <c r="I2" s="7" t="s">
        <v>111</v>
      </c>
      <c r="J2" s="7" t="s">
        <v>111</v>
      </c>
      <c r="K2" s="7" t="s">
        <v>111</v>
      </c>
      <c r="L2" s="7" t="s">
        <v>111</v>
      </c>
      <c r="M2" s="7" t="s">
        <v>111</v>
      </c>
      <c r="N2" s="7" t="s">
        <v>111</v>
      </c>
      <c r="O2" s="7" t="s">
        <v>111</v>
      </c>
      <c r="P2" s="7" t="s">
        <v>111</v>
      </c>
      <c r="Q2" s="7" t="s">
        <v>111</v>
      </c>
      <c r="R2" s="7" t="s">
        <v>111</v>
      </c>
      <c r="S2" s="7" t="s">
        <v>111</v>
      </c>
      <c r="T2" s="7" t="s">
        <v>111</v>
      </c>
      <c r="U2" s="7" t="s">
        <v>111</v>
      </c>
      <c r="V2" s="7" t="s">
        <v>111</v>
      </c>
      <c r="W2" s="7" t="s">
        <v>111</v>
      </c>
      <c r="X2" s="7" t="s">
        <v>111</v>
      </c>
      <c r="Y2" s="7" t="s">
        <v>111</v>
      </c>
      <c r="Z2" s="7" t="s">
        <v>111</v>
      </c>
      <c r="AA2" s="7" t="s">
        <v>111</v>
      </c>
      <c r="AB2" s="7" t="s">
        <v>111</v>
      </c>
      <c r="AC2" s="7" t="s">
        <v>111</v>
      </c>
      <c r="AD2" s="7" t="s">
        <v>111</v>
      </c>
      <c r="AE2" s="7" t="s">
        <v>111</v>
      </c>
      <c r="AF2" s="7" t="s">
        <v>111</v>
      </c>
      <c r="AG2" s="7" t="s">
        <v>111</v>
      </c>
      <c r="AH2" s="7" t="s">
        <v>111</v>
      </c>
      <c r="AI2" s="7" t="s">
        <v>111</v>
      </c>
      <c r="AJ2" s="7" t="s">
        <v>111</v>
      </c>
      <c r="AK2" s="7" t="s">
        <v>111</v>
      </c>
      <c r="AL2" s="7" t="s">
        <v>111</v>
      </c>
      <c r="AM2" s="7" t="s">
        <v>111</v>
      </c>
      <c r="AN2" s="7" t="s">
        <v>111</v>
      </c>
      <c r="AO2" s="7" t="s">
        <v>111</v>
      </c>
    </row>
    <row r="3" spans="1:41" x14ac:dyDescent="0.35">
      <c r="A3" s="1" t="s">
        <v>17</v>
      </c>
      <c r="B3" t="s">
        <v>18</v>
      </c>
      <c r="C3" t="s">
        <v>19</v>
      </c>
      <c r="D3" t="s">
        <v>20</v>
      </c>
      <c r="E3" t="s">
        <v>21</v>
      </c>
      <c r="F3" t="s">
        <v>22</v>
      </c>
      <c r="G3" t="s">
        <v>23</v>
      </c>
      <c r="H3" t="s">
        <v>24</v>
      </c>
      <c r="I3" t="s">
        <v>25</v>
      </c>
      <c r="J3" t="s">
        <v>26</v>
      </c>
      <c r="K3" t="s">
        <v>27</v>
      </c>
      <c r="L3" t="s">
        <v>28</v>
      </c>
      <c r="M3" t="s">
        <v>29</v>
      </c>
      <c r="N3" t="s">
        <v>30</v>
      </c>
      <c r="O3" t="s">
        <v>31</v>
      </c>
      <c r="P3" t="s">
        <v>32</v>
      </c>
      <c r="Q3" t="s">
        <v>33</v>
      </c>
      <c r="R3" t="s">
        <v>34</v>
      </c>
      <c r="S3" t="s">
        <v>35</v>
      </c>
      <c r="T3" t="s">
        <v>36</v>
      </c>
      <c r="U3" t="s">
        <v>37</v>
      </c>
      <c r="V3" t="s">
        <v>38</v>
      </c>
      <c r="W3" t="s">
        <v>39</v>
      </c>
      <c r="X3" t="s">
        <v>40</v>
      </c>
      <c r="Y3" t="s">
        <v>41</v>
      </c>
      <c r="Z3" t="s">
        <v>42</v>
      </c>
      <c r="AA3" t="s">
        <v>43</v>
      </c>
      <c r="AB3" t="s">
        <v>44</v>
      </c>
      <c r="AC3" t="s">
        <v>45</v>
      </c>
      <c r="AD3" t="s">
        <v>46</v>
      </c>
      <c r="AE3" t="s">
        <v>47</v>
      </c>
      <c r="AF3" t="s">
        <v>48</v>
      </c>
      <c r="AG3" t="s">
        <v>49</v>
      </c>
      <c r="AH3" t="s">
        <v>7</v>
      </c>
      <c r="AI3" t="s">
        <v>50</v>
      </c>
      <c r="AJ3" t="s">
        <v>51</v>
      </c>
      <c r="AK3" t="s">
        <v>52</v>
      </c>
      <c r="AL3" t="s">
        <v>53</v>
      </c>
      <c r="AM3" t="s">
        <v>54</v>
      </c>
      <c r="AN3" t="s">
        <v>55</v>
      </c>
      <c r="AO3" t="s">
        <v>56</v>
      </c>
    </row>
    <row r="4" spans="1:41" x14ac:dyDescent="0.35">
      <c r="A4" s="9" t="s">
        <v>57</v>
      </c>
      <c r="B4" s="7" t="s">
        <v>58</v>
      </c>
      <c r="C4" s="7" t="s">
        <v>59</v>
      </c>
      <c r="D4" s="7" t="s">
        <v>60</v>
      </c>
      <c r="E4" s="7" t="s">
        <v>61</v>
      </c>
      <c r="F4" s="7" t="s">
        <v>62</v>
      </c>
      <c r="G4" s="7" t="s">
        <v>63</v>
      </c>
      <c r="H4" s="7" t="s">
        <v>64</v>
      </c>
      <c r="I4" s="7" t="s">
        <v>65</v>
      </c>
      <c r="J4" s="7" t="s">
        <v>66</v>
      </c>
      <c r="K4" s="7" t="s">
        <v>67</v>
      </c>
      <c r="L4" s="7" t="s">
        <v>68</v>
      </c>
      <c r="M4" s="7" t="s">
        <v>69</v>
      </c>
      <c r="N4" s="7" t="s">
        <v>70</v>
      </c>
      <c r="O4" s="7" t="s">
        <v>71</v>
      </c>
      <c r="P4" s="7" t="s">
        <v>72</v>
      </c>
      <c r="Q4" s="7" t="s">
        <v>73</v>
      </c>
      <c r="R4" s="7" t="s">
        <v>74</v>
      </c>
      <c r="S4" s="7" t="s">
        <v>75</v>
      </c>
      <c r="T4" s="7" t="s">
        <v>76</v>
      </c>
      <c r="U4" s="7" t="s">
        <v>77</v>
      </c>
      <c r="V4" s="7" t="s">
        <v>78</v>
      </c>
      <c r="W4" s="7" t="s">
        <v>79</v>
      </c>
      <c r="X4" s="7" t="s">
        <v>80</v>
      </c>
      <c r="Y4" s="7" t="s">
        <v>81</v>
      </c>
      <c r="Z4" s="7" t="s">
        <v>82</v>
      </c>
      <c r="AA4" s="7" t="s">
        <v>83</v>
      </c>
      <c r="AB4" s="7" t="s">
        <v>84</v>
      </c>
      <c r="AC4" s="7" t="s">
        <v>85</v>
      </c>
      <c r="AD4" s="7" t="s">
        <v>86</v>
      </c>
      <c r="AE4" s="7" t="s">
        <v>87</v>
      </c>
      <c r="AF4" s="7" t="s">
        <v>88</v>
      </c>
      <c r="AG4" s="7" t="s">
        <v>89</v>
      </c>
      <c r="AH4" s="7" t="s">
        <v>8</v>
      </c>
      <c r="AI4" s="7" t="s">
        <v>90</v>
      </c>
      <c r="AJ4" s="7" t="s">
        <v>91</v>
      </c>
      <c r="AK4" s="7" t="s">
        <v>92</v>
      </c>
      <c r="AL4" s="7" t="s">
        <v>93</v>
      </c>
      <c r="AM4" s="7" t="s">
        <v>94</v>
      </c>
      <c r="AN4" s="7" t="s">
        <v>95</v>
      </c>
      <c r="AO4" s="7" t="s">
        <v>96</v>
      </c>
    </row>
    <row r="5" spans="1:41" x14ac:dyDescent="0.35">
      <c r="A5" s="1">
        <v>1960</v>
      </c>
      <c r="B5">
        <v>20.963520811181258</v>
      </c>
      <c r="C5">
        <v>31.185194116228597</v>
      </c>
      <c r="D5" t="s">
        <v>99</v>
      </c>
      <c r="E5" t="s">
        <v>99</v>
      </c>
      <c r="F5">
        <v>19.619802330668847</v>
      </c>
      <c r="G5" t="s">
        <v>99</v>
      </c>
      <c r="H5">
        <v>37.106807747772258</v>
      </c>
      <c r="I5" t="s">
        <v>99</v>
      </c>
      <c r="J5" t="s">
        <v>99</v>
      </c>
      <c r="K5" t="s">
        <v>99</v>
      </c>
      <c r="L5">
        <v>28.011700901054787</v>
      </c>
      <c r="M5" t="s">
        <v>99</v>
      </c>
      <c r="N5">
        <v>12.619522656085225</v>
      </c>
      <c r="O5" t="s">
        <v>99</v>
      </c>
      <c r="P5" t="s">
        <v>99</v>
      </c>
      <c r="Q5">
        <v>6.0425851864788003</v>
      </c>
      <c r="R5" t="s">
        <v>99</v>
      </c>
      <c r="S5" t="s">
        <v>99</v>
      </c>
      <c r="T5" t="s">
        <v>99</v>
      </c>
      <c r="U5" t="s">
        <v>99</v>
      </c>
      <c r="V5" t="s">
        <v>99</v>
      </c>
      <c r="W5" t="s">
        <v>99</v>
      </c>
      <c r="X5">
        <v>17.138098159509223</v>
      </c>
      <c r="Y5" t="s">
        <v>99</v>
      </c>
      <c r="Z5" t="s">
        <v>99</v>
      </c>
      <c r="AA5" t="s">
        <v>99</v>
      </c>
      <c r="AB5" t="s">
        <v>99</v>
      </c>
      <c r="AC5" t="s">
        <v>99</v>
      </c>
      <c r="AD5" t="s">
        <v>99</v>
      </c>
      <c r="AE5" t="s">
        <v>99</v>
      </c>
      <c r="AF5" t="s">
        <v>99</v>
      </c>
      <c r="AG5" t="s">
        <v>99</v>
      </c>
      <c r="AH5" t="s">
        <v>99</v>
      </c>
      <c r="AI5">
        <v>29.233793692148069</v>
      </c>
      <c r="AJ5" t="s">
        <v>99</v>
      </c>
      <c r="AK5">
        <v>35.242290748898682</v>
      </c>
      <c r="AL5" t="s">
        <v>99</v>
      </c>
      <c r="AM5" t="s">
        <v>99</v>
      </c>
      <c r="AN5" t="s">
        <v>99</v>
      </c>
      <c r="AO5">
        <v>17.241379310344819</v>
      </c>
    </row>
    <row r="6" spans="1:41" x14ac:dyDescent="0.35">
      <c r="A6" s="1">
        <v>1961</v>
      </c>
      <c r="B6">
        <v>29.899307169911086</v>
      </c>
      <c r="C6">
        <v>30.635969911100979</v>
      </c>
      <c r="D6" t="s">
        <v>99</v>
      </c>
      <c r="E6" t="s">
        <v>99</v>
      </c>
      <c r="F6">
        <v>21.296088367163605</v>
      </c>
      <c r="G6">
        <v>20.127513119442014</v>
      </c>
      <c r="H6">
        <v>19.427130211799064</v>
      </c>
      <c r="I6" t="s">
        <v>99</v>
      </c>
      <c r="J6" t="s">
        <v>99</v>
      </c>
      <c r="K6" t="s">
        <v>99</v>
      </c>
      <c r="L6">
        <v>27.413096996553421</v>
      </c>
      <c r="M6" t="s">
        <v>99</v>
      </c>
      <c r="N6">
        <v>17.322795348335685</v>
      </c>
      <c r="O6" t="s">
        <v>99</v>
      </c>
      <c r="P6" t="s">
        <v>99</v>
      </c>
      <c r="Q6">
        <v>6.8603094844814052</v>
      </c>
      <c r="R6" t="s">
        <v>99</v>
      </c>
      <c r="S6" t="s">
        <v>99</v>
      </c>
      <c r="T6" t="s">
        <v>99</v>
      </c>
      <c r="U6" t="s">
        <v>99</v>
      </c>
      <c r="V6" t="s">
        <v>99</v>
      </c>
      <c r="W6" t="s">
        <v>99</v>
      </c>
      <c r="X6">
        <v>17.410000000000014</v>
      </c>
      <c r="Y6" t="s">
        <v>99</v>
      </c>
      <c r="Z6" t="s">
        <v>99</v>
      </c>
      <c r="AA6" t="s">
        <v>99</v>
      </c>
      <c r="AB6" t="s">
        <v>99</v>
      </c>
      <c r="AC6" t="s">
        <v>99</v>
      </c>
      <c r="AD6" t="s">
        <v>99</v>
      </c>
      <c r="AE6" t="s">
        <v>99</v>
      </c>
      <c r="AF6" t="s">
        <v>99</v>
      </c>
      <c r="AG6" t="s">
        <v>99</v>
      </c>
      <c r="AH6" t="s">
        <v>99</v>
      </c>
      <c r="AI6">
        <v>29.817277575136437</v>
      </c>
      <c r="AJ6" t="s">
        <v>99</v>
      </c>
      <c r="AK6">
        <v>34.353268428372743</v>
      </c>
      <c r="AL6" t="s">
        <v>99</v>
      </c>
      <c r="AM6" t="s">
        <v>99</v>
      </c>
      <c r="AN6" t="s">
        <v>99</v>
      </c>
      <c r="AO6">
        <v>23.295454545454536</v>
      </c>
    </row>
    <row r="7" spans="1:41" x14ac:dyDescent="0.35">
      <c r="A7" s="1">
        <v>1962</v>
      </c>
      <c r="B7">
        <v>20.753860475721318</v>
      </c>
      <c r="C7">
        <v>28.926922643846414</v>
      </c>
      <c r="D7" t="s">
        <v>99</v>
      </c>
      <c r="E7" t="s">
        <v>99</v>
      </c>
      <c r="F7">
        <v>18.284450073927317</v>
      </c>
      <c r="G7">
        <v>21.475783716520564</v>
      </c>
      <c r="H7">
        <v>15.146287678540688</v>
      </c>
      <c r="I7" t="s">
        <v>99</v>
      </c>
      <c r="J7" t="s">
        <v>99</v>
      </c>
      <c r="K7" t="s">
        <v>99</v>
      </c>
      <c r="L7">
        <v>27.190454433627387</v>
      </c>
      <c r="M7" t="s">
        <v>99</v>
      </c>
      <c r="N7">
        <v>16.245470217168119</v>
      </c>
      <c r="O7" t="s">
        <v>99</v>
      </c>
      <c r="P7" t="s">
        <v>99</v>
      </c>
      <c r="Q7">
        <v>7.699568372208347</v>
      </c>
      <c r="R7" t="s">
        <v>99</v>
      </c>
      <c r="S7" t="s">
        <v>99</v>
      </c>
      <c r="T7" t="s">
        <v>99</v>
      </c>
      <c r="U7" t="s">
        <v>99</v>
      </c>
      <c r="V7" t="s">
        <v>99</v>
      </c>
      <c r="W7" t="s">
        <v>99</v>
      </c>
      <c r="X7">
        <v>16.578105263157894</v>
      </c>
      <c r="Y7" t="s">
        <v>99</v>
      </c>
      <c r="Z7" t="s">
        <v>99</v>
      </c>
      <c r="AA7" t="s">
        <v>99</v>
      </c>
      <c r="AB7" t="s">
        <v>99</v>
      </c>
      <c r="AC7" t="s">
        <v>99</v>
      </c>
      <c r="AD7" t="s">
        <v>99</v>
      </c>
      <c r="AE7" t="s">
        <v>99</v>
      </c>
      <c r="AF7" t="s">
        <v>99</v>
      </c>
      <c r="AG7" t="s">
        <v>99</v>
      </c>
      <c r="AH7" t="s">
        <v>99</v>
      </c>
      <c r="AI7">
        <v>29.480517382040034</v>
      </c>
      <c r="AJ7" t="s">
        <v>99</v>
      </c>
      <c r="AK7">
        <v>34.744707347447061</v>
      </c>
      <c r="AL7" t="s">
        <v>99</v>
      </c>
      <c r="AM7" t="s">
        <v>99</v>
      </c>
      <c r="AN7" t="s">
        <v>99</v>
      </c>
      <c r="AO7">
        <v>16.494845360824726</v>
      </c>
    </row>
    <row r="8" spans="1:41" x14ac:dyDescent="0.35">
      <c r="A8" s="1">
        <v>1963</v>
      </c>
      <c r="B8">
        <v>17.986626123035183</v>
      </c>
      <c r="C8">
        <v>29.920849822953549</v>
      </c>
      <c r="D8" t="s">
        <v>99</v>
      </c>
      <c r="E8" t="s">
        <v>99</v>
      </c>
      <c r="F8">
        <v>19.185344688011352</v>
      </c>
      <c r="G8">
        <v>22.007945906886128</v>
      </c>
      <c r="H8">
        <v>18.837090611231254</v>
      </c>
      <c r="I8" t="s">
        <v>99</v>
      </c>
      <c r="J8" t="s">
        <v>99</v>
      </c>
      <c r="K8" t="s">
        <v>99</v>
      </c>
      <c r="L8">
        <v>26.703138226165468</v>
      </c>
      <c r="M8" t="s">
        <v>99</v>
      </c>
      <c r="N8">
        <v>19.588317903491284</v>
      </c>
      <c r="O8" t="s">
        <v>99</v>
      </c>
      <c r="P8" t="s">
        <v>99</v>
      </c>
      <c r="Q8">
        <v>9.5902847237310986</v>
      </c>
      <c r="R8" t="s">
        <v>99</v>
      </c>
      <c r="S8" t="s">
        <v>99</v>
      </c>
      <c r="T8" t="s">
        <v>99</v>
      </c>
      <c r="U8" t="s">
        <v>99</v>
      </c>
      <c r="V8" t="s">
        <v>99</v>
      </c>
      <c r="W8" t="s">
        <v>99</v>
      </c>
      <c r="X8">
        <v>18.779716981132076</v>
      </c>
      <c r="Y8" t="s">
        <v>99</v>
      </c>
      <c r="Z8" t="s">
        <v>99</v>
      </c>
      <c r="AA8" t="s">
        <v>99</v>
      </c>
      <c r="AB8" t="s">
        <v>99</v>
      </c>
      <c r="AC8" t="s">
        <v>99</v>
      </c>
      <c r="AD8" t="s">
        <v>99</v>
      </c>
      <c r="AE8" t="s">
        <v>99</v>
      </c>
      <c r="AF8" t="s">
        <v>99</v>
      </c>
      <c r="AG8" t="s">
        <v>99</v>
      </c>
      <c r="AH8" t="s">
        <v>99</v>
      </c>
      <c r="AI8">
        <v>29.317372540905101</v>
      </c>
      <c r="AJ8" t="s">
        <v>99</v>
      </c>
      <c r="AK8">
        <v>35.622317596566525</v>
      </c>
      <c r="AL8" t="s">
        <v>99</v>
      </c>
      <c r="AM8" t="s">
        <v>99</v>
      </c>
      <c r="AN8" t="s">
        <v>99</v>
      </c>
      <c r="AO8">
        <v>17.596566523605151</v>
      </c>
    </row>
    <row r="9" spans="1:41" x14ac:dyDescent="0.35">
      <c r="A9" s="1">
        <v>1964</v>
      </c>
      <c r="B9">
        <v>24.099249194574483</v>
      </c>
      <c r="C9">
        <v>31.226730760167776</v>
      </c>
      <c r="D9" t="s">
        <v>99</v>
      </c>
      <c r="E9" t="s">
        <v>99</v>
      </c>
      <c r="F9">
        <v>19.310205145517049</v>
      </c>
      <c r="G9">
        <v>23.321869783607031</v>
      </c>
      <c r="H9">
        <v>26.794387203211102</v>
      </c>
      <c r="I9" t="s">
        <v>99</v>
      </c>
      <c r="J9" t="s">
        <v>99</v>
      </c>
      <c r="K9" t="s">
        <v>99</v>
      </c>
      <c r="L9">
        <v>27.668715991802699</v>
      </c>
      <c r="M9" t="s">
        <v>99</v>
      </c>
      <c r="N9">
        <v>20.123881715645279</v>
      </c>
      <c r="O9" t="s">
        <v>99</v>
      </c>
      <c r="P9" t="s">
        <v>99</v>
      </c>
      <c r="Q9">
        <v>9.4944348381806325</v>
      </c>
      <c r="R9" t="s">
        <v>99</v>
      </c>
      <c r="S9" t="s">
        <v>99</v>
      </c>
      <c r="T9" t="s">
        <v>99</v>
      </c>
      <c r="U9" t="s">
        <v>99</v>
      </c>
      <c r="V9" t="s">
        <v>99</v>
      </c>
      <c r="W9" t="s">
        <v>99</v>
      </c>
      <c r="X9">
        <v>18.853426294820729</v>
      </c>
      <c r="Y9" t="s">
        <v>99</v>
      </c>
      <c r="Z9" t="s">
        <v>99</v>
      </c>
      <c r="AA9" t="s">
        <v>99</v>
      </c>
      <c r="AB9" t="s">
        <v>99</v>
      </c>
      <c r="AC9" t="s">
        <v>99</v>
      </c>
      <c r="AD9" t="s">
        <v>99</v>
      </c>
      <c r="AE9" t="s">
        <v>99</v>
      </c>
      <c r="AF9" t="s">
        <v>99</v>
      </c>
      <c r="AG9" t="s">
        <v>99</v>
      </c>
      <c r="AH9" t="s">
        <v>99</v>
      </c>
      <c r="AI9">
        <v>31.255678761121413</v>
      </c>
      <c r="AJ9" t="s">
        <v>99</v>
      </c>
      <c r="AK9">
        <v>36.580516898608352</v>
      </c>
      <c r="AL9" t="s">
        <v>99</v>
      </c>
      <c r="AM9" t="s">
        <v>99</v>
      </c>
      <c r="AN9" t="s">
        <v>99</v>
      </c>
      <c r="AO9">
        <v>15.223880597014924</v>
      </c>
    </row>
    <row r="10" spans="1:41" x14ac:dyDescent="0.35">
      <c r="A10" s="1">
        <v>1965</v>
      </c>
      <c r="B10">
        <v>24.502968374351411</v>
      </c>
      <c r="C10">
        <v>31.089425277429939</v>
      </c>
      <c r="D10" t="s">
        <v>99</v>
      </c>
      <c r="E10" t="s">
        <v>99</v>
      </c>
      <c r="F10">
        <v>22.203761842277689</v>
      </c>
      <c r="G10">
        <v>24.444969779816557</v>
      </c>
      <c r="H10">
        <v>33.339552439446372</v>
      </c>
      <c r="I10" t="s">
        <v>99</v>
      </c>
      <c r="J10" t="s">
        <v>99</v>
      </c>
      <c r="K10" t="s">
        <v>99</v>
      </c>
      <c r="L10">
        <v>28.367485802517599</v>
      </c>
      <c r="M10" t="s">
        <v>99</v>
      </c>
      <c r="N10">
        <v>22.331993769217302</v>
      </c>
      <c r="O10" t="s">
        <v>99</v>
      </c>
      <c r="P10" t="s">
        <v>99</v>
      </c>
      <c r="Q10">
        <v>8.6647535591981537</v>
      </c>
      <c r="R10" t="s">
        <v>99</v>
      </c>
      <c r="S10" t="s">
        <v>99</v>
      </c>
      <c r="T10" t="s">
        <v>99</v>
      </c>
      <c r="U10" t="s">
        <v>99</v>
      </c>
      <c r="V10" t="s">
        <v>99</v>
      </c>
      <c r="W10" t="s">
        <v>99</v>
      </c>
      <c r="X10">
        <v>20.578278388278378</v>
      </c>
      <c r="Y10" t="s">
        <v>99</v>
      </c>
      <c r="Z10" t="s">
        <v>99</v>
      </c>
      <c r="AA10" t="s">
        <v>99</v>
      </c>
      <c r="AB10" t="s">
        <v>99</v>
      </c>
      <c r="AC10" t="s">
        <v>99</v>
      </c>
      <c r="AD10" t="s">
        <v>99</v>
      </c>
      <c r="AE10" t="s">
        <v>99</v>
      </c>
      <c r="AF10" t="s">
        <v>99</v>
      </c>
      <c r="AG10" t="s">
        <v>99</v>
      </c>
      <c r="AH10" t="s">
        <v>99</v>
      </c>
      <c r="AI10">
        <v>30.778448981247752</v>
      </c>
      <c r="AJ10" t="s">
        <v>99</v>
      </c>
      <c r="AK10">
        <v>37.2330547818013</v>
      </c>
      <c r="AL10" t="s">
        <v>99</v>
      </c>
      <c r="AM10" t="s">
        <v>99</v>
      </c>
      <c r="AN10" t="s">
        <v>99</v>
      </c>
      <c r="AO10">
        <v>20.765027322404372</v>
      </c>
    </row>
    <row r="11" spans="1:41" x14ac:dyDescent="0.35">
      <c r="A11" s="1">
        <v>1966</v>
      </c>
      <c r="B11">
        <v>22.205774432272513</v>
      </c>
      <c r="C11">
        <v>29.415147034664034</v>
      </c>
      <c r="D11" t="s">
        <v>99</v>
      </c>
      <c r="E11" t="s">
        <v>99</v>
      </c>
      <c r="F11">
        <v>20.72595787566333</v>
      </c>
      <c r="G11">
        <v>25.101298232258657</v>
      </c>
      <c r="H11">
        <v>33.847147725949071</v>
      </c>
      <c r="I11" t="s">
        <v>99</v>
      </c>
      <c r="J11">
        <v>24.071574077742312</v>
      </c>
      <c r="K11" t="s">
        <v>99</v>
      </c>
      <c r="L11">
        <v>28.570738656943472</v>
      </c>
      <c r="M11" t="s">
        <v>99</v>
      </c>
      <c r="N11">
        <v>23.044828006524533</v>
      </c>
      <c r="O11" t="s">
        <v>99</v>
      </c>
      <c r="P11" t="s">
        <v>99</v>
      </c>
      <c r="Q11">
        <v>6.5723071458492193</v>
      </c>
      <c r="R11" t="s">
        <v>99</v>
      </c>
      <c r="S11" t="s">
        <v>99</v>
      </c>
      <c r="T11" t="s">
        <v>99</v>
      </c>
      <c r="U11" t="s">
        <v>99</v>
      </c>
      <c r="V11" t="s">
        <v>99</v>
      </c>
      <c r="W11" t="s">
        <v>99</v>
      </c>
      <c r="X11">
        <v>20.27407894736842</v>
      </c>
      <c r="Y11" t="s">
        <v>99</v>
      </c>
      <c r="Z11" t="s">
        <v>99</v>
      </c>
      <c r="AA11" t="s">
        <v>99</v>
      </c>
      <c r="AB11" t="s">
        <v>99</v>
      </c>
      <c r="AC11" t="s">
        <v>99</v>
      </c>
      <c r="AD11" t="s">
        <v>99</v>
      </c>
      <c r="AE11" t="s">
        <v>99</v>
      </c>
      <c r="AF11" t="s">
        <v>99</v>
      </c>
      <c r="AG11" t="s">
        <v>99</v>
      </c>
      <c r="AH11" t="s">
        <v>99</v>
      </c>
      <c r="AI11">
        <v>29.759714943272243</v>
      </c>
      <c r="AJ11" t="s">
        <v>99</v>
      </c>
      <c r="AK11">
        <v>37.982663514578405</v>
      </c>
      <c r="AL11" t="s">
        <v>99</v>
      </c>
      <c r="AM11" t="s">
        <v>99</v>
      </c>
      <c r="AN11" t="s">
        <v>99</v>
      </c>
      <c r="AO11">
        <v>22.153846153846168</v>
      </c>
    </row>
    <row r="12" spans="1:41" x14ac:dyDescent="0.35">
      <c r="A12" s="1">
        <v>1967</v>
      </c>
      <c r="B12">
        <v>23.713567379695199</v>
      </c>
      <c r="C12">
        <v>31.173089676516106</v>
      </c>
      <c r="D12" t="s">
        <v>99</v>
      </c>
      <c r="E12" t="s">
        <v>99</v>
      </c>
      <c r="F12">
        <v>16.918715791799112</v>
      </c>
      <c r="G12">
        <v>23.548759944398405</v>
      </c>
      <c r="H12">
        <v>28.816389789321139</v>
      </c>
      <c r="I12" t="s">
        <v>99</v>
      </c>
      <c r="J12">
        <v>23.082074232714664</v>
      </c>
      <c r="K12" t="s">
        <v>99</v>
      </c>
      <c r="L12">
        <v>28.353341895136523</v>
      </c>
      <c r="M12" t="s">
        <v>99</v>
      </c>
      <c r="N12">
        <v>21.509709367966558</v>
      </c>
      <c r="O12" t="s">
        <v>99</v>
      </c>
      <c r="P12" t="s">
        <v>99</v>
      </c>
      <c r="Q12">
        <v>5.4690075686909516</v>
      </c>
      <c r="R12" t="s">
        <v>99</v>
      </c>
      <c r="S12" t="s">
        <v>99</v>
      </c>
      <c r="T12" t="s">
        <v>99</v>
      </c>
      <c r="U12" t="s">
        <v>99</v>
      </c>
      <c r="V12" t="s">
        <v>99</v>
      </c>
      <c r="W12" t="s">
        <v>99</v>
      </c>
      <c r="X12">
        <v>20.172379518072297</v>
      </c>
      <c r="Y12" t="s">
        <v>99</v>
      </c>
      <c r="Z12" t="s">
        <v>99</v>
      </c>
      <c r="AA12" t="s">
        <v>99</v>
      </c>
      <c r="AB12" t="s">
        <v>99</v>
      </c>
      <c r="AC12" t="s">
        <v>99</v>
      </c>
      <c r="AD12" t="s">
        <v>99</v>
      </c>
      <c r="AE12" t="s">
        <v>99</v>
      </c>
      <c r="AF12" t="s">
        <v>99</v>
      </c>
      <c r="AG12" t="s">
        <v>99</v>
      </c>
      <c r="AH12" t="s">
        <v>99</v>
      </c>
      <c r="AI12">
        <v>29.508558648974699</v>
      </c>
      <c r="AJ12" t="s">
        <v>99</v>
      </c>
      <c r="AK12">
        <v>38.565340909090914</v>
      </c>
      <c r="AL12" t="s">
        <v>99</v>
      </c>
      <c r="AM12" t="s">
        <v>99</v>
      </c>
      <c r="AN12" t="s">
        <v>99</v>
      </c>
      <c r="AO12">
        <v>20.155038759689923</v>
      </c>
    </row>
    <row r="13" spans="1:41" x14ac:dyDescent="0.35">
      <c r="A13" s="1">
        <v>1968</v>
      </c>
      <c r="B13">
        <v>22.771236922337021</v>
      </c>
      <c r="C13">
        <v>29.581376212843274</v>
      </c>
      <c r="D13" t="s">
        <v>99</v>
      </c>
      <c r="E13" t="s">
        <v>99</v>
      </c>
      <c r="F13">
        <v>18.307703625482414</v>
      </c>
      <c r="G13">
        <v>22.838506828281805</v>
      </c>
      <c r="H13">
        <v>27.145140238518422</v>
      </c>
      <c r="I13" t="s">
        <v>99</v>
      </c>
      <c r="J13">
        <v>23.660918310824041</v>
      </c>
      <c r="K13" t="s">
        <v>99</v>
      </c>
      <c r="L13">
        <v>27.678306358322331</v>
      </c>
      <c r="M13" t="s">
        <v>99</v>
      </c>
      <c r="N13">
        <v>21.938225388934935</v>
      </c>
      <c r="O13" t="s">
        <v>99</v>
      </c>
      <c r="P13" t="s">
        <v>99</v>
      </c>
      <c r="Q13">
        <v>9.9567227244925665</v>
      </c>
      <c r="R13" t="s">
        <v>99</v>
      </c>
      <c r="S13" t="s">
        <v>99</v>
      </c>
      <c r="T13" t="s">
        <v>99</v>
      </c>
      <c r="U13" t="s">
        <v>99</v>
      </c>
      <c r="V13" t="s">
        <v>99</v>
      </c>
      <c r="W13" t="s">
        <v>99</v>
      </c>
      <c r="X13">
        <v>19.05564032697546</v>
      </c>
      <c r="Y13" t="s">
        <v>99</v>
      </c>
      <c r="Z13" t="s">
        <v>99</v>
      </c>
      <c r="AA13" t="s">
        <v>99</v>
      </c>
      <c r="AB13" t="s">
        <v>99</v>
      </c>
      <c r="AC13" t="s">
        <v>99</v>
      </c>
      <c r="AD13" t="s">
        <v>99</v>
      </c>
      <c r="AE13" t="s">
        <v>99</v>
      </c>
      <c r="AF13">
        <v>50.649105608635267</v>
      </c>
      <c r="AG13" t="s">
        <v>99</v>
      </c>
      <c r="AH13" t="s">
        <v>99</v>
      </c>
      <c r="AI13">
        <v>28.607396396163875</v>
      </c>
      <c r="AJ13" t="s">
        <v>99</v>
      </c>
      <c r="AK13">
        <v>38.920634920634924</v>
      </c>
      <c r="AL13" t="s">
        <v>99</v>
      </c>
      <c r="AM13" t="s">
        <v>99</v>
      </c>
      <c r="AN13" t="s">
        <v>99</v>
      </c>
      <c r="AO13">
        <v>16.86062246278755</v>
      </c>
    </row>
    <row r="14" spans="1:41" x14ac:dyDescent="0.35">
      <c r="A14" s="1">
        <v>1969</v>
      </c>
      <c r="B14">
        <v>23.990597020984268</v>
      </c>
      <c r="C14">
        <v>31.80456185409405</v>
      </c>
      <c r="D14" t="s">
        <v>99</v>
      </c>
      <c r="E14" t="s">
        <v>99</v>
      </c>
      <c r="F14">
        <v>22.418890031859345</v>
      </c>
      <c r="G14">
        <v>22.791459251439928</v>
      </c>
      <c r="H14">
        <v>30.789574334930176</v>
      </c>
      <c r="I14" t="s">
        <v>99</v>
      </c>
      <c r="J14">
        <v>24.962018788277838</v>
      </c>
      <c r="K14" t="s">
        <v>99</v>
      </c>
      <c r="L14">
        <v>28.010252211523056</v>
      </c>
      <c r="M14" t="s">
        <v>99</v>
      </c>
      <c r="N14">
        <v>25.465496627357552</v>
      </c>
      <c r="O14" t="s">
        <v>99</v>
      </c>
      <c r="P14" t="s">
        <v>99</v>
      </c>
      <c r="Q14">
        <v>11.234357727625078</v>
      </c>
      <c r="R14" t="s">
        <v>99</v>
      </c>
      <c r="S14" t="s">
        <v>99</v>
      </c>
      <c r="T14" t="s">
        <v>99</v>
      </c>
      <c r="U14" t="s">
        <v>99</v>
      </c>
      <c r="V14" t="s">
        <v>99</v>
      </c>
      <c r="W14" t="s">
        <v>99</v>
      </c>
      <c r="X14">
        <v>20.139827586206895</v>
      </c>
      <c r="Y14">
        <v>29.3409608940418</v>
      </c>
      <c r="Z14" t="s">
        <v>99</v>
      </c>
      <c r="AA14" t="s">
        <v>99</v>
      </c>
      <c r="AB14" t="s">
        <v>99</v>
      </c>
      <c r="AC14" t="s">
        <v>99</v>
      </c>
      <c r="AD14" t="s">
        <v>99</v>
      </c>
      <c r="AE14" t="s">
        <v>99</v>
      </c>
      <c r="AF14">
        <v>47.698891737805162</v>
      </c>
      <c r="AG14" t="s">
        <v>99</v>
      </c>
      <c r="AH14" t="s">
        <v>99</v>
      </c>
      <c r="AI14">
        <v>28.711535567903923</v>
      </c>
      <c r="AJ14" t="s">
        <v>99</v>
      </c>
      <c r="AK14">
        <v>38.984018264840181</v>
      </c>
      <c r="AL14" t="s">
        <v>99</v>
      </c>
      <c r="AM14" t="s">
        <v>99</v>
      </c>
      <c r="AN14" t="s">
        <v>99</v>
      </c>
      <c r="AO14">
        <v>16.234158117079058</v>
      </c>
    </row>
    <row r="15" spans="1:41" x14ac:dyDescent="0.35">
      <c r="A15" s="1">
        <v>1970</v>
      </c>
      <c r="B15">
        <v>25.305777994676969</v>
      </c>
      <c r="C15">
        <v>32.674825649236112</v>
      </c>
      <c r="D15">
        <v>30.713092507507344</v>
      </c>
      <c r="E15">
        <v>32.030389606923777</v>
      </c>
      <c r="F15">
        <v>20.121715110327088</v>
      </c>
      <c r="G15">
        <v>22.357406274577947</v>
      </c>
      <c r="H15">
        <v>36.101426937754965</v>
      </c>
      <c r="I15" t="s">
        <v>99</v>
      </c>
      <c r="J15">
        <v>23.91350495930487</v>
      </c>
      <c r="K15">
        <v>31.470622863893631</v>
      </c>
      <c r="L15">
        <v>28.735540740505023</v>
      </c>
      <c r="M15">
        <v>28.116652607874265</v>
      </c>
      <c r="N15">
        <v>25.837633730600647</v>
      </c>
      <c r="O15" t="s">
        <v>99</v>
      </c>
      <c r="P15">
        <v>28.641094190613035</v>
      </c>
      <c r="Q15">
        <v>11.36808794148698</v>
      </c>
      <c r="R15">
        <v>13.238263956332149</v>
      </c>
      <c r="S15">
        <v>26.080769969454632</v>
      </c>
      <c r="T15">
        <v>42.202787058483352</v>
      </c>
      <c r="U15" t="s">
        <v>99</v>
      </c>
      <c r="V15">
        <v>43.966679740919176</v>
      </c>
      <c r="W15">
        <v>2.7151771970153353</v>
      </c>
      <c r="X15">
        <v>20.773648648648663</v>
      </c>
      <c r="Y15">
        <v>29.195557767555847</v>
      </c>
      <c r="Z15">
        <v>20.944130511087486</v>
      </c>
      <c r="AA15">
        <v>32.283404348301104</v>
      </c>
      <c r="AB15" t="s">
        <v>99</v>
      </c>
      <c r="AC15">
        <v>22.614790875437087</v>
      </c>
      <c r="AD15" t="s">
        <v>99</v>
      </c>
      <c r="AE15" t="s">
        <v>99</v>
      </c>
      <c r="AF15">
        <v>51.633629652940741</v>
      </c>
      <c r="AG15" t="s">
        <v>99</v>
      </c>
      <c r="AH15">
        <v>26.446730938411772</v>
      </c>
      <c r="AI15">
        <v>29.470994512892023</v>
      </c>
      <c r="AJ15">
        <v>36.28589042372186</v>
      </c>
      <c r="AK15">
        <v>37.455470737913487</v>
      </c>
      <c r="AL15" t="s">
        <v>99</v>
      </c>
      <c r="AM15">
        <v>15.980391911994271</v>
      </c>
      <c r="AN15">
        <v>21.782572116168499</v>
      </c>
      <c r="AO15">
        <v>2.0754716981132075</v>
      </c>
    </row>
    <row r="16" spans="1:41" x14ac:dyDescent="0.35">
      <c r="A16" s="1">
        <v>1971</v>
      </c>
      <c r="B16">
        <v>23.512307919204563</v>
      </c>
      <c r="C16">
        <v>31.584561194622218</v>
      </c>
      <c r="D16">
        <v>30.436844429415743</v>
      </c>
      <c r="E16">
        <v>30.623411613349589</v>
      </c>
      <c r="F16">
        <v>19.393241723437697</v>
      </c>
      <c r="G16">
        <v>22.341129649536317</v>
      </c>
      <c r="H16">
        <v>36.790155431641494</v>
      </c>
      <c r="I16" t="s">
        <v>99</v>
      </c>
      <c r="J16">
        <v>23.886869654891534</v>
      </c>
      <c r="K16">
        <v>31.414614871581858</v>
      </c>
      <c r="L16">
        <v>28.344698698927186</v>
      </c>
      <c r="M16">
        <v>26.838150837876562</v>
      </c>
      <c r="N16">
        <v>27.505833968356196</v>
      </c>
      <c r="O16" t="s">
        <v>99</v>
      </c>
      <c r="P16">
        <v>28.548095784090844</v>
      </c>
      <c r="Q16">
        <v>10.046593026154707</v>
      </c>
      <c r="R16">
        <v>13.474855906953254</v>
      </c>
      <c r="S16">
        <v>24.465568008737129</v>
      </c>
      <c r="T16">
        <v>40.313967300086055</v>
      </c>
      <c r="U16" t="s">
        <v>99</v>
      </c>
      <c r="V16">
        <v>38.843307979690842</v>
      </c>
      <c r="W16">
        <v>3.2879887732656412</v>
      </c>
      <c r="X16">
        <v>19.160632653061224</v>
      </c>
      <c r="Y16">
        <v>29.548490784453229</v>
      </c>
      <c r="Z16">
        <v>23.282275711159738</v>
      </c>
      <c r="AA16">
        <v>31.60344810830248</v>
      </c>
      <c r="AB16" t="s">
        <v>99</v>
      </c>
      <c r="AC16">
        <v>20.606601673666773</v>
      </c>
      <c r="AD16" t="s">
        <v>99</v>
      </c>
      <c r="AE16" t="s">
        <v>99</v>
      </c>
      <c r="AF16">
        <v>60.030385942410888</v>
      </c>
      <c r="AG16" t="s">
        <v>99</v>
      </c>
      <c r="AH16">
        <v>26.079120716360094</v>
      </c>
      <c r="AI16">
        <v>28.659499354554612</v>
      </c>
      <c r="AJ16">
        <v>36.63530718548531</v>
      </c>
      <c r="AK16">
        <v>32.329896907216494</v>
      </c>
      <c r="AL16" t="s">
        <v>99</v>
      </c>
      <c r="AM16">
        <v>15.406742852448241</v>
      </c>
      <c r="AN16">
        <v>21.973043739537278</v>
      </c>
      <c r="AO16">
        <v>16.5900603274921</v>
      </c>
    </row>
    <row r="17" spans="1:41" x14ac:dyDescent="0.35">
      <c r="A17" s="1">
        <v>1972</v>
      </c>
      <c r="B17">
        <v>24.251434708636019</v>
      </c>
      <c r="C17">
        <v>30.930222102328912</v>
      </c>
      <c r="D17">
        <v>31.220771836204648</v>
      </c>
      <c r="E17">
        <v>30.152463266279771</v>
      </c>
      <c r="F17">
        <v>19.585919725168136</v>
      </c>
      <c r="G17">
        <v>22.291881286468282</v>
      </c>
      <c r="H17">
        <v>35.717763732173644</v>
      </c>
      <c r="I17" t="s">
        <v>99</v>
      </c>
      <c r="J17">
        <v>26.29886303629997</v>
      </c>
      <c r="K17">
        <v>30.876038202092559</v>
      </c>
      <c r="L17">
        <v>28.427920530139883</v>
      </c>
      <c r="M17">
        <v>25.855206753292109</v>
      </c>
      <c r="N17">
        <v>30.611640725242722</v>
      </c>
      <c r="O17" t="s">
        <v>99</v>
      </c>
      <c r="P17">
        <v>28.263030909424806</v>
      </c>
      <c r="Q17">
        <v>10.392845563127739</v>
      </c>
      <c r="R17">
        <v>16.562622728158935</v>
      </c>
      <c r="S17">
        <v>23.609766931717196</v>
      </c>
      <c r="T17">
        <v>39.643027740151517</v>
      </c>
      <c r="U17" t="s">
        <v>99</v>
      </c>
      <c r="V17">
        <v>39.92098355902742</v>
      </c>
      <c r="W17">
        <v>1.9100949252595585</v>
      </c>
      <c r="X17">
        <v>19.59191150442479</v>
      </c>
      <c r="Y17">
        <v>29.771324196924414</v>
      </c>
      <c r="Z17">
        <v>24.32672764227642</v>
      </c>
      <c r="AA17">
        <v>31.90832619226666</v>
      </c>
      <c r="AB17" t="s">
        <v>99</v>
      </c>
      <c r="AC17">
        <v>24.762179956441184</v>
      </c>
      <c r="AD17" t="s">
        <v>99</v>
      </c>
      <c r="AE17" t="s">
        <v>99</v>
      </c>
      <c r="AF17">
        <v>63.473124567299031</v>
      </c>
      <c r="AG17" t="s">
        <v>99</v>
      </c>
      <c r="AH17">
        <v>26.611096314846357</v>
      </c>
      <c r="AI17">
        <v>28.139858114874862</v>
      </c>
      <c r="AJ17">
        <v>36.589553902187042</v>
      </c>
      <c r="AK17">
        <v>32.722241438948465</v>
      </c>
      <c r="AL17" t="s">
        <v>99</v>
      </c>
      <c r="AM17">
        <v>14.192278190848445</v>
      </c>
      <c r="AN17">
        <v>22.317001665220349</v>
      </c>
      <c r="AO17">
        <v>17.707795560144536</v>
      </c>
    </row>
    <row r="18" spans="1:41" x14ac:dyDescent="0.35">
      <c r="A18" s="1">
        <v>1973</v>
      </c>
      <c r="B18">
        <v>22.796981611591612</v>
      </c>
      <c r="C18">
        <v>30.900355800349772</v>
      </c>
      <c r="D18">
        <v>31.23461717158736</v>
      </c>
      <c r="E18">
        <v>29.483095199028675</v>
      </c>
      <c r="F18">
        <v>22.014181328229597</v>
      </c>
      <c r="G18">
        <v>24.425319602982821</v>
      </c>
      <c r="H18">
        <v>36.547027432697192</v>
      </c>
      <c r="I18" t="s">
        <v>99</v>
      </c>
      <c r="J18">
        <v>25.643468963269967</v>
      </c>
      <c r="K18">
        <v>32.442551342729573</v>
      </c>
      <c r="L18">
        <v>28.868770717847291</v>
      </c>
      <c r="M18">
        <v>25.644619289603188</v>
      </c>
      <c r="N18">
        <v>34.757629873147536</v>
      </c>
      <c r="O18" t="s">
        <v>99</v>
      </c>
      <c r="P18">
        <v>31.79705410719718</v>
      </c>
      <c r="Q18">
        <v>12.08605988027931</v>
      </c>
      <c r="R18">
        <v>16.863607237212424</v>
      </c>
      <c r="S18">
        <v>24.260823744769993</v>
      </c>
      <c r="T18">
        <v>39.821697906609643</v>
      </c>
      <c r="U18" t="s">
        <v>99</v>
      </c>
      <c r="V18">
        <v>44.597618135295789</v>
      </c>
      <c r="W18">
        <v>2.4517803067428252</v>
      </c>
      <c r="X18">
        <v>20.345036179450069</v>
      </c>
      <c r="Y18">
        <v>29.816936527310801</v>
      </c>
      <c r="Z18">
        <v>25.616780784697312</v>
      </c>
      <c r="AA18">
        <v>32.816636906594418</v>
      </c>
      <c r="AB18" t="s">
        <v>99</v>
      </c>
      <c r="AC18">
        <v>24.619101361455499</v>
      </c>
      <c r="AD18" t="s">
        <v>99</v>
      </c>
      <c r="AE18" t="s">
        <v>99</v>
      </c>
      <c r="AF18">
        <v>65.382144859298421</v>
      </c>
      <c r="AG18" t="s">
        <v>99</v>
      </c>
      <c r="AH18">
        <v>26.917683702918971</v>
      </c>
      <c r="AI18">
        <v>28.601768785686545</v>
      </c>
      <c r="AJ18">
        <v>35.97325125916592</v>
      </c>
      <c r="AK18">
        <v>30.934065934065924</v>
      </c>
      <c r="AL18" t="s">
        <v>99</v>
      </c>
      <c r="AM18">
        <v>14.967500954271317</v>
      </c>
      <c r="AN18">
        <v>23.620153559481849</v>
      </c>
      <c r="AO18">
        <v>35.020600353148915</v>
      </c>
    </row>
    <row r="19" spans="1:41" x14ac:dyDescent="0.35">
      <c r="A19" s="1">
        <v>1974</v>
      </c>
      <c r="B19">
        <v>22.873893064587715</v>
      </c>
      <c r="C19">
        <v>31.985001327316155</v>
      </c>
      <c r="D19">
        <v>30.76855704864694</v>
      </c>
      <c r="E19">
        <v>29.738375609567658</v>
      </c>
      <c r="F19">
        <v>19.518078529687916</v>
      </c>
      <c r="G19">
        <v>25.40845290962914</v>
      </c>
      <c r="H19">
        <v>36.071447374191031</v>
      </c>
      <c r="I19" t="s">
        <v>99</v>
      </c>
      <c r="J19">
        <v>23.587044074144508</v>
      </c>
      <c r="K19">
        <v>33.980962894641614</v>
      </c>
      <c r="L19">
        <v>28.021607989797818</v>
      </c>
      <c r="M19">
        <v>24.473962328017528</v>
      </c>
      <c r="N19">
        <v>28.373995798763996</v>
      </c>
      <c r="O19" t="s">
        <v>99</v>
      </c>
      <c r="P19">
        <v>27.900249817202905</v>
      </c>
      <c r="Q19">
        <v>9.7614645261468382</v>
      </c>
      <c r="R19">
        <v>11.040858042840473</v>
      </c>
      <c r="S19">
        <v>25.697352136650203</v>
      </c>
      <c r="T19">
        <v>38.068496248593306</v>
      </c>
      <c r="U19" t="s">
        <v>99</v>
      </c>
      <c r="V19">
        <v>46.878484896417682</v>
      </c>
      <c r="W19">
        <v>-1.799375708664851</v>
      </c>
      <c r="X19">
        <v>21.043088888888875</v>
      </c>
      <c r="Y19">
        <v>31.247114082458644</v>
      </c>
      <c r="Z19">
        <v>21.780415430267063</v>
      </c>
      <c r="AA19">
        <v>33.816556833068447</v>
      </c>
      <c r="AB19" t="s">
        <v>99</v>
      </c>
      <c r="AC19">
        <v>15.757067406471442</v>
      </c>
      <c r="AD19" t="s">
        <v>99</v>
      </c>
      <c r="AE19" t="s">
        <v>99</v>
      </c>
      <c r="AF19">
        <v>80.664078699465563</v>
      </c>
      <c r="AG19" t="s">
        <v>99</v>
      </c>
      <c r="AH19">
        <v>25.860993570518652</v>
      </c>
      <c r="AI19">
        <v>27.620381189408427</v>
      </c>
      <c r="AJ19">
        <v>35.13055410247167</v>
      </c>
      <c r="AK19">
        <v>28.438886647841883</v>
      </c>
      <c r="AL19" t="s">
        <v>99</v>
      </c>
      <c r="AM19">
        <v>11.018411371806357</v>
      </c>
      <c r="AN19">
        <v>22.642199317518344</v>
      </c>
      <c r="AO19">
        <v>13.342534057519376</v>
      </c>
    </row>
    <row r="20" spans="1:41" x14ac:dyDescent="0.35">
      <c r="A20" s="1">
        <v>1975</v>
      </c>
      <c r="B20">
        <v>29.286216134430436</v>
      </c>
      <c r="C20">
        <v>27.256246662356997</v>
      </c>
      <c r="D20">
        <v>26.582477133770826</v>
      </c>
      <c r="E20">
        <v>26.2695144051022</v>
      </c>
      <c r="F20">
        <v>22.871865162199416</v>
      </c>
      <c r="G20">
        <v>22.496935202086181</v>
      </c>
      <c r="H20">
        <v>38.008155160388228</v>
      </c>
      <c r="I20" t="s">
        <v>99</v>
      </c>
      <c r="J20">
        <v>21.511627224523384</v>
      </c>
      <c r="K20">
        <v>30.263964734996119</v>
      </c>
      <c r="L20">
        <v>25.868676762366665</v>
      </c>
      <c r="M20">
        <v>20.899141558368413</v>
      </c>
      <c r="N20">
        <v>26.872310782545188</v>
      </c>
      <c r="O20" t="s">
        <v>99</v>
      </c>
      <c r="P20">
        <v>28.403230413645549</v>
      </c>
      <c r="Q20">
        <v>12.777741194220665</v>
      </c>
      <c r="R20">
        <v>13.987390832951268</v>
      </c>
      <c r="S20">
        <v>23.682191924439881</v>
      </c>
      <c r="T20">
        <v>34.240926351663134</v>
      </c>
      <c r="U20" t="s">
        <v>99</v>
      </c>
      <c r="V20">
        <v>32.844182724657756</v>
      </c>
      <c r="W20">
        <v>10.006974574420495</v>
      </c>
      <c r="X20">
        <v>20.962127272727272</v>
      </c>
      <c r="Y20">
        <v>27.164143094851767</v>
      </c>
      <c r="Z20">
        <v>19.722514927994382</v>
      </c>
      <c r="AA20">
        <v>31.663262515347778</v>
      </c>
      <c r="AB20" t="s">
        <v>99</v>
      </c>
      <c r="AC20">
        <v>10.579640566411795</v>
      </c>
      <c r="AD20" t="s">
        <v>99</v>
      </c>
      <c r="AE20" t="s">
        <v>99</v>
      </c>
      <c r="AF20">
        <v>68.998960414605662</v>
      </c>
      <c r="AG20" t="s">
        <v>99</v>
      </c>
      <c r="AH20">
        <v>25.161369752953711</v>
      </c>
      <c r="AI20">
        <v>28.511897848509392</v>
      </c>
      <c r="AJ20">
        <v>31.946944511238385</v>
      </c>
      <c r="AK20">
        <v>30.034129692832767</v>
      </c>
      <c r="AL20" t="s">
        <v>99</v>
      </c>
      <c r="AM20">
        <v>9.0095083002361029</v>
      </c>
      <c r="AN20">
        <v>21.225660334357329</v>
      </c>
      <c r="AO20">
        <v>15.401339906459363</v>
      </c>
    </row>
    <row r="21" spans="1:41" x14ac:dyDescent="0.35">
      <c r="A21" s="1">
        <v>1976</v>
      </c>
      <c r="B21">
        <v>33.983232314005477</v>
      </c>
      <c r="C21">
        <v>26.269313021121178</v>
      </c>
      <c r="D21">
        <v>25.701588293709587</v>
      </c>
      <c r="E21">
        <v>26.287596138016145</v>
      </c>
      <c r="F21">
        <v>20.71930639114591</v>
      </c>
      <c r="G21">
        <v>23.473430579417094</v>
      </c>
      <c r="H21">
        <v>34.176193542126747</v>
      </c>
      <c r="I21" t="s">
        <v>99</v>
      </c>
      <c r="J21">
        <v>20.882455946266415</v>
      </c>
      <c r="K21">
        <v>28.738994159973714</v>
      </c>
      <c r="L21">
        <v>25.529690549205462</v>
      </c>
      <c r="M21">
        <v>21.526185414183889</v>
      </c>
      <c r="N21">
        <v>28.601279590320296</v>
      </c>
      <c r="O21" t="s">
        <v>99</v>
      </c>
      <c r="P21">
        <v>30.639817051139762</v>
      </c>
      <c r="Q21">
        <v>15.210739758178807</v>
      </c>
      <c r="R21">
        <v>14.182282713630133</v>
      </c>
      <c r="S21">
        <v>25.289597277355512</v>
      </c>
      <c r="T21">
        <v>34.163604655809088</v>
      </c>
      <c r="U21" t="s">
        <v>99</v>
      </c>
      <c r="V21">
        <v>34.089749163034078</v>
      </c>
      <c r="W21">
        <v>15.797431601175175</v>
      </c>
      <c r="X21">
        <v>20.913457330415742</v>
      </c>
      <c r="Y21">
        <v>26.664491846382621</v>
      </c>
      <c r="Z21">
        <v>24.692065310799197</v>
      </c>
      <c r="AA21">
        <v>30.529933356788479</v>
      </c>
      <c r="AB21" t="s">
        <v>99</v>
      </c>
      <c r="AC21">
        <v>13.807409413515412</v>
      </c>
      <c r="AD21" t="s">
        <v>99</v>
      </c>
      <c r="AE21" t="s">
        <v>99</v>
      </c>
      <c r="AF21">
        <v>66.244751424541079</v>
      </c>
      <c r="AG21" t="s">
        <v>99</v>
      </c>
      <c r="AH21">
        <v>22.902704330708303</v>
      </c>
      <c r="AI21">
        <v>26.389134687797615</v>
      </c>
      <c r="AJ21">
        <v>30.30451561868751</v>
      </c>
      <c r="AK21">
        <v>32.507288629737609</v>
      </c>
      <c r="AL21" t="s">
        <v>99</v>
      </c>
      <c r="AM21">
        <v>10.490123213595982</v>
      </c>
      <c r="AN21">
        <v>21.951337986518716</v>
      </c>
      <c r="AO21">
        <v>20.439607622948099</v>
      </c>
    </row>
    <row r="22" spans="1:41" x14ac:dyDescent="0.35">
      <c r="A22" s="1">
        <v>1977</v>
      </c>
      <c r="B22">
        <v>33.231187061289198</v>
      </c>
      <c r="C22">
        <v>25.767637446135272</v>
      </c>
      <c r="D22">
        <v>25.001249927085567</v>
      </c>
      <c r="E22">
        <v>24.875486520427149</v>
      </c>
      <c r="F22">
        <v>21.403764143742123</v>
      </c>
      <c r="G22">
        <v>22.553048277009747</v>
      </c>
      <c r="H22">
        <v>36.759166612307695</v>
      </c>
      <c r="I22" t="s">
        <v>99</v>
      </c>
      <c r="J22">
        <v>20.838865353744715</v>
      </c>
      <c r="K22">
        <v>27.82666337233201</v>
      </c>
      <c r="L22">
        <v>25.415652185250011</v>
      </c>
      <c r="M22">
        <v>21.272785804272885</v>
      </c>
      <c r="N22">
        <v>25.030240490917777</v>
      </c>
      <c r="O22" t="s">
        <v>99</v>
      </c>
      <c r="P22">
        <v>30.671756423876221</v>
      </c>
      <c r="Q22">
        <v>14.55396141980323</v>
      </c>
      <c r="R22">
        <v>15.6018158329566</v>
      </c>
      <c r="S22">
        <v>25.27291627952366</v>
      </c>
      <c r="T22">
        <v>34.027371858864676</v>
      </c>
      <c r="U22" t="s">
        <v>99</v>
      </c>
      <c r="V22">
        <v>30.253037375200581</v>
      </c>
      <c r="W22">
        <v>11.381780097225034</v>
      </c>
      <c r="X22">
        <v>22.928399134667373</v>
      </c>
      <c r="Y22">
        <v>25.014826929592765</v>
      </c>
      <c r="Z22">
        <v>23.499328773253211</v>
      </c>
      <c r="AA22">
        <v>29.005557365772422</v>
      </c>
      <c r="AB22" t="s">
        <v>99</v>
      </c>
      <c r="AC22">
        <v>16.507200659967854</v>
      </c>
      <c r="AD22" t="s">
        <v>99</v>
      </c>
      <c r="AE22" t="s">
        <v>99</v>
      </c>
      <c r="AF22">
        <v>55.457736240117995</v>
      </c>
      <c r="AG22" t="s">
        <v>99</v>
      </c>
      <c r="AH22">
        <v>23.338097424041042</v>
      </c>
      <c r="AI22">
        <v>23.486205354286142</v>
      </c>
      <c r="AJ22">
        <v>29.643298498011333</v>
      </c>
      <c r="AK22">
        <v>30.625769194357666</v>
      </c>
      <c r="AL22" t="s">
        <v>99</v>
      </c>
      <c r="AM22">
        <v>13.311788338107364</v>
      </c>
      <c r="AN22">
        <v>22.41695511536507</v>
      </c>
      <c r="AO22">
        <v>18.723815999372366</v>
      </c>
    </row>
    <row r="23" spans="1:41" x14ac:dyDescent="0.35">
      <c r="A23" s="1">
        <v>1978</v>
      </c>
      <c r="B23">
        <v>30.693147381407883</v>
      </c>
      <c r="C23">
        <v>24.245370237993118</v>
      </c>
      <c r="D23">
        <v>26.216516413661754</v>
      </c>
      <c r="E23">
        <v>24.3443875363666</v>
      </c>
      <c r="F23">
        <v>21.784405232875145</v>
      </c>
      <c r="G23">
        <v>22.66229175189801</v>
      </c>
      <c r="H23">
        <v>39.282441311865831</v>
      </c>
      <c r="I23" t="s">
        <v>99</v>
      </c>
      <c r="J23">
        <v>20.918825062765446</v>
      </c>
      <c r="K23">
        <v>28.175145778685501</v>
      </c>
      <c r="L23">
        <v>25.360354545845702</v>
      </c>
      <c r="M23">
        <v>21.738964571797844</v>
      </c>
      <c r="N23">
        <v>25.134102792894847</v>
      </c>
      <c r="O23" t="s">
        <v>99</v>
      </c>
      <c r="P23">
        <v>29.342969863892009</v>
      </c>
      <c r="Q23">
        <v>14.011670587302477</v>
      </c>
      <c r="R23">
        <v>15.936051324121861</v>
      </c>
      <c r="S23">
        <v>25.90884272982214</v>
      </c>
      <c r="T23">
        <v>34.246764371538205</v>
      </c>
      <c r="U23" t="s">
        <v>99</v>
      </c>
      <c r="V23">
        <v>31.947398077935091</v>
      </c>
      <c r="W23">
        <v>16.221640344137732</v>
      </c>
      <c r="X23">
        <v>23.01967051775782</v>
      </c>
      <c r="Y23">
        <v>24.2791069515042</v>
      </c>
      <c r="Z23">
        <v>22.470389170896784</v>
      </c>
      <c r="AA23">
        <v>30.299973758446502</v>
      </c>
      <c r="AB23" t="s">
        <v>99</v>
      </c>
      <c r="AC23">
        <v>20.468705666568152</v>
      </c>
      <c r="AD23" t="s">
        <v>99</v>
      </c>
      <c r="AE23" t="s">
        <v>99</v>
      </c>
      <c r="AF23">
        <v>44.006796535079943</v>
      </c>
      <c r="AG23" t="s">
        <v>99</v>
      </c>
      <c r="AH23">
        <v>24.034355192516106</v>
      </c>
      <c r="AI23">
        <v>23.351964369322094</v>
      </c>
      <c r="AJ23">
        <v>30.404132304624948</v>
      </c>
      <c r="AK23">
        <v>29.938681332574753</v>
      </c>
      <c r="AL23" t="s">
        <v>99</v>
      </c>
      <c r="AM23">
        <v>14.384364163664701</v>
      </c>
      <c r="AN23">
        <v>23.75307184600776</v>
      </c>
      <c r="AO23">
        <v>20.402622387671137</v>
      </c>
    </row>
    <row r="24" spans="1:41" x14ac:dyDescent="0.35">
      <c r="A24" s="1">
        <v>1979</v>
      </c>
      <c r="B24">
        <v>26.037966296756682</v>
      </c>
      <c r="C24">
        <v>25.907561537099344</v>
      </c>
      <c r="D24">
        <v>26.708498740062026</v>
      </c>
      <c r="E24">
        <v>22.873338112718301</v>
      </c>
      <c r="F24">
        <v>20.712786882008558</v>
      </c>
      <c r="G24">
        <v>24.606298501548252</v>
      </c>
      <c r="H24">
        <v>37.104912353354948</v>
      </c>
      <c r="I24" t="s">
        <v>99</v>
      </c>
      <c r="J24">
        <v>20.736121491963523</v>
      </c>
      <c r="K24">
        <v>29.660187790742736</v>
      </c>
      <c r="L24">
        <v>25.255769568820476</v>
      </c>
      <c r="M24">
        <v>21.52286577183586</v>
      </c>
      <c r="N24">
        <v>25.441017082240275</v>
      </c>
      <c r="O24" t="s">
        <v>99</v>
      </c>
      <c r="P24">
        <v>27.818264608018811</v>
      </c>
      <c r="Q24">
        <v>14.308451753523025</v>
      </c>
      <c r="R24">
        <v>13.318488054145005</v>
      </c>
      <c r="S24">
        <v>25.369110122094447</v>
      </c>
      <c r="T24">
        <v>33.262145543879299</v>
      </c>
      <c r="U24" t="s">
        <v>99</v>
      </c>
      <c r="V24">
        <v>31.687785429721732</v>
      </c>
      <c r="W24">
        <v>20.311518118586324</v>
      </c>
      <c r="X24">
        <v>24.700293350717065</v>
      </c>
      <c r="Y24">
        <v>23.876287866079327</v>
      </c>
      <c r="Z24">
        <v>22.825666795516042</v>
      </c>
      <c r="AA24">
        <v>30.931329371494833</v>
      </c>
      <c r="AB24" t="s">
        <v>99</v>
      </c>
      <c r="AC24">
        <v>21.005153381456111</v>
      </c>
      <c r="AD24" t="s">
        <v>99</v>
      </c>
      <c r="AE24" t="s">
        <v>99</v>
      </c>
      <c r="AF24">
        <v>46.894372658364681</v>
      </c>
      <c r="AG24" t="s">
        <v>99</v>
      </c>
      <c r="AH24">
        <v>22.942690689582488</v>
      </c>
      <c r="AI24">
        <v>23.683907320313722</v>
      </c>
      <c r="AJ24">
        <v>29.675600127881896</v>
      </c>
      <c r="AK24">
        <v>32.777797775458048</v>
      </c>
      <c r="AL24" t="s">
        <v>99</v>
      </c>
      <c r="AM24">
        <v>14.664936442619867</v>
      </c>
      <c r="AN24">
        <v>24.253064132691161</v>
      </c>
      <c r="AO24">
        <v>19.707577924442827</v>
      </c>
    </row>
    <row r="25" spans="1:41" x14ac:dyDescent="0.35">
      <c r="A25" s="1">
        <v>1980</v>
      </c>
      <c r="B25">
        <v>23.836056807134344</v>
      </c>
      <c r="C25">
        <v>26.795265691139164</v>
      </c>
      <c r="D25">
        <v>26.011919529099192</v>
      </c>
      <c r="E25">
        <v>22.429412970920502</v>
      </c>
      <c r="F25">
        <v>21.093368775646294</v>
      </c>
      <c r="G25">
        <v>24.646591078634476</v>
      </c>
      <c r="H25">
        <v>35.31062929522836</v>
      </c>
      <c r="I25" t="s">
        <v>99</v>
      </c>
      <c r="J25">
        <v>19.674110186779135</v>
      </c>
      <c r="K25">
        <v>30.406750453100393</v>
      </c>
      <c r="L25">
        <v>24.210328264382319</v>
      </c>
      <c r="M25">
        <v>20.285274055834723</v>
      </c>
      <c r="N25">
        <v>23.921962147277622</v>
      </c>
      <c r="O25" t="s">
        <v>99</v>
      </c>
      <c r="P25">
        <v>28.578977531570963</v>
      </c>
      <c r="Q25">
        <v>12.501979344555188</v>
      </c>
      <c r="R25">
        <v>10.93826648372854</v>
      </c>
      <c r="S25">
        <v>23.896266033113708</v>
      </c>
      <c r="T25">
        <v>32.984155115723553</v>
      </c>
      <c r="U25" t="s">
        <v>99</v>
      </c>
      <c r="V25">
        <v>30.140646734184664</v>
      </c>
      <c r="W25">
        <v>19.134976392342811</v>
      </c>
      <c r="X25">
        <v>28.83926684737121</v>
      </c>
      <c r="Y25">
        <v>24.471127618587229</v>
      </c>
      <c r="Z25">
        <v>20.850286473470064</v>
      </c>
      <c r="AA25">
        <v>34.312662789565131</v>
      </c>
      <c r="AB25" t="s">
        <v>99</v>
      </c>
      <c r="AC25">
        <v>20.294637811258358</v>
      </c>
      <c r="AD25" t="s">
        <v>99</v>
      </c>
      <c r="AE25" t="s">
        <v>99</v>
      </c>
      <c r="AF25">
        <v>59.064968278172422</v>
      </c>
      <c r="AG25" t="s">
        <v>99</v>
      </c>
      <c r="AH25">
        <v>21.066992103548081</v>
      </c>
      <c r="AI25">
        <v>24.055627766703935</v>
      </c>
      <c r="AJ25">
        <v>29.962633264889337</v>
      </c>
      <c r="AK25">
        <v>27.295147784193009</v>
      </c>
      <c r="AL25" t="s">
        <v>99</v>
      </c>
      <c r="AM25">
        <v>13.74233170298276</v>
      </c>
      <c r="AN25">
        <v>22.853337075784996</v>
      </c>
      <c r="AO25">
        <v>11.747863433256677</v>
      </c>
    </row>
    <row r="26" spans="1:41" x14ac:dyDescent="0.35">
      <c r="A26" s="1">
        <v>1981</v>
      </c>
      <c r="B26">
        <v>22.240207753574314</v>
      </c>
      <c r="C26">
        <v>26.111790301166018</v>
      </c>
      <c r="D26">
        <v>24.577035779337614</v>
      </c>
      <c r="E26">
        <v>19.633834306485998</v>
      </c>
      <c r="F26">
        <v>22.705021024089437</v>
      </c>
      <c r="G26">
        <v>25.611991686664616</v>
      </c>
      <c r="H26">
        <v>33.583645579998176</v>
      </c>
      <c r="I26" t="s">
        <v>99</v>
      </c>
      <c r="J26">
        <v>18.420392176222347</v>
      </c>
      <c r="K26">
        <v>29.852628260698243</v>
      </c>
      <c r="L26">
        <v>22.047511201309842</v>
      </c>
      <c r="M26">
        <v>19.179530124766391</v>
      </c>
      <c r="N26">
        <v>21.279538757142493</v>
      </c>
      <c r="O26" t="s">
        <v>99</v>
      </c>
      <c r="P26">
        <v>26.877116536275064</v>
      </c>
      <c r="Q26">
        <v>14.231393986332689</v>
      </c>
      <c r="R26">
        <v>10.748358161603564</v>
      </c>
      <c r="S26">
        <v>22.499763708509171</v>
      </c>
      <c r="T26">
        <v>33.372713756278586</v>
      </c>
      <c r="U26" t="s">
        <v>99</v>
      </c>
      <c r="V26">
        <v>27.482888235465509</v>
      </c>
      <c r="W26">
        <v>18.767670025957997</v>
      </c>
      <c r="X26">
        <v>28.797922840233397</v>
      </c>
      <c r="Y26">
        <v>25.65664816998326</v>
      </c>
      <c r="Z26">
        <v>23.261047463175121</v>
      </c>
      <c r="AA26">
        <v>34.972179073074109</v>
      </c>
      <c r="AB26" t="s">
        <v>99</v>
      </c>
      <c r="AC26">
        <v>17.651426266802229</v>
      </c>
      <c r="AD26" t="s">
        <v>99</v>
      </c>
      <c r="AE26" t="s">
        <v>99</v>
      </c>
      <c r="AF26">
        <v>53.884492277403517</v>
      </c>
      <c r="AG26" t="s">
        <v>99</v>
      </c>
      <c r="AH26">
        <v>19.651670105921205</v>
      </c>
      <c r="AI26">
        <v>22.740969421104914</v>
      </c>
      <c r="AJ26">
        <v>30.002075740802571</v>
      </c>
      <c r="AK26">
        <v>30.926465004429822</v>
      </c>
      <c r="AL26" t="s">
        <v>99</v>
      </c>
      <c r="AM26">
        <v>12.91029050300091</v>
      </c>
      <c r="AN26">
        <v>23.886497276929955</v>
      </c>
      <c r="AO26">
        <v>17.563229571984447</v>
      </c>
    </row>
    <row r="27" spans="1:41" x14ac:dyDescent="0.35">
      <c r="A27" s="1">
        <v>1982</v>
      </c>
      <c r="B27">
        <v>24.324448003660919</v>
      </c>
      <c r="C27">
        <v>26.115799423736146</v>
      </c>
      <c r="D27">
        <v>24.003740055436435</v>
      </c>
      <c r="E27">
        <v>19.164589693643038</v>
      </c>
      <c r="F27">
        <v>20.428963569434291</v>
      </c>
      <c r="G27">
        <v>23.140705271567562</v>
      </c>
      <c r="H27">
        <v>33.433649528319116</v>
      </c>
      <c r="I27" t="s">
        <v>99</v>
      </c>
      <c r="J27">
        <v>19.179964300294678</v>
      </c>
      <c r="K27">
        <v>28.773684087563957</v>
      </c>
      <c r="L27">
        <v>21.342892102070177</v>
      </c>
      <c r="M27">
        <v>19.582216650354745</v>
      </c>
      <c r="N27">
        <v>21.399639161660335</v>
      </c>
      <c r="O27" t="s">
        <v>99</v>
      </c>
      <c r="P27">
        <v>24.920821597580993</v>
      </c>
      <c r="Q27">
        <v>14.680559295240506</v>
      </c>
      <c r="R27">
        <v>17.248173092581684</v>
      </c>
      <c r="S27">
        <v>22.251723655633324</v>
      </c>
      <c r="T27">
        <v>32.144793369712154</v>
      </c>
      <c r="U27" t="s">
        <v>99</v>
      </c>
      <c r="V27">
        <v>29.011997934595829</v>
      </c>
      <c r="W27">
        <v>15.458266695490327</v>
      </c>
      <c r="X27">
        <v>32.174630195583319</v>
      </c>
      <c r="Y27">
        <v>25.098889262953822</v>
      </c>
      <c r="Z27">
        <v>22.756043161130872</v>
      </c>
      <c r="AA27">
        <v>33.818586533110739</v>
      </c>
      <c r="AB27" t="s">
        <v>99</v>
      </c>
      <c r="AC27">
        <v>17.9111142670878</v>
      </c>
      <c r="AD27" t="s">
        <v>99</v>
      </c>
      <c r="AE27" t="s">
        <v>99</v>
      </c>
      <c r="AF27">
        <v>37.466923011336597</v>
      </c>
      <c r="AG27" t="s">
        <v>99</v>
      </c>
      <c r="AH27">
        <v>19.797196630872321</v>
      </c>
      <c r="AI27">
        <v>22.100458611015725</v>
      </c>
      <c r="AJ27">
        <v>29.673548500109309</v>
      </c>
      <c r="AK27">
        <v>30.632279216942109</v>
      </c>
      <c r="AL27" t="s">
        <v>99</v>
      </c>
      <c r="AM27">
        <v>13.018076142924013</v>
      </c>
      <c r="AN27">
        <v>21.472736467522321</v>
      </c>
      <c r="AO27">
        <v>16.831594402811646</v>
      </c>
    </row>
    <row r="28" spans="1:41" x14ac:dyDescent="0.35">
      <c r="A28" s="1">
        <v>1983</v>
      </c>
      <c r="B28">
        <v>24.203123572929044</v>
      </c>
      <c r="C28">
        <v>22.204835136949729</v>
      </c>
      <c r="D28">
        <v>22.784792551009005</v>
      </c>
      <c r="E28">
        <v>18.979829900221048</v>
      </c>
      <c r="F28">
        <v>19.095522832797705</v>
      </c>
      <c r="G28">
        <v>22.814403930510778</v>
      </c>
      <c r="H28">
        <v>32.548522584301629</v>
      </c>
      <c r="I28" t="s">
        <v>99</v>
      </c>
      <c r="J28">
        <v>20.573854903633158</v>
      </c>
      <c r="K28">
        <v>28.629167364717706</v>
      </c>
      <c r="L28">
        <v>21.483077944757362</v>
      </c>
      <c r="M28">
        <v>19.726116592691216</v>
      </c>
      <c r="N28">
        <v>19.535281984565383</v>
      </c>
      <c r="O28" t="s">
        <v>99</v>
      </c>
      <c r="P28">
        <v>24.782639522736666</v>
      </c>
      <c r="Q28">
        <v>14.364149349744093</v>
      </c>
      <c r="R28">
        <v>17.869424661476536</v>
      </c>
      <c r="S28">
        <v>22.583256070912103</v>
      </c>
      <c r="T28">
        <v>31.657590705710287</v>
      </c>
      <c r="U28" t="s">
        <v>99</v>
      </c>
      <c r="V28">
        <v>30.298358299137195</v>
      </c>
      <c r="W28">
        <v>15.055223130058678</v>
      </c>
      <c r="X28">
        <v>33.58773596177037</v>
      </c>
      <c r="Y28">
        <v>24.950067346862657</v>
      </c>
      <c r="Z28">
        <v>24.961475033117956</v>
      </c>
      <c r="AA28">
        <v>34.164485374407604</v>
      </c>
      <c r="AB28" t="s">
        <v>99</v>
      </c>
      <c r="AC28">
        <v>17.799105684580987</v>
      </c>
      <c r="AD28" t="s">
        <v>99</v>
      </c>
      <c r="AE28" t="s">
        <v>99</v>
      </c>
      <c r="AF28">
        <v>25.142599571330177</v>
      </c>
      <c r="AG28" t="s">
        <v>99</v>
      </c>
      <c r="AH28">
        <v>19.990483151863721</v>
      </c>
      <c r="AI28">
        <v>24.333164080452999</v>
      </c>
      <c r="AJ28">
        <v>28.486277506087632</v>
      </c>
      <c r="AK28">
        <v>28.334939377813566</v>
      </c>
      <c r="AL28" t="s">
        <v>99</v>
      </c>
      <c r="AM28">
        <v>13.132934480079008</v>
      </c>
      <c r="AN28">
        <v>20.831923056390714</v>
      </c>
      <c r="AO28">
        <v>16.338550129707233</v>
      </c>
    </row>
    <row r="29" spans="1:41" x14ac:dyDescent="0.35">
      <c r="A29" s="1">
        <v>1984</v>
      </c>
      <c r="B29">
        <v>22.79750164365549</v>
      </c>
      <c r="C29">
        <v>24.803400538012355</v>
      </c>
      <c r="D29">
        <v>23.836131187080994</v>
      </c>
      <c r="E29">
        <v>20.153757253632783</v>
      </c>
      <c r="F29">
        <v>21.363759089184381</v>
      </c>
      <c r="G29">
        <v>23.937789385172614</v>
      </c>
      <c r="H29">
        <v>34.235846665487252</v>
      </c>
      <c r="I29" t="s">
        <v>99</v>
      </c>
      <c r="J29">
        <v>22.279537981792657</v>
      </c>
      <c r="K29">
        <v>29.272353161242048</v>
      </c>
      <c r="L29">
        <v>21.35849963933638</v>
      </c>
      <c r="M29">
        <v>20.129646520466942</v>
      </c>
      <c r="N29">
        <v>21.51208431901539</v>
      </c>
      <c r="O29" t="s">
        <v>99</v>
      </c>
      <c r="P29">
        <v>24.730060366916881</v>
      </c>
      <c r="Q29">
        <v>15.039474206834447</v>
      </c>
      <c r="R29">
        <v>19.383181089459857</v>
      </c>
      <c r="S29">
        <v>22.706853523718294</v>
      </c>
      <c r="T29">
        <v>32.506571230671511</v>
      </c>
      <c r="U29" t="s">
        <v>99</v>
      </c>
      <c r="V29">
        <v>32.063022041326654</v>
      </c>
      <c r="W29">
        <v>13.705277236825891</v>
      </c>
      <c r="X29">
        <v>31.073047162886059</v>
      </c>
      <c r="Y29">
        <v>27.379363266704317</v>
      </c>
      <c r="Z29">
        <v>25.341629771449085</v>
      </c>
      <c r="AA29">
        <v>36.270499085858248</v>
      </c>
      <c r="AB29" t="s">
        <v>99</v>
      </c>
      <c r="AC29">
        <v>16.664173476832893</v>
      </c>
      <c r="AD29" t="s">
        <v>99</v>
      </c>
      <c r="AE29" t="s">
        <v>99</v>
      </c>
      <c r="AF29">
        <v>22.128223298487761</v>
      </c>
      <c r="AG29" t="s">
        <v>99</v>
      </c>
      <c r="AH29">
        <v>21.642089262174515</v>
      </c>
      <c r="AI29">
        <v>26.520996717278848</v>
      </c>
      <c r="AJ29">
        <v>29.900725040626963</v>
      </c>
      <c r="AK29">
        <v>28.591041546385672</v>
      </c>
      <c r="AL29" t="s">
        <v>99</v>
      </c>
      <c r="AM29">
        <v>13.345522213831549</v>
      </c>
      <c r="AN29">
        <v>22.551566977815853</v>
      </c>
      <c r="AO29">
        <v>17.331867677870569</v>
      </c>
    </row>
    <row r="30" spans="1:41" x14ac:dyDescent="0.35">
      <c r="A30" s="1">
        <v>1985</v>
      </c>
      <c r="B30">
        <v>23.05183788878416</v>
      </c>
      <c r="C30">
        <v>25.815416304921428</v>
      </c>
      <c r="D30">
        <v>23.732590523587703</v>
      </c>
      <c r="E30">
        <v>19.893033971638538</v>
      </c>
      <c r="F30">
        <v>24.353396298924761</v>
      </c>
      <c r="G30">
        <v>23.526778095668323</v>
      </c>
      <c r="H30">
        <v>34.929151046189062</v>
      </c>
      <c r="I30" t="s">
        <v>99</v>
      </c>
      <c r="J30">
        <v>22.874737463670613</v>
      </c>
      <c r="K30">
        <v>28.229032534981542</v>
      </c>
      <c r="L30">
        <v>20.80061872351321</v>
      </c>
      <c r="M30">
        <v>20.82519270886462</v>
      </c>
      <c r="N30">
        <v>21.810916864240859</v>
      </c>
      <c r="O30" t="s">
        <v>99</v>
      </c>
      <c r="P30">
        <v>22.587727959872979</v>
      </c>
      <c r="Q30">
        <v>16.090891690653191</v>
      </c>
      <c r="R30">
        <v>18.758299979845511</v>
      </c>
      <c r="S30">
        <v>22.580956623011655</v>
      </c>
      <c r="T30">
        <v>33.201992292154905</v>
      </c>
      <c r="U30" t="s">
        <v>99</v>
      </c>
      <c r="V30">
        <v>31.010167339432915</v>
      </c>
      <c r="W30">
        <v>12.261618323430232</v>
      </c>
      <c r="X30">
        <v>30.314001262243689</v>
      </c>
      <c r="Y30">
        <v>26.698535551979507</v>
      </c>
      <c r="Z30">
        <v>23.795311819934092</v>
      </c>
      <c r="AA30">
        <v>34.719648934392126</v>
      </c>
      <c r="AB30" t="s">
        <v>99</v>
      </c>
      <c r="AC30">
        <v>18.932996009737078</v>
      </c>
      <c r="AD30" t="s">
        <v>99</v>
      </c>
      <c r="AE30" t="s">
        <v>99</v>
      </c>
      <c r="AF30">
        <v>14.881723608849684</v>
      </c>
      <c r="AG30" t="s">
        <v>99</v>
      </c>
      <c r="AH30">
        <v>21.64451565940243</v>
      </c>
      <c r="AI30">
        <v>26.436788751521352</v>
      </c>
      <c r="AJ30">
        <v>30.443664938434058</v>
      </c>
      <c r="AK30">
        <v>34.282742801783698</v>
      </c>
      <c r="AL30" t="s">
        <v>99</v>
      </c>
      <c r="AM30">
        <v>14.418115073796528</v>
      </c>
      <c r="AN30">
        <v>21.560579113196905</v>
      </c>
      <c r="AO30">
        <v>17.035255874586344</v>
      </c>
    </row>
    <row r="31" spans="1:41" x14ac:dyDescent="0.35">
      <c r="A31" s="1">
        <v>1986</v>
      </c>
      <c r="B31">
        <v>19.299686501537437</v>
      </c>
      <c r="C31">
        <v>24.622271749154624</v>
      </c>
      <c r="D31">
        <v>24.318566832910076</v>
      </c>
      <c r="E31">
        <v>20.897899669550036</v>
      </c>
      <c r="F31">
        <v>21.555126745278557</v>
      </c>
      <c r="G31">
        <v>22.109638669081896</v>
      </c>
      <c r="H31">
        <v>35.131818375160393</v>
      </c>
      <c r="I31" t="s">
        <v>99</v>
      </c>
      <c r="J31">
        <v>23.585537470671522</v>
      </c>
      <c r="K31">
        <v>27.910612030051201</v>
      </c>
      <c r="L31">
        <v>21.63587839861723</v>
      </c>
      <c r="M31">
        <v>22.413738150068344</v>
      </c>
      <c r="N31">
        <v>22.08550780536255</v>
      </c>
      <c r="O31" t="s">
        <v>99</v>
      </c>
      <c r="P31">
        <v>23.901341362993719</v>
      </c>
      <c r="Q31">
        <v>15.290623717201093</v>
      </c>
      <c r="R31">
        <v>18.194655129953411</v>
      </c>
      <c r="S31">
        <v>22.882520755526219</v>
      </c>
      <c r="T31">
        <v>33.644284145219224</v>
      </c>
      <c r="U31" t="s">
        <v>99</v>
      </c>
      <c r="V31">
        <v>34.381071209135172</v>
      </c>
      <c r="W31">
        <v>15.457273755272894</v>
      </c>
      <c r="X31">
        <v>25.390219307381695</v>
      </c>
      <c r="Y31">
        <v>27.169543285916948</v>
      </c>
      <c r="Z31">
        <v>25.610408434420997</v>
      </c>
      <c r="AA31">
        <v>29.506988158023624</v>
      </c>
      <c r="AB31" t="s">
        <v>99</v>
      </c>
      <c r="AC31">
        <v>21.870784420435399</v>
      </c>
      <c r="AD31" t="s">
        <v>99</v>
      </c>
      <c r="AE31" t="s">
        <v>99</v>
      </c>
      <c r="AF31">
        <v>10.376099920271411</v>
      </c>
      <c r="AG31" t="s">
        <v>99</v>
      </c>
      <c r="AH31">
        <v>22.625023605332441</v>
      </c>
      <c r="AI31">
        <v>26.384198087542675</v>
      </c>
      <c r="AJ31">
        <v>30.768520908098047</v>
      </c>
      <c r="AK31">
        <v>38.450017913323023</v>
      </c>
      <c r="AL31" t="s">
        <v>99</v>
      </c>
      <c r="AM31">
        <v>12.478702398912045</v>
      </c>
      <c r="AN31">
        <v>20.861156717648214</v>
      </c>
      <c r="AO31">
        <v>17.128100542535282</v>
      </c>
    </row>
    <row r="32" spans="1:41" x14ac:dyDescent="0.35">
      <c r="A32" s="1">
        <v>1987</v>
      </c>
      <c r="B32">
        <v>19.852307745057281</v>
      </c>
      <c r="C32">
        <v>24.21248267461884</v>
      </c>
      <c r="D32">
        <v>24.463680196428157</v>
      </c>
      <c r="E32">
        <v>21.39188771757836</v>
      </c>
      <c r="F32">
        <v>25.571937541211565</v>
      </c>
      <c r="G32">
        <v>23.177124313285287</v>
      </c>
      <c r="H32">
        <v>37.21743655902111</v>
      </c>
      <c r="I32" t="s">
        <v>99</v>
      </c>
      <c r="J32">
        <v>24.076543934081396</v>
      </c>
      <c r="K32">
        <v>27.540020083879735</v>
      </c>
      <c r="L32">
        <v>21.164906312391718</v>
      </c>
      <c r="M32">
        <v>21.778898995345301</v>
      </c>
      <c r="N32">
        <v>17.484562609271741</v>
      </c>
      <c r="O32" t="s">
        <v>99</v>
      </c>
      <c r="P32">
        <v>21.333798384472114</v>
      </c>
      <c r="Q32">
        <v>16.621383802785449</v>
      </c>
      <c r="R32">
        <v>19.971265766153369</v>
      </c>
      <c r="S32">
        <v>22.38706553258228</v>
      </c>
      <c r="T32">
        <v>33.711662227701055</v>
      </c>
      <c r="U32" t="s">
        <v>99</v>
      </c>
      <c r="V32">
        <v>32.749627420356575</v>
      </c>
      <c r="W32">
        <v>18.278610209902897</v>
      </c>
      <c r="X32">
        <v>29.053514782906497</v>
      </c>
      <c r="Y32">
        <v>25.857112655953486</v>
      </c>
      <c r="Z32">
        <v>24.963205985159746</v>
      </c>
      <c r="AA32">
        <v>29.281039574719429</v>
      </c>
      <c r="AB32" t="s">
        <v>99</v>
      </c>
      <c r="AC32">
        <v>22.808798586892316</v>
      </c>
      <c r="AD32" t="s">
        <v>99</v>
      </c>
      <c r="AE32" t="s">
        <v>99</v>
      </c>
      <c r="AF32">
        <v>11.447272387483926</v>
      </c>
      <c r="AG32" t="s">
        <v>99</v>
      </c>
      <c r="AH32">
        <v>22.115597474043046</v>
      </c>
      <c r="AI32">
        <v>26.08009025840385</v>
      </c>
      <c r="AJ32">
        <v>30.844794909051537</v>
      </c>
      <c r="AK32">
        <v>23.899285216248526</v>
      </c>
      <c r="AL32" t="s">
        <v>99</v>
      </c>
      <c r="AM32">
        <v>13.872861250315266</v>
      </c>
      <c r="AN32">
        <v>20.638488717801373</v>
      </c>
      <c r="AO32">
        <v>16.737866017627105</v>
      </c>
    </row>
    <row r="33" spans="1:41" x14ac:dyDescent="0.35">
      <c r="A33" s="1">
        <v>1988</v>
      </c>
      <c r="B33">
        <v>21.959806234355597</v>
      </c>
      <c r="C33">
        <v>26.54790206551607</v>
      </c>
      <c r="D33">
        <v>25.213805597490342</v>
      </c>
      <c r="E33">
        <v>24.055380980493986</v>
      </c>
      <c r="F33">
        <v>27.91420274472598</v>
      </c>
      <c r="G33">
        <v>24.108385476640812</v>
      </c>
      <c r="H33">
        <v>37.884525961358733</v>
      </c>
      <c r="I33" t="s">
        <v>99</v>
      </c>
      <c r="J33">
        <v>24.533387695905656</v>
      </c>
      <c r="K33">
        <v>29.590865842055187</v>
      </c>
      <c r="L33">
        <v>22.683916711250898</v>
      </c>
      <c r="M33">
        <v>22.516789240014727</v>
      </c>
      <c r="N33">
        <v>19.163069997715919</v>
      </c>
      <c r="O33" t="s">
        <v>99</v>
      </c>
      <c r="P33">
        <v>21.604125723688707</v>
      </c>
      <c r="Q33">
        <v>18.276113082657762</v>
      </c>
      <c r="R33">
        <v>21.701403935428136</v>
      </c>
      <c r="S33">
        <v>22.461279979626134</v>
      </c>
      <c r="T33">
        <v>35.012018552926598</v>
      </c>
      <c r="U33" t="s">
        <v>99</v>
      </c>
      <c r="V33">
        <v>34.984864534018186</v>
      </c>
      <c r="W33">
        <v>18.824803612007322</v>
      </c>
      <c r="X33">
        <v>23.309089729029107</v>
      </c>
      <c r="Y33">
        <v>27.37042965751202</v>
      </c>
      <c r="Z33">
        <v>24.372299927285169</v>
      </c>
      <c r="AA33">
        <v>29.796983514133757</v>
      </c>
      <c r="AB33" t="s">
        <v>99</v>
      </c>
      <c r="AC33">
        <v>22.452200703139397</v>
      </c>
      <c r="AD33" t="s">
        <v>99</v>
      </c>
      <c r="AE33">
        <v>28.317424667789627</v>
      </c>
      <c r="AF33">
        <v>15.809168163821752</v>
      </c>
      <c r="AG33" t="s">
        <v>99</v>
      </c>
      <c r="AH33">
        <v>23.046925890439031</v>
      </c>
      <c r="AI33">
        <v>26.822638410922718</v>
      </c>
      <c r="AJ33">
        <v>31.871439868158763</v>
      </c>
      <c r="AK33">
        <v>28.893050466436325</v>
      </c>
      <c r="AL33" t="s">
        <v>99</v>
      </c>
      <c r="AM33">
        <v>14.261044108421231</v>
      </c>
      <c r="AN33">
        <v>20.738734995048162</v>
      </c>
      <c r="AO33">
        <v>18.991710619840788</v>
      </c>
    </row>
    <row r="34" spans="1:41" x14ac:dyDescent="0.35">
      <c r="A34" s="1">
        <v>1989</v>
      </c>
      <c r="B34">
        <v>21.9935620422646</v>
      </c>
      <c r="C34">
        <v>28.121981547134801</v>
      </c>
      <c r="D34">
        <v>25.866651679469214</v>
      </c>
      <c r="E34">
        <v>25.33274842295792</v>
      </c>
      <c r="F34">
        <v>30.371128634500227</v>
      </c>
      <c r="G34">
        <v>23.482196506563273</v>
      </c>
      <c r="H34">
        <v>35.716847728103701</v>
      </c>
      <c r="I34" t="s">
        <v>99</v>
      </c>
      <c r="J34">
        <v>25.118276123783023</v>
      </c>
      <c r="K34">
        <v>30.317495430254628</v>
      </c>
      <c r="L34">
        <v>23.58299544388294</v>
      </c>
      <c r="M34">
        <v>23.385659268877038</v>
      </c>
      <c r="N34">
        <v>17.300816939669581</v>
      </c>
      <c r="O34" t="s">
        <v>99</v>
      </c>
      <c r="P34">
        <v>22.695805672001974</v>
      </c>
      <c r="Q34">
        <v>20.264847171899614</v>
      </c>
      <c r="R34">
        <v>23.356185744507886</v>
      </c>
      <c r="S34">
        <v>22.144725308884937</v>
      </c>
      <c r="T34">
        <v>35.211927603759605</v>
      </c>
      <c r="U34" t="s">
        <v>99</v>
      </c>
      <c r="V34">
        <v>37.958040324984324</v>
      </c>
      <c r="W34">
        <v>18.777771898742863</v>
      </c>
      <c r="X34">
        <v>22.328992667119888</v>
      </c>
      <c r="Y34">
        <v>28.573872948101226</v>
      </c>
      <c r="Z34">
        <v>23.523149894895703</v>
      </c>
      <c r="AA34">
        <v>30.869629640082696</v>
      </c>
      <c r="AB34" t="s">
        <v>99</v>
      </c>
      <c r="AC34">
        <v>22.507114755825246</v>
      </c>
      <c r="AD34" t="s">
        <v>99</v>
      </c>
      <c r="AE34">
        <v>34.72949389179756</v>
      </c>
      <c r="AF34">
        <v>15.113440909251526</v>
      </c>
      <c r="AG34" t="s">
        <v>99</v>
      </c>
      <c r="AH34">
        <v>22.26847340914804</v>
      </c>
      <c r="AI34">
        <v>27.824829993338074</v>
      </c>
      <c r="AJ34">
        <v>32.579921236612805</v>
      </c>
      <c r="AK34">
        <v>25.049675814993495</v>
      </c>
      <c r="AL34">
        <v>28.808918443184041</v>
      </c>
      <c r="AM34">
        <v>15.311850128505663</v>
      </c>
      <c r="AN34">
        <v>20.976286784907774</v>
      </c>
      <c r="AO34">
        <v>17.860639962183029</v>
      </c>
    </row>
    <row r="35" spans="1:41" x14ac:dyDescent="0.35">
      <c r="A35" s="1">
        <v>1990</v>
      </c>
      <c r="B35">
        <v>19.725197989381151</v>
      </c>
      <c r="C35">
        <v>27.595300293422142</v>
      </c>
      <c r="D35">
        <v>26.144443270783334</v>
      </c>
      <c r="E35">
        <v>25.587505487271901</v>
      </c>
      <c r="F35">
        <v>21.403052407751069</v>
      </c>
      <c r="G35">
        <v>21.256657676728761</v>
      </c>
      <c r="H35">
        <v>36.35087703260335</v>
      </c>
      <c r="I35">
        <v>28.319280460980639</v>
      </c>
      <c r="J35">
        <v>26.354498610567983</v>
      </c>
      <c r="K35">
        <v>29.073538627293615</v>
      </c>
      <c r="L35">
        <v>23.625166817585562</v>
      </c>
      <c r="M35">
        <v>24.557967177896334</v>
      </c>
      <c r="N35">
        <v>15.941312462167675</v>
      </c>
      <c r="O35" t="s">
        <v>99</v>
      </c>
      <c r="P35">
        <v>21.936236430831332</v>
      </c>
      <c r="Q35">
        <v>21.639374513356806</v>
      </c>
      <c r="R35">
        <v>25.249132755353891</v>
      </c>
      <c r="S35">
        <v>22.600320940589729</v>
      </c>
      <c r="T35">
        <v>35.287367851351995</v>
      </c>
      <c r="U35" t="s">
        <v>99</v>
      </c>
      <c r="V35">
        <v>37.777909682256109</v>
      </c>
      <c r="W35">
        <v>19.818003747430893</v>
      </c>
      <c r="X35">
        <v>21.602462346626705</v>
      </c>
      <c r="Y35">
        <v>28.899230229270611</v>
      </c>
      <c r="Z35">
        <v>21.33408646078264</v>
      </c>
      <c r="AA35">
        <v>30.834555783746296</v>
      </c>
      <c r="AB35" t="s">
        <v>99</v>
      </c>
      <c r="AC35">
        <v>21.063473519006003</v>
      </c>
      <c r="AD35">
        <v>20.794964448070871</v>
      </c>
      <c r="AE35">
        <v>30.345700093138777</v>
      </c>
      <c r="AF35">
        <v>24.6456428826618</v>
      </c>
      <c r="AG35">
        <v>31.291663256516379</v>
      </c>
      <c r="AH35">
        <v>22.40973187945885</v>
      </c>
      <c r="AI35">
        <v>27.219687921665457</v>
      </c>
      <c r="AJ35">
        <v>33.195249315166798</v>
      </c>
      <c r="AK35">
        <v>20.458520094377413</v>
      </c>
      <c r="AL35">
        <v>26.404595225273741</v>
      </c>
      <c r="AM35">
        <v>14.640750528283682</v>
      </c>
      <c r="AN35">
        <v>20.223626999448612</v>
      </c>
      <c r="AO35">
        <v>17.636625643103383</v>
      </c>
    </row>
    <row r="36" spans="1:41" x14ac:dyDescent="0.35">
      <c r="A36" s="1">
        <v>1991</v>
      </c>
      <c r="B36">
        <v>16.23401501857359</v>
      </c>
      <c r="C36">
        <v>24.609026293313519</v>
      </c>
      <c r="D36">
        <v>26.453780461195887</v>
      </c>
      <c r="E36">
        <v>24.348141344284809</v>
      </c>
      <c r="F36">
        <v>20.532130179477821</v>
      </c>
      <c r="G36">
        <v>18.409645721934691</v>
      </c>
      <c r="H36">
        <v>38.081208449438762</v>
      </c>
      <c r="I36">
        <v>30.575767171505376</v>
      </c>
      <c r="J36">
        <v>25.830047106513941</v>
      </c>
      <c r="K36">
        <v>22.909354538026903</v>
      </c>
      <c r="L36">
        <v>23.288250946913315</v>
      </c>
      <c r="M36">
        <v>25.284777399419848</v>
      </c>
      <c r="N36">
        <v>16.96849217872014</v>
      </c>
      <c r="O36">
        <v>20.093579691402695</v>
      </c>
      <c r="P36">
        <v>20.478615722377672</v>
      </c>
      <c r="Q36">
        <v>21.903199851911264</v>
      </c>
      <c r="R36">
        <v>23.876507293871242</v>
      </c>
      <c r="S36">
        <v>22.235334379254887</v>
      </c>
      <c r="T36">
        <v>35.723194214959904</v>
      </c>
      <c r="U36" t="s">
        <v>99</v>
      </c>
      <c r="V36">
        <v>38.289916557226057</v>
      </c>
      <c r="W36">
        <v>20.68389939023977</v>
      </c>
      <c r="X36">
        <v>20.087823688761979</v>
      </c>
      <c r="Y36">
        <v>28.347216584788903</v>
      </c>
      <c r="Z36">
        <v>21.206576539813341</v>
      </c>
      <c r="AA36">
        <v>29.902529721410424</v>
      </c>
      <c r="AB36" t="s">
        <v>99</v>
      </c>
      <c r="AC36">
        <v>18.378666064721834</v>
      </c>
      <c r="AD36">
        <v>24.111801805889559</v>
      </c>
      <c r="AE36">
        <v>36.544869503038981</v>
      </c>
      <c r="AF36">
        <v>21.903092279544122</v>
      </c>
      <c r="AG36">
        <v>28.256399524769883</v>
      </c>
      <c r="AH36">
        <v>21.795862386808217</v>
      </c>
      <c r="AI36">
        <v>24.733840016085885</v>
      </c>
      <c r="AJ36">
        <v>31.292726215129768</v>
      </c>
      <c r="AK36">
        <v>16.979436672782462</v>
      </c>
      <c r="AL36">
        <v>28.533262089233236</v>
      </c>
      <c r="AM36">
        <v>13.071846609235671</v>
      </c>
      <c r="AN36">
        <v>19.645950904893354</v>
      </c>
      <c r="AO36">
        <v>17.957776566136634</v>
      </c>
    </row>
    <row r="37" spans="1:41" x14ac:dyDescent="0.35">
      <c r="A37" s="1">
        <v>1992</v>
      </c>
      <c r="B37">
        <v>15.167803750012007</v>
      </c>
      <c r="C37">
        <v>22.024902944796885</v>
      </c>
      <c r="D37">
        <v>25.425175146890311</v>
      </c>
      <c r="E37">
        <v>24.896040583781325</v>
      </c>
      <c r="F37">
        <v>21.41772606913268</v>
      </c>
      <c r="G37">
        <v>17.575650925464267</v>
      </c>
      <c r="H37">
        <v>40.284717131196608</v>
      </c>
      <c r="I37">
        <v>27.694803579265702</v>
      </c>
      <c r="J37">
        <v>25.846366356264717</v>
      </c>
      <c r="K37">
        <v>21.715694369087778</v>
      </c>
      <c r="L37">
        <v>22.629517861895359</v>
      </c>
      <c r="M37">
        <v>24.758586653819489</v>
      </c>
      <c r="N37">
        <v>15.806521045352254</v>
      </c>
      <c r="O37">
        <v>16.444505280982284</v>
      </c>
      <c r="P37">
        <v>19.721751157511353</v>
      </c>
      <c r="Q37">
        <v>23.340614861652416</v>
      </c>
      <c r="R37">
        <v>23.677561311691136</v>
      </c>
      <c r="S37">
        <v>21.448814641009811</v>
      </c>
      <c r="T37">
        <v>34.543701942286106</v>
      </c>
      <c r="U37" t="s">
        <v>99</v>
      </c>
      <c r="V37">
        <v>39.317818942079839</v>
      </c>
      <c r="W37">
        <v>20.719574377841095</v>
      </c>
      <c r="X37">
        <v>18.156222325092333</v>
      </c>
      <c r="Y37">
        <v>28.009249626996979</v>
      </c>
      <c r="Z37">
        <v>21.849747877704733</v>
      </c>
      <c r="AA37">
        <v>28.116586909492518</v>
      </c>
      <c r="AB37" t="s">
        <v>99</v>
      </c>
      <c r="AC37">
        <v>17.387838551822671</v>
      </c>
      <c r="AD37">
        <v>22.998076029987406</v>
      </c>
      <c r="AE37">
        <v>48.681220410310353</v>
      </c>
      <c r="AF37">
        <v>26.085230877335636</v>
      </c>
      <c r="AG37">
        <v>26.68656055035169</v>
      </c>
      <c r="AH37">
        <v>20.216424022683125</v>
      </c>
      <c r="AI37">
        <v>23.20368098510691</v>
      </c>
      <c r="AJ37">
        <v>29.598680273447663</v>
      </c>
      <c r="AK37">
        <v>17.541587096018898</v>
      </c>
      <c r="AL37">
        <v>36.444289901147485</v>
      </c>
      <c r="AM37">
        <v>11.504299760477259</v>
      </c>
      <c r="AN37">
        <v>19.544801970821403</v>
      </c>
      <c r="AO37">
        <v>16.206999033397846</v>
      </c>
    </row>
    <row r="38" spans="1:41" x14ac:dyDescent="0.35">
      <c r="A38" s="1">
        <v>1993</v>
      </c>
      <c r="B38">
        <v>17.283658956359037</v>
      </c>
      <c r="C38">
        <v>22.834750445431787</v>
      </c>
      <c r="D38">
        <v>24.675913330200476</v>
      </c>
      <c r="E38">
        <v>25.044474157881574</v>
      </c>
      <c r="F38">
        <v>22.253585063530252</v>
      </c>
      <c r="G38">
        <v>18.197763118311915</v>
      </c>
      <c r="H38">
        <v>41.651098530319281</v>
      </c>
      <c r="I38">
        <v>28.687642001942322</v>
      </c>
      <c r="J38">
        <v>24.905355890172778</v>
      </c>
      <c r="K38">
        <v>22.82750735053904</v>
      </c>
      <c r="L38">
        <v>21.22344519266381</v>
      </c>
      <c r="M38">
        <v>23.988657197196854</v>
      </c>
      <c r="N38">
        <v>14.848508309648034</v>
      </c>
      <c r="O38">
        <v>12.419275394825547</v>
      </c>
      <c r="P38">
        <v>21.727643943722335</v>
      </c>
      <c r="Q38">
        <v>23.545777979818247</v>
      </c>
      <c r="R38">
        <v>25.437509501494628</v>
      </c>
      <c r="S38">
        <v>22.07882120512042</v>
      </c>
      <c r="T38">
        <v>32.820887114847636</v>
      </c>
      <c r="U38" t="s">
        <v>99</v>
      </c>
      <c r="V38">
        <v>41.146285181071789</v>
      </c>
      <c r="W38">
        <v>20.600356481531186</v>
      </c>
      <c r="X38">
        <v>21.499300330941875</v>
      </c>
      <c r="Y38">
        <v>27.670356359185817</v>
      </c>
      <c r="Z38">
        <v>25.012119420632573</v>
      </c>
      <c r="AA38">
        <v>28.292144026186577</v>
      </c>
      <c r="AB38" t="s">
        <v>99</v>
      </c>
      <c r="AC38">
        <v>15.001108554897128</v>
      </c>
      <c r="AD38">
        <v>23.956617654398627</v>
      </c>
      <c r="AE38">
        <v>34.717917322605096</v>
      </c>
      <c r="AF38">
        <v>25.953601256099095</v>
      </c>
      <c r="AG38">
        <v>22.688729842880743</v>
      </c>
      <c r="AH38">
        <v>19.752683827340231</v>
      </c>
      <c r="AI38">
        <v>21.769579626196304</v>
      </c>
      <c r="AJ38">
        <v>29.7980203348869</v>
      </c>
      <c r="AK38">
        <v>18.012746667019176</v>
      </c>
      <c r="AL38">
        <v>35.979578210463146</v>
      </c>
      <c r="AM38">
        <v>11.333736403790125</v>
      </c>
      <c r="AN38">
        <v>19.443369955700607</v>
      </c>
      <c r="AO38">
        <v>15.208360444065406</v>
      </c>
    </row>
    <row r="39" spans="1:41" x14ac:dyDescent="0.35">
      <c r="A39" s="1">
        <v>1994</v>
      </c>
      <c r="B39">
        <v>16.891190646364201</v>
      </c>
      <c r="C39">
        <v>23.949183801853756</v>
      </c>
      <c r="D39">
        <v>24.860512325189362</v>
      </c>
      <c r="E39">
        <v>25.582769598251957</v>
      </c>
      <c r="F39">
        <v>22.990686685295163</v>
      </c>
      <c r="G39">
        <v>20.487848746116246</v>
      </c>
      <c r="H39">
        <v>41.820945865586459</v>
      </c>
      <c r="I39">
        <v>29.117235452671785</v>
      </c>
      <c r="J39">
        <v>24.657727218811214</v>
      </c>
      <c r="K39">
        <v>25.047107957112473</v>
      </c>
      <c r="L39">
        <v>21.811865235657919</v>
      </c>
      <c r="M39">
        <v>24.494001257139733</v>
      </c>
      <c r="N39">
        <v>15.527557800973577</v>
      </c>
      <c r="O39">
        <v>16.354209492977603</v>
      </c>
      <c r="P39">
        <v>22.788190614919568</v>
      </c>
      <c r="Q39">
        <v>24.723346620719923</v>
      </c>
      <c r="R39">
        <v>25.803365347189178</v>
      </c>
      <c r="S39">
        <v>22.274610303851684</v>
      </c>
      <c r="T39">
        <v>31.447705725810842</v>
      </c>
      <c r="U39" t="s">
        <v>99</v>
      </c>
      <c r="V39">
        <v>41.894955879673077</v>
      </c>
      <c r="W39">
        <v>20.875158302758788</v>
      </c>
      <c r="X39">
        <v>21.900393857165131</v>
      </c>
      <c r="Y39">
        <v>28.101050794395377</v>
      </c>
      <c r="Z39">
        <v>25.612582781456954</v>
      </c>
      <c r="AA39">
        <v>28.872445926020042</v>
      </c>
      <c r="AB39" t="s">
        <v>99</v>
      </c>
      <c r="AC39">
        <v>15.928800230944187</v>
      </c>
      <c r="AD39">
        <v>22.744770734949142</v>
      </c>
      <c r="AE39">
        <v>30.100499386000816</v>
      </c>
      <c r="AF39">
        <v>28.287652168404424</v>
      </c>
      <c r="AG39">
        <v>25.297902263538361</v>
      </c>
      <c r="AH39">
        <v>20.563634584877988</v>
      </c>
      <c r="AI39">
        <v>23.772721382643844</v>
      </c>
      <c r="AJ39">
        <v>30.610804567553025</v>
      </c>
      <c r="AK39">
        <v>18.384971822283095</v>
      </c>
      <c r="AL39">
        <v>32.165311379000066</v>
      </c>
      <c r="AM39">
        <v>11.749906870138863</v>
      </c>
      <c r="AN39">
        <v>20.00991871266417</v>
      </c>
      <c r="AO39">
        <v>15.256421188854489</v>
      </c>
    </row>
    <row r="40" spans="1:41" x14ac:dyDescent="0.35">
      <c r="A40" s="1">
        <v>1995</v>
      </c>
      <c r="B40">
        <v>18.089755621159025</v>
      </c>
      <c r="C40">
        <v>24.079245077006757</v>
      </c>
      <c r="D40">
        <v>25.471852328947463</v>
      </c>
      <c r="E40">
        <v>25.640947678525873</v>
      </c>
      <c r="F40">
        <v>15.365636423608265</v>
      </c>
      <c r="G40">
        <v>22.267432111781687</v>
      </c>
      <c r="H40">
        <v>40.937722003064344</v>
      </c>
      <c r="I40">
        <v>30.636510390829319</v>
      </c>
      <c r="J40">
        <v>25.395731673256638</v>
      </c>
      <c r="K40">
        <v>27.14690154136521</v>
      </c>
      <c r="L40">
        <v>22.112941844726102</v>
      </c>
      <c r="M40">
        <v>24.733586331751653</v>
      </c>
      <c r="N40">
        <v>14.214278868890364</v>
      </c>
      <c r="O40">
        <v>23.138386593433065</v>
      </c>
      <c r="P40">
        <v>21.608858214073205</v>
      </c>
      <c r="Q40">
        <v>25.759271603564958</v>
      </c>
      <c r="R40">
        <v>30.065272220392487</v>
      </c>
      <c r="S40">
        <v>23.702768711183644</v>
      </c>
      <c r="T40">
        <v>31.14694862876523</v>
      </c>
      <c r="U40">
        <v>12.112718989040246</v>
      </c>
      <c r="V40">
        <v>41.282656282534269</v>
      </c>
      <c r="W40">
        <v>21.647225167903851</v>
      </c>
      <c r="X40">
        <v>25.222751862284941</v>
      </c>
      <c r="Y40">
        <v>28.351646350899873</v>
      </c>
      <c r="Z40">
        <v>25.526829876553474</v>
      </c>
      <c r="AA40">
        <v>30.143863080887684</v>
      </c>
      <c r="AB40">
        <v>21.92130160176162</v>
      </c>
      <c r="AC40">
        <v>17.818369222810158</v>
      </c>
      <c r="AD40">
        <v>18.285023519827607</v>
      </c>
      <c r="AE40">
        <v>28.835542691289142</v>
      </c>
      <c r="AF40">
        <v>29.920107709704229</v>
      </c>
      <c r="AG40">
        <v>23.224346647883511</v>
      </c>
      <c r="AH40">
        <v>21.397648223575082</v>
      </c>
      <c r="AI40">
        <v>26.494134330620373</v>
      </c>
      <c r="AJ40">
        <v>30.213197808081716</v>
      </c>
      <c r="AK40">
        <v>18.902653761867974</v>
      </c>
      <c r="AL40">
        <v>23.600008875124118</v>
      </c>
      <c r="AM40">
        <v>18.821354047816769</v>
      </c>
      <c r="AN40">
        <v>20.097728341598657</v>
      </c>
      <c r="AO40">
        <v>15.303662201595833</v>
      </c>
    </row>
    <row r="41" spans="1:41" x14ac:dyDescent="0.35">
      <c r="A41" s="1">
        <v>1996</v>
      </c>
      <c r="B41">
        <v>18.974594685462691</v>
      </c>
      <c r="C41">
        <v>24.397316901662059</v>
      </c>
      <c r="D41">
        <v>24.926224744835242</v>
      </c>
      <c r="E41">
        <v>24.802752942197639</v>
      </c>
      <c r="F41">
        <v>15.091774266340027</v>
      </c>
      <c r="G41">
        <v>22.56205492734734</v>
      </c>
      <c r="H41">
        <v>39.952530333480993</v>
      </c>
      <c r="I41">
        <v>30.735967161293086</v>
      </c>
      <c r="J41">
        <v>25.727199448370097</v>
      </c>
      <c r="K41">
        <v>26.295269535573993</v>
      </c>
      <c r="L41">
        <v>21.404238396634582</v>
      </c>
      <c r="M41">
        <v>23.97672506219488</v>
      </c>
      <c r="N41">
        <v>14.431550197831417</v>
      </c>
      <c r="O41">
        <v>25.282405064090906</v>
      </c>
      <c r="P41">
        <v>21.216637640434868</v>
      </c>
      <c r="Q41">
        <v>25.113892153073575</v>
      </c>
      <c r="R41">
        <v>30.322046853617294</v>
      </c>
      <c r="S41">
        <v>23.885755885969679</v>
      </c>
      <c r="T41">
        <v>31.298790487534493</v>
      </c>
      <c r="U41">
        <v>11.763636974554064</v>
      </c>
      <c r="V41">
        <v>42.160706990520502</v>
      </c>
      <c r="W41">
        <v>18.214571657325862</v>
      </c>
      <c r="X41">
        <v>25.007631682146314</v>
      </c>
      <c r="Y41">
        <v>28.60529561117156</v>
      </c>
      <c r="Z41">
        <v>24.726758390124726</v>
      </c>
      <c r="AA41">
        <v>31.564126097971691</v>
      </c>
      <c r="AB41">
        <v>20.418717041338326</v>
      </c>
      <c r="AC41">
        <v>17.29547623632547</v>
      </c>
      <c r="AD41">
        <v>15.228711680146137</v>
      </c>
      <c r="AE41">
        <v>28.484806769274872</v>
      </c>
      <c r="AF41">
        <v>31.963086705637682</v>
      </c>
      <c r="AG41">
        <v>23.859362419514117</v>
      </c>
      <c r="AH41">
        <v>22.046062677457005</v>
      </c>
      <c r="AI41">
        <v>26.127229438866834</v>
      </c>
      <c r="AJ41">
        <v>29.263201958821845</v>
      </c>
      <c r="AK41">
        <v>21.155850841134374</v>
      </c>
      <c r="AL41">
        <v>20.118010130290898</v>
      </c>
      <c r="AM41">
        <v>18.921790696008244</v>
      </c>
      <c r="AN41">
        <v>20.508026510685706</v>
      </c>
      <c r="AO41">
        <v>15.051735414113907</v>
      </c>
    </row>
    <row r="42" spans="1:41" x14ac:dyDescent="0.35">
      <c r="A42" s="1">
        <v>1997</v>
      </c>
      <c r="B42">
        <v>18.611614770247797</v>
      </c>
      <c r="C42">
        <v>25.191476180957373</v>
      </c>
      <c r="D42">
        <v>25.636883241410619</v>
      </c>
      <c r="E42">
        <v>26.184563691006087</v>
      </c>
      <c r="F42">
        <v>15.155075510892042</v>
      </c>
      <c r="G42">
        <v>23.015930965814803</v>
      </c>
      <c r="H42">
        <v>40.351605261173546</v>
      </c>
      <c r="I42">
        <v>28.164852135955787</v>
      </c>
      <c r="J42">
        <v>26.419206386462179</v>
      </c>
      <c r="K42">
        <v>28.592958928587542</v>
      </c>
      <c r="L42">
        <v>22.464895337710988</v>
      </c>
      <c r="M42">
        <v>24.453407439512532</v>
      </c>
      <c r="N42">
        <v>15.611182469945264</v>
      </c>
      <c r="O42">
        <v>27.243835573022313</v>
      </c>
      <c r="P42">
        <v>22.201430905437388</v>
      </c>
      <c r="Q42">
        <v>25.059441476107626</v>
      </c>
      <c r="R42">
        <v>33.490047986357403</v>
      </c>
      <c r="S42">
        <v>23.212761978154951</v>
      </c>
      <c r="T42">
        <v>31.007961358626208</v>
      </c>
      <c r="U42">
        <v>14.49856102749682</v>
      </c>
      <c r="V42">
        <v>42.243143032507227</v>
      </c>
      <c r="W42">
        <v>19.5047276001801</v>
      </c>
      <c r="X42">
        <v>25.04353095218449</v>
      </c>
      <c r="Y42">
        <v>29.222102393739537</v>
      </c>
      <c r="Z42">
        <v>24.323808615179125</v>
      </c>
      <c r="AA42">
        <v>33.117300716701422</v>
      </c>
      <c r="AB42">
        <v>19.94729731024637</v>
      </c>
      <c r="AC42">
        <v>18.527682140380584</v>
      </c>
      <c r="AD42">
        <v>14.487786322406565</v>
      </c>
      <c r="AE42">
        <v>24.179748765642383</v>
      </c>
      <c r="AF42">
        <v>31.906649492103622</v>
      </c>
      <c r="AG42">
        <v>25.059607968641906</v>
      </c>
      <c r="AH42">
        <v>22.784381090304041</v>
      </c>
      <c r="AI42">
        <v>26.729071753638628</v>
      </c>
      <c r="AJ42">
        <v>29.272034721224372</v>
      </c>
      <c r="AK42">
        <v>19.703517872481893</v>
      </c>
      <c r="AL42">
        <v>18.386977127924279</v>
      </c>
      <c r="AM42">
        <v>18.28423213638774</v>
      </c>
      <c r="AN42">
        <v>21.220925741150843</v>
      </c>
      <c r="AO42">
        <v>14.054591708979119</v>
      </c>
    </row>
    <row r="43" spans="1:41" x14ac:dyDescent="0.35">
      <c r="A43" s="1">
        <v>1998</v>
      </c>
      <c r="B43">
        <v>18.451868810069971</v>
      </c>
      <c r="C43">
        <v>24.811723236132817</v>
      </c>
      <c r="D43">
        <v>26.14287050843404</v>
      </c>
      <c r="E43">
        <v>25.988226484134469</v>
      </c>
      <c r="F43">
        <v>15.787167655727766</v>
      </c>
      <c r="G43">
        <v>22.813841960108611</v>
      </c>
      <c r="H43">
        <v>39.54866526842126</v>
      </c>
      <c r="I43">
        <v>30.059975148959484</v>
      </c>
      <c r="J43">
        <v>25.729150946118107</v>
      </c>
      <c r="K43">
        <v>30.33683616381958</v>
      </c>
      <c r="L43">
        <v>23.426802061697053</v>
      </c>
      <c r="M43">
        <v>25.249302528767586</v>
      </c>
      <c r="N43">
        <v>15.500386375244146</v>
      </c>
      <c r="O43">
        <v>27.145833624602094</v>
      </c>
      <c r="P43">
        <v>21.537279090232108</v>
      </c>
      <c r="Q43">
        <v>24.281376242619089</v>
      </c>
      <c r="R43">
        <v>35.736393676761793</v>
      </c>
      <c r="S43">
        <v>22.767652559441004</v>
      </c>
      <c r="T43">
        <v>30.332128570126859</v>
      </c>
      <c r="U43">
        <v>12.93336522101081</v>
      </c>
      <c r="V43">
        <v>42.807012121753388</v>
      </c>
      <c r="W43">
        <v>19.585973806506125</v>
      </c>
      <c r="X43">
        <v>24.785688608648336</v>
      </c>
      <c r="Y43">
        <v>29.072395034174921</v>
      </c>
      <c r="Z43">
        <v>22.149102278471531</v>
      </c>
      <c r="AA43">
        <v>30.108203559558383</v>
      </c>
      <c r="AB43">
        <v>20.484961283286225</v>
      </c>
      <c r="AC43">
        <v>19.149117708424139</v>
      </c>
      <c r="AD43">
        <v>10.575096533964533</v>
      </c>
      <c r="AE43">
        <v>23.79896281710344</v>
      </c>
      <c r="AF43">
        <v>26.125726192914083</v>
      </c>
      <c r="AG43">
        <v>25.503886422046723</v>
      </c>
      <c r="AH43">
        <v>23.469540084137748</v>
      </c>
      <c r="AI43">
        <v>27.295305645163165</v>
      </c>
      <c r="AJ43">
        <v>29.773650404524314</v>
      </c>
      <c r="AK43">
        <v>24.718938476848137</v>
      </c>
      <c r="AL43">
        <v>18.543177849354986</v>
      </c>
      <c r="AM43">
        <v>17.595200195910373</v>
      </c>
      <c r="AN43">
        <v>21.162977854637671</v>
      </c>
      <c r="AO43">
        <v>14.53738383733126</v>
      </c>
    </row>
    <row r="44" spans="1:41" x14ac:dyDescent="0.35">
      <c r="A44" s="1">
        <v>1999</v>
      </c>
      <c r="B44">
        <v>16.134523477813076</v>
      </c>
      <c r="C44">
        <v>23.767498036736807</v>
      </c>
      <c r="D44">
        <v>26.524467087608972</v>
      </c>
      <c r="E44">
        <v>26.645140309259801</v>
      </c>
      <c r="F44">
        <v>15.53718979644183</v>
      </c>
      <c r="G44">
        <v>24.171145035432044</v>
      </c>
      <c r="H44">
        <v>37.428692409201972</v>
      </c>
      <c r="I44">
        <v>28.741754990262741</v>
      </c>
      <c r="J44">
        <v>26.887432997525252</v>
      </c>
      <c r="K44">
        <v>30.896025717797599</v>
      </c>
      <c r="L44">
        <v>23.75597698499428</v>
      </c>
      <c r="M44">
        <v>24.556052984248449</v>
      </c>
      <c r="N44">
        <v>15.284267273571405</v>
      </c>
      <c r="O44">
        <v>24.425673591322429</v>
      </c>
      <c r="P44">
        <v>19.071895911565104</v>
      </c>
      <c r="Q44">
        <v>23.815023852186819</v>
      </c>
      <c r="R44">
        <v>37.406463058854875</v>
      </c>
      <c r="S44">
        <v>22.013803350126942</v>
      </c>
      <c r="T44">
        <v>28.673392452407555</v>
      </c>
      <c r="U44">
        <v>11.35911362545794</v>
      </c>
      <c r="V44">
        <v>45.62425316747548</v>
      </c>
      <c r="W44">
        <v>19.264165210815872</v>
      </c>
      <c r="X44">
        <v>23.544765624120025</v>
      </c>
      <c r="Y44">
        <v>28.624966921677686</v>
      </c>
      <c r="Z44">
        <v>23.733319202677759</v>
      </c>
      <c r="AA44">
        <v>31.803784341967102</v>
      </c>
      <c r="AB44">
        <v>19.691156965751606</v>
      </c>
      <c r="AC44">
        <v>18.677440393474075</v>
      </c>
      <c r="AD44">
        <v>10.999267138793755</v>
      </c>
      <c r="AE44">
        <v>31.877650128280127</v>
      </c>
      <c r="AF44">
        <v>33.000471935658446</v>
      </c>
      <c r="AG44">
        <v>24.789028840859313</v>
      </c>
      <c r="AH44">
        <v>23.60425902642671</v>
      </c>
      <c r="AI44">
        <v>27.099431484472913</v>
      </c>
      <c r="AJ44">
        <v>29.456020828674294</v>
      </c>
      <c r="AK44">
        <v>21.095783377301668</v>
      </c>
      <c r="AL44">
        <v>22.968832468643551</v>
      </c>
      <c r="AM44">
        <v>16.813012133002399</v>
      </c>
      <c r="AN44">
        <v>20.763928219870042</v>
      </c>
      <c r="AO44">
        <v>11.884188140715159</v>
      </c>
    </row>
    <row r="45" spans="1:41" x14ac:dyDescent="0.35">
      <c r="A45" s="1">
        <v>2000</v>
      </c>
      <c r="B45">
        <v>16.883796888675818</v>
      </c>
      <c r="C45">
        <v>24.148351606799576</v>
      </c>
      <c r="D45">
        <v>26.913574906529053</v>
      </c>
      <c r="E45">
        <v>26.647616551289431</v>
      </c>
      <c r="F45">
        <v>16.639453920351979</v>
      </c>
      <c r="G45">
        <v>26.113156679665778</v>
      </c>
      <c r="H45">
        <v>36.42921172236148</v>
      </c>
      <c r="I45">
        <v>29.559345597805827</v>
      </c>
      <c r="J45">
        <v>29.062151382176875</v>
      </c>
      <c r="K45">
        <v>32.462145087289841</v>
      </c>
      <c r="L45">
        <v>23.816757237493956</v>
      </c>
      <c r="M45">
        <v>24.656226144925061</v>
      </c>
      <c r="N45">
        <v>14.846770970865631</v>
      </c>
      <c r="O45">
        <v>24.37407929659836</v>
      </c>
      <c r="P45">
        <v>18.086148408444146</v>
      </c>
      <c r="Q45">
        <v>24.31318339330673</v>
      </c>
      <c r="R45">
        <v>38.137084951364962</v>
      </c>
      <c r="S45">
        <v>21.714450168016779</v>
      </c>
      <c r="T45">
        <v>28.736448796862007</v>
      </c>
      <c r="U45">
        <v>12.575817651719365</v>
      </c>
      <c r="V45">
        <v>47.284140904933523</v>
      </c>
      <c r="W45">
        <v>14.377825839345101</v>
      </c>
      <c r="X45">
        <v>22.546530614662892</v>
      </c>
      <c r="Y45">
        <v>29.114814593579304</v>
      </c>
      <c r="Z45">
        <v>25.007718689241397</v>
      </c>
      <c r="AA45">
        <v>38.652131019854927</v>
      </c>
      <c r="AB45">
        <v>18.298814508615425</v>
      </c>
      <c r="AC45">
        <v>17.732881997815745</v>
      </c>
      <c r="AD45">
        <v>14.326024351731292</v>
      </c>
      <c r="AE45">
        <v>38.721369524829036</v>
      </c>
      <c r="AF45">
        <v>37.961097951909949</v>
      </c>
      <c r="AG45">
        <v>25.224918185964107</v>
      </c>
      <c r="AH45">
        <v>23.684767022046735</v>
      </c>
      <c r="AI45">
        <v>27.949410149114399</v>
      </c>
      <c r="AJ45">
        <v>30.840344403413088</v>
      </c>
      <c r="AK45">
        <v>20.697108303393666</v>
      </c>
      <c r="AL45">
        <v>24.747456929499631</v>
      </c>
      <c r="AM45">
        <v>16.717732197570211</v>
      </c>
      <c r="AN45">
        <v>20.01695583909169</v>
      </c>
      <c r="AO45">
        <v>11.13948060492811</v>
      </c>
    </row>
    <row r="46" spans="1:41" x14ac:dyDescent="0.35">
      <c r="A46" s="1">
        <v>2001</v>
      </c>
      <c r="B46">
        <v>16.931741377593898</v>
      </c>
      <c r="C46">
        <v>23.566020769686808</v>
      </c>
      <c r="D46">
        <v>26.912675873419929</v>
      </c>
      <c r="E46">
        <v>26.280903505363838</v>
      </c>
      <c r="F46">
        <v>16.548996612879598</v>
      </c>
      <c r="G46">
        <v>25.132901653215022</v>
      </c>
      <c r="H46">
        <v>38.066750986541436</v>
      </c>
      <c r="I46">
        <v>30.295147507562369</v>
      </c>
      <c r="J46">
        <v>28.965621712963856</v>
      </c>
      <c r="K46">
        <v>32.522056586553092</v>
      </c>
      <c r="L46">
        <v>23.737290339357692</v>
      </c>
      <c r="M46">
        <v>24.587027166358272</v>
      </c>
      <c r="N46">
        <v>15.128854412387099</v>
      </c>
      <c r="O46">
        <v>24.944787547000722</v>
      </c>
      <c r="P46">
        <v>22.061457883739472</v>
      </c>
      <c r="Q46">
        <v>24.091692683892635</v>
      </c>
      <c r="R46">
        <v>38.858064793065843</v>
      </c>
      <c r="S46">
        <v>22.106576549331329</v>
      </c>
      <c r="T46">
        <v>27.220600185466676</v>
      </c>
      <c r="U46">
        <v>13.554857790189454</v>
      </c>
      <c r="V46">
        <v>45.298593366091296</v>
      </c>
      <c r="W46">
        <v>11.447531515315429</v>
      </c>
      <c r="X46">
        <v>21.218892559904674</v>
      </c>
      <c r="Y46">
        <v>29.276315106841732</v>
      </c>
      <c r="Z46">
        <v>26.58027223568898</v>
      </c>
      <c r="AA46">
        <v>37.262338698438796</v>
      </c>
      <c r="AB46">
        <v>16.942594313920317</v>
      </c>
      <c r="AC46">
        <v>17.940188831068316</v>
      </c>
      <c r="AD46">
        <v>15.039347004976502</v>
      </c>
      <c r="AE46">
        <v>34.178500999778343</v>
      </c>
      <c r="AF46">
        <v>35.329927443635711</v>
      </c>
      <c r="AG46">
        <v>25.633617319434848</v>
      </c>
      <c r="AH46">
        <v>24.185120250844161</v>
      </c>
      <c r="AI46">
        <v>28.214372869928916</v>
      </c>
      <c r="AJ46">
        <v>30.560827588636407</v>
      </c>
      <c r="AK46">
        <v>21.892480199781769</v>
      </c>
      <c r="AL46">
        <v>24.753543048467826</v>
      </c>
      <c r="AM46">
        <v>16.171776750602689</v>
      </c>
      <c r="AN46">
        <v>18.69994138425923</v>
      </c>
      <c r="AO46">
        <v>11.6277456540976</v>
      </c>
    </row>
    <row r="47" spans="1:41" x14ac:dyDescent="0.35">
      <c r="A47" s="1">
        <v>2002</v>
      </c>
      <c r="B47">
        <v>25.866328843815996</v>
      </c>
      <c r="C47">
        <v>24.485020278341604</v>
      </c>
      <c r="D47">
        <v>27.621394682308285</v>
      </c>
      <c r="E47">
        <v>26.324847880686196</v>
      </c>
      <c r="F47">
        <v>18.291902624019723</v>
      </c>
      <c r="G47">
        <v>23.939847929971112</v>
      </c>
      <c r="H47">
        <v>39.016556752909175</v>
      </c>
      <c r="I47">
        <v>28.84793805590899</v>
      </c>
      <c r="J47">
        <v>28.195037931528038</v>
      </c>
      <c r="K47">
        <v>31.119432135016094</v>
      </c>
      <c r="L47">
        <v>23.305658228940271</v>
      </c>
      <c r="M47">
        <v>25.026659145087621</v>
      </c>
      <c r="N47">
        <v>14.626417356106783</v>
      </c>
      <c r="O47">
        <v>23.557257174100123</v>
      </c>
      <c r="P47">
        <v>21.367900246914282</v>
      </c>
      <c r="Q47">
        <v>25.65625817567641</v>
      </c>
      <c r="R47">
        <v>39.433822668234264</v>
      </c>
      <c r="S47">
        <v>22.328243864935828</v>
      </c>
      <c r="T47">
        <v>26.006315672783497</v>
      </c>
      <c r="U47">
        <v>14.957287997165142</v>
      </c>
      <c r="V47">
        <v>44.77992992228522</v>
      </c>
      <c r="W47">
        <v>16.11441738421162</v>
      </c>
      <c r="X47">
        <v>19.960309272405588</v>
      </c>
      <c r="Y47">
        <v>27.848073480904421</v>
      </c>
      <c r="Z47">
        <v>25.783209178804711</v>
      </c>
      <c r="AA47">
        <v>33.614814871757417</v>
      </c>
      <c r="AB47">
        <v>15.037311085259747</v>
      </c>
      <c r="AC47">
        <v>17.742794545540878</v>
      </c>
      <c r="AD47">
        <v>16.488509011863666</v>
      </c>
      <c r="AE47">
        <v>30.89792715017774</v>
      </c>
      <c r="AF47">
        <v>36.998155988240121</v>
      </c>
      <c r="AG47">
        <v>26.435683284588286</v>
      </c>
      <c r="AH47">
        <v>24.693016628599484</v>
      </c>
      <c r="AI47">
        <v>27.414930170693857</v>
      </c>
      <c r="AJ47">
        <v>30.086085185881977</v>
      </c>
      <c r="AK47">
        <v>22.704008414247252</v>
      </c>
      <c r="AL47">
        <v>25.834478478655981</v>
      </c>
      <c r="AM47">
        <v>15.810586418119923</v>
      </c>
      <c r="AN47">
        <v>17.818374043442173</v>
      </c>
      <c r="AO47">
        <v>14.287183608949016</v>
      </c>
    </row>
    <row r="48" spans="1:41" x14ac:dyDescent="0.35">
      <c r="A48" s="1">
        <v>2003</v>
      </c>
      <c r="B48">
        <v>25.364136793563347</v>
      </c>
      <c r="C48">
        <v>23.910432481022763</v>
      </c>
      <c r="D48">
        <v>26.936982381710262</v>
      </c>
      <c r="E48">
        <v>26.322171890347164</v>
      </c>
      <c r="F48">
        <v>19.077871089107294</v>
      </c>
      <c r="G48">
        <v>24.160752833081531</v>
      </c>
      <c r="H48">
        <v>41.97800568596147</v>
      </c>
      <c r="I48">
        <v>27.838528712466847</v>
      </c>
      <c r="J48">
        <v>27.716838720111355</v>
      </c>
      <c r="K48">
        <v>29.249616142445749</v>
      </c>
      <c r="L48">
        <v>22.612233283823908</v>
      </c>
      <c r="M48">
        <v>24.210899948905077</v>
      </c>
      <c r="N48">
        <v>16.274079597823878</v>
      </c>
      <c r="O48">
        <v>20.667884719881471</v>
      </c>
      <c r="P48">
        <v>18.344486026433799</v>
      </c>
      <c r="Q48">
        <v>27.620032475856508</v>
      </c>
      <c r="R48">
        <v>39.234626632834718</v>
      </c>
      <c r="S48">
        <v>21.634915836687238</v>
      </c>
      <c r="T48">
        <v>26.092688659522583</v>
      </c>
      <c r="U48">
        <v>16.014593888244612</v>
      </c>
      <c r="V48">
        <v>44.156345380805327</v>
      </c>
      <c r="W48">
        <v>19.334517553103375</v>
      </c>
      <c r="X48">
        <v>18.739078536191382</v>
      </c>
      <c r="Y48">
        <v>27.136366295509056</v>
      </c>
      <c r="Z48">
        <v>25.894451287871451</v>
      </c>
      <c r="AA48">
        <v>32.292373812303907</v>
      </c>
      <c r="AB48">
        <v>16.177106852812891</v>
      </c>
      <c r="AC48">
        <v>16.710141665800286</v>
      </c>
      <c r="AD48">
        <v>15.441262291733535</v>
      </c>
      <c r="AE48">
        <v>31.416265404108522</v>
      </c>
      <c r="AF48">
        <v>41.369606690672612</v>
      </c>
      <c r="AG48">
        <v>26.244581888322983</v>
      </c>
      <c r="AH48">
        <v>25.297594563399173</v>
      </c>
      <c r="AI48">
        <v>27.351620146984466</v>
      </c>
      <c r="AJ48">
        <v>29.750436623614178</v>
      </c>
      <c r="AK48">
        <v>21.358309056640394</v>
      </c>
      <c r="AL48">
        <v>25.871635889832412</v>
      </c>
      <c r="AM48">
        <v>15.663465010012134</v>
      </c>
      <c r="AN48">
        <v>17.351252942148278</v>
      </c>
      <c r="AO48">
        <v>18.311949511212422</v>
      </c>
    </row>
    <row r="49" spans="1:41" x14ac:dyDescent="0.35">
      <c r="A49" s="1">
        <v>2004</v>
      </c>
      <c r="B49">
        <v>24.553863082697625</v>
      </c>
      <c r="C49">
        <v>24.457893312614178</v>
      </c>
      <c r="D49">
        <v>27.246686235750158</v>
      </c>
      <c r="E49">
        <v>27.561209717549072</v>
      </c>
      <c r="F49">
        <v>21.325838892482402</v>
      </c>
      <c r="G49">
        <v>25.611056063835143</v>
      </c>
      <c r="H49">
        <v>44.763752093536169</v>
      </c>
      <c r="I49">
        <v>30.161498463318843</v>
      </c>
      <c r="J49">
        <v>27.340431329572247</v>
      </c>
      <c r="K49">
        <v>29.435996926139158</v>
      </c>
      <c r="L49">
        <v>22.902326793304535</v>
      </c>
      <c r="M49">
        <v>25.039601859873063</v>
      </c>
      <c r="N49">
        <v>16.824957194668738</v>
      </c>
      <c r="O49">
        <v>22.924719998242672</v>
      </c>
      <c r="P49">
        <v>19.436500403897487</v>
      </c>
      <c r="Q49">
        <v>31.24374971231369</v>
      </c>
      <c r="R49">
        <v>39.875285673115421</v>
      </c>
      <c r="S49">
        <v>21.851769480396523</v>
      </c>
      <c r="T49">
        <v>26.370311732794537</v>
      </c>
      <c r="U49">
        <v>15.644240390718489</v>
      </c>
      <c r="V49">
        <v>45.179131404219845</v>
      </c>
      <c r="W49">
        <v>17.523798086005709</v>
      </c>
      <c r="X49">
        <v>21.190408430388398</v>
      </c>
      <c r="Y49">
        <v>28.061199427152804</v>
      </c>
      <c r="Z49">
        <v>25.569523612342209</v>
      </c>
      <c r="AA49">
        <v>34.868257226503346</v>
      </c>
      <c r="AB49">
        <v>17.547065468318291</v>
      </c>
      <c r="AC49">
        <v>15.953833284592806</v>
      </c>
      <c r="AD49">
        <v>15.077958365806632</v>
      </c>
      <c r="AE49">
        <v>32.590759719728823</v>
      </c>
      <c r="AF49">
        <v>46.752412347737717</v>
      </c>
      <c r="AG49">
        <v>27.350652987063324</v>
      </c>
      <c r="AH49">
        <v>24.585164473952133</v>
      </c>
      <c r="AI49">
        <v>28.64354881679489</v>
      </c>
      <c r="AJ49">
        <v>30.462288629051535</v>
      </c>
      <c r="AK49">
        <v>22.586590651825794</v>
      </c>
      <c r="AL49">
        <v>30.047915168109153</v>
      </c>
      <c r="AM49">
        <v>15.088688369612644</v>
      </c>
      <c r="AN49">
        <v>17.589886930869895</v>
      </c>
      <c r="AO49">
        <v>20.216365895696033</v>
      </c>
    </row>
    <row r="50" spans="1:41" x14ac:dyDescent="0.35">
      <c r="A50" s="1">
        <v>2005</v>
      </c>
      <c r="B50">
        <v>24.828746617576392</v>
      </c>
      <c r="C50">
        <v>24.817996229283011</v>
      </c>
      <c r="D50">
        <v>26.84399958547678</v>
      </c>
      <c r="E50">
        <v>27.717670372883806</v>
      </c>
      <c r="F50">
        <v>20.605746801324649</v>
      </c>
      <c r="G50">
        <v>26.382682628713056</v>
      </c>
      <c r="H50">
        <v>45.615459102016317</v>
      </c>
      <c r="I50">
        <v>31.47334507222358</v>
      </c>
      <c r="J50">
        <v>27.710941780711469</v>
      </c>
      <c r="K50">
        <v>28.951283343554746</v>
      </c>
      <c r="L50">
        <v>22.538075377780796</v>
      </c>
      <c r="M50">
        <v>24.685553967775345</v>
      </c>
      <c r="N50">
        <v>13.822874946183997</v>
      </c>
      <c r="O50">
        <v>23.009807078090311</v>
      </c>
      <c r="P50">
        <v>17.685219956020447</v>
      </c>
      <c r="Q50">
        <v>32.255129866907943</v>
      </c>
      <c r="R50">
        <v>40.090567722648373</v>
      </c>
      <c r="S50">
        <v>21.070545132402803</v>
      </c>
      <c r="T50">
        <v>26.258860349896057</v>
      </c>
      <c r="U50">
        <v>16.821221986558125</v>
      </c>
      <c r="V50">
        <v>46.551637905313967</v>
      </c>
      <c r="W50">
        <v>19.012720603985258</v>
      </c>
      <c r="X50">
        <v>20.850308109627697</v>
      </c>
      <c r="Y50">
        <v>28.911583766425903</v>
      </c>
      <c r="Z50">
        <v>23.971228143392846</v>
      </c>
      <c r="AA50">
        <v>38.61718694644739</v>
      </c>
      <c r="AB50">
        <v>18.833818123443276</v>
      </c>
      <c r="AC50">
        <v>14.58244445960379</v>
      </c>
      <c r="AD50">
        <v>12.640577225487256</v>
      </c>
      <c r="AE50">
        <v>33.18668817970736</v>
      </c>
      <c r="AF50">
        <v>52.322239076156329</v>
      </c>
      <c r="AG50">
        <v>27.820893019989757</v>
      </c>
      <c r="AH50">
        <v>24.58341286041945</v>
      </c>
      <c r="AI50">
        <v>28.558468962858463</v>
      </c>
      <c r="AJ50">
        <v>31.266152982442346</v>
      </c>
      <c r="AK50">
        <v>23.631969167588437</v>
      </c>
      <c r="AL50">
        <v>24.710614687282465</v>
      </c>
      <c r="AM50">
        <v>15.431784878899126</v>
      </c>
      <c r="AN50">
        <v>17.848289038643532</v>
      </c>
      <c r="AO50">
        <v>19.629201384776316</v>
      </c>
    </row>
    <row r="51" spans="1:41" x14ac:dyDescent="0.35">
      <c r="A51" s="1">
        <v>2006</v>
      </c>
      <c r="B51">
        <v>24.300396572141299</v>
      </c>
      <c r="C51">
        <v>25.788163744568109</v>
      </c>
      <c r="D51">
        <v>27.526459962859999</v>
      </c>
      <c r="E51">
        <v>28.013033924186111</v>
      </c>
      <c r="F51">
        <v>20.523406615960365</v>
      </c>
      <c r="G51">
        <v>26.116617868700519</v>
      </c>
      <c r="H51">
        <v>47.427504524826205</v>
      </c>
      <c r="I51">
        <v>32.784122514303412</v>
      </c>
      <c r="J51">
        <v>28.391648510294935</v>
      </c>
      <c r="K51">
        <v>28.861113842345443</v>
      </c>
      <c r="L51">
        <v>23.004451476096921</v>
      </c>
      <c r="M51">
        <v>25.986801281298739</v>
      </c>
      <c r="N51">
        <v>15.64968065808681</v>
      </c>
      <c r="O51">
        <v>24.659936941884126</v>
      </c>
      <c r="P51">
        <v>19.200907736539381</v>
      </c>
      <c r="Q51">
        <v>34.087584126973169</v>
      </c>
      <c r="R51">
        <v>39.624845775855796</v>
      </c>
      <c r="S51">
        <v>21.136413344919273</v>
      </c>
      <c r="T51">
        <v>26.162651550249517</v>
      </c>
      <c r="U51">
        <v>16.461687496779376</v>
      </c>
      <c r="V51">
        <v>50.179823413942884</v>
      </c>
      <c r="W51">
        <v>17.903492322830992</v>
      </c>
      <c r="X51">
        <v>22.392059183199429</v>
      </c>
      <c r="Y51">
        <v>29.613751526825951</v>
      </c>
      <c r="Z51">
        <v>23.359207957608998</v>
      </c>
      <c r="AA51">
        <v>41.114966857177919</v>
      </c>
      <c r="AB51">
        <v>19.607128335272922</v>
      </c>
      <c r="AC51">
        <v>15.093429094080085</v>
      </c>
      <c r="AD51">
        <v>15.325796921834527</v>
      </c>
      <c r="AE51">
        <v>33.835246273132157</v>
      </c>
      <c r="AF51">
        <v>51.934379284033696</v>
      </c>
      <c r="AG51">
        <v>30.243618682885003</v>
      </c>
      <c r="AH51">
        <v>24.870818859500133</v>
      </c>
      <c r="AI51">
        <v>30.035352894670414</v>
      </c>
      <c r="AJ51">
        <v>33.663100568340106</v>
      </c>
      <c r="AK51">
        <v>24.714964630864309</v>
      </c>
      <c r="AL51">
        <v>23.188171192483011</v>
      </c>
      <c r="AM51">
        <v>16.142063009390998</v>
      </c>
      <c r="AN51">
        <v>17.958705747494143</v>
      </c>
      <c r="AO51">
        <v>18.084007664112526</v>
      </c>
    </row>
    <row r="52" spans="1:41" x14ac:dyDescent="0.35">
      <c r="A52" s="1">
        <v>2007</v>
      </c>
      <c r="B52">
        <v>24.479443196201622</v>
      </c>
      <c r="C52">
        <v>25.927187088449859</v>
      </c>
      <c r="D52">
        <v>29.239468822176594</v>
      </c>
      <c r="E52">
        <v>28.738436680869416</v>
      </c>
      <c r="F52">
        <v>21.182064806794198</v>
      </c>
      <c r="G52">
        <v>25.827247237425105</v>
      </c>
      <c r="H52">
        <v>49.003707776971055</v>
      </c>
      <c r="I52">
        <v>34.517307675781758</v>
      </c>
      <c r="J52">
        <v>28.175050484767223</v>
      </c>
      <c r="K52">
        <v>30.657714676702021</v>
      </c>
      <c r="L52">
        <v>23.450570733918489</v>
      </c>
      <c r="M52">
        <v>28.15102718489328</v>
      </c>
      <c r="N52">
        <v>14.647263223663213</v>
      </c>
      <c r="O52">
        <v>24.815573053715543</v>
      </c>
      <c r="P52">
        <v>20.956031562178584</v>
      </c>
      <c r="Q52">
        <v>34.3773731959201</v>
      </c>
      <c r="R52">
        <v>37.628670994111552</v>
      </c>
      <c r="S52">
        <v>21.906668389025338</v>
      </c>
      <c r="T52">
        <v>26.376173102957711</v>
      </c>
      <c r="U52">
        <v>18.984499733511583</v>
      </c>
      <c r="V52">
        <v>52.479874926809913</v>
      </c>
      <c r="W52">
        <v>21.533651758575768</v>
      </c>
      <c r="X52">
        <v>22.429085060407601</v>
      </c>
      <c r="Y52">
        <v>30.442527900253562</v>
      </c>
      <c r="Z52">
        <v>24.8726264637253</v>
      </c>
      <c r="AA52">
        <v>40.793933042376032</v>
      </c>
      <c r="AB52">
        <v>21.660846800982487</v>
      </c>
      <c r="AC52">
        <v>15.542137800258384</v>
      </c>
      <c r="AD52">
        <v>17.253520216889655</v>
      </c>
      <c r="AE52">
        <v>33.924080731036042</v>
      </c>
      <c r="AF52">
        <v>51.484480959080123</v>
      </c>
      <c r="AG52">
        <v>31.717582483359596</v>
      </c>
      <c r="AH52">
        <v>24.664098651931727</v>
      </c>
      <c r="AI52">
        <v>30.939939366522921</v>
      </c>
      <c r="AJ52">
        <v>35.559689172997281</v>
      </c>
      <c r="AK52">
        <v>23.864596617957265</v>
      </c>
      <c r="AL52">
        <v>23.762303358068529</v>
      </c>
      <c r="AM52">
        <v>16.567203567379718</v>
      </c>
      <c r="AN52">
        <v>17.621315788332872</v>
      </c>
      <c r="AO52">
        <v>18.496581884202726</v>
      </c>
    </row>
    <row r="53" spans="1:41" x14ac:dyDescent="0.35">
      <c r="A53" s="1">
        <v>2008</v>
      </c>
      <c r="B53">
        <v>23.291903263920862</v>
      </c>
      <c r="C53">
        <v>26.117438608084679</v>
      </c>
      <c r="D53">
        <v>28.902593259963481</v>
      </c>
      <c r="E53">
        <v>26.609562490351625</v>
      </c>
      <c r="F53">
        <v>21.429814441816248</v>
      </c>
      <c r="G53">
        <v>25.634466941291279</v>
      </c>
      <c r="H53">
        <v>50.226503466464266</v>
      </c>
      <c r="I53">
        <v>33.22572380475021</v>
      </c>
      <c r="J53">
        <v>27.507456255533619</v>
      </c>
      <c r="K53">
        <v>29.113324582400331</v>
      </c>
      <c r="L53">
        <v>22.9715214969032</v>
      </c>
      <c r="M53">
        <v>27.519762496612987</v>
      </c>
      <c r="N53">
        <v>11.904714816115099</v>
      </c>
      <c r="O53">
        <v>24.980849542194843</v>
      </c>
      <c r="P53">
        <v>24.043046775171948</v>
      </c>
      <c r="Q53">
        <v>32.784702862024147</v>
      </c>
      <c r="R53">
        <v>32.536000741843218</v>
      </c>
      <c r="S53">
        <v>21.011188011670516</v>
      </c>
      <c r="T53">
        <v>24.996884096254444</v>
      </c>
      <c r="U53">
        <v>16.315750718271278</v>
      </c>
      <c r="V53">
        <v>51.354809139107481</v>
      </c>
      <c r="W53">
        <v>21.438477980648425</v>
      </c>
      <c r="X53">
        <v>22.337843151105272</v>
      </c>
      <c r="Y53">
        <v>30.858253579275583</v>
      </c>
      <c r="Z53">
        <v>22.426067330408369</v>
      </c>
      <c r="AA53">
        <v>43.105071171305937</v>
      </c>
      <c r="AB53">
        <v>19.599195373788064</v>
      </c>
      <c r="AC53">
        <v>14.025908397257103</v>
      </c>
      <c r="AD53">
        <v>20.229047934311723</v>
      </c>
      <c r="AE53">
        <v>33.27131178250221</v>
      </c>
      <c r="AF53">
        <v>55.416167753758138</v>
      </c>
      <c r="AG53">
        <v>30.780715999853577</v>
      </c>
      <c r="AH53">
        <v>23.719087442464946</v>
      </c>
      <c r="AI53">
        <v>30.200398387810047</v>
      </c>
      <c r="AJ53">
        <v>35.872170819753364</v>
      </c>
      <c r="AK53">
        <v>24.68209653259542</v>
      </c>
      <c r="AL53">
        <v>21.257777435222781</v>
      </c>
      <c r="AM53">
        <v>15.318400609837784</v>
      </c>
      <c r="AN53">
        <v>16.204338674347092</v>
      </c>
      <c r="AO53">
        <v>18.406047517261388</v>
      </c>
    </row>
    <row r="54" spans="1:41" x14ac:dyDescent="0.35">
      <c r="A54" s="1">
        <v>2009</v>
      </c>
      <c r="B54">
        <v>21.117955565886959</v>
      </c>
      <c r="C54">
        <v>27.607775295700097</v>
      </c>
      <c r="D54">
        <v>25.834221449901996</v>
      </c>
      <c r="E54">
        <v>24.435251482944693</v>
      </c>
      <c r="F54">
        <v>18.392901713721916</v>
      </c>
      <c r="G54">
        <v>20.261075116517212</v>
      </c>
      <c r="H54">
        <v>49.919721679530191</v>
      </c>
      <c r="I54">
        <v>30.38900022872938</v>
      </c>
      <c r="J54">
        <v>23.585446025559889</v>
      </c>
      <c r="K54">
        <v>23.786912576273611</v>
      </c>
      <c r="L54">
        <v>20.541751746261923</v>
      </c>
      <c r="M54">
        <v>23.567564694385727</v>
      </c>
      <c r="N54">
        <v>8.5584241693652832</v>
      </c>
      <c r="O54">
        <v>24.294500198501307</v>
      </c>
      <c r="P54">
        <v>23.820581971520806</v>
      </c>
      <c r="Q54">
        <v>32.580444114861947</v>
      </c>
      <c r="R54">
        <v>32.137181168063137</v>
      </c>
      <c r="S54">
        <v>18.888311021692804</v>
      </c>
      <c r="T54">
        <v>21.874623340912478</v>
      </c>
      <c r="U54">
        <v>10.69098641292226</v>
      </c>
      <c r="V54">
        <v>48.378223400543654</v>
      </c>
      <c r="W54">
        <v>19.261720913563366</v>
      </c>
      <c r="X54">
        <v>22.254486782911989</v>
      </c>
      <c r="Y54">
        <v>28.305715684925147</v>
      </c>
      <c r="Z54">
        <v>21.97681720385831</v>
      </c>
      <c r="AA54">
        <v>36.154863884049334</v>
      </c>
      <c r="AB54">
        <v>19.700393746980215</v>
      </c>
      <c r="AC54">
        <v>13.937299387742097</v>
      </c>
      <c r="AD54">
        <v>20.77062783107149</v>
      </c>
      <c r="AE54">
        <v>24.576918741075104</v>
      </c>
      <c r="AF54">
        <v>41.034198575989187</v>
      </c>
      <c r="AG54">
        <v>24.858000059252635</v>
      </c>
      <c r="AH54">
        <v>22.431856417565132</v>
      </c>
      <c r="AI54">
        <v>26.435733382976668</v>
      </c>
      <c r="AJ54">
        <v>33.748935598183458</v>
      </c>
      <c r="AK54">
        <v>22.233308000103559</v>
      </c>
      <c r="AL54">
        <v>16.765557496597115</v>
      </c>
      <c r="AM54">
        <v>13.340781603075285</v>
      </c>
      <c r="AN54">
        <v>15.060780067530279</v>
      </c>
      <c r="AO54">
        <v>20.428786847854724</v>
      </c>
    </row>
    <row r="55" spans="1:41" x14ac:dyDescent="0.35">
      <c r="A55" s="1">
        <v>2010</v>
      </c>
      <c r="B55">
        <v>20.6021673473589</v>
      </c>
      <c r="C55">
        <v>25.821638458328433</v>
      </c>
      <c r="D55">
        <v>26.005536933437295</v>
      </c>
      <c r="E55">
        <v>24.829232574425134</v>
      </c>
      <c r="F55">
        <v>20.760338736960048</v>
      </c>
      <c r="G55">
        <v>21.341338318098874</v>
      </c>
      <c r="H55">
        <v>51.086643579541168</v>
      </c>
      <c r="I55">
        <v>30.214659363466772</v>
      </c>
      <c r="J55">
        <v>25.021921427902988</v>
      </c>
      <c r="K55">
        <v>23.683581105860966</v>
      </c>
      <c r="L55">
        <v>20.655052977288001</v>
      </c>
      <c r="M55">
        <v>25.328107939479022</v>
      </c>
      <c r="N55">
        <v>8.4235534638473961</v>
      </c>
      <c r="O55">
        <v>25.899730003529665</v>
      </c>
      <c r="P55">
        <v>23.781620046017917</v>
      </c>
      <c r="Q55">
        <v>34.267534370483965</v>
      </c>
      <c r="R55">
        <v>33.62863982657489</v>
      </c>
      <c r="S55">
        <v>18.721712696134514</v>
      </c>
      <c r="T55">
        <v>22.757991893337895</v>
      </c>
      <c r="U55">
        <v>16.096289083969104</v>
      </c>
      <c r="V55">
        <v>50.770293315126267</v>
      </c>
      <c r="W55">
        <v>22.701719827259641</v>
      </c>
      <c r="X55">
        <v>22.879262457406828</v>
      </c>
      <c r="Y55">
        <v>28.306896103957058</v>
      </c>
      <c r="Z55">
        <v>22.372384916676086</v>
      </c>
      <c r="AA55">
        <v>36.709654988521997</v>
      </c>
      <c r="AB55">
        <v>19.315186210733014</v>
      </c>
      <c r="AC55">
        <v>13.481323412109916</v>
      </c>
      <c r="AD55">
        <v>20.704765005764351</v>
      </c>
      <c r="AE55">
        <v>29.787034606282297</v>
      </c>
      <c r="AF55">
        <v>47.516062484570448</v>
      </c>
      <c r="AG55">
        <v>23.419806452383252</v>
      </c>
      <c r="AH55">
        <v>21.278184484328929</v>
      </c>
      <c r="AI55">
        <v>28.071365949169753</v>
      </c>
      <c r="AJ55">
        <v>34.542498045928014</v>
      </c>
      <c r="AK55">
        <v>21.971162853874397</v>
      </c>
      <c r="AL55">
        <v>16.840105026562384</v>
      </c>
      <c r="AM55">
        <v>14.092215188332553</v>
      </c>
      <c r="AN55">
        <v>15.315272490103215</v>
      </c>
      <c r="AO55">
        <v>20.394557364037329</v>
      </c>
    </row>
    <row r="56" spans="1:41" x14ac:dyDescent="0.35">
      <c r="A56" s="1">
        <v>2011</v>
      </c>
      <c r="B56">
        <v>20.090722203427397</v>
      </c>
      <c r="C56">
        <v>27.473454457152286</v>
      </c>
      <c r="D56">
        <v>26.723692676452409</v>
      </c>
      <c r="E56">
        <v>24.40794131837886</v>
      </c>
      <c r="F56">
        <v>21.056850397623055</v>
      </c>
      <c r="G56">
        <v>22.771116467279349</v>
      </c>
      <c r="H56">
        <v>49.840708720002972</v>
      </c>
      <c r="I56">
        <v>30.786872281534205</v>
      </c>
      <c r="J56">
        <v>25.521450898014407</v>
      </c>
      <c r="K56">
        <v>23.476499762623863</v>
      </c>
      <c r="L56">
        <v>21.272959318761604</v>
      </c>
      <c r="M56">
        <v>26.543384962651658</v>
      </c>
      <c r="N56">
        <v>8.3308656703116419</v>
      </c>
      <c r="O56">
        <v>26.502385235290976</v>
      </c>
      <c r="P56">
        <v>23.188280252239117</v>
      </c>
      <c r="Q56">
        <v>32.708343220512141</v>
      </c>
      <c r="R56">
        <v>35.269573041142209</v>
      </c>
      <c r="S56">
        <v>19.067499262170905</v>
      </c>
      <c r="T56">
        <v>21.560290471166045</v>
      </c>
      <c r="U56">
        <v>19.232070585229494</v>
      </c>
      <c r="V56">
        <v>51.975670088896365</v>
      </c>
      <c r="W56">
        <v>21.626872558767143</v>
      </c>
      <c r="X56">
        <v>23.416222243677513</v>
      </c>
      <c r="Y56">
        <v>28.57406447823433</v>
      </c>
      <c r="Z56">
        <v>21.985260335111718</v>
      </c>
      <c r="AA56">
        <v>38.790761429063018</v>
      </c>
      <c r="AB56">
        <v>20.483411027658498</v>
      </c>
      <c r="AC56">
        <v>14.407922021200564</v>
      </c>
      <c r="AD56">
        <v>22.303989236913772</v>
      </c>
      <c r="AE56">
        <v>31.989553182287001</v>
      </c>
      <c r="AF56">
        <v>53.525812071538127</v>
      </c>
      <c r="AG56">
        <v>22.906438684849935</v>
      </c>
      <c r="AH56">
        <v>20.848628876920895</v>
      </c>
      <c r="AI56">
        <v>28.585626511405199</v>
      </c>
      <c r="AJ56">
        <v>35.170038916954176</v>
      </c>
      <c r="AK56">
        <v>23.13056860879805</v>
      </c>
      <c r="AL56">
        <v>15.82780188478228</v>
      </c>
      <c r="AM56">
        <v>14.751377287647067</v>
      </c>
      <c r="AN56">
        <v>15.375297629201294</v>
      </c>
      <c r="AO56">
        <v>20.479575828693925</v>
      </c>
    </row>
    <row r="57" spans="1:41" x14ac:dyDescent="0.35">
      <c r="A57" s="1">
        <v>2012</v>
      </c>
      <c r="B57">
        <v>18.451163082225776</v>
      </c>
      <c r="C57">
        <v>27.493934474990304</v>
      </c>
      <c r="D57">
        <v>26.679494411853096</v>
      </c>
      <c r="E57">
        <v>23.752876612579747</v>
      </c>
      <c r="F57">
        <v>20.058029891417224</v>
      </c>
      <c r="G57">
        <v>22.921839640324979</v>
      </c>
      <c r="H57">
        <v>48.857391117902637</v>
      </c>
      <c r="I57">
        <v>30.988331766796918</v>
      </c>
      <c r="J57">
        <v>25.486412798746994</v>
      </c>
      <c r="K57">
        <v>21.860652516700906</v>
      </c>
      <c r="L57">
        <v>21.330627478691156</v>
      </c>
      <c r="M57">
        <v>25.81617376543997</v>
      </c>
      <c r="N57">
        <v>8.3533751351742112</v>
      </c>
      <c r="O57">
        <v>26.108313490777331</v>
      </c>
      <c r="P57">
        <v>21.842827905082284</v>
      </c>
      <c r="Q57">
        <v>32.855189978847783</v>
      </c>
      <c r="R57">
        <v>36.84986696346769</v>
      </c>
      <c r="S57">
        <v>18.893277697838538</v>
      </c>
      <c r="T57">
        <v>21.107804876866119</v>
      </c>
      <c r="U57">
        <v>20.326039881873864</v>
      </c>
      <c r="V57">
        <v>50.399769042934828</v>
      </c>
      <c r="W57">
        <v>22.567211029087947</v>
      </c>
      <c r="X57">
        <v>23.328703213872039</v>
      </c>
      <c r="Y57">
        <v>28.463044017605814</v>
      </c>
      <c r="Z57">
        <v>21.611197940608623</v>
      </c>
      <c r="AA57">
        <v>39.562180568296178</v>
      </c>
      <c r="AB57">
        <v>20.550623686269695</v>
      </c>
      <c r="AC57">
        <v>15.207138341235829</v>
      </c>
      <c r="AD57">
        <v>21.825557829828366</v>
      </c>
      <c r="AE57">
        <v>30.585844465915052</v>
      </c>
      <c r="AF57">
        <v>51.571441454964173</v>
      </c>
      <c r="AG57">
        <v>22.158013213262517</v>
      </c>
      <c r="AH57">
        <v>20.500844244830031</v>
      </c>
      <c r="AI57">
        <v>27.364025298911109</v>
      </c>
      <c r="AJ57">
        <v>34.770199533752724</v>
      </c>
      <c r="AK57">
        <v>23.393571460839347</v>
      </c>
      <c r="AL57">
        <v>13.064002978637673</v>
      </c>
      <c r="AM57">
        <v>14.66687612895012</v>
      </c>
      <c r="AN57">
        <v>16.510539826143287</v>
      </c>
      <c r="AO57">
        <v>19.69348441906099</v>
      </c>
    </row>
    <row r="58" spans="1:41" x14ac:dyDescent="0.35">
      <c r="A58" s="1">
        <v>2013</v>
      </c>
      <c r="B58">
        <v>17.206196676033024</v>
      </c>
      <c r="C58">
        <v>26.599761636183395</v>
      </c>
      <c r="D58">
        <v>26.421193281347733</v>
      </c>
      <c r="E58">
        <v>23.22604866625942</v>
      </c>
      <c r="F58">
        <v>19.392289659107298</v>
      </c>
      <c r="G58">
        <v>23.334800018294136</v>
      </c>
      <c r="H58">
        <v>48.282850414072918</v>
      </c>
      <c r="I58">
        <v>30.430772294081592</v>
      </c>
      <c r="J58">
        <v>26.298306662647462</v>
      </c>
      <c r="K58">
        <v>21.280240406027769</v>
      </c>
      <c r="L58">
        <v>21.252613725085478</v>
      </c>
      <c r="M58">
        <v>25.81222544329237</v>
      </c>
      <c r="N58">
        <v>8.7887620072904973</v>
      </c>
      <c r="O58">
        <v>27.915515735435935</v>
      </c>
      <c r="P58">
        <v>23.07970294525941</v>
      </c>
      <c r="Q58">
        <v>32.059073767199806</v>
      </c>
      <c r="R58">
        <v>38.01124935358559</v>
      </c>
      <c r="S58">
        <v>19.291300524761628</v>
      </c>
      <c r="T58">
        <v>20.874183883320256</v>
      </c>
      <c r="U58">
        <v>20.932386884018623</v>
      </c>
      <c r="V58">
        <v>51.032622674279068</v>
      </c>
      <c r="W58">
        <v>25.259353382413373</v>
      </c>
      <c r="X58">
        <v>21.339812612307934</v>
      </c>
      <c r="Y58">
        <v>28.721669495490289</v>
      </c>
      <c r="Z58">
        <v>23.615605085962041</v>
      </c>
      <c r="AA58">
        <v>38.698349583097816</v>
      </c>
      <c r="AB58">
        <v>20.92896653076992</v>
      </c>
      <c r="AC58">
        <v>15.730694510259582</v>
      </c>
      <c r="AD58">
        <v>24.806604481734002</v>
      </c>
      <c r="AE58">
        <v>28.159077737145772</v>
      </c>
      <c r="AF58">
        <v>47.596605406425248</v>
      </c>
      <c r="AG58">
        <v>24.263201504165785</v>
      </c>
      <c r="AH58">
        <v>21.144550682708253</v>
      </c>
      <c r="AI58">
        <v>26.761078837284192</v>
      </c>
      <c r="AJ58">
        <v>34.599896798844171</v>
      </c>
      <c r="AK58">
        <v>23.967396428067175</v>
      </c>
      <c r="AL58">
        <v>9.2524013819292676</v>
      </c>
      <c r="AM58">
        <v>15.023940735387118</v>
      </c>
      <c r="AN58">
        <v>17.489779960304787</v>
      </c>
      <c r="AO58">
        <v>19.472838356758515</v>
      </c>
    </row>
    <row r="59" spans="1:41" x14ac:dyDescent="0.35">
      <c r="A59" s="1">
        <v>2014</v>
      </c>
      <c r="B59">
        <v>17.66704453780498</v>
      </c>
      <c r="C59">
        <v>26.318054712767353</v>
      </c>
      <c r="D59">
        <v>26.800703367144628</v>
      </c>
      <c r="E59">
        <v>23.954989946732447</v>
      </c>
      <c r="F59">
        <v>17.886890583813368</v>
      </c>
      <c r="G59">
        <v>23.937125575906926</v>
      </c>
      <c r="H59">
        <v>47.475056618441933</v>
      </c>
      <c r="I59">
        <v>32.244808450297405</v>
      </c>
      <c r="J59">
        <v>27.053385731870122</v>
      </c>
      <c r="K59">
        <v>20.971304562173447</v>
      </c>
      <c r="L59">
        <v>21.564403551085817</v>
      </c>
      <c r="M59">
        <v>26.988723897753321</v>
      </c>
      <c r="N59">
        <v>9.5076479493192121</v>
      </c>
      <c r="O59">
        <v>29.785557123757211</v>
      </c>
      <c r="P59">
        <v>23.340959695864701</v>
      </c>
      <c r="Q59">
        <v>31.431426090568344</v>
      </c>
      <c r="R59">
        <v>40.955981986250151</v>
      </c>
      <c r="S59">
        <v>19.85473688919345</v>
      </c>
      <c r="T59">
        <v>21.450933688282774</v>
      </c>
      <c r="U59">
        <v>21.373158250441929</v>
      </c>
      <c r="V59">
        <v>52.349747331162696</v>
      </c>
      <c r="W59">
        <v>30.00324354207342</v>
      </c>
      <c r="X59">
        <v>21.930072811326983</v>
      </c>
      <c r="Y59">
        <v>29.014682232414081</v>
      </c>
      <c r="Z59">
        <v>23.723977902377396</v>
      </c>
      <c r="AA59">
        <v>37.110984604627973</v>
      </c>
      <c r="AB59">
        <v>21.799550112471884</v>
      </c>
      <c r="AC59">
        <v>15.466246253019822</v>
      </c>
      <c r="AD59">
        <v>24.244137028053498</v>
      </c>
      <c r="AE59">
        <v>28.209667214981653</v>
      </c>
      <c r="AF59">
        <v>41.860699484432324</v>
      </c>
      <c r="AG59">
        <v>26.127760819839523</v>
      </c>
      <c r="AH59">
        <v>21.001532711077182</v>
      </c>
      <c r="AI59">
        <v>27.102909538085466</v>
      </c>
      <c r="AJ59">
        <v>34.923774716565838</v>
      </c>
      <c r="AK59">
        <v>25.147941517919271</v>
      </c>
      <c r="AL59">
        <v>9.8906368646083607</v>
      </c>
      <c r="AM59">
        <v>15.715878502484474</v>
      </c>
      <c r="AN59">
        <v>17.88392229004949</v>
      </c>
      <c r="AO59">
        <v>19.20051146176931</v>
      </c>
    </row>
    <row r="60" spans="1:41" x14ac:dyDescent="0.35">
      <c r="A60" s="1">
        <v>2015</v>
      </c>
      <c r="B60">
        <v>15.995782896086707</v>
      </c>
      <c r="C60">
        <v>24.746014559882703</v>
      </c>
      <c r="D60">
        <v>27.555477438399013</v>
      </c>
      <c r="E60">
        <v>25.045968168093509</v>
      </c>
      <c r="F60">
        <v>16.258382761095415</v>
      </c>
      <c r="G60">
        <v>21.313205810568707</v>
      </c>
      <c r="H60">
        <v>46.009108156918217</v>
      </c>
      <c r="I60">
        <v>33.954518740332169</v>
      </c>
      <c r="J60">
        <v>27.419334401351129</v>
      </c>
      <c r="K60">
        <v>21.144357452042481</v>
      </c>
      <c r="L60">
        <v>22.145874878094933</v>
      </c>
      <c r="M60">
        <v>27.561475477464214</v>
      </c>
      <c r="N60">
        <v>10.268392035785547</v>
      </c>
      <c r="O60">
        <v>31.289076240576307</v>
      </c>
      <c r="P60">
        <v>26.684439196108094</v>
      </c>
      <c r="Q60">
        <v>30.564428319591279</v>
      </c>
      <c r="R60">
        <v>54.708313481928819</v>
      </c>
      <c r="S60">
        <v>20.121049563386705</v>
      </c>
      <c r="T60">
        <v>23.603581120071187</v>
      </c>
      <c r="U60">
        <v>20.217309146452706</v>
      </c>
      <c r="V60">
        <v>53.355098224923346</v>
      </c>
      <c r="W60">
        <v>34.269899134430823</v>
      </c>
      <c r="X60">
        <v>22.10621309190546</v>
      </c>
      <c r="Y60">
        <v>29.976174189284759</v>
      </c>
      <c r="Z60">
        <v>24.195234277989972</v>
      </c>
      <c r="AA60">
        <v>33.231731619764666</v>
      </c>
      <c r="AB60">
        <v>23.552987013419855</v>
      </c>
      <c r="AC60">
        <v>16.594658491312813</v>
      </c>
      <c r="AD60">
        <v>24.50679060180375</v>
      </c>
      <c r="AE60">
        <v>29.554782072853403</v>
      </c>
      <c r="AF60">
        <v>29.694828856529849</v>
      </c>
      <c r="AG60">
        <v>27.165178247459508</v>
      </c>
      <c r="AH60">
        <v>22.036674430906004</v>
      </c>
      <c r="AI60">
        <v>28.238410316232716</v>
      </c>
      <c r="AJ60">
        <v>34.769531466647528</v>
      </c>
      <c r="AK60">
        <v>25.754019505825621</v>
      </c>
      <c r="AL60">
        <v>13.322058752534518</v>
      </c>
      <c r="AM60">
        <v>16.033107690766741</v>
      </c>
      <c r="AN60">
        <v>18.215694478334395</v>
      </c>
      <c r="AO60">
        <v>19.332852085913583</v>
      </c>
    </row>
    <row r="61" spans="1:41" x14ac:dyDescent="0.35">
      <c r="A61" s="1">
        <v>2016</v>
      </c>
      <c r="B61">
        <v>16.623530348526973</v>
      </c>
      <c r="C61">
        <v>23.096511500475099</v>
      </c>
      <c r="D61">
        <v>28.025290028922779</v>
      </c>
      <c r="E61">
        <v>25.351537813049781</v>
      </c>
      <c r="F61">
        <v>15.369222985302411</v>
      </c>
      <c r="G61">
        <v>20.467649749473349</v>
      </c>
      <c r="H61">
        <v>44.961265475804964</v>
      </c>
      <c r="I61">
        <v>33.696358423570523</v>
      </c>
      <c r="J61">
        <v>28.458533175716084</v>
      </c>
      <c r="K61">
        <v>22.00277678169163</v>
      </c>
      <c r="L61">
        <v>22.004324727891721</v>
      </c>
      <c r="M61">
        <v>27.576943939248906</v>
      </c>
      <c r="N61">
        <v>10.76152624308366</v>
      </c>
      <c r="O61">
        <v>30.065673289321595</v>
      </c>
      <c r="P61">
        <v>27.473403469197834</v>
      </c>
      <c r="Q61">
        <v>30.396170625246683</v>
      </c>
      <c r="R61">
        <v>53.910624656769187</v>
      </c>
      <c r="S61">
        <v>20.849206987576505</v>
      </c>
      <c r="T61">
        <v>24.409508807231319</v>
      </c>
      <c r="U61">
        <v>19.954273497030385</v>
      </c>
      <c r="V61">
        <v>54.411227553611099</v>
      </c>
      <c r="W61">
        <v>37.661913596112043</v>
      </c>
      <c r="X61">
        <v>22.426799427746388</v>
      </c>
      <c r="Y61">
        <v>30.699229321636452</v>
      </c>
      <c r="Z61">
        <v>24.088716954894448</v>
      </c>
      <c r="AA61">
        <v>30.084521462499531</v>
      </c>
      <c r="AB61">
        <v>23.62273177630151</v>
      </c>
      <c r="AC61">
        <v>16.979942137428626</v>
      </c>
      <c r="AD61">
        <v>22.406596270411747</v>
      </c>
      <c r="AE61">
        <v>28.286268587333456</v>
      </c>
      <c r="AF61">
        <v>31.358980461070164</v>
      </c>
      <c r="AG61">
        <v>26.987140806074471</v>
      </c>
      <c r="AH61">
        <v>22.740878402643109</v>
      </c>
      <c r="AI61">
        <v>27.777698503136218</v>
      </c>
      <c r="AJ61">
        <v>34.615980547884547</v>
      </c>
      <c r="AK61">
        <v>25.341158218483685</v>
      </c>
      <c r="AL61">
        <v>14.800196363913823</v>
      </c>
      <c r="AM61">
        <v>15.780972889216072</v>
      </c>
      <c r="AN61">
        <v>17.572294637254448</v>
      </c>
      <c r="AO61">
        <v>19.343249339044</v>
      </c>
    </row>
    <row r="62" spans="1:41" x14ac:dyDescent="0.35">
      <c r="A62" s="1">
        <v>2017</v>
      </c>
      <c r="B62">
        <v>16.019342390920841</v>
      </c>
      <c r="C62">
        <v>24.687192926849043</v>
      </c>
      <c r="D62">
        <v>28.291362874601568</v>
      </c>
      <c r="E62">
        <v>25.504993086771222</v>
      </c>
      <c r="F62">
        <v>15.348823291108937</v>
      </c>
      <c r="G62">
        <v>21.32280170958294</v>
      </c>
      <c r="H62">
        <v>45.132388364504465</v>
      </c>
      <c r="I62">
        <v>33.396232059845453</v>
      </c>
      <c r="J62">
        <v>28.845339247405803</v>
      </c>
      <c r="K62">
        <v>23.958054020988378</v>
      </c>
      <c r="L62">
        <v>22.371609086025764</v>
      </c>
      <c r="M62">
        <v>27.848591212915913</v>
      </c>
      <c r="N62">
        <v>11.489763885684445</v>
      </c>
      <c r="O62">
        <v>30.137444048535222</v>
      </c>
      <c r="P62">
        <v>26.1632661460369</v>
      </c>
      <c r="Q62">
        <v>30.233576346022112</v>
      </c>
      <c r="R62">
        <v>55.851370141226539</v>
      </c>
      <c r="S62">
        <v>20.917356100981184</v>
      </c>
      <c r="T62">
        <v>24.940309296215734</v>
      </c>
      <c r="U62">
        <v>21.544148322694657</v>
      </c>
      <c r="V62">
        <v>53.759831321075637</v>
      </c>
      <c r="W62">
        <v>40.492916335800274</v>
      </c>
      <c r="X62">
        <v>23.104552258239291</v>
      </c>
      <c r="Y62">
        <v>31.347998905365603</v>
      </c>
      <c r="Z62">
        <v>24.952958105041784</v>
      </c>
      <c r="AA62">
        <v>31.335820854759781</v>
      </c>
      <c r="AB62">
        <v>24.000088471064181</v>
      </c>
      <c r="AC62">
        <v>18.236117268523497</v>
      </c>
      <c r="AD62">
        <v>21.302647862671421</v>
      </c>
      <c r="AE62">
        <v>28.911993484547576</v>
      </c>
      <c r="AF62">
        <v>34.372878179752284</v>
      </c>
      <c r="AG62">
        <v>29.049900665572153</v>
      </c>
      <c r="AH62">
        <v>23.007320906325791</v>
      </c>
      <c r="AI62">
        <v>28.259404025085761</v>
      </c>
      <c r="AJ62">
        <v>34.256121249542709</v>
      </c>
      <c r="AK62">
        <v>26.482751470837218</v>
      </c>
      <c r="AL62">
        <v>12.257723328201315</v>
      </c>
      <c r="AM62">
        <v>16.321879916028976</v>
      </c>
      <c r="AN62">
        <v>17.531695170093002</v>
      </c>
      <c r="AO62">
        <v>18.258250427547516</v>
      </c>
    </row>
    <row r="63" spans="1:41" x14ac:dyDescent="0.35">
      <c r="A63" s="1">
        <v>2018</v>
      </c>
      <c r="B63">
        <v>18.826426830700512</v>
      </c>
      <c r="C63">
        <v>24.907994032045337</v>
      </c>
      <c r="D63">
        <v>28.91530140342557</v>
      </c>
      <c r="E63">
        <v>25.311773988992272</v>
      </c>
      <c r="F63">
        <v>15.210988641945173</v>
      </c>
      <c r="G63">
        <v>21.113327481635501</v>
      </c>
      <c r="H63">
        <v>44.942309397212668</v>
      </c>
      <c r="I63">
        <v>32.660781627919384</v>
      </c>
      <c r="J63">
        <v>29.003499432578568</v>
      </c>
      <c r="K63">
        <v>24.180470411997987</v>
      </c>
      <c r="L63">
        <v>22.830853899733423</v>
      </c>
      <c r="M63">
        <v>27.960064227343267</v>
      </c>
      <c r="N63">
        <v>12.850664420352459</v>
      </c>
      <c r="O63">
        <v>31.599523273804287</v>
      </c>
      <c r="P63">
        <v>24.969728266050645</v>
      </c>
      <c r="Q63">
        <v>29.586831371410995</v>
      </c>
      <c r="R63">
        <v>57.077111717508977</v>
      </c>
      <c r="S63">
        <v>20.715597755638449</v>
      </c>
      <c r="T63">
        <v>24.557875661068621</v>
      </c>
      <c r="U63">
        <v>21.741939189270052</v>
      </c>
      <c r="V63">
        <v>53.576930489595853</v>
      </c>
      <c r="W63">
        <v>40.160705962840524</v>
      </c>
      <c r="X63">
        <v>23.565065451101102</v>
      </c>
      <c r="Y63">
        <v>31.648922082737435</v>
      </c>
      <c r="Z63">
        <v>24.055321315545143</v>
      </c>
      <c r="AA63">
        <v>33.150932067541618</v>
      </c>
      <c r="AB63">
        <v>24.124019090017352</v>
      </c>
      <c r="AC63">
        <v>18.512878904471542</v>
      </c>
      <c r="AD63">
        <v>19.755830762976103</v>
      </c>
      <c r="AE63">
        <v>32.956352695604302</v>
      </c>
      <c r="AF63">
        <v>37.468445900668307</v>
      </c>
      <c r="AG63">
        <v>29.756861954421638</v>
      </c>
      <c r="AH63">
        <v>23.088805208481499</v>
      </c>
      <c r="AI63">
        <v>28.243321777865777</v>
      </c>
      <c r="AJ63">
        <v>34.92787111610339</v>
      </c>
      <c r="AK63">
        <v>28.481969523293003</v>
      </c>
      <c r="AL63">
        <v>9.8664380907016689</v>
      </c>
      <c r="AM63">
        <v>16.04581253404368</v>
      </c>
      <c r="AN63">
        <v>17.867848176377876</v>
      </c>
      <c r="AO63">
        <v>18.565367192477705</v>
      </c>
    </row>
    <row r="64" spans="1:41" x14ac:dyDescent="0.35">
      <c r="A64" s="1">
        <v>2019</v>
      </c>
      <c r="B64">
        <v>20.353137558917716</v>
      </c>
      <c r="C64">
        <v>25.543613903944351</v>
      </c>
      <c r="D64">
        <v>29.152119998487013</v>
      </c>
      <c r="E64">
        <v>25.417372054203359</v>
      </c>
      <c r="F64">
        <v>14.781182532890472</v>
      </c>
      <c r="G64">
        <v>21.045949481699985</v>
      </c>
      <c r="H64" t="s">
        <v>99</v>
      </c>
      <c r="I64">
        <v>32.346286713278054</v>
      </c>
      <c r="J64">
        <v>29.441560976016895</v>
      </c>
      <c r="K64">
        <v>24.311682036671414</v>
      </c>
      <c r="L64">
        <v>23.17752177920838</v>
      </c>
      <c r="M64">
        <v>27.389155248150772</v>
      </c>
      <c r="N64">
        <v>12.533108343024965</v>
      </c>
      <c r="O64">
        <v>32.304194306101515</v>
      </c>
      <c r="P64">
        <v>24.851679138175484</v>
      </c>
      <c r="Q64">
        <v>27.994759438577869</v>
      </c>
      <c r="R64">
        <v>57.626021293472263</v>
      </c>
      <c r="S64">
        <v>21.039332836633012</v>
      </c>
      <c r="T64" t="s">
        <v>99</v>
      </c>
      <c r="U64">
        <v>22.279187281722042</v>
      </c>
      <c r="V64">
        <v>53.415636254584967</v>
      </c>
      <c r="W64">
        <v>40.172515902681312</v>
      </c>
      <c r="X64">
        <v>23.022412560314066</v>
      </c>
      <c r="Y64">
        <v>31.94540736973417</v>
      </c>
      <c r="Z64" t="s">
        <v>99</v>
      </c>
      <c r="AA64">
        <v>30.747007911285412</v>
      </c>
      <c r="AB64">
        <v>24.834488352167266</v>
      </c>
      <c r="AC64">
        <v>18.955014778494402</v>
      </c>
      <c r="AD64">
        <v>19.073003365153077</v>
      </c>
      <c r="AE64">
        <v>31.321055448580186</v>
      </c>
      <c r="AF64">
        <v>37.215038866890083</v>
      </c>
      <c r="AG64">
        <v>29.865269074248506</v>
      </c>
      <c r="AH64">
        <v>23.6729030273879</v>
      </c>
      <c r="AI64">
        <v>28.686188245187072</v>
      </c>
      <c r="AJ64">
        <v>34.965907433715181</v>
      </c>
      <c r="AK64">
        <v>26.923926155501359</v>
      </c>
      <c r="AL64">
        <v>4.7660825187366465</v>
      </c>
      <c r="AM64">
        <v>16.214725078649575</v>
      </c>
      <c r="AN64" t="s">
        <v>99</v>
      </c>
      <c r="AO64">
        <v>18.578705106627716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8"/>
  <sheetViews>
    <sheetView workbookViewId="0">
      <selection activeCell="B16" sqref="B16"/>
    </sheetView>
  </sheetViews>
  <sheetFormatPr baseColWidth="10" defaultColWidth="9.1796875" defaultRowHeight="14.5" x14ac:dyDescent="0.35"/>
  <cols>
    <col min="1" max="1" width="20.54296875" customWidth="1"/>
    <col min="2" max="14" width="50.81640625" customWidth="1"/>
  </cols>
  <sheetData>
    <row r="1" spans="1:14" x14ac:dyDescent="0.35">
      <c r="A1" s="8" t="s">
        <v>112</v>
      </c>
      <c r="B1" s="8" t="s">
        <v>113</v>
      </c>
      <c r="C1" s="8" t="s">
        <v>114</v>
      </c>
      <c r="D1" s="8" t="s">
        <v>115</v>
      </c>
      <c r="E1" s="8" t="s">
        <v>116</v>
      </c>
      <c r="F1" s="8" t="s">
        <v>117</v>
      </c>
      <c r="G1" s="8" t="s">
        <v>118</v>
      </c>
      <c r="H1" s="8" t="s">
        <v>119</v>
      </c>
      <c r="I1" s="8" t="s">
        <v>120</v>
      </c>
      <c r="J1" s="8" t="s">
        <v>121</v>
      </c>
      <c r="K1" s="8" t="s">
        <v>122</v>
      </c>
      <c r="L1" s="8" t="s">
        <v>123</v>
      </c>
      <c r="M1" s="8" t="s">
        <v>124</v>
      </c>
      <c r="N1" s="8" t="s">
        <v>125</v>
      </c>
    </row>
    <row r="2" spans="1:14" x14ac:dyDescent="0.35">
      <c r="A2" s="8" t="s">
        <v>98</v>
      </c>
      <c r="B2" s="8" t="s">
        <v>126</v>
      </c>
      <c r="C2" s="8" t="s">
        <v>97</v>
      </c>
      <c r="D2" s="8" t="s">
        <v>137</v>
      </c>
      <c r="E2" s="8" t="s">
        <v>138</v>
      </c>
      <c r="F2" s="8" t="s">
        <v>139</v>
      </c>
      <c r="G2" s="8" t="s">
        <v>130</v>
      </c>
      <c r="H2" s="8"/>
      <c r="I2" s="8" t="s">
        <v>140</v>
      </c>
      <c r="J2" s="8" t="s">
        <v>141</v>
      </c>
      <c r="K2" s="8"/>
      <c r="L2" s="8" t="s">
        <v>142</v>
      </c>
      <c r="M2" s="8"/>
      <c r="N2" s="8" t="s">
        <v>136</v>
      </c>
    </row>
    <row r="3" spans="1:14" x14ac:dyDescent="0.35">
      <c r="A3" s="8" t="s">
        <v>101</v>
      </c>
      <c r="B3" s="8" t="s">
        <v>126</v>
      </c>
      <c r="C3" s="8" t="s">
        <v>100</v>
      </c>
      <c r="D3" s="8" t="s">
        <v>143</v>
      </c>
      <c r="E3" s="8" t="s">
        <v>138</v>
      </c>
      <c r="F3" s="8" t="s">
        <v>144</v>
      </c>
      <c r="G3" s="8" t="s">
        <v>130</v>
      </c>
      <c r="H3" s="8">
        <v>2010</v>
      </c>
      <c r="I3" s="8" t="s">
        <v>140</v>
      </c>
      <c r="J3" s="8" t="s">
        <v>145</v>
      </c>
      <c r="K3" s="8" t="s">
        <v>146</v>
      </c>
      <c r="L3" s="8" t="s">
        <v>147</v>
      </c>
      <c r="M3" s="8"/>
      <c r="N3" s="8" t="s">
        <v>136</v>
      </c>
    </row>
    <row r="4" spans="1:14" x14ac:dyDescent="0.35">
      <c r="A4" s="8" t="s">
        <v>103</v>
      </c>
      <c r="B4" s="8" t="s">
        <v>126</v>
      </c>
      <c r="C4" s="8" t="s">
        <v>102</v>
      </c>
      <c r="D4" s="8" t="s">
        <v>127</v>
      </c>
      <c r="E4" s="8" t="s">
        <v>128</v>
      </c>
      <c r="F4" s="8" t="s">
        <v>129</v>
      </c>
      <c r="G4" s="8" t="s">
        <v>130</v>
      </c>
      <c r="H4" s="8"/>
      <c r="I4" s="8" t="s">
        <v>131</v>
      </c>
      <c r="J4" s="8" t="s">
        <v>132</v>
      </c>
      <c r="K4" s="8" t="s">
        <v>133</v>
      </c>
      <c r="L4" s="8" t="s">
        <v>134</v>
      </c>
      <c r="M4" s="8" t="s">
        <v>135</v>
      </c>
      <c r="N4" s="8" t="s">
        <v>136</v>
      </c>
    </row>
    <row r="5" spans="1:14" x14ac:dyDescent="0.35">
      <c r="A5" s="8" t="s">
        <v>105</v>
      </c>
      <c r="B5" s="8" t="s">
        <v>126</v>
      </c>
      <c r="C5" s="8" t="s">
        <v>104</v>
      </c>
      <c r="D5" s="8" t="s">
        <v>159</v>
      </c>
      <c r="E5" s="8" t="s">
        <v>160</v>
      </c>
      <c r="F5" s="8" t="s">
        <v>161</v>
      </c>
      <c r="G5" s="8" t="s">
        <v>130</v>
      </c>
      <c r="H5" s="8"/>
      <c r="I5" s="8" t="s">
        <v>162</v>
      </c>
      <c r="J5" s="8" t="s">
        <v>163</v>
      </c>
      <c r="K5" s="8" t="s">
        <v>164</v>
      </c>
      <c r="L5" s="8" t="s">
        <v>165</v>
      </c>
      <c r="M5" s="8" t="s">
        <v>166</v>
      </c>
      <c r="N5" s="8" t="s">
        <v>136</v>
      </c>
    </row>
    <row r="6" spans="1:14" x14ac:dyDescent="0.35">
      <c r="A6" s="8" t="s">
        <v>107</v>
      </c>
      <c r="B6" s="8" t="s">
        <v>126</v>
      </c>
      <c r="C6" s="8" t="s">
        <v>106</v>
      </c>
      <c r="D6" s="8" t="s">
        <v>153</v>
      </c>
      <c r="E6" s="8" t="s">
        <v>154</v>
      </c>
      <c r="F6" s="8" t="s">
        <v>155</v>
      </c>
      <c r="G6" s="8" t="s">
        <v>130</v>
      </c>
      <c r="H6" s="8"/>
      <c r="I6" s="8" t="s">
        <v>131</v>
      </c>
      <c r="J6" s="8" t="s">
        <v>156</v>
      </c>
      <c r="K6" s="8" t="s">
        <v>157</v>
      </c>
      <c r="L6" s="8" t="s">
        <v>158</v>
      </c>
      <c r="M6" s="8"/>
      <c r="N6" s="8" t="s">
        <v>136</v>
      </c>
    </row>
    <row r="7" spans="1:14" x14ac:dyDescent="0.35">
      <c r="A7" s="8" t="s">
        <v>109</v>
      </c>
      <c r="B7" s="8" t="s">
        <v>126</v>
      </c>
      <c r="C7" s="8" t="s">
        <v>108</v>
      </c>
      <c r="D7" s="8" t="s">
        <v>148</v>
      </c>
      <c r="E7" s="8" t="s">
        <v>138</v>
      </c>
      <c r="F7" s="8" t="s">
        <v>149</v>
      </c>
      <c r="G7" s="8" t="s">
        <v>130</v>
      </c>
      <c r="H7" s="8"/>
      <c r="I7" s="8" t="s">
        <v>131</v>
      </c>
      <c r="J7" s="8" t="s">
        <v>150</v>
      </c>
      <c r="K7" s="8"/>
      <c r="L7" s="8" t="s">
        <v>151</v>
      </c>
      <c r="M7" s="8"/>
      <c r="N7" s="8" t="s">
        <v>136</v>
      </c>
    </row>
    <row r="8" spans="1:14" x14ac:dyDescent="0.35">
      <c r="A8" s="8" t="s">
        <v>111</v>
      </c>
      <c r="B8" s="8" t="s">
        <v>126</v>
      </c>
      <c r="C8" s="8" t="s">
        <v>110</v>
      </c>
      <c r="D8" s="8" t="s">
        <v>152</v>
      </c>
      <c r="E8" s="8" t="s">
        <v>138</v>
      </c>
      <c r="F8" s="8" t="s">
        <v>149</v>
      </c>
      <c r="G8" s="8" t="s">
        <v>130</v>
      </c>
      <c r="H8" s="8"/>
      <c r="I8" s="8" t="s">
        <v>131</v>
      </c>
      <c r="J8" s="8"/>
      <c r="K8" s="8"/>
      <c r="L8" s="8"/>
      <c r="M8" s="8"/>
      <c r="N8" s="8" t="s">
        <v>136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INDEX</vt:lpstr>
      <vt:lpstr>GDPCURRUSD</vt:lpstr>
      <vt:lpstr>GDP2010USD</vt:lpstr>
      <vt:lpstr>URATE</vt:lpstr>
      <vt:lpstr>POP</vt:lpstr>
      <vt:lpstr>POPDENS</vt:lpstr>
      <vt:lpstr>GKF</vt:lpstr>
      <vt:lpstr>GDSAV</vt:lpstr>
      <vt:lpstr>Series -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Sapena Bolufer</dc:creator>
  <cp:lastModifiedBy>Juan Sapena Bolufer</cp:lastModifiedBy>
  <dcterms:created xsi:type="dcterms:W3CDTF">2020-07-11T11:17:30Z</dcterms:created>
  <dcterms:modified xsi:type="dcterms:W3CDTF">2020-07-14T19:10:06Z</dcterms:modified>
</cp:coreProperties>
</file>