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D1B41A2-6108-4735-B79D-D971507B5C6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experiment" sheetId="1" r:id="rId1"/>
    <sheet name="Trat 1 vs Trat 3" sheetId="2" r:id="rId2"/>
    <sheet name="30 da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3" l="1"/>
  <c r="A32" i="3"/>
  <c r="G41" i="2"/>
  <c r="G42" i="2" s="1"/>
  <c r="H46" i="2" s="1"/>
  <c r="I46" i="2" s="1"/>
  <c r="G46" i="2"/>
  <c r="F46" i="2"/>
  <c r="J46" i="2" l="1"/>
  <c r="F52" i="1" l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<sst xmlns="http://schemas.openxmlformats.org/spreadsheetml/2006/main" count="49" uniqueCount="43">
  <si>
    <t>Tratamiento #1</t>
  </si>
  <si>
    <t>Tratamiento #2</t>
  </si>
  <si>
    <t>Tratamiento #3</t>
  </si>
  <si>
    <t>Tratamiento #4</t>
  </si>
  <si>
    <t>Tratamiento #5</t>
  </si>
  <si>
    <t>Tratamiento #6</t>
  </si>
  <si>
    <r>
      <t>H0= La precision del arbol de decision implementado por nosotros con una peque</t>
    </r>
    <r>
      <rPr>
        <b/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</rPr>
      <t xml:space="preserve"> cantidad de datos contra el mismo arbol pero con una gran cantidad de datos  son iguales</t>
    </r>
  </si>
  <si>
    <r>
      <t>H1= La precision del arbol de decision implementado por nosotros con una peque</t>
    </r>
    <r>
      <rPr>
        <b/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</rPr>
      <t xml:space="preserve"> cantidad de datos contra el mismo arbol pero con una gran cantidad de datos  son diferentes</t>
    </r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</si>
  <si>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</si>
  <si>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</si>
  <si>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</si>
  <si>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</si>
  <si>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</si>
  <si>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</si>
  <si>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</si>
  <si>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</si>
  <si>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</si>
  <si>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</si>
  <si>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</si>
  <si>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</si>
  <si>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</si>
  <si>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</si>
  <si>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</si>
  <si>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</si>
  <si>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</si>
  <si>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</si>
  <si>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 xml:space="preserve">Si F &lt; Valor critico entonces NO rechazamos la Hipotesis nula (Ho)
</t>
  </si>
  <si>
    <t>Si F &gt; Valor critico entonces Rechazamos la Hipotesis nula (Ho)</t>
  </si>
  <si>
    <t>Se acepta H0, ya que la precision son iguales</t>
  </si>
  <si>
    <t>Post annova</t>
  </si>
  <si>
    <t>n1</t>
  </si>
  <si>
    <t>n2</t>
  </si>
  <si>
    <t>n-k</t>
  </si>
  <si>
    <t xml:space="preserve">alfa </t>
  </si>
  <si>
    <t>t</t>
  </si>
  <si>
    <t>margen de error</t>
  </si>
  <si>
    <t>Our decision tree 100</t>
  </si>
  <si>
    <t xml:space="preserve"> our decision tree 200</t>
  </si>
  <si>
    <t>e</t>
  </si>
  <si>
    <t>Limite inferior</t>
  </si>
  <si>
    <t xml:space="preserve">Limite superior </t>
  </si>
  <si>
    <t>Hay diferencia entre las medias</t>
  </si>
  <si>
    <t>La mejor precision es el del our decision tree con una gran cantidad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</si>
</sst>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</font>
    <font>
      <b/>
      <sz val="16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7" fillId="0" borderId="0" xfId="0" applyFont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2E64D6B-F70B-423C-A818-51072DAE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8175" y="6962775"/>
          <a:ext cx="2937613" cy="1181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2"/>
  <sheetViews>
    <sheetView topLeftCell="A15" workbookViewId="0">
      <selection activeCell="C1" sqref="C1:C51"/>
    </sheetView>
  </sheetViews>
  <sheetFormatPr baseColWidth="10" defaultColWidth="14.42578125" defaultRowHeight="15.75" customHeight="1" x14ac:dyDescent="0.2"/>
  <cols>
    <col min="1" max="16384" width="14.42578125" style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">
      <c r="A2" s="1">
        <v>0.76</v>
      </c>
      <c r="B2" s="1">
        <v>0.80200000000000005</v>
      </c>
      <c r="C2" s="1">
        <v>0.76600000000000001</v>
      </c>
      <c r="D2" s="1">
        <v>0.74</v>
      </c>
      <c r="E2" s="1">
        <v>0.74</v>
      </c>
      <c r="F2" s="1">
        <v>0.7</v>
      </c>
    </row>
    <row r="3" spans="1:6" ht="15.75" customHeight="1" x14ac:dyDescent="0.2">
      <c r="A3" s="1">
        <v>0.76</v>
      </c>
      <c r="B3" s="1">
        <v>0.81599999999999995</v>
      </c>
      <c r="C3" s="1">
        <v>0.746</v>
      </c>
      <c r="D3" s="1">
        <v>0.74</v>
      </c>
      <c r="E3" s="1">
        <v>0.74</v>
      </c>
      <c r="F3" s="1">
        <v>0.7</v>
      </c>
    </row>
    <row r="4" spans="1:6" ht="15.75" customHeight="1" x14ac:dyDescent="0.2">
      <c r="A4" s="1">
        <v>0.76</v>
      </c>
      <c r="B4" s="1">
        <v>0.79</v>
      </c>
      <c r="C4" s="1">
        <v>0.76400000000000001</v>
      </c>
      <c r="D4" s="1">
        <v>0.74</v>
      </c>
      <c r="E4" s="1">
        <v>0.74</v>
      </c>
      <c r="F4" s="1">
        <v>0.7</v>
      </c>
    </row>
    <row r="5" spans="1:6" ht="15.75" customHeight="1" x14ac:dyDescent="0.2">
      <c r="A5" s="1">
        <v>0.8</v>
      </c>
      <c r="B5" s="1">
        <v>0.75</v>
      </c>
      <c r="C5" s="1">
        <v>0.78400000000000003</v>
      </c>
      <c r="D5" s="1">
        <v>0.74</v>
      </c>
      <c r="E5" s="1">
        <v>0.74</v>
      </c>
      <c r="F5" s="1">
        <v>0.7</v>
      </c>
    </row>
    <row r="6" spans="1:6" ht="15.75" customHeight="1" x14ac:dyDescent="0.2">
      <c r="A6" s="1">
        <v>0.74</v>
      </c>
      <c r="B6" s="1">
        <v>0.81399999999999995</v>
      </c>
      <c r="C6" s="1">
        <v>0.73</v>
      </c>
      <c r="D6" s="1">
        <v>0.74</v>
      </c>
      <c r="E6" s="1">
        <v>0.74</v>
      </c>
      <c r="F6" s="1">
        <v>0.7</v>
      </c>
    </row>
    <row r="7" spans="1:6" ht="15.75" customHeight="1" x14ac:dyDescent="0.2">
      <c r="A7" s="1">
        <v>0.73</v>
      </c>
      <c r="B7" s="1">
        <v>0.75800000000000001</v>
      </c>
      <c r="C7" s="1">
        <v>0.754</v>
      </c>
      <c r="D7" s="1">
        <v>0.74</v>
      </c>
      <c r="E7" s="1">
        <v>0.74</v>
      </c>
      <c r="F7" s="1">
        <v>0.7</v>
      </c>
    </row>
    <row r="8" spans="1:6" ht="15.75" customHeight="1" x14ac:dyDescent="0.2">
      <c r="A8" s="1">
        <v>0.78</v>
      </c>
      <c r="B8" s="1">
        <v>0.77600000000000002</v>
      </c>
      <c r="C8" s="1">
        <v>0.78400000000000003</v>
      </c>
      <c r="D8" s="1">
        <v>0.74</v>
      </c>
      <c r="E8" s="1">
        <v>0.74</v>
      </c>
      <c r="F8" s="1">
        <v>0.7</v>
      </c>
    </row>
    <row r="9" spans="1:6" ht="15.75" customHeight="1" x14ac:dyDescent="0.2">
      <c r="A9" s="1">
        <v>0.72</v>
      </c>
      <c r="B9" s="1">
        <v>0.79</v>
      </c>
      <c r="C9" s="1">
        <v>0.73399999999999999</v>
      </c>
      <c r="D9" s="1">
        <v>0.74</v>
      </c>
      <c r="E9" s="1">
        <v>0.74</v>
      </c>
      <c r="F9" s="1">
        <v>0.7</v>
      </c>
    </row>
    <row r="10" spans="1:6" ht="15.75" customHeight="1" x14ac:dyDescent="0.2">
      <c r="A10" s="1">
        <v>0.75</v>
      </c>
      <c r="B10" s="1">
        <v>0.79</v>
      </c>
      <c r="C10" s="1">
        <v>0.77400000000000002</v>
      </c>
      <c r="D10" s="1">
        <v>0.74</v>
      </c>
      <c r="E10" s="1">
        <v>0.74</v>
      </c>
      <c r="F10" s="1">
        <v>0.7</v>
      </c>
    </row>
    <row r="11" spans="1:6" ht="15.75" customHeight="1" x14ac:dyDescent="0.2">
      <c r="A11" s="1">
        <v>0.7</v>
      </c>
      <c r="B11" s="1">
        <v>0.82</v>
      </c>
      <c r="C11" s="1">
        <v>0.75800000000000001</v>
      </c>
      <c r="D11" s="1">
        <v>0.74</v>
      </c>
      <c r="E11" s="1">
        <v>0.74</v>
      </c>
      <c r="F11" s="1">
        <v>0.7</v>
      </c>
    </row>
    <row r="12" spans="1:6" ht="15.75" customHeight="1" x14ac:dyDescent="0.2">
      <c r="A12" s="1">
        <v>0.79</v>
      </c>
      <c r="B12" s="1">
        <v>0.8</v>
      </c>
      <c r="C12" s="1">
        <v>0.77600000000000002</v>
      </c>
      <c r="D12" s="1">
        <v>0.74</v>
      </c>
      <c r="E12" s="1">
        <v>0.74</v>
      </c>
      <c r="F12" s="1">
        <v>0.7</v>
      </c>
    </row>
    <row r="13" spans="1:6" ht="15.75" customHeight="1" x14ac:dyDescent="0.2">
      <c r="A13" s="1">
        <v>0.76</v>
      </c>
      <c r="B13" s="1">
        <v>0.80200000000000005</v>
      </c>
      <c r="C13" s="1">
        <v>0.76400000000000001</v>
      </c>
      <c r="D13" s="1">
        <v>0.74</v>
      </c>
      <c r="E13" s="1">
        <v>0.74</v>
      </c>
      <c r="F13" s="1">
        <v>0.7</v>
      </c>
    </row>
    <row r="14" spans="1:6" ht="15.75" customHeight="1" x14ac:dyDescent="0.2">
      <c r="A14" s="1">
        <v>0.72</v>
      </c>
      <c r="B14" s="1">
        <v>0.79600000000000004</v>
      </c>
      <c r="C14" s="1">
        <v>0.80200000000000005</v>
      </c>
      <c r="D14" s="1">
        <v>0.74</v>
      </c>
      <c r="E14" s="1">
        <v>0.74</v>
      </c>
      <c r="F14" s="1">
        <v>0.7</v>
      </c>
    </row>
    <row r="15" spans="1:6" ht="15.75" customHeight="1" x14ac:dyDescent="0.2">
      <c r="A15" s="1">
        <v>0.75</v>
      </c>
      <c r="B15" s="1">
        <v>0.78200000000000003</v>
      </c>
      <c r="C15" s="1">
        <v>0.73599999999999999</v>
      </c>
      <c r="D15" s="1">
        <v>0.74</v>
      </c>
      <c r="E15" s="1">
        <v>0.74</v>
      </c>
      <c r="F15" s="1">
        <v>0.7</v>
      </c>
    </row>
    <row r="16" spans="1:6" ht="15.75" customHeight="1" x14ac:dyDescent="0.2">
      <c r="A16" s="1">
        <v>0.72</v>
      </c>
      <c r="B16" s="1">
        <v>0.80200000000000005</v>
      </c>
      <c r="C16" s="1">
        <v>0.77800000000000002</v>
      </c>
      <c r="D16" s="1">
        <v>0.74</v>
      </c>
      <c r="E16" s="1">
        <v>0.74</v>
      </c>
      <c r="F16" s="1">
        <v>0.7</v>
      </c>
    </row>
    <row r="17" spans="1:6" ht="15.75" customHeight="1" x14ac:dyDescent="0.2">
      <c r="A17" s="1">
        <v>0.71</v>
      </c>
      <c r="B17" s="1">
        <v>0.77600000000000002</v>
      </c>
      <c r="C17" s="1">
        <v>0.74</v>
      </c>
      <c r="D17" s="1">
        <v>0.74</v>
      </c>
      <c r="E17" s="1">
        <v>0.74</v>
      </c>
      <c r="F17" s="1">
        <v>0.7</v>
      </c>
    </row>
    <row r="18" spans="1:6" ht="15.75" customHeight="1" x14ac:dyDescent="0.2">
      <c r="A18" s="1">
        <v>0.77</v>
      </c>
      <c r="B18" s="1">
        <v>0.79400000000000004</v>
      </c>
      <c r="C18" s="1">
        <v>0.75</v>
      </c>
      <c r="D18" s="1">
        <v>0.74</v>
      </c>
      <c r="E18" s="1">
        <v>0.74</v>
      </c>
      <c r="F18" s="1">
        <v>0.7</v>
      </c>
    </row>
    <row r="19" spans="1:6" ht="15.75" customHeight="1" x14ac:dyDescent="0.2">
      <c r="A19" s="1">
        <v>0.71</v>
      </c>
      <c r="B19" s="1">
        <v>0.75</v>
      </c>
      <c r="C19" s="1">
        <v>0.76600000000000001</v>
      </c>
      <c r="D19" s="1">
        <v>0.74</v>
      </c>
      <c r="E19" s="1">
        <v>0.74</v>
      </c>
      <c r="F19" s="1">
        <v>0.7</v>
      </c>
    </row>
    <row r="20" spans="1:6" ht="15.75" customHeight="1" x14ac:dyDescent="0.2">
      <c r="A20" s="1">
        <v>0.72</v>
      </c>
      <c r="B20" s="1">
        <v>0.80200000000000005</v>
      </c>
      <c r="C20" s="1">
        <v>0.746</v>
      </c>
      <c r="D20" s="1">
        <v>0.74</v>
      </c>
      <c r="E20" s="1">
        <v>0.74</v>
      </c>
      <c r="F20" s="1">
        <v>0.7</v>
      </c>
    </row>
    <row r="21" spans="1:6" ht="15.75" customHeight="1" x14ac:dyDescent="0.2">
      <c r="A21" s="1">
        <v>0.68</v>
      </c>
      <c r="B21" s="1">
        <v>0.80400000000000005</v>
      </c>
      <c r="C21" s="1">
        <v>0.74199999999999999</v>
      </c>
      <c r="D21" s="1">
        <v>0.74</v>
      </c>
      <c r="E21" s="1">
        <v>0.74</v>
      </c>
      <c r="F21" s="1">
        <v>0.7</v>
      </c>
    </row>
    <row r="22" spans="1:6" ht="15.75" customHeight="1" x14ac:dyDescent="0.2">
      <c r="A22" s="1">
        <v>0.74</v>
      </c>
      <c r="B22" s="1">
        <v>0.79400000000000004</v>
      </c>
      <c r="C22" s="1">
        <v>0.76600000000000001</v>
      </c>
      <c r="D22" s="1">
        <v>0.74</v>
      </c>
      <c r="E22" s="1">
        <v>0.74</v>
      </c>
      <c r="F22" s="1">
        <v>0.7</v>
      </c>
    </row>
    <row r="23" spans="1:6" ht="15.75" customHeight="1" x14ac:dyDescent="0.2">
      <c r="A23" s="1">
        <v>0.77</v>
      </c>
      <c r="B23" s="1">
        <v>0.81</v>
      </c>
      <c r="C23" s="1">
        <v>0.752</v>
      </c>
      <c r="D23" s="1">
        <v>0.74</v>
      </c>
      <c r="E23" s="1">
        <v>0.74</v>
      </c>
      <c r="F23" s="1">
        <v>0.7</v>
      </c>
    </row>
    <row r="24" spans="1:6" ht="15.75" customHeight="1" x14ac:dyDescent="0.2">
      <c r="A24" s="1">
        <v>0.72</v>
      </c>
      <c r="B24" s="1">
        <v>0.75600000000000001</v>
      </c>
      <c r="C24" s="1">
        <v>0.76600000000000001</v>
      </c>
      <c r="D24" s="1">
        <v>0.74</v>
      </c>
      <c r="E24" s="1">
        <v>0.74</v>
      </c>
      <c r="F24" s="1">
        <v>0.7</v>
      </c>
    </row>
    <row r="25" spans="1:6" ht="15.75" customHeight="1" x14ac:dyDescent="0.2">
      <c r="A25" s="1">
        <v>0.73</v>
      </c>
      <c r="B25" s="1">
        <v>0.79200000000000004</v>
      </c>
      <c r="C25" s="1">
        <v>0.76200000000000001</v>
      </c>
      <c r="D25" s="1">
        <v>0.74</v>
      </c>
      <c r="E25" s="1">
        <v>0.74</v>
      </c>
      <c r="F25" s="1">
        <v>0.7</v>
      </c>
    </row>
    <row r="26" spans="1:6" ht="15.75" customHeight="1" x14ac:dyDescent="0.2">
      <c r="A26" s="1">
        <v>0.73</v>
      </c>
      <c r="B26" s="1">
        <v>0.77</v>
      </c>
      <c r="C26" s="1">
        <v>0.76400000000000001</v>
      </c>
      <c r="D26" s="1">
        <v>0.74</v>
      </c>
      <c r="E26" s="1">
        <v>0.74</v>
      </c>
      <c r="F26" s="1">
        <v>0.7</v>
      </c>
    </row>
    <row r="27" spans="1:6" ht="15.75" customHeight="1" x14ac:dyDescent="0.2">
      <c r="A27" s="1">
        <v>0.75</v>
      </c>
      <c r="B27" s="1">
        <v>0.82399999999999995</v>
      </c>
      <c r="C27" s="1">
        <v>0.76600000000000001</v>
      </c>
      <c r="D27" s="1">
        <v>0.74</v>
      </c>
      <c r="E27" s="1">
        <v>0.74</v>
      </c>
      <c r="F27" s="1">
        <v>0.7</v>
      </c>
    </row>
    <row r="28" spans="1:6" ht="15.75" customHeight="1" x14ac:dyDescent="0.2">
      <c r="A28" s="1">
        <v>0.79</v>
      </c>
      <c r="B28" s="1">
        <v>0.79800000000000004</v>
      </c>
      <c r="C28" s="1">
        <v>0.76600000000000001</v>
      </c>
      <c r="D28" s="1">
        <v>0.74</v>
      </c>
      <c r="E28" s="1">
        <v>0.74</v>
      </c>
      <c r="F28" s="1">
        <v>0.7</v>
      </c>
    </row>
    <row r="29" spans="1:6" ht="15.75" customHeight="1" x14ac:dyDescent="0.2">
      <c r="A29" s="1">
        <v>0.79</v>
      </c>
      <c r="B29" s="1">
        <v>0.78400000000000003</v>
      </c>
      <c r="C29" s="1">
        <v>0.76600000000000001</v>
      </c>
      <c r="D29" s="1">
        <v>0.74</v>
      </c>
      <c r="E29" s="1">
        <v>0.74</v>
      </c>
      <c r="F29" s="1">
        <v>0.7</v>
      </c>
    </row>
    <row r="30" spans="1:6" ht="15.75" customHeight="1" x14ac:dyDescent="0.2">
      <c r="A30" s="1">
        <v>0.79</v>
      </c>
      <c r="B30" s="1">
        <v>0.8</v>
      </c>
      <c r="C30" s="1">
        <v>0.78</v>
      </c>
      <c r="D30" s="1">
        <v>0.74</v>
      </c>
      <c r="E30" s="1">
        <v>0.74</v>
      </c>
      <c r="F30" s="1">
        <v>0.7</v>
      </c>
    </row>
    <row r="31" spans="1:6" ht="15.75" customHeight="1" x14ac:dyDescent="0.2">
      <c r="A31" s="1">
        <v>0.73</v>
      </c>
      <c r="B31" s="1">
        <v>0.81799999999999995</v>
      </c>
      <c r="C31" s="1">
        <v>0.746</v>
      </c>
      <c r="D31" s="1">
        <v>0.74</v>
      </c>
      <c r="E31" s="1">
        <v>0.74</v>
      </c>
      <c r="F31" s="1">
        <v>0.7</v>
      </c>
    </row>
    <row r="32" spans="1:6" ht="15.75" customHeight="1" x14ac:dyDescent="0.2">
      <c r="A32" s="1">
        <v>0.69</v>
      </c>
      <c r="B32" s="1">
        <v>0.79200000000000004</v>
      </c>
      <c r="C32" s="1">
        <v>0.76800000000000002</v>
      </c>
      <c r="D32" s="1">
        <v>0.74</v>
      </c>
      <c r="E32" s="1">
        <v>0.74</v>
      </c>
      <c r="F32" s="1">
        <v>0.7</v>
      </c>
    </row>
    <row r="33" spans="1:6" ht="15.75" customHeight="1" x14ac:dyDescent="0.2">
      <c r="A33" s="1">
        <v>0.79</v>
      </c>
      <c r="B33" s="1">
        <v>0.80400000000000005</v>
      </c>
      <c r="C33" s="1">
        <v>0.79</v>
      </c>
      <c r="D33" s="1">
        <v>0.74</v>
      </c>
      <c r="E33" s="1">
        <v>0.74</v>
      </c>
      <c r="F33" s="1">
        <v>0.7</v>
      </c>
    </row>
    <row r="34" spans="1:6" ht="15.75" customHeight="1" x14ac:dyDescent="0.2">
      <c r="A34" s="1">
        <v>0.73</v>
      </c>
      <c r="B34" s="1">
        <v>0.8</v>
      </c>
      <c r="C34" s="1">
        <v>0.74399999999999999</v>
      </c>
      <c r="D34" s="1">
        <v>0.74</v>
      </c>
      <c r="E34" s="1">
        <v>0.74</v>
      </c>
      <c r="F34" s="1">
        <v>0.7</v>
      </c>
    </row>
    <row r="35" spans="1:6" ht="15.75" customHeight="1" x14ac:dyDescent="0.2">
      <c r="A35" s="1">
        <v>0.76</v>
      </c>
      <c r="B35" s="1">
        <v>0.82</v>
      </c>
      <c r="C35" s="1">
        <v>0.77400000000000002</v>
      </c>
      <c r="D35" s="1">
        <v>0.74</v>
      </c>
      <c r="E35" s="1">
        <v>0.74</v>
      </c>
      <c r="F35" s="1">
        <v>0.7</v>
      </c>
    </row>
    <row r="36" spans="1:6" ht="15.75" customHeight="1" x14ac:dyDescent="0.2">
      <c r="A36" s="1">
        <v>0.69</v>
      </c>
      <c r="B36" s="1">
        <v>0.78</v>
      </c>
      <c r="C36" s="1">
        <v>0.78</v>
      </c>
      <c r="D36" s="1">
        <v>0.74</v>
      </c>
      <c r="E36" s="1">
        <v>0.74</v>
      </c>
      <c r="F36" s="1">
        <v>0.7</v>
      </c>
    </row>
    <row r="37" spans="1:6" ht="15.75" customHeight="1" x14ac:dyDescent="0.2">
      <c r="A37" s="1">
        <v>0.76</v>
      </c>
      <c r="B37" s="1">
        <v>0.77800000000000002</v>
      </c>
      <c r="C37" s="1">
        <v>0.76200000000000001</v>
      </c>
      <c r="D37" s="1">
        <v>0.74</v>
      </c>
      <c r="E37" s="1">
        <v>0.74</v>
      </c>
      <c r="F37" s="1">
        <v>0.7</v>
      </c>
    </row>
    <row r="38" spans="1:6" ht="12.75" x14ac:dyDescent="0.2">
      <c r="A38" s="1">
        <v>0.75</v>
      </c>
      <c r="B38" s="1">
        <v>0.78</v>
      </c>
      <c r="C38" s="1">
        <v>0.76</v>
      </c>
      <c r="D38" s="1">
        <v>0.74</v>
      </c>
      <c r="E38" s="1">
        <v>0.74</v>
      </c>
      <c r="F38" s="1">
        <v>0.7</v>
      </c>
    </row>
    <row r="39" spans="1:6" ht="12.75" x14ac:dyDescent="0.2">
      <c r="A39" s="1">
        <v>0.73</v>
      </c>
      <c r="B39" s="1">
        <v>0.80200000000000005</v>
      </c>
      <c r="C39" s="1">
        <v>0.75800000000000001</v>
      </c>
      <c r="D39" s="1">
        <v>0.74</v>
      </c>
      <c r="E39" s="1">
        <v>0.74</v>
      </c>
      <c r="F39" s="1">
        <v>0.7</v>
      </c>
    </row>
    <row r="40" spans="1:6" ht="12.75" x14ac:dyDescent="0.2">
      <c r="A40" s="1">
        <v>0.76</v>
      </c>
      <c r="B40" s="1">
        <v>0.78400000000000003</v>
      </c>
      <c r="C40" s="1">
        <v>0.754</v>
      </c>
      <c r="D40" s="1">
        <v>0.74</v>
      </c>
      <c r="E40" s="1">
        <v>0.74</v>
      </c>
      <c r="F40" s="1">
        <v>0.7</v>
      </c>
    </row>
    <row r="41" spans="1:6" ht="12.75" x14ac:dyDescent="0.2">
      <c r="A41" s="1">
        <v>0.79</v>
      </c>
      <c r="B41" s="1">
        <v>0.80400000000000005</v>
      </c>
      <c r="C41" s="1">
        <v>0.78400000000000003</v>
      </c>
      <c r="D41" s="1">
        <v>0.74</v>
      </c>
      <c r="E41" s="1">
        <v>0.74</v>
      </c>
      <c r="F41" s="1">
        <v>0.7</v>
      </c>
    </row>
    <row r="42" spans="1:6" ht="12.75" x14ac:dyDescent="0.2">
      <c r="A42" s="1">
        <v>0.75</v>
      </c>
      <c r="B42" s="1">
        <v>0.80200000000000005</v>
      </c>
      <c r="C42" s="1">
        <v>0.76800000000000002</v>
      </c>
      <c r="D42" s="1">
        <v>0.74</v>
      </c>
      <c r="E42" s="1">
        <v>0.74</v>
      </c>
      <c r="F42" s="1">
        <v>0.7</v>
      </c>
    </row>
    <row r="43" spans="1:6" ht="12.75" x14ac:dyDescent="0.2">
      <c r="A43" s="1">
        <v>0.75</v>
      </c>
      <c r="B43" s="1">
        <v>0.80800000000000005</v>
      </c>
      <c r="C43" s="1">
        <v>0.75600000000000001</v>
      </c>
      <c r="D43" s="1">
        <v>0.74</v>
      </c>
      <c r="E43" s="1">
        <v>0.74</v>
      </c>
      <c r="F43" s="1">
        <v>0.7</v>
      </c>
    </row>
    <row r="44" spans="1:6" ht="12.75" x14ac:dyDescent="0.2">
      <c r="A44" s="1">
        <v>0.73</v>
      </c>
      <c r="B44" s="1">
        <v>0.80400000000000005</v>
      </c>
      <c r="C44" s="1">
        <v>0.77</v>
      </c>
      <c r="D44" s="1">
        <v>0.74</v>
      </c>
      <c r="E44" s="1">
        <v>0.74</v>
      </c>
      <c r="F44" s="1">
        <v>0.7</v>
      </c>
    </row>
    <row r="45" spans="1:6" ht="12.75" x14ac:dyDescent="0.2">
      <c r="A45" s="1">
        <v>0.71</v>
      </c>
      <c r="B45" s="1">
        <v>0.77600000000000002</v>
      </c>
      <c r="C45" s="1">
        <v>0.76800000000000002</v>
      </c>
      <c r="D45" s="1">
        <v>0.74</v>
      </c>
      <c r="E45" s="1">
        <v>0.74</v>
      </c>
      <c r="F45" s="1">
        <v>0.7</v>
      </c>
    </row>
    <row r="46" spans="1:6" ht="12.75" x14ac:dyDescent="0.2">
      <c r="A46" s="1">
        <v>0.74</v>
      </c>
      <c r="B46" s="1">
        <v>0.79600000000000004</v>
      </c>
      <c r="C46" s="1">
        <v>0.75</v>
      </c>
      <c r="D46" s="1">
        <v>0.74</v>
      </c>
      <c r="E46" s="1">
        <v>0.74</v>
      </c>
      <c r="F46" s="1">
        <v>0.7</v>
      </c>
    </row>
    <row r="47" spans="1:6" ht="12.75" x14ac:dyDescent="0.2">
      <c r="A47" s="1">
        <v>0.74</v>
      </c>
      <c r="B47" s="1">
        <v>0.76200000000000001</v>
      </c>
      <c r="C47" s="1">
        <v>0.76</v>
      </c>
      <c r="D47" s="1">
        <v>0.74</v>
      </c>
      <c r="E47" s="1">
        <v>0.74</v>
      </c>
      <c r="F47" s="1">
        <v>0.7</v>
      </c>
    </row>
    <row r="48" spans="1:6" ht="12.75" x14ac:dyDescent="0.2">
      <c r="A48" s="1">
        <v>0.73</v>
      </c>
      <c r="B48" s="1">
        <v>0.79600000000000004</v>
      </c>
      <c r="C48" s="1">
        <v>0.74399999999999999</v>
      </c>
      <c r="D48" s="1">
        <v>0.74</v>
      </c>
      <c r="E48" s="1">
        <v>0.74</v>
      </c>
      <c r="F48" s="1">
        <v>0.7</v>
      </c>
    </row>
    <row r="49" spans="1:6" ht="12.75" x14ac:dyDescent="0.2">
      <c r="A49" s="1">
        <v>0.76</v>
      </c>
      <c r="B49" s="1">
        <v>0.73199999999999998</v>
      </c>
      <c r="C49" s="1">
        <v>0.77800000000000002</v>
      </c>
      <c r="D49" s="1">
        <v>0.74</v>
      </c>
      <c r="E49" s="1">
        <v>0.74</v>
      </c>
      <c r="F49" s="1">
        <v>0.7</v>
      </c>
    </row>
    <row r="50" spans="1:6" ht="12.75" x14ac:dyDescent="0.2">
      <c r="A50" s="1">
        <v>0.78</v>
      </c>
      <c r="B50" s="1">
        <v>0.80400000000000005</v>
      </c>
      <c r="C50" s="1">
        <v>0.77400000000000002</v>
      </c>
      <c r="D50" s="1">
        <v>0.74</v>
      </c>
      <c r="E50" s="1">
        <v>0.74</v>
      </c>
      <c r="F50" s="1">
        <v>0.7</v>
      </c>
    </row>
    <row r="51" spans="1:6" ht="12.75" x14ac:dyDescent="0.2">
      <c r="A51" s="1">
        <v>0.72</v>
      </c>
      <c r="B51" s="1">
        <v>0.78800000000000003</v>
      </c>
      <c r="C51" s="1">
        <v>0.75600000000000001</v>
      </c>
      <c r="D51" s="1">
        <v>0.74</v>
      </c>
      <c r="E51" s="1">
        <v>0.74</v>
      </c>
      <c r="F51" s="1">
        <v>0.7</v>
      </c>
    </row>
    <row r="52" spans="1:6" ht="12.75" x14ac:dyDescent="0.2">
      <c r="A52" s="2">
        <f t="shared" ref="A52:F52" si="0">AVERAGE(A2:A51)</f>
        <v>0.74460000000000004</v>
      </c>
      <c r="B52" s="2">
        <f t="shared" si="0"/>
        <v>0.79144000000000014</v>
      </c>
      <c r="C52" s="2">
        <f t="shared" si="0"/>
        <v>0.76252000000000009</v>
      </c>
      <c r="D52" s="2">
        <f t="shared" si="0"/>
        <v>0.73999999999999955</v>
      </c>
      <c r="E52" s="2">
        <f t="shared" si="0"/>
        <v>0.73999999999999955</v>
      </c>
      <c r="F52" s="2">
        <f t="shared" si="0"/>
        <v>0.69999999999999984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D891-EC59-495B-9A14-63FB76DC10E3}">
  <dimension ref="A1:Q51"/>
  <sheetViews>
    <sheetView workbookViewId="0">
      <selection activeCell="B51" sqref="A1:B51"/>
    </sheetView>
  </sheetViews>
  <sheetFormatPr baseColWidth="10" defaultRowHeight="12.75" x14ac:dyDescent="0.2"/>
  <sheetData>
    <row r="1" spans="1:10" x14ac:dyDescent="0.2">
      <c r="A1" s="1" t="s">
        <v>0</v>
      </c>
      <c r="B1" s="1" t="s">
        <v>2</v>
      </c>
    </row>
    <row r="2" spans="1:10" x14ac:dyDescent="0.2">
      <c r="A2" s="1">
        <v>0.76</v>
      </c>
      <c r="B2" s="1">
        <v>0.76600000000000001</v>
      </c>
    </row>
    <row r="3" spans="1:10" ht="15" x14ac:dyDescent="0.25">
      <c r="A3" s="1">
        <v>0.76</v>
      </c>
      <c r="B3" s="1">
        <v>0.746</v>
      </c>
      <c r="F3" s="1" t="s">
        <v>6</v>
      </c>
    </row>
    <row r="4" spans="1:10" ht="15" x14ac:dyDescent="0.25">
      <c r="A4" s="1">
        <v>0.76</v>
      </c>
      <c r="B4" s="1">
        <v>0.76400000000000001</v>
      </c>
      <c r="F4" s="1" t="s">
        <v>7</v>
      </c>
    </row>
    <row r="5" spans="1:10" x14ac:dyDescent="0.2">
      <c r="A5" s="1">
        <v>0.8</v>
      </c>
      <c r="B5" s="1">
        <v>0.78400000000000003</v>
      </c>
    </row>
    <row r="6" spans="1:10" x14ac:dyDescent="0.2">
      <c r="A6" s="1">
        <v>0.74</v>
      </c>
      <c r="B6" s="1">
        <v>0.73</v>
      </c>
    </row>
    <row r="7" spans="1:10" x14ac:dyDescent="0.2">
      <c r="A7" s="1">
        <v>0.73</v>
      </c>
      <c r="B7" s="1">
        <v>0.754</v>
      </c>
    </row>
    <row r="8" spans="1:10" x14ac:dyDescent="0.2">
      <c r="A8" s="1">
        <v>0.78</v>
      </c>
      <c r="B8" s="1">
        <v>0.78400000000000003</v>
      </c>
    </row>
    <row r="9" spans="1:10" x14ac:dyDescent="0.2">
      <c r="A9" s="1">
        <v>0.72</v>
      </c>
      <c r="B9" s="1">
        <v>0.73399999999999999</v>
      </c>
      <c r="F9" t="s">
        <v>8</v>
      </c>
    </row>
    <row r="10" spans="1:10" x14ac:dyDescent="0.2">
      <c r="A10" s="1">
        <v>0.75</v>
      </c>
      <c r="B10" s="1">
        <v>0.77400000000000002</v>
      </c>
    </row>
    <row r="11" spans="1:10" ht="13.5" thickBot="1" x14ac:dyDescent="0.25">
      <c r="A11" s="1">
        <v>0.7</v>
      </c>
      <c r="B11" s="1">
        <v>0.75800000000000001</v>
      </c>
      <c r="F11" t="s">
        <v>9</v>
      </c>
    </row>
    <row r="12" spans="1:10" x14ac:dyDescent="0.2">
      <c r="A12" s="1">
        <v>0.79</v>
      </c>
      <c r="B12" s="1">
        <v>0.77600000000000002</v>
      </c>
      <c r="F12" s="5" t="s">
        <v>10</v>
      </c>
      <c r="G12" s="5" t="s">
        <v>11</v>
      </c>
      <c r="H12" s="5" t="s">
        <v>12</v>
      </c>
      <c r="I12" s="5" t="s">
        <v>13</v>
      </c>
      <c r="J12" s="5" t="s">
        <v>14</v>
      </c>
    </row>
    <row r="13" spans="1:10" x14ac:dyDescent="0.2">
      <c r="A13" s="1">
        <v>0.76</v>
      </c>
      <c r="B13" s="1">
        <v>0.76400000000000001</v>
      </c>
      <c r="F13" s="3" t="s">
        <v>0</v>
      </c>
      <c r="G13" s="3">
        <v>50</v>
      </c>
      <c r="H13" s="3">
        <v>37.230000000000004</v>
      </c>
      <c r="I13" s="3">
        <v>0.74460000000000004</v>
      </c>
      <c r="J13" s="3">
        <v>8.6616326530612373E-4</v>
      </c>
    </row>
    <row r="14" spans="1:10" ht="13.5" thickBot="1" x14ac:dyDescent="0.25">
      <c r="A14" s="1">
        <v>0.72</v>
      </c>
      <c r="B14" s="1">
        <v>0.80200000000000005</v>
      </c>
      <c r="F14" s="4" t="s">
        <v>2</v>
      </c>
      <c r="G14" s="4">
        <v>50</v>
      </c>
      <c r="H14" s="4">
        <v>38.126000000000005</v>
      </c>
      <c r="I14" s="4">
        <v>0.76252000000000009</v>
      </c>
      <c r="J14" s="4">
        <v>2.3098938775510241E-4</v>
      </c>
    </row>
    <row r="15" spans="1:10" x14ac:dyDescent="0.2">
      <c r="A15" s="1">
        <v>0.75</v>
      </c>
      <c r="B15" s="1">
        <v>0.73599999999999999</v>
      </c>
    </row>
    <row r="16" spans="1:10" x14ac:dyDescent="0.2">
      <c r="A16" s="1">
        <v>0.72</v>
      </c>
      <c r="B16" s="1">
        <v>0.77800000000000002</v>
      </c>
    </row>
    <row r="17" spans="1:17" ht="13.5" thickBot="1" x14ac:dyDescent="0.25">
      <c r="A17" s="1">
        <v>0.71</v>
      </c>
      <c r="B17" s="1">
        <v>0.74</v>
      </c>
      <c r="F17" t="s">
        <v>15</v>
      </c>
    </row>
    <row r="18" spans="1:17" x14ac:dyDescent="0.2">
      <c r="A18" s="1">
        <v>0.77</v>
      </c>
      <c r="B18" s="1">
        <v>0.75</v>
      </c>
      <c r="F18" s="5" t="s">
        <v>16</v>
      </c>
      <c r="G18" s="5" t="s">
        <v>17</v>
      </c>
      <c r="H18" s="5" t="s">
        <v>18</v>
      </c>
      <c r="I18" s="5" t="s">
        <v>19</v>
      </c>
      <c r="J18" s="5" t="s">
        <v>20</v>
      </c>
      <c r="K18" s="5" t="s">
        <v>21</v>
      </c>
      <c r="L18" s="5" t="s">
        <v>22</v>
      </c>
    </row>
    <row r="19" spans="1:17" x14ac:dyDescent="0.2">
      <c r="A19" s="1">
        <v>0.71</v>
      </c>
      <c r="B19" s="1">
        <v>0.76600000000000001</v>
      </c>
      <c r="F19" s="3" t="s">
        <v>23</v>
      </c>
      <c r="G19" s="3">
        <v>8.0281599999999995E-3</v>
      </c>
      <c r="H19" s="3">
        <v>1</v>
      </c>
      <c r="I19" s="3">
        <v>8.0281599999999995E-3</v>
      </c>
      <c r="J19" s="3">
        <v>14.634536001166634</v>
      </c>
      <c r="K19" s="3">
        <v>2.2969186024926288E-4</v>
      </c>
      <c r="L19" s="3">
        <v>3.9381110780033723</v>
      </c>
    </row>
    <row r="20" spans="1:17" x14ac:dyDescent="0.2">
      <c r="A20" s="1">
        <v>0.72</v>
      </c>
      <c r="B20" s="1">
        <v>0.746</v>
      </c>
      <c r="F20" s="3" t="s">
        <v>24</v>
      </c>
      <c r="G20" s="3">
        <v>5.3760480000000083E-2</v>
      </c>
      <c r="H20" s="3">
        <v>98</v>
      </c>
      <c r="I20" s="3">
        <v>5.4857632653061304E-4</v>
      </c>
      <c r="J20" s="3"/>
      <c r="K20" s="3"/>
      <c r="L20" s="3"/>
    </row>
    <row r="21" spans="1:17" x14ac:dyDescent="0.2">
      <c r="A21" s="1">
        <v>0.68</v>
      </c>
      <c r="B21" s="1">
        <v>0.74199999999999999</v>
      </c>
      <c r="F21" s="3"/>
      <c r="G21" s="3"/>
      <c r="H21" s="3"/>
      <c r="I21" s="3"/>
      <c r="J21" s="3"/>
      <c r="K21" s="3"/>
      <c r="L21" s="3"/>
    </row>
    <row r="22" spans="1:17" ht="13.5" thickBot="1" x14ac:dyDescent="0.25">
      <c r="A22" s="1">
        <v>0.74</v>
      </c>
      <c r="B22" s="1">
        <v>0.76600000000000001</v>
      </c>
      <c r="F22" s="4" t="s">
        <v>25</v>
      </c>
      <c r="G22" s="4">
        <v>6.1788640000000082E-2</v>
      </c>
      <c r="H22" s="4">
        <v>99</v>
      </c>
      <c r="I22" s="4"/>
      <c r="J22" s="4"/>
      <c r="K22" s="4"/>
      <c r="L22" s="4"/>
    </row>
    <row r="23" spans="1:17" x14ac:dyDescent="0.2">
      <c r="A23" s="1">
        <v>0.77</v>
      </c>
      <c r="B23" s="1">
        <v>0.752</v>
      </c>
    </row>
    <row r="24" spans="1:17" x14ac:dyDescent="0.2">
      <c r="A24" s="1">
        <v>0.72</v>
      </c>
      <c r="B24" s="1">
        <v>0.76600000000000001</v>
      </c>
    </row>
    <row r="25" spans="1:17" x14ac:dyDescent="0.2">
      <c r="A25" s="1">
        <v>0.73</v>
      </c>
      <c r="B25" s="1">
        <v>0.76200000000000001</v>
      </c>
      <c r="F25" s="1" t="s">
        <v>26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>
        <v>0.73</v>
      </c>
      <c r="B26" s="1">
        <v>0.76400000000000001</v>
      </c>
      <c r="F26" s="1" t="s">
        <v>27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>
        <v>0.75</v>
      </c>
      <c r="B27" s="1">
        <v>0.76600000000000001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>
        <v>0.79</v>
      </c>
      <c r="B28" s="1">
        <v>0.76600000000000001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>
        <v>0.79</v>
      </c>
      <c r="B29" s="1">
        <v>0.76600000000000001</v>
      </c>
      <c r="F29" s="1" t="s">
        <v>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>
        <v>0.79</v>
      </c>
      <c r="B30" s="1">
        <v>0.78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>
        <v>0.73</v>
      </c>
      <c r="B31" s="1">
        <v>0.746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>
        <v>0.69</v>
      </c>
      <c r="B32" s="1">
        <v>0.76800000000000002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>
        <v>0.79</v>
      </c>
      <c r="B33" s="1">
        <v>0.79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>
        <v>0.73</v>
      </c>
      <c r="B34" s="1">
        <v>0.74399999999999999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20.25" x14ac:dyDescent="0.3">
      <c r="A35" s="1">
        <v>0.76</v>
      </c>
      <c r="B35" s="1">
        <v>0.77400000000000002</v>
      </c>
      <c r="F35" s="6" t="s">
        <v>29</v>
      </c>
      <c r="G35" s="7"/>
      <c r="H35" s="7"/>
      <c r="I35" s="7"/>
      <c r="J35" s="7"/>
      <c r="K35" s="7"/>
      <c r="L35" s="7"/>
      <c r="M35" s="1"/>
      <c r="N35" s="1"/>
      <c r="O35" s="1"/>
      <c r="P35" s="1"/>
      <c r="Q35" s="1"/>
    </row>
    <row r="36" spans="1:17" ht="14.25" x14ac:dyDescent="0.2">
      <c r="A36" s="1">
        <v>0.69</v>
      </c>
      <c r="B36" s="1">
        <v>0.78</v>
      </c>
      <c r="F36" s="7"/>
      <c r="G36" s="7"/>
      <c r="H36" s="7"/>
      <c r="I36" s="7"/>
      <c r="J36" s="7"/>
      <c r="K36" s="7"/>
      <c r="L36" s="7"/>
      <c r="M36" s="1"/>
      <c r="N36" s="1"/>
      <c r="O36" s="1"/>
      <c r="P36" s="1"/>
      <c r="Q36" s="1"/>
    </row>
    <row r="37" spans="1:17" ht="14.25" x14ac:dyDescent="0.2">
      <c r="A37" s="1">
        <v>0.76</v>
      </c>
      <c r="B37" s="1">
        <v>0.76200000000000001</v>
      </c>
      <c r="F37" s="7" t="s">
        <v>30</v>
      </c>
      <c r="G37" s="7">
        <v>50</v>
      </c>
      <c r="H37" s="7"/>
      <c r="I37" s="7"/>
      <c r="J37" s="7"/>
      <c r="K37" s="7"/>
      <c r="L37" s="7"/>
      <c r="M37" s="1"/>
      <c r="N37" s="1"/>
      <c r="O37" s="1"/>
      <c r="P37" s="1"/>
      <c r="Q37" s="1"/>
    </row>
    <row r="38" spans="1:17" ht="14.25" x14ac:dyDescent="0.2">
      <c r="A38" s="1">
        <v>0.75</v>
      </c>
      <c r="B38" s="1">
        <v>0.76</v>
      </c>
      <c r="F38" s="7" t="s">
        <v>31</v>
      </c>
      <c r="G38" s="7">
        <v>50</v>
      </c>
      <c r="H38" s="7"/>
      <c r="I38" s="7"/>
      <c r="J38" s="7"/>
      <c r="K38" s="7"/>
      <c r="L38" s="7"/>
      <c r="M38" s="1"/>
      <c r="N38" s="1"/>
      <c r="O38" s="1"/>
      <c r="P38" s="1"/>
      <c r="Q38" s="1"/>
    </row>
    <row r="39" spans="1:17" ht="14.25" x14ac:dyDescent="0.2">
      <c r="A39" s="1">
        <v>0.73</v>
      </c>
      <c r="B39" s="1">
        <v>0.75800000000000001</v>
      </c>
      <c r="F39" s="7" t="s">
        <v>32</v>
      </c>
      <c r="G39" s="7">
        <v>98</v>
      </c>
      <c r="H39" s="7"/>
      <c r="I39" s="7"/>
      <c r="J39" s="7"/>
      <c r="K39" s="7"/>
      <c r="L39" s="7"/>
      <c r="M39" s="1"/>
      <c r="N39" s="1"/>
      <c r="O39" s="1"/>
      <c r="P39" s="1"/>
      <c r="Q39" s="1"/>
    </row>
    <row r="40" spans="1:17" ht="14.25" x14ac:dyDescent="0.2">
      <c r="A40" s="1">
        <v>0.76</v>
      </c>
      <c r="B40" s="1">
        <v>0.754</v>
      </c>
      <c r="F40" s="7" t="s">
        <v>33</v>
      </c>
      <c r="G40" s="7">
        <v>5.0000000000000001E-3</v>
      </c>
      <c r="H40" s="7"/>
      <c r="I40" s="7"/>
      <c r="J40" s="7"/>
      <c r="K40" s="7"/>
      <c r="L40" s="7"/>
      <c r="M40" s="1"/>
      <c r="N40" s="1"/>
      <c r="O40" s="1"/>
      <c r="P40" s="1"/>
      <c r="Q40" s="1"/>
    </row>
    <row r="41" spans="1:17" ht="14.25" x14ac:dyDescent="0.2">
      <c r="A41" s="1">
        <v>0.79</v>
      </c>
      <c r="B41" s="1">
        <v>0.78400000000000003</v>
      </c>
      <c r="F41" s="7" t="s">
        <v>34</v>
      </c>
      <c r="G41" s="7">
        <f>+_xlfn.T.INV(1-G40,G39)</f>
        <v>2.6269310957563716</v>
      </c>
      <c r="H41" s="7"/>
      <c r="I41" s="7"/>
      <c r="J41" s="7"/>
      <c r="K41" s="7"/>
      <c r="L41" s="7"/>
      <c r="M41" s="1"/>
      <c r="N41" s="1"/>
      <c r="O41" s="1"/>
      <c r="P41" s="1"/>
      <c r="Q41" s="1"/>
    </row>
    <row r="42" spans="1:17" ht="14.25" x14ac:dyDescent="0.2">
      <c r="A42" s="1">
        <v>0.75</v>
      </c>
      <c r="B42" s="1">
        <v>0.76800000000000002</v>
      </c>
      <c r="F42" s="7" t="s">
        <v>35</v>
      </c>
      <c r="G42" s="7">
        <f>G41*SQRT(I20*(1/G37+1/G38))</f>
        <v>1.2305441724941028E-2</v>
      </c>
      <c r="H42" s="7"/>
      <c r="I42" s="7"/>
      <c r="J42" s="7"/>
      <c r="K42" s="7"/>
      <c r="L42" s="7"/>
      <c r="M42" s="1"/>
      <c r="N42" s="1"/>
      <c r="O42" s="1"/>
      <c r="P42" s="1"/>
      <c r="Q42" s="1"/>
    </row>
    <row r="43" spans="1:17" ht="14.25" x14ac:dyDescent="0.2">
      <c r="A43" s="1">
        <v>0.75</v>
      </c>
      <c r="B43" s="1">
        <v>0.75600000000000001</v>
      </c>
      <c r="F43" s="8"/>
      <c r="G43" s="8"/>
      <c r="H43" s="8"/>
      <c r="I43" s="8"/>
      <c r="J43" s="8"/>
      <c r="K43" s="7"/>
      <c r="L43" s="7"/>
      <c r="M43" s="1"/>
      <c r="N43" s="1"/>
      <c r="O43" s="1"/>
      <c r="P43" s="1"/>
      <c r="Q43" s="1"/>
    </row>
    <row r="44" spans="1:17" ht="14.25" x14ac:dyDescent="0.2">
      <c r="A44" s="1">
        <v>0.73</v>
      </c>
      <c r="B44" s="1">
        <v>0.77</v>
      </c>
      <c r="F44" s="7"/>
      <c r="G44" s="7"/>
      <c r="H44" s="7"/>
      <c r="I44" s="7"/>
      <c r="J44" s="7"/>
      <c r="K44" s="7"/>
      <c r="L44" s="7"/>
      <c r="M44" s="1"/>
      <c r="N44" s="1"/>
      <c r="O44" s="1"/>
      <c r="P44" s="1"/>
      <c r="Q44" s="1"/>
    </row>
    <row r="45" spans="1:17" ht="14.25" x14ac:dyDescent="0.2">
      <c r="A45" s="1">
        <v>0.71</v>
      </c>
      <c r="B45" s="1">
        <v>0.76800000000000002</v>
      </c>
      <c r="F45" s="7" t="s">
        <v>36</v>
      </c>
      <c r="G45" s="7" t="s">
        <v>37</v>
      </c>
      <c r="H45" s="7" t="s">
        <v>38</v>
      </c>
      <c r="I45" s="7" t="s">
        <v>39</v>
      </c>
      <c r="J45" s="7" t="s">
        <v>40</v>
      </c>
      <c r="K45" s="7"/>
      <c r="L45" s="7"/>
      <c r="M45" s="1"/>
      <c r="N45" s="1"/>
      <c r="O45" s="1"/>
      <c r="P45" s="1"/>
      <c r="Q45" s="1"/>
    </row>
    <row r="46" spans="1:17" ht="14.25" x14ac:dyDescent="0.2">
      <c r="A46" s="1">
        <v>0.74</v>
      </c>
      <c r="B46" s="1">
        <v>0.75</v>
      </c>
      <c r="F46" s="9">
        <f>I13</f>
        <v>0.74460000000000004</v>
      </c>
      <c r="G46" s="10">
        <f>I14</f>
        <v>0.76252000000000009</v>
      </c>
      <c r="H46" s="7">
        <f>G42</f>
        <v>1.2305441724941028E-2</v>
      </c>
      <c r="I46" s="7">
        <f>(F46-G46)-H46</f>
        <v>-3.0225441724941075E-2</v>
      </c>
      <c r="J46" s="7">
        <f>(F46-G46)+H46</f>
        <v>-5.6145582750590194E-3</v>
      </c>
      <c r="K46" s="7" t="s">
        <v>41</v>
      </c>
      <c r="L46" s="7"/>
      <c r="M46" s="1"/>
      <c r="N46" s="1"/>
      <c r="O46" s="1"/>
      <c r="P46" s="1"/>
      <c r="Q46" s="1"/>
    </row>
    <row r="47" spans="1:17" ht="14.25" x14ac:dyDescent="0.2">
      <c r="A47" s="1">
        <v>0.74</v>
      </c>
      <c r="B47" s="1">
        <v>0.76</v>
      </c>
      <c r="F47" s="7"/>
      <c r="G47" s="7"/>
      <c r="H47" s="7"/>
      <c r="I47" s="7"/>
      <c r="J47" s="7"/>
      <c r="K47" s="7"/>
      <c r="L47" s="7"/>
      <c r="M47" s="1"/>
      <c r="N47" s="1"/>
      <c r="O47" s="1"/>
      <c r="P47" s="1"/>
      <c r="Q47" s="1"/>
    </row>
    <row r="48" spans="1:17" ht="14.25" x14ac:dyDescent="0.2">
      <c r="A48" s="1">
        <v>0.73</v>
      </c>
      <c r="B48" s="1">
        <v>0.74399999999999999</v>
      </c>
      <c r="F48" s="7"/>
      <c r="G48" s="7"/>
      <c r="H48" s="7"/>
      <c r="I48" s="7"/>
      <c r="J48" s="7"/>
      <c r="K48" s="7" t="s">
        <v>42</v>
      </c>
      <c r="L48" s="7"/>
      <c r="M48" s="1"/>
      <c r="N48" s="1"/>
      <c r="O48" s="1"/>
      <c r="P48" s="1"/>
      <c r="Q48" s="1"/>
    </row>
    <row r="49" spans="1:2" x14ac:dyDescent="0.2">
      <c r="A49" s="1">
        <v>0.76</v>
      </c>
      <c r="B49" s="1">
        <v>0.77800000000000002</v>
      </c>
    </row>
    <row r="50" spans="1:2" x14ac:dyDescent="0.2">
      <c r="A50" s="1">
        <v>0.78</v>
      </c>
      <c r="B50" s="1">
        <v>0.77400000000000002</v>
      </c>
    </row>
    <row r="51" spans="1:2" x14ac:dyDescent="0.2">
      <c r="A51" s="1">
        <v>0.72</v>
      </c>
      <c r="B51" s="1">
        <v>0.75600000000000001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B077-20BB-4BA3-966C-890DCD27E0F2}">
  <dimension ref="A1:C41"/>
  <sheetViews>
    <sheetView tabSelected="1" workbookViewId="0">
      <selection activeCell="C32" sqref="C32"/>
    </sheetView>
  </sheetViews>
  <sheetFormatPr baseColWidth="10" defaultRowHeight="12.75" x14ac:dyDescent="0.2"/>
  <cols>
    <col min="1" max="2" width="12.28515625" bestFit="1" customWidth="1"/>
  </cols>
  <sheetData>
    <row r="1" spans="1:2" x14ac:dyDescent="0.2">
      <c r="A1" s="1" t="s">
        <v>0</v>
      </c>
      <c r="B1" s="1" t="s">
        <v>2</v>
      </c>
    </row>
    <row r="2" spans="1:2" x14ac:dyDescent="0.2">
      <c r="A2" s="1">
        <v>0.76</v>
      </c>
      <c r="B2" s="1">
        <v>0.76600000000000001</v>
      </c>
    </row>
    <row r="3" spans="1:2" x14ac:dyDescent="0.2">
      <c r="A3" s="1">
        <v>0.76</v>
      </c>
      <c r="B3" s="1">
        <v>0.746</v>
      </c>
    </row>
    <row r="4" spans="1:2" x14ac:dyDescent="0.2">
      <c r="A4" s="1">
        <v>0.76</v>
      </c>
      <c r="B4" s="1">
        <v>0.76400000000000001</v>
      </c>
    </row>
    <row r="5" spans="1:2" x14ac:dyDescent="0.2">
      <c r="A5" s="1">
        <v>0.8</v>
      </c>
      <c r="B5" s="1">
        <v>0.78400000000000003</v>
      </c>
    </row>
    <row r="6" spans="1:2" x14ac:dyDescent="0.2">
      <c r="A6" s="1">
        <v>0.74</v>
      </c>
      <c r="B6" s="1">
        <v>0.73</v>
      </c>
    </row>
    <row r="7" spans="1:2" x14ac:dyDescent="0.2">
      <c r="A7" s="1">
        <v>0.73</v>
      </c>
      <c r="B7" s="1">
        <v>0.754</v>
      </c>
    </row>
    <row r="8" spans="1:2" x14ac:dyDescent="0.2">
      <c r="A8" s="1">
        <v>0.78</v>
      </c>
      <c r="B8" s="1">
        <v>0.78400000000000003</v>
      </c>
    </row>
    <row r="9" spans="1:2" x14ac:dyDescent="0.2">
      <c r="A9" s="1">
        <v>0.72</v>
      </c>
      <c r="B9" s="1">
        <v>0.73399999999999999</v>
      </c>
    </row>
    <row r="10" spans="1:2" x14ac:dyDescent="0.2">
      <c r="A10" s="1">
        <v>0.75</v>
      </c>
      <c r="B10" s="1">
        <v>0.77400000000000002</v>
      </c>
    </row>
    <row r="11" spans="1:2" x14ac:dyDescent="0.2">
      <c r="A11" s="1">
        <v>0.7</v>
      </c>
      <c r="B11" s="1">
        <v>0.75800000000000001</v>
      </c>
    </row>
    <row r="12" spans="1:2" x14ac:dyDescent="0.2">
      <c r="A12" s="1">
        <v>0.79</v>
      </c>
      <c r="B12" s="1">
        <v>0.77600000000000002</v>
      </c>
    </row>
    <row r="13" spans="1:2" x14ac:dyDescent="0.2">
      <c r="A13" s="1">
        <v>0.76</v>
      </c>
      <c r="B13" s="1">
        <v>0.76400000000000001</v>
      </c>
    </row>
    <row r="14" spans="1:2" x14ac:dyDescent="0.2">
      <c r="A14" s="1">
        <v>0.72</v>
      </c>
      <c r="B14" s="1">
        <v>0.80200000000000005</v>
      </c>
    </row>
    <row r="15" spans="1:2" x14ac:dyDescent="0.2">
      <c r="A15" s="1">
        <v>0.75</v>
      </c>
      <c r="B15" s="1">
        <v>0.73599999999999999</v>
      </c>
    </row>
    <row r="16" spans="1:2" x14ac:dyDescent="0.2">
      <c r="A16" s="1">
        <v>0.72</v>
      </c>
      <c r="B16" s="1">
        <v>0.77800000000000002</v>
      </c>
    </row>
    <row r="17" spans="1:3" x14ac:dyDescent="0.2">
      <c r="A17" s="1">
        <v>0.71</v>
      </c>
      <c r="B17" s="1">
        <v>0.74</v>
      </c>
    </row>
    <row r="18" spans="1:3" x14ac:dyDescent="0.2">
      <c r="A18" s="1">
        <v>0.77</v>
      </c>
      <c r="B18" s="1">
        <v>0.75</v>
      </c>
    </row>
    <row r="19" spans="1:3" x14ac:dyDescent="0.2">
      <c r="A19" s="1">
        <v>0.71</v>
      </c>
      <c r="B19" s="1">
        <v>0.76600000000000001</v>
      </c>
    </row>
    <row r="20" spans="1:3" x14ac:dyDescent="0.2">
      <c r="A20" s="1">
        <v>0.72</v>
      </c>
      <c r="B20" s="1">
        <v>0.746</v>
      </c>
    </row>
    <row r="21" spans="1:3" x14ac:dyDescent="0.2">
      <c r="A21" s="1">
        <v>0.68</v>
      </c>
      <c r="B21" s="1">
        <v>0.74199999999999999</v>
      </c>
    </row>
    <row r="22" spans="1:3" x14ac:dyDescent="0.2">
      <c r="A22" s="1">
        <v>0.74</v>
      </c>
      <c r="B22" s="1">
        <v>0.76600000000000001</v>
      </c>
    </row>
    <row r="23" spans="1:3" x14ac:dyDescent="0.2">
      <c r="A23" s="1">
        <v>0.77</v>
      </c>
      <c r="B23" s="1">
        <v>0.752</v>
      </c>
    </row>
    <row r="24" spans="1:3" x14ac:dyDescent="0.2">
      <c r="A24" s="1">
        <v>0.72</v>
      </c>
      <c r="B24" s="1">
        <v>0.76600000000000001</v>
      </c>
    </row>
    <row r="25" spans="1:3" x14ac:dyDescent="0.2">
      <c r="A25" s="1">
        <v>0.73</v>
      </c>
      <c r="B25" s="1">
        <v>0.76200000000000001</v>
      </c>
    </row>
    <row r="26" spans="1:3" x14ac:dyDescent="0.2">
      <c r="A26" s="1">
        <v>0.73</v>
      </c>
      <c r="B26" s="1">
        <v>0.76400000000000001</v>
      </c>
    </row>
    <row r="27" spans="1:3" x14ac:dyDescent="0.2">
      <c r="A27" s="1">
        <v>0.75</v>
      </c>
      <c r="B27" s="1">
        <v>0.76600000000000001</v>
      </c>
    </row>
    <row r="28" spans="1:3" x14ac:dyDescent="0.2">
      <c r="A28" s="1">
        <v>0.79</v>
      </c>
      <c r="B28" s="1">
        <v>0.76600000000000001</v>
      </c>
    </row>
    <row r="29" spans="1:3" x14ac:dyDescent="0.2">
      <c r="A29" s="1">
        <v>0.79</v>
      </c>
      <c r="B29" s="1">
        <v>0.76600000000000001</v>
      </c>
    </row>
    <row r="30" spans="1:3" x14ac:dyDescent="0.2">
      <c r="A30" s="1">
        <v>0.79</v>
      </c>
      <c r="B30" s="1">
        <v>0.78</v>
      </c>
    </row>
    <row r="31" spans="1:3" x14ac:dyDescent="0.2">
      <c r="A31" s="1">
        <v>0.73</v>
      </c>
      <c r="B31" s="1">
        <v>0.746</v>
      </c>
    </row>
    <row r="32" spans="1:3" x14ac:dyDescent="0.2">
      <c r="A32" s="1">
        <f>AVERAGE(A2:A31)</f>
        <v>0.7456666666666667</v>
      </c>
      <c r="B32" s="1">
        <f>AVERAGE(B2:B31)</f>
        <v>0.76093333333333335</v>
      </c>
      <c r="C32" s="1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experiment</vt:lpstr>
      <vt:lpstr>Trat 1 vs Trat 3</vt:lpstr>
      <vt:lpstr>30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2021-06-07T05:38:44Z</dcterms:modified>
</cp:coreProperties>
</file>