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64" documentId="11_2D1B87DD1EC548A8DC1C3DB403DA122A7A9FB2E8" xr6:coauthVersionLast="47" xr6:coauthVersionMax="47" xr10:uidLastSave="{BB2BC6F8-F5A1-4283-9731-B49DB2191071}"/>
  <bookViews>
    <workbookView xWindow="0" yWindow="0" windowWidth="24000" windowHeight="9735" tabRatio="839" firstSheet="1" activeTab="1" xr2:uid="{00000000-000D-0000-FFFF-FFFF00000000}"/>
  </bookViews>
  <sheets>
    <sheet name="Dsiponibilidad de ANS" sheetId="14" state="hidden" r:id="rId1"/>
    <sheet name="Check List de Diagnostico" sheetId="21" r:id="rId2"/>
    <sheet name="Listas" sheetId="1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sharedStrings.xml><?xml version="1.0" encoding="utf-8"?>
<sst xmlns="http://schemas.openxmlformats.org/spreadsheetml/2006/main" count="202" uniqueCount="183">
  <si>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</si>
  <si>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</si>
  <si>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</si>
  <si>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</si>
  <si>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</si>
  <si>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</si>
  <si>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</si>
  <si>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</si>
  <si>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</si>
  <si>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</si>
  <si>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</si>
  <si>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</si>
  <si>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>CHECK LIST DE DIAGNOSTICO</t>
  </si>
  <si>
    <t>Este formato se debe llenar, por cada uno de los check list que se entregue. Cuando son varias, los check list a entregar se deben duplicar esta hoja.</t>
  </si>
  <si>
    <t>LISTA DE CHEQUEO DE PROCESO DE INCIDENTES</t>
  </si>
  <si>
    <t>Tipo Componente</t>
  </si>
  <si>
    <t>Nombre Componente</t>
  </si>
  <si>
    <t>Listas</t>
  </si>
  <si>
    <t>Nivel de Soporte</t>
  </si>
  <si>
    <t>[Nombre del Caso de Chequeo]</t>
  </si>
  <si>
    <t>ACITIVIDADES O PASOS A SEGUIR</t>
  </si>
  <si>
    <t>Paso a Paso</t>
  </si>
  <si>
    <t>Validación</t>
  </si>
  <si>
    <t>Resultado Positivo esperado</t>
  </si>
  <si>
    <t>Resultado</t>
  </si>
  <si>
    <t>Solución por por Paso</t>
  </si>
  <si>
    <t>Analista telefonico</t>
  </si>
  <si>
    <t xml:space="preserve">Aplicación </t>
  </si>
  <si>
    <t>Analista Nivel uno</t>
  </si>
  <si>
    <t>Modulo</t>
  </si>
  <si>
    <t>Analista Nivel dos o Especialista</t>
  </si>
  <si>
    <t>Componente</t>
  </si>
  <si>
    <t>Servicio</t>
  </si>
  <si>
    <t>ACCIONES A SEGUIR DEL CASO DE CHEQUEO</t>
  </si>
  <si>
    <t>Cloud (Nube)</t>
  </si>
  <si>
    <t>Actividad</t>
  </si>
  <si>
    <t>Descripción</t>
  </si>
  <si>
    <t>Acción</t>
  </si>
  <si>
    <t>Acciones</t>
  </si>
  <si>
    <t>Aplicar nuevo Caso de Chequeo</t>
  </si>
  <si>
    <t>Realziar Escalamiento</t>
  </si>
  <si>
    <t>Positivo</t>
  </si>
  <si>
    <t>Negativo</t>
  </si>
  <si>
    <t>Tipos de ANS</t>
  </si>
  <si>
    <t>Grupo de Soporte</t>
  </si>
  <si>
    <t>Nivel de escalamiento</t>
  </si>
  <si>
    <t>Nivel de Documentación de escalamiento</t>
  </si>
  <si>
    <t>Tipo de Proceso de escalamiento</t>
  </si>
  <si>
    <t>OC</t>
  </si>
  <si>
    <t>Contrato de Soporte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</si>
  <si>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</si>
  <si>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</si>
  <si>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</si>
  <si>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</si>
  <si>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</si>
  <si>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</si>
  <si>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</si>
  <si>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</si>
  <si>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</si>
  <si>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Requerimiento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</si>
  <si>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</si>
  <si>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</si>
  <si>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</si>
  <si>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</si>
  <si>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</si>
  <si>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</si>
  <si>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</si>
  <si>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</si>
  <si>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</si>
  <si>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</si>
  <si>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</si>
  <si>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Fabricante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</si>
  <si>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</si>
  <si>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</si>
  <si>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</si>
  <si>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</si>
  <si>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</si>
  <si>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</si>
  <si>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</si>
  <si>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</si>
  <si>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</si>
  <si>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</si>
  <si>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</si>
  <si>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</si>
  <si>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</si>
  <si>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</si>
  <si>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</si>
  <si>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</si>
  <si>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</si>
  <si>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</si>
  <si>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</si>
  <si>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</si>
  <si>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</si>
  <si>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</si>
  <si>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</si>
  <si>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</si>
  <si>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</si>
  <si>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</si>
  <si>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</si>
  <si>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</si>
  <si>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</si>
  <si>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</si>
  <si>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</si>
  <si>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</si>
  <si>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</si>
  <si>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</si>
  <si>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</si>
  <si>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</si>
  <si>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</si>
  <si>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</si>
  <si>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</si>
  <si>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</si>
  <si>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</si>
  <si>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</si>
  <si>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</si>
  <si>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</si>
  <si>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</si>
  <si>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</si>
  <si>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</si>
  <si>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</si>
  <si>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</si>
  <si>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</si>
  <si>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</si>
  <si>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</si>
  <si>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</si>
  <si>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</si>
  <si>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</si>
  <si>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</si>
  <si>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</si>
  <si>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</si>
  <si>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</si>
  <si>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</si>
  <si>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</si>
  <si>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</si>
  <si>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</si>
  <si>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</si>
  <si>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</si>
  <si>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</si>
  <si>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</si>
  <si>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</si>
  <si>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</si>
  <si>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</si>
  <si>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</si>
  <si>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</si>
  <si>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</si>
  <si>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</si>
  <si>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</si>
  <si>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</si>
  <si>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</si>
  <si>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</si>
  <si>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</si>
  <si>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</si>
  <si>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</si>
  <si>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</si>
  <si>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</si>
  <si>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</si>
  <si>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TIPO DE RELACIÓN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</si>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</sst>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9" fontId="0" fillId="0" borderId="15" xfId="1" applyNumberFormat="1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6" borderId="0" xfId="0" applyFill="1" applyBorder="1"/>
    <xf numFmtId="0" fontId="0" fillId="0" borderId="27" xfId="0" applyBorder="1"/>
    <xf numFmtId="0" fontId="0" fillId="7" borderId="0" xfId="0" applyFill="1" applyBorder="1"/>
    <xf numFmtId="0" fontId="0" fillId="0" borderId="29" xfId="0" applyBorder="1" applyAlignment="1">
      <alignment horizontal="center" wrapText="1"/>
    </xf>
    <xf numFmtId="0" fontId="0" fillId="6" borderId="5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6" xfId="0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0" fontId="3" fillId="7" borderId="22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0" fillId="0" borderId="32" xfId="0" applyBorder="1"/>
    <xf numFmtId="0" fontId="0" fillId="7" borderId="0" xfId="0" applyFill="1"/>
    <xf numFmtId="0" fontId="0" fillId="0" borderId="0" xfId="0" applyAlignment="1">
      <alignment horizont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6" borderId="25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8" customWidth="1"/>
    <col min="2" max="2" width="18.5703125" style="40" customWidth="1"/>
    <col min="3" max="3" width="24.140625" style="40" customWidth="1"/>
    <col min="4" max="4" width="18.140625" style="43" customWidth="1"/>
    <col min="5" max="6" width="18.140625" style="36" customWidth="1"/>
    <col min="7" max="7" width="16.85546875" style="36" customWidth="1"/>
    <col min="8" max="8" width="27.85546875" style="10" customWidth="1"/>
    <col min="9" max="9" width="24.28515625" style="10" customWidth="1"/>
    <col min="10" max="10" width="26.140625" style="10" customWidth="1"/>
    <col min="11" max="11" width="95" style="10" customWidth="1"/>
    <col min="12" max="16384" width="11.42578125" style="11"/>
  </cols>
  <sheetData>
    <row r="1" spans="1:11" ht="44.2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s="9" customFormat="1" ht="45">
      <c r="A2" s="32" t="s">
        <v>1</v>
      </c>
      <c r="B2" s="38" t="s">
        <v>2</v>
      </c>
      <c r="C2" s="15" t="s">
        <v>3</v>
      </c>
      <c r="D2" s="16" t="s">
        <v>4</v>
      </c>
      <c r="E2" s="35" t="s">
        <v>5</v>
      </c>
      <c r="F2" s="35" t="s">
        <v>6</v>
      </c>
      <c r="G2" s="35" t="s">
        <v>7</v>
      </c>
      <c r="H2" s="15" t="s">
        <v>8</v>
      </c>
      <c r="I2" s="15" t="s">
        <v>9</v>
      </c>
      <c r="J2" s="15" t="s">
        <v>10</v>
      </c>
      <c r="K2" s="17" t="s">
        <v>11</v>
      </c>
    </row>
    <row r="3" spans="1:11" customFormat="1" ht="22.5" customHeight="1">
      <c r="A3" s="13"/>
      <c r="B3" s="39" t="e">
        <f>(#REF!*#REF!)*4.286</f>
        <v>#REF!</v>
      </c>
      <c r="C3" s="41">
        <f t="shared" ref="C3:C22" si="0">SUM(H3:J3)</f>
        <v>0</v>
      </c>
      <c r="D3" s="42" t="e">
        <f>((B3-C3)/B3)</f>
        <v>#REF!</v>
      </c>
      <c r="E3" s="37"/>
      <c r="F3" s="37"/>
      <c r="G3" s="37"/>
      <c r="H3" s="12"/>
      <c r="I3" s="12"/>
      <c r="J3" s="12"/>
      <c r="K3" s="14"/>
    </row>
    <row r="4" spans="1:11" customFormat="1" ht="22.5" customHeight="1">
      <c r="A4" s="13"/>
      <c r="B4" s="39" t="e">
        <f>(#REF!*#REF!)*4.286</f>
        <v>#REF!</v>
      </c>
      <c r="C4" s="41">
        <f t="shared" si="0"/>
        <v>0</v>
      </c>
      <c r="D4" s="42" t="e">
        <f t="shared" ref="D4:D22" si="1">((B4-C4)/B4)</f>
        <v>#REF!</v>
      </c>
      <c r="E4" s="37"/>
      <c r="F4" s="37"/>
      <c r="G4" s="37"/>
      <c r="H4" s="12"/>
      <c r="I4" s="12"/>
      <c r="J4" s="12"/>
      <c r="K4" s="14"/>
    </row>
    <row r="5" spans="1:11" customFormat="1" ht="22.5" customHeight="1">
      <c r="A5" s="13"/>
      <c r="B5" s="39" t="e">
        <f>(#REF!*#REF!)*4.286</f>
        <v>#REF!</v>
      </c>
      <c r="C5" s="41">
        <f t="shared" si="0"/>
        <v>0</v>
      </c>
      <c r="D5" s="42" t="e">
        <f t="shared" si="1"/>
        <v>#REF!</v>
      </c>
      <c r="E5" s="37"/>
      <c r="F5" s="37"/>
      <c r="G5" s="37"/>
      <c r="H5" s="12"/>
      <c r="I5" s="12"/>
      <c r="J5" s="12"/>
      <c r="K5" s="14"/>
    </row>
    <row r="6" spans="1:11" customFormat="1" ht="22.5" customHeight="1">
      <c r="A6" s="13"/>
      <c r="B6" s="39" t="e">
        <f>(#REF!*#REF!)*4.286</f>
        <v>#REF!</v>
      </c>
      <c r="C6" s="41">
        <f t="shared" si="0"/>
        <v>0</v>
      </c>
      <c r="D6" s="42" t="e">
        <f t="shared" si="1"/>
        <v>#REF!</v>
      </c>
      <c r="E6" s="37"/>
      <c r="F6" s="37"/>
      <c r="G6" s="37"/>
      <c r="H6" s="12"/>
      <c r="I6" s="12"/>
      <c r="J6" s="12"/>
      <c r="K6" s="14"/>
    </row>
    <row r="7" spans="1:11" customFormat="1" ht="22.5" customHeight="1">
      <c r="A7" s="13"/>
      <c r="B7" s="39" t="e">
        <f>(#REF!*#REF!)*4.286</f>
        <v>#REF!</v>
      </c>
      <c r="C7" s="41">
        <f t="shared" si="0"/>
        <v>0</v>
      </c>
      <c r="D7" s="42" t="e">
        <f t="shared" si="1"/>
        <v>#REF!</v>
      </c>
      <c r="E7" s="37"/>
      <c r="F7" s="37"/>
      <c r="G7" s="37"/>
      <c r="H7" s="12"/>
      <c r="I7" s="12"/>
      <c r="J7" s="12"/>
      <c r="K7" s="14"/>
    </row>
    <row r="8" spans="1:11" customFormat="1" ht="22.5" customHeight="1">
      <c r="A8" s="13"/>
      <c r="B8" s="39" t="e">
        <f>(#REF!*#REF!)*4.286</f>
        <v>#REF!</v>
      </c>
      <c r="C8" s="41">
        <f t="shared" si="0"/>
        <v>0</v>
      </c>
      <c r="D8" s="42" t="e">
        <f t="shared" si="1"/>
        <v>#REF!</v>
      </c>
      <c r="E8" s="37"/>
      <c r="F8" s="37"/>
      <c r="G8" s="37"/>
      <c r="H8" s="12"/>
      <c r="I8" s="12"/>
      <c r="J8" s="12"/>
      <c r="K8" s="14"/>
    </row>
    <row r="9" spans="1:11" customFormat="1" ht="22.5" customHeight="1">
      <c r="A9" s="13"/>
      <c r="B9" s="39" t="e">
        <f>(#REF!*#REF!)*4.286</f>
        <v>#REF!</v>
      </c>
      <c r="C9" s="41">
        <f t="shared" si="0"/>
        <v>0</v>
      </c>
      <c r="D9" s="42" t="e">
        <f t="shared" si="1"/>
        <v>#REF!</v>
      </c>
      <c r="E9" s="37"/>
      <c r="F9" s="37"/>
      <c r="G9" s="37"/>
      <c r="H9" s="12"/>
      <c r="I9" s="12"/>
      <c r="J9" s="12"/>
      <c r="K9" s="14"/>
    </row>
    <row r="10" spans="1:11" customFormat="1" ht="22.5" customHeight="1">
      <c r="A10" s="13"/>
      <c r="B10" s="39" t="e">
        <f>(#REF!*#REF!)*4.286</f>
        <v>#REF!</v>
      </c>
      <c r="C10" s="41">
        <f t="shared" si="0"/>
        <v>0</v>
      </c>
      <c r="D10" s="42" t="e">
        <f t="shared" si="1"/>
        <v>#REF!</v>
      </c>
      <c r="E10" s="37"/>
      <c r="F10" s="37"/>
      <c r="G10" s="37"/>
      <c r="H10" s="12"/>
      <c r="I10" s="12"/>
      <c r="J10" s="12"/>
      <c r="K10" s="14"/>
    </row>
    <row r="11" spans="1:11" customFormat="1" ht="22.5" customHeight="1">
      <c r="A11" s="13"/>
      <c r="B11" s="39" t="e">
        <f>(#REF!*#REF!)*4.286</f>
        <v>#REF!</v>
      </c>
      <c r="C11" s="41">
        <f t="shared" si="0"/>
        <v>0</v>
      </c>
      <c r="D11" s="42" t="e">
        <f t="shared" si="1"/>
        <v>#REF!</v>
      </c>
      <c r="E11" s="37"/>
      <c r="F11" s="37"/>
      <c r="G11" s="37"/>
      <c r="H11" s="12"/>
      <c r="I11" s="12"/>
      <c r="J11" s="12"/>
      <c r="K11" s="14"/>
    </row>
    <row r="12" spans="1:11" customFormat="1" ht="22.5" customHeight="1">
      <c r="A12" s="13"/>
      <c r="B12" s="39" t="e">
        <f>(#REF!*#REF!)*4.286</f>
        <v>#REF!</v>
      </c>
      <c r="C12" s="41">
        <f t="shared" si="0"/>
        <v>0</v>
      </c>
      <c r="D12" s="42" t="e">
        <f t="shared" si="1"/>
        <v>#REF!</v>
      </c>
      <c r="E12" s="37"/>
      <c r="F12" s="37"/>
      <c r="G12" s="37"/>
      <c r="H12" s="12"/>
      <c r="I12" s="12"/>
      <c r="J12" s="12"/>
      <c r="K12" s="14"/>
    </row>
    <row r="13" spans="1:11" customFormat="1" ht="22.5" customHeight="1">
      <c r="A13" s="13"/>
      <c r="B13" s="39" t="e">
        <f>(#REF!*#REF!)*4.286</f>
        <v>#REF!</v>
      </c>
      <c r="C13" s="41">
        <f t="shared" si="0"/>
        <v>0</v>
      </c>
      <c r="D13" s="42" t="e">
        <f t="shared" si="1"/>
        <v>#REF!</v>
      </c>
      <c r="E13" s="37"/>
      <c r="F13" s="37"/>
      <c r="G13" s="37"/>
      <c r="H13" s="12"/>
      <c r="I13" s="12"/>
      <c r="J13" s="12"/>
      <c r="K13" s="14"/>
    </row>
    <row r="14" spans="1:11" customFormat="1" ht="22.5" customHeight="1">
      <c r="A14" s="13"/>
      <c r="B14" s="39" t="e">
        <f>(#REF!*#REF!)*4.286</f>
        <v>#REF!</v>
      </c>
      <c r="C14" s="41">
        <f t="shared" si="0"/>
        <v>0</v>
      </c>
      <c r="D14" s="42" t="e">
        <f t="shared" si="1"/>
        <v>#REF!</v>
      </c>
      <c r="E14" s="37"/>
      <c r="F14" s="37"/>
      <c r="G14" s="37"/>
      <c r="H14" s="12"/>
      <c r="I14" s="12"/>
      <c r="J14" s="12"/>
      <c r="K14" s="14"/>
    </row>
    <row r="15" spans="1:11" customFormat="1" ht="22.5" customHeight="1">
      <c r="A15" s="13"/>
      <c r="B15" s="39" t="e">
        <f>(#REF!*#REF!)*4.286</f>
        <v>#REF!</v>
      </c>
      <c r="C15" s="41">
        <f t="shared" si="0"/>
        <v>0</v>
      </c>
      <c r="D15" s="42" t="e">
        <f t="shared" si="1"/>
        <v>#REF!</v>
      </c>
      <c r="E15" s="37"/>
      <c r="F15" s="37"/>
      <c r="G15" s="37"/>
      <c r="H15" s="12"/>
      <c r="I15" s="12"/>
      <c r="J15" s="12"/>
      <c r="K15" s="14"/>
    </row>
    <row r="16" spans="1:11" customFormat="1" ht="22.5" customHeight="1">
      <c r="A16" s="13"/>
      <c r="B16" s="39" t="e">
        <f>(#REF!*#REF!)*4.286</f>
        <v>#REF!</v>
      </c>
      <c r="C16" s="41">
        <f t="shared" si="0"/>
        <v>0</v>
      </c>
      <c r="D16" s="42" t="e">
        <f t="shared" si="1"/>
        <v>#REF!</v>
      </c>
      <c r="E16" s="37"/>
      <c r="F16" s="37"/>
      <c r="G16" s="37"/>
      <c r="H16" s="12"/>
      <c r="I16" s="12"/>
      <c r="J16" s="12"/>
      <c r="K16" s="14"/>
    </row>
    <row r="17" spans="1:11" customFormat="1" ht="22.5" customHeight="1">
      <c r="A17" s="13"/>
      <c r="B17" s="39" t="e">
        <f>(#REF!*#REF!)*4.286</f>
        <v>#REF!</v>
      </c>
      <c r="C17" s="41">
        <f t="shared" si="0"/>
        <v>0</v>
      </c>
      <c r="D17" s="42" t="e">
        <f t="shared" si="1"/>
        <v>#REF!</v>
      </c>
      <c r="E17" s="37"/>
      <c r="F17" s="37"/>
      <c r="G17" s="37"/>
      <c r="H17" s="12"/>
      <c r="I17" s="12"/>
      <c r="J17" s="12"/>
      <c r="K17" s="14"/>
    </row>
    <row r="18" spans="1:11" customFormat="1" ht="22.5" customHeight="1">
      <c r="A18" s="13"/>
      <c r="B18" s="39" t="e">
        <f>(#REF!*#REF!)*4.286</f>
        <v>#REF!</v>
      </c>
      <c r="C18" s="41">
        <f t="shared" si="0"/>
        <v>0</v>
      </c>
      <c r="D18" s="42" t="e">
        <f t="shared" si="1"/>
        <v>#REF!</v>
      </c>
      <c r="E18" s="37"/>
      <c r="F18" s="37"/>
      <c r="G18" s="37"/>
      <c r="H18" s="12"/>
      <c r="I18" s="12"/>
      <c r="J18" s="12"/>
      <c r="K18" s="14"/>
    </row>
    <row r="19" spans="1:11" customFormat="1" ht="22.5" customHeight="1">
      <c r="A19" s="13"/>
      <c r="B19" s="39" t="e">
        <f>(#REF!*#REF!)*4.286</f>
        <v>#REF!</v>
      </c>
      <c r="C19" s="41">
        <f t="shared" si="0"/>
        <v>0</v>
      </c>
      <c r="D19" s="42" t="e">
        <f t="shared" si="1"/>
        <v>#REF!</v>
      </c>
      <c r="E19" s="37"/>
      <c r="F19" s="37"/>
      <c r="G19" s="37"/>
      <c r="H19" s="12"/>
      <c r="I19" s="12"/>
      <c r="J19" s="12"/>
      <c r="K19" s="14"/>
    </row>
    <row r="20" spans="1:11" customFormat="1" ht="22.5" customHeight="1">
      <c r="A20" s="13"/>
      <c r="B20" s="39" t="e">
        <f>(#REF!*#REF!)*4.286</f>
        <v>#REF!</v>
      </c>
      <c r="C20" s="41">
        <f t="shared" si="0"/>
        <v>0</v>
      </c>
      <c r="D20" s="42" t="e">
        <f t="shared" si="1"/>
        <v>#REF!</v>
      </c>
      <c r="E20" s="37"/>
      <c r="F20" s="37"/>
      <c r="G20" s="37"/>
      <c r="H20" s="12"/>
      <c r="I20" s="12"/>
      <c r="J20" s="12"/>
      <c r="K20" s="14"/>
    </row>
    <row r="21" spans="1:11" customFormat="1" ht="22.5" customHeight="1">
      <c r="A21" s="13"/>
      <c r="B21" s="39" t="e">
        <f>(#REF!*#REF!)*4.286</f>
        <v>#REF!</v>
      </c>
      <c r="C21" s="41">
        <f t="shared" si="0"/>
        <v>0</v>
      </c>
      <c r="D21" s="42" t="e">
        <f t="shared" si="1"/>
        <v>#REF!</v>
      </c>
      <c r="E21" s="37"/>
      <c r="F21" s="37"/>
      <c r="G21" s="37"/>
      <c r="H21" s="12"/>
      <c r="I21" s="12"/>
      <c r="J21" s="12"/>
      <c r="K21" s="14"/>
    </row>
    <row r="22" spans="1:11" customFormat="1" ht="22.5" customHeight="1">
      <c r="A22" s="13"/>
      <c r="B22" s="39" t="e">
        <f>(#REF!*#REF!)*4.286</f>
        <v>#REF!</v>
      </c>
      <c r="C22" s="41">
        <f t="shared" si="0"/>
        <v>0</v>
      </c>
      <c r="D22" s="42" t="e">
        <f t="shared" si="1"/>
        <v>#REF!</v>
      </c>
      <c r="E22" s="37"/>
      <c r="F22" s="37"/>
      <c r="G22" s="37"/>
      <c r="H22" s="12"/>
      <c r="I22" s="12"/>
      <c r="J22" s="12"/>
      <c r="K22" s="14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26"/>
  <sheetViews>
    <sheetView tabSelected="1" workbookViewId="0">
      <selection activeCell="B2" sqref="B2:E2"/>
    </sheetView>
  </sheetViews>
  <sheetFormatPr defaultColWidth="11.42578125" defaultRowHeight="15"/>
  <cols>
    <col min="1" max="1" width="2" customWidth="1"/>
    <col min="2" max="2" width="24.5703125" customWidth="1"/>
    <col min="3" max="3" width="36.5703125" customWidth="1"/>
    <col min="4" max="4" width="30.140625" customWidth="1"/>
    <col min="5" max="5" width="26.140625" customWidth="1"/>
    <col min="6" max="6" width="33" customWidth="1"/>
    <col min="7" max="7" width="2.28515625" customWidth="1"/>
    <col min="55" max="55" width="17" bestFit="1" customWidth="1"/>
  </cols>
  <sheetData>
    <row r="1" spans="1:55">
      <c r="B1" s="74" t="s">
        <v>12</v>
      </c>
      <c r="C1" s="70"/>
      <c r="D1" s="70"/>
      <c r="E1" s="70"/>
      <c r="F1" s="70"/>
      <c r="G1" s="70"/>
    </row>
    <row r="2" spans="1:55" ht="15.75" customHeight="1" thickBot="1">
      <c r="B2" s="77" t="s">
        <v>13</v>
      </c>
      <c r="C2" s="77"/>
      <c r="D2" s="77"/>
      <c r="E2" s="77"/>
    </row>
    <row r="3" spans="1:55">
      <c r="A3" s="64"/>
      <c r="B3" s="80" t="s">
        <v>14</v>
      </c>
      <c r="C3" s="80"/>
      <c r="D3" s="80"/>
      <c r="E3" s="80"/>
      <c r="F3" s="80"/>
      <c r="G3" s="52"/>
    </row>
    <row r="4" spans="1:55">
      <c r="A4" s="65"/>
      <c r="B4" s="51"/>
      <c r="C4" s="51"/>
      <c r="D4" s="51"/>
      <c r="E4" s="51"/>
      <c r="F4" s="51"/>
      <c r="G4" s="53"/>
    </row>
    <row r="5" spans="1:55" ht="15.75" thickBot="1">
      <c r="A5" s="65"/>
      <c r="B5" s="51"/>
      <c r="C5" s="51"/>
      <c r="D5" s="51"/>
      <c r="E5" s="51"/>
      <c r="F5" s="51"/>
      <c r="G5" s="53"/>
    </row>
    <row r="6" spans="1:55" ht="15.75" thickBot="1">
      <c r="A6" s="65"/>
      <c r="B6" s="54" t="s">
        <v>15</v>
      </c>
      <c r="C6" s="55"/>
      <c r="D6" s="54" t="s">
        <v>16</v>
      </c>
      <c r="E6" s="78"/>
      <c r="F6" s="79"/>
      <c r="G6" s="53"/>
      <c r="BC6" t="s">
        <v>17</v>
      </c>
    </row>
    <row r="7" spans="1:55" ht="15.75" thickBot="1">
      <c r="A7" s="65"/>
      <c r="B7" s="56"/>
      <c r="C7" s="56"/>
      <c r="D7" s="56"/>
      <c r="E7" s="56"/>
      <c r="F7" s="56"/>
      <c r="G7" s="53"/>
    </row>
    <row r="8" spans="1:55" ht="15.75" thickBot="1">
      <c r="A8" s="65"/>
      <c r="B8" s="54" t="s">
        <v>18</v>
      </c>
      <c r="C8" s="55"/>
      <c r="D8" s="51"/>
      <c r="E8" s="51"/>
      <c r="F8" s="51"/>
      <c r="G8" s="53"/>
    </row>
    <row r="9" spans="1:55" ht="15.75" thickBot="1">
      <c r="A9" s="65"/>
      <c r="B9" s="81" t="s">
        <v>19</v>
      </c>
      <c r="C9" s="81"/>
      <c r="D9" s="81"/>
      <c r="E9" s="81"/>
      <c r="F9" s="81"/>
      <c r="G9" s="57"/>
    </row>
    <row r="10" spans="1:55">
      <c r="A10" s="65"/>
      <c r="B10" s="82" t="s">
        <v>20</v>
      </c>
      <c r="C10" s="83"/>
      <c r="D10" s="83"/>
      <c r="E10" s="83"/>
      <c r="F10" s="84"/>
      <c r="G10" s="53"/>
    </row>
    <row r="11" spans="1:55" ht="15.75" thickBot="1">
      <c r="A11" s="65"/>
      <c r="B11" s="58" t="s">
        <v>21</v>
      </c>
      <c r="C11" s="59" t="s">
        <v>22</v>
      </c>
      <c r="D11" s="59" t="s">
        <v>23</v>
      </c>
      <c r="E11" s="60" t="s">
        <v>24</v>
      </c>
      <c r="F11" s="61" t="s">
        <v>25</v>
      </c>
      <c r="G11" s="53"/>
      <c r="BA11" t="s">
        <v>18</v>
      </c>
      <c r="BC11" t="s">
        <v>15</v>
      </c>
    </row>
    <row r="12" spans="1:55" ht="15.75" thickBot="1">
      <c r="A12" s="65"/>
      <c r="B12" s="5"/>
      <c r="C12" s="1"/>
      <c r="D12" s="1"/>
      <c r="E12" s="48"/>
      <c r="F12" s="6"/>
      <c r="G12" s="53"/>
      <c r="BA12" t="s">
        <v>26</v>
      </c>
      <c r="BC12" s="66" t="s">
        <v>27</v>
      </c>
    </row>
    <row r="13" spans="1:55" ht="15.75" thickBot="1">
      <c r="A13" s="65"/>
      <c r="B13" s="5"/>
      <c r="C13" s="1"/>
      <c r="D13" s="1"/>
      <c r="E13" s="48"/>
      <c r="F13" s="6"/>
      <c r="G13" s="53"/>
      <c r="BA13" t="s">
        <v>28</v>
      </c>
      <c r="BC13" s="66" t="s">
        <v>29</v>
      </c>
    </row>
    <row r="14" spans="1:55" ht="15.75" thickBot="1">
      <c r="A14" s="65"/>
      <c r="B14" s="2"/>
      <c r="C14" s="3"/>
      <c r="D14" s="3"/>
      <c r="E14" s="48"/>
      <c r="F14" s="4"/>
      <c r="G14" s="53"/>
      <c r="BA14" t="s">
        <v>30</v>
      </c>
      <c r="BC14" s="66" t="s">
        <v>31</v>
      </c>
    </row>
    <row r="15" spans="1:55" ht="15.75" thickBot="1">
      <c r="A15" s="65"/>
      <c r="B15" s="51"/>
      <c r="C15" s="51"/>
      <c r="D15" s="51"/>
      <c r="E15" s="51"/>
      <c r="F15" s="51"/>
      <c r="G15" s="53"/>
      <c r="BC15" s="66" t="s">
        <v>32</v>
      </c>
    </row>
    <row r="16" spans="1:55">
      <c r="A16" s="65"/>
      <c r="B16" s="85" t="s">
        <v>33</v>
      </c>
      <c r="C16" s="86"/>
      <c r="D16" s="86"/>
      <c r="E16" s="86"/>
      <c r="F16" s="87"/>
      <c r="G16" s="53"/>
      <c r="BC16" s="66" t="s">
        <v>34</v>
      </c>
    </row>
    <row r="17" spans="1:55">
      <c r="A17" s="65"/>
      <c r="B17" s="58" t="s">
        <v>35</v>
      </c>
      <c r="C17" s="88" t="s">
        <v>36</v>
      </c>
      <c r="D17" s="88"/>
      <c r="E17" s="88"/>
      <c r="F17" s="61" t="s">
        <v>37</v>
      </c>
      <c r="G17" s="53"/>
    </row>
    <row r="18" spans="1:55">
      <c r="A18" s="65"/>
      <c r="B18" s="5"/>
      <c r="C18" s="75"/>
      <c r="D18" s="75"/>
      <c r="E18" s="75"/>
      <c r="F18" s="6"/>
      <c r="G18" s="53"/>
      <c r="BA18" s="67" t="s">
        <v>38</v>
      </c>
    </row>
    <row r="19" spans="1:55">
      <c r="A19" s="65"/>
      <c r="B19" s="5"/>
      <c r="C19" s="75"/>
      <c r="D19" s="75"/>
      <c r="E19" s="75"/>
      <c r="F19" s="6"/>
      <c r="G19" s="53"/>
      <c r="BA19" s="67" t="s">
        <v>39</v>
      </c>
    </row>
    <row r="20" spans="1:55" ht="15.75" thickBot="1">
      <c r="A20" s="65"/>
      <c r="B20" s="2"/>
      <c r="C20" s="76"/>
      <c r="D20" s="76"/>
      <c r="E20" s="76"/>
      <c r="F20" s="4"/>
      <c r="G20" s="53"/>
      <c r="BA20" s="67" t="s">
        <v>40</v>
      </c>
    </row>
    <row r="21" spans="1:55" ht="15.75" thickBot="1">
      <c r="A21" s="68"/>
      <c r="B21" s="62"/>
      <c r="C21" s="62"/>
      <c r="D21" s="62"/>
      <c r="E21" s="62"/>
      <c r="F21" s="62"/>
      <c r="G21" s="63"/>
    </row>
    <row r="24" spans="1:55">
      <c r="BC24" t="s">
        <v>24</v>
      </c>
    </row>
    <row r="25" spans="1:55">
      <c r="BC25" t="s">
        <v>41</v>
      </c>
    </row>
    <row r="26" spans="1:55">
      <c r="Z26" s="69"/>
      <c r="BC26" t="s">
        <v>42</v>
      </c>
    </row>
  </sheetData>
  <mergeCells count="11">
    <mergeCell ref="B1:G1"/>
    <mergeCell ref="C19:E19"/>
    <mergeCell ref="C20:E20"/>
    <mergeCell ref="B2:E2"/>
    <mergeCell ref="E6:F6"/>
    <mergeCell ref="B3:F3"/>
    <mergeCell ref="B9:F9"/>
    <mergeCell ref="B10:F10"/>
    <mergeCell ref="B16:F16"/>
    <mergeCell ref="C17:E17"/>
    <mergeCell ref="C18:E18"/>
  </mergeCells>
  <dataValidations count="4">
    <dataValidation type="list" allowBlank="1" showInputMessage="1" showErrorMessage="1" sqref="C8" xr:uid="{00000000-0002-0000-0900-000000000000}">
      <formula1>$BA$12:$BA$15</formula1>
    </dataValidation>
    <dataValidation type="list" allowBlank="1" showInputMessage="1" showErrorMessage="1" sqref="E12:E14" xr:uid="{00000000-0002-0000-0900-000001000000}">
      <formula1>$BC$25:$BC$26</formula1>
    </dataValidation>
    <dataValidation type="list" allowBlank="1" showInputMessage="1" showErrorMessage="1" sqref="C6:C7" xr:uid="{00000000-0002-0000-0900-000002000000}">
      <formula1>$BC$12:$BC$16</formula1>
    </dataValidation>
    <dataValidation type="list" allowBlank="1" showInputMessage="1" showErrorMessage="1" sqref="B18:B20" xr:uid="{00000000-0002-0000-0900-000003000000}">
      <formula1>$BC$19:$BC$22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8" customWidth="1"/>
    <col min="2" max="2" width="49.28515625" style="18" bestFit="1" customWidth="1"/>
    <col min="3" max="3" width="2.42578125" style="18" customWidth="1"/>
    <col min="4" max="4" width="53.140625" style="18" bestFit="1" customWidth="1"/>
    <col min="5" max="5" width="2" style="18" customWidth="1"/>
    <col min="6" max="6" width="27.42578125" style="18" bestFit="1" customWidth="1"/>
    <col min="7" max="7" width="2" style="18" customWidth="1"/>
    <col min="8" max="8" width="21.42578125" style="18" customWidth="1"/>
    <col min="9" max="9" width="2.5703125" style="18" customWidth="1"/>
    <col min="10" max="10" width="30.28515625" style="18" bestFit="1" customWidth="1"/>
    <col min="11" max="16384" width="11.42578125" style="18"/>
  </cols>
  <sheetData>
    <row r="1" spans="1:10" s="7" customFormat="1" ht="45.75" thickBot="1">
      <c r="A1" s="89" t="s">
        <v>43</v>
      </c>
      <c r="B1" s="90"/>
      <c r="D1" s="19" t="s">
        <v>44</v>
      </c>
      <c r="F1" s="20" t="s">
        <v>45</v>
      </c>
      <c r="H1" s="19" t="s">
        <v>46</v>
      </c>
      <c r="J1" s="20" t="s">
        <v>47</v>
      </c>
    </row>
    <row r="2" spans="1:10">
      <c r="A2" s="21" t="s">
        <v>48</v>
      </c>
      <c r="B2" s="22" t="s">
        <v>49</v>
      </c>
      <c r="D2" s="23" t="s">
        <v>50</v>
      </c>
      <c r="F2" s="24" t="s">
        <v>51</v>
      </c>
      <c r="H2" s="23" t="s">
        <v>52</v>
      </c>
      <c r="J2" s="25" t="s">
        <v>53</v>
      </c>
    </row>
    <row r="3" spans="1:10">
      <c r="A3" s="21" t="s">
        <v>54</v>
      </c>
      <c r="B3" s="22" t="s">
        <v>55</v>
      </c>
      <c r="D3" s="23" t="s">
        <v>56</v>
      </c>
      <c r="F3" s="18" t="s">
        <v>57</v>
      </c>
      <c r="H3" s="23" t="s">
        <v>58</v>
      </c>
      <c r="J3" s="23" t="s">
        <v>59</v>
      </c>
    </row>
    <row r="4" spans="1:10" ht="15.75" thickBot="1">
      <c r="A4" s="26" t="s">
        <v>60</v>
      </c>
      <c r="B4" s="27" t="s">
        <v>61</v>
      </c>
      <c r="D4" s="23" t="s">
        <v>62</v>
      </c>
      <c r="F4" s="24" t="s">
        <v>63</v>
      </c>
      <c r="H4" s="28" t="s">
        <v>64</v>
      </c>
      <c r="J4" s="23" t="s">
        <v>65</v>
      </c>
    </row>
    <row r="5" spans="1:10" ht="15.75" thickBot="1">
      <c r="D5" s="23" t="s">
        <v>66</v>
      </c>
      <c r="F5" s="24" t="s">
        <v>67</v>
      </c>
      <c r="J5" s="23" t="s">
        <v>68</v>
      </c>
    </row>
    <row r="6" spans="1:10" ht="30.75" thickBot="1">
      <c r="B6" s="19" t="s">
        <v>69</v>
      </c>
      <c r="D6" s="23" t="s">
        <v>70</v>
      </c>
      <c r="F6" s="29" t="s">
        <v>71</v>
      </c>
      <c r="J6" s="30" t="s">
        <v>72</v>
      </c>
    </row>
    <row r="7" spans="1:10" ht="45">
      <c r="B7" s="23" t="s">
        <v>73</v>
      </c>
      <c r="D7" s="23" t="s">
        <v>74</v>
      </c>
      <c r="F7" s="19" t="s">
        <v>75</v>
      </c>
      <c r="H7" s="19" t="s">
        <v>76</v>
      </c>
      <c r="J7" s="31"/>
    </row>
    <row r="8" spans="1:10" ht="15.75" thickBot="1">
      <c r="B8" s="23" t="s">
        <v>77</v>
      </c>
      <c r="D8" s="23" t="s">
        <v>78</v>
      </c>
      <c r="F8" s="23" t="s">
        <v>79</v>
      </c>
      <c r="H8" s="28" t="s">
        <v>80</v>
      </c>
    </row>
    <row r="9" spans="1:10" ht="15.75" thickBot="1">
      <c r="B9" s="18" t="s">
        <v>81</v>
      </c>
      <c r="D9" s="23" t="s">
        <v>82</v>
      </c>
      <c r="F9" s="28" t="s">
        <v>83</v>
      </c>
    </row>
    <row r="10" spans="1:10" ht="15.75" thickBot="1">
      <c r="B10" s="23" t="s">
        <v>84</v>
      </c>
      <c r="D10" s="23" t="s">
        <v>85</v>
      </c>
    </row>
    <row r="11" spans="1:10" ht="45">
      <c r="B11" s="23" t="s">
        <v>86</v>
      </c>
      <c r="D11" s="23" t="s">
        <v>87</v>
      </c>
      <c r="F11" s="19" t="s">
        <v>88</v>
      </c>
      <c r="H11" s="19" t="s">
        <v>89</v>
      </c>
      <c r="J11" s="19" t="s">
        <v>90</v>
      </c>
    </row>
    <row r="12" spans="1:10">
      <c r="B12" s="23" t="s">
        <v>32</v>
      </c>
      <c r="D12" s="23" t="s">
        <v>91</v>
      </c>
      <c r="F12" s="33" t="s">
        <v>92</v>
      </c>
      <c r="H12" s="18" t="s">
        <v>93</v>
      </c>
      <c r="J12" s="23" t="s">
        <v>94</v>
      </c>
    </row>
    <row r="13" spans="1:10" ht="15.75" thickBot="1">
      <c r="B13" s="28" t="s">
        <v>95</v>
      </c>
      <c r="D13" s="23" t="s">
        <v>96</v>
      </c>
      <c r="F13" s="33" t="s">
        <v>97</v>
      </c>
      <c r="H13" s="18" t="s">
        <v>98</v>
      </c>
      <c r="J13" s="23" t="s">
        <v>99</v>
      </c>
    </row>
    <row r="14" spans="1:10" ht="15.75" thickBot="1">
      <c r="D14" s="23" t="s">
        <v>100</v>
      </c>
      <c r="F14" s="34" t="s">
        <v>101</v>
      </c>
      <c r="J14" s="23" t="s">
        <v>102</v>
      </c>
    </row>
    <row r="15" spans="1:10" ht="30.75" thickBot="1">
      <c r="B15" s="19" t="s">
        <v>103</v>
      </c>
      <c r="D15" s="23" t="s">
        <v>104</v>
      </c>
      <c r="H15" s="20" t="s">
        <v>105</v>
      </c>
      <c r="J15" s="23" t="s">
        <v>106</v>
      </c>
    </row>
    <row r="16" spans="1:10">
      <c r="B16" s="23" t="s">
        <v>107</v>
      </c>
      <c r="D16" s="23" t="s">
        <v>108</v>
      </c>
      <c r="F16" s="19" t="s">
        <v>109</v>
      </c>
      <c r="H16" s="25">
        <v>7</v>
      </c>
      <c r="J16" s="23" t="s">
        <v>110</v>
      </c>
    </row>
    <row r="17" spans="2:10" ht="15.75" thickBot="1">
      <c r="B17" s="18" t="s">
        <v>111</v>
      </c>
      <c r="D17" s="23" t="s">
        <v>112</v>
      </c>
      <c r="F17" s="44">
        <v>1</v>
      </c>
      <c r="H17" s="23">
        <v>9</v>
      </c>
      <c r="J17" s="28" t="s">
        <v>113</v>
      </c>
    </row>
    <row r="18" spans="2:10" ht="15.75" thickBot="1">
      <c r="B18" s="23" t="s">
        <v>114</v>
      </c>
      <c r="D18" s="23" t="s">
        <v>115</v>
      </c>
      <c r="F18" s="44">
        <v>0.9</v>
      </c>
      <c r="H18" s="23">
        <v>24</v>
      </c>
    </row>
    <row r="19" spans="2:10" ht="15.75" thickBot="1">
      <c r="B19" s="23" t="s">
        <v>116</v>
      </c>
      <c r="D19" s="23" t="s">
        <v>117</v>
      </c>
      <c r="F19" s="44">
        <v>0.8</v>
      </c>
      <c r="H19" s="28" t="s">
        <v>118</v>
      </c>
      <c r="J19" s="20" t="s">
        <v>119</v>
      </c>
    </row>
    <row r="20" spans="2:10" ht="15.75" thickBot="1">
      <c r="B20" s="23" t="s">
        <v>120</v>
      </c>
      <c r="D20" s="28" t="s">
        <v>121</v>
      </c>
      <c r="F20" s="44">
        <v>0.7</v>
      </c>
      <c r="J20" s="25" t="s">
        <v>59</v>
      </c>
    </row>
    <row r="21" spans="2:10" ht="30.75" thickBot="1">
      <c r="B21" s="28"/>
      <c r="F21" s="44">
        <v>0.6</v>
      </c>
      <c r="H21" s="20" t="s">
        <v>122</v>
      </c>
      <c r="J21" s="24" t="s">
        <v>123</v>
      </c>
    </row>
    <row r="22" spans="2:10">
      <c r="F22" s="44">
        <v>0.5</v>
      </c>
      <c r="H22" s="25" t="s">
        <v>124</v>
      </c>
      <c r="J22" s="23" t="s">
        <v>125</v>
      </c>
    </row>
    <row r="23" spans="2:10" ht="15.75" thickBot="1">
      <c r="F23" s="44">
        <v>0.4</v>
      </c>
      <c r="H23" s="23" t="s">
        <v>126</v>
      </c>
      <c r="J23" s="28" t="s">
        <v>53</v>
      </c>
    </row>
    <row r="24" spans="2:10" ht="15.75" thickBot="1">
      <c r="F24" s="44">
        <v>0.3</v>
      </c>
      <c r="H24" s="23" t="s">
        <v>127</v>
      </c>
    </row>
    <row r="25" spans="2:10" ht="15.75" thickBot="1">
      <c r="D25" s="20" t="s">
        <v>47</v>
      </c>
      <c r="F25" s="44">
        <v>0.2</v>
      </c>
      <c r="H25" s="28" t="s">
        <v>118</v>
      </c>
      <c r="J25" s="19" t="s">
        <v>5</v>
      </c>
    </row>
    <row r="26" spans="2:10" ht="15.75" thickBot="1">
      <c r="B26" s="19" t="s">
        <v>128</v>
      </c>
      <c r="D26" s="25" t="s">
        <v>68</v>
      </c>
      <c r="F26" s="45">
        <v>0.1</v>
      </c>
      <c r="J26" s="23">
        <v>2016</v>
      </c>
    </row>
    <row r="27" spans="2:10" ht="15.75" thickBot="1">
      <c r="B27" s="23" t="s">
        <v>73</v>
      </c>
      <c r="D27" s="23" t="s">
        <v>59</v>
      </c>
      <c r="H27" s="19" t="s">
        <v>129</v>
      </c>
      <c r="J27" s="23">
        <v>2017</v>
      </c>
    </row>
    <row r="28" spans="2:10">
      <c r="B28" s="23" t="s">
        <v>77</v>
      </c>
      <c r="D28" s="23" t="s">
        <v>130</v>
      </c>
      <c r="F28" s="19" t="s">
        <v>131</v>
      </c>
      <c r="H28" s="46">
        <v>0.5</v>
      </c>
      <c r="J28" s="23">
        <v>2018</v>
      </c>
    </row>
    <row r="29" spans="2:10">
      <c r="B29" s="23" t="s">
        <v>86</v>
      </c>
      <c r="F29" s="23" t="s">
        <v>132</v>
      </c>
      <c r="H29" s="23">
        <v>1</v>
      </c>
      <c r="J29" s="23">
        <v>2019</v>
      </c>
    </row>
    <row r="30" spans="2:10">
      <c r="B30" s="23" t="s">
        <v>32</v>
      </c>
      <c r="F30" s="23" t="s">
        <v>133</v>
      </c>
      <c r="H30" s="23">
        <v>2</v>
      </c>
      <c r="J30" s="23">
        <v>2020</v>
      </c>
    </row>
    <row r="31" spans="2:10" ht="15.75" thickBot="1">
      <c r="B31" s="28" t="s">
        <v>95</v>
      </c>
      <c r="F31" s="23" t="s">
        <v>134</v>
      </c>
      <c r="H31" s="23">
        <v>3</v>
      </c>
      <c r="J31" s="23">
        <v>2021</v>
      </c>
    </row>
    <row r="32" spans="2:10">
      <c r="D32" s="19" t="s">
        <v>135</v>
      </c>
      <c r="F32" s="23" t="s">
        <v>136</v>
      </c>
      <c r="H32" s="23">
        <v>4</v>
      </c>
      <c r="J32" s="23">
        <v>2022</v>
      </c>
    </row>
    <row r="33" spans="2:10" ht="15.75" thickBot="1">
      <c r="D33" s="23" t="s">
        <v>137</v>
      </c>
      <c r="F33" s="28"/>
      <c r="H33" s="23">
        <v>5</v>
      </c>
      <c r="J33" s="23">
        <v>2023</v>
      </c>
    </row>
    <row r="34" spans="2:10" ht="15.75" thickBot="1">
      <c r="B34" s="19" t="s">
        <v>138</v>
      </c>
      <c r="D34" s="23" t="s">
        <v>139</v>
      </c>
      <c r="H34" s="23">
        <v>7</v>
      </c>
      <c r="J34" s="23">
        <v>2024</v>
      </c>
    </row>
    <row r="35" spans="2:10">
      <c r="B35" s="23" t="s">
        <v>140</v>
      </c>
      <c r="D35" s="23" t="s">
        <v>141</v>
      </c>
      <c r="F35" s="19" t="s">
        <v>142</v>
      </c>
      <c r="H35" s="23">
        <v>8</v>
      </c>
      <c r="J35" s="23">
        <v>2025</v>
      </c>
    </row>
    <row r="36" spans="2:10" ht="15.75" thickBot="1">
      <c r="B36" s="23" t="s">
        <v>143</v>
      </c>
      <c r="D36" s="23" t="s">
        <v>144</v>
      </c>
      <c r="F36" s="23">
        <v>1</v>
      </c>
      <c r="H36" s="23">
        <v>9</v>
      </c>
      <c r="J36" s="28">
        <v>2026</v>
      </c>
    </row>
    <row r="37" spans="2:10">
      <c r="B37" s="23" t="s">
        <v>145</v>
      </c>
      <c r="D37" s="23" t="s">
        <v>146</v>
      </c>
      <c r="F37" s="23">
        <v>2</v>
      </c>
      <c r="H37" s="23">
        <v>10</v>
      </c>
    </row>
    <row r="38" spans="2:10" ht="15.75" thickBot="1">
      <c r="B38" s="28" t="s">
        <v>147</v>
      </c>
      <c r="D38" s="23" t="s">
        <v>148</v>
      </c>
      <c r="F38" s="23">
        <v>3</v>
      </c>
      <c r="H38" s="23">
        <v>11</v>
      </c>
    </row>
    <row r="39" spans="2:10">
      <c r="D39" s="23" t="s">
        <v>149</v>
      </c>
      <c r="F39" s="23">
        <v>4</v>
      </c>
      <c r="H39" s="23">
        <v>12</v>
      </c>
      <c r="J39" s="19" t="s">
        <v>150</v>
      </c>
    </row>
    <row r="40" spans="2:10">
      <c r="D40" s="23" t="s">
        <v>151</v>
      </c>
      <c r="F40" s="23">
        <v>5</v>
      </c>
      <c r="H40" s="23">
        <v>13</v>
      </c>
      <c r="J40" s="23" t="s">
        <v>152</v>
      </c>
    </row>
    <row r="41" spans="2:10">
      <c r="D41" s="23" t="s">
        <v>153</v>
      </c>
      <c r="F41" s="23">
        <v>6</v>
      </c>
      <c r="H41" s="23">
        <v>14</v>
      </c>
      <c r="J41" s="23" t="s">
        <v>154</v>
      </c>
    </row>
    <row r="42" spans="2:10" ht="15.75" thickBot="1">
      <c r="D42" s="23" t="s">
        <v>155</v>
      </c>
      <c r="F42" s="28">
        <v>7</v>
      </c>
      <c r="H42" s="23">
        <v>15</v>
      </c>
    </row>
    <row r="43" spans="2:10" ht="15.75" thickBot="1">
      <c r="B43" s="19" t="s">
        <v>156</v>
      </c>
      <c r="D43" s="23" t="s">
        <v>157</v>
      </c>
      <c r="H43" s="23">
        <v>16</v>
      </c>
    </row>
    <row r="44" spans="2:10" ht="15.75" thickBot="1">
      <c r="B44" s="23" t="s">
        <v>158</v>
      </c>
      <c r="D44" s="28" t="s">
        <v>159</v>
      </c>
      <c r="H44" s="23">
        <v>17</v>
      </c>
      <c r="J44" s="19" t="s">
        <v>160</v>
      </c>
    </row>
    <row r="45" spans="2:10" ht="15.75" thickBot="1">
      <c r="B45" s="23" t="s">
        <v>161</v>
      </c>
      <c r="H45" s="23">
        <v>18</v>
      </c>
      <c r="J45" s="49" t="s">
        <v>162</v>
      </c>
    </row>
    <row r="46" spans="2:10">
      <c r="B46" s="23" t="s">
        <v>163</v>
      </c>
      <c r="F46" s="19" t="s">
        <v>164</v>
      </c>
      <c r="H46" s="23">
        <v>19</v>
      </c>
      <c r="J46" s="49" t="s">
        <v>165</v>
      </c>
    </row>
    <row r="47" spans="2:10" ht="15.75" thickBot="1">
      <c r="B47" s="28" t="s">
        <v>166</v>
      </c>
      <c r="F47" s="23" t="s">
        <v>167</v>
      </c>
      <c r="H47" s="23">
        <v>20</v>
      </c>
      <c r="J47" s="49" t="s">
        <v>168</v>
      </c>
    </row>
    <row r="48" spans="2:10">
      <c r="F48" s="23" t="s">
        <v>86</v>
      </c>
      <c r="H48" s="23">
        <v>21</v>
      </c>
      <c r="J48" s="49" t="s">
        <v>169</v>
      </c>
    </row>
    <row r="49" spans="6:10">
      <c r="F49" s="23" t="s">
        <v>170</v>
      </c>
      <c r="H49" s="23">
        <v>22</v>
      </c>
      <c r="J49" s="49" t="s">
        <v>171</v>
      </c>
    </row>
    <row r="50" spans="6:10">
      <c r="F50" s="23"/>
      <c r="H50" s="23">
        <v>23</v>
      </c>
      <c r="J50" s="49" t="s">
        <v>172</v>
      </c>
    </row>
    <row r="51" spans="6:10">
      <c r="F51" s="23"/>
      <c r="H51" s="47">
        <v>24</v>
      </c>
      <c r="J51" s="49" t="s">
        <v>173</v>
      </c>
    </row>
    <row r="52" spans="6:10" ht="15.75" thickBot="1">
      <c r="F52" s="28"/>
      <c r="H52" s="28" t="s">
        <v>118</v>
      </c>
      <c r="J52" s="49" t="s">
        <v>174</v>
      </c>
    </row>
    <row r="53" spans="6:10">
      <c r="J53" s="49" t="s">
        <v>175</v>
      </c>
    </row>
    <row r="54" spans="6:10">
      <c r="J54" s="49" t="s">
        <v>176</v>
      </c>
    </row>
    <row r="55" spans="6:10">
      <c r="J55" s="49" t="s">
        <v>177</v>
      </c>
    </row>
    <row r="56" spans="6:10">
      <c r="J56" s="49" t="s">
        <v>178</v>
      </c>
    </row>
    <row r="57" spans="6:10">
      <c r="J57" s="49" t="s">
        <v>179</v>
      </c>
    </row>
    <row r="58" spans="6:10">
      <c r="J58" s="49" t="s">
        <v>180</v>
      </c>
    </row>
    <row r="59" spans="6:10">
      <c r="J59" s="49" t="s">
        <v>32</v>
      </c>
    </row>
    <row r="60" spans="6:10">
      <c r="J60" s="49" t="s">
        <v>181</v>
      </c>
    </row>
    <row r="61" spans="6:10" ht="15.75" thickBot="1">
      <c r="J61" s="50" t="s">
        <v>182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36B4D4-82B9-426E-ABE5-334CFDCA2FC0}"/>
</file>

<file path=customXml/itemProps2.xml><?xml version="1.0" encoding="utf-8"?>
<ds:datastoreItem xmlns:ds="http://schemas.openxmlformats.org/officeDocument/2006/customXml" ds:itemID="{959861A2-FDBE-4282-AE85-9589FED395BE}"/>
</file>

<file path=customXml/itemProps3.xml><?xml version="1.0" encoding="utf-8"?>
<ds:datastoreItem xmlns:ds="http://schemas.openxmlformats.org/officeDocument/2006/customXml" ds:itemID="{35A75F4F-691B-492B-9EE1-E5B56BAD6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2021-09-14T15:25:02Z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