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3835257-C073-4796-B7BC-1F6F6F4E15C6}" xr6:coauthVersionLast="47" xr6:coauthVersionMax="47" xr10:uidLastSave="{00000000-0000-0000-0000-000000000000}"/>
  <bookViews>
    <workbookView xWindow="-120" yWindow="-120" windowWidth="29040" windowHeight="16440" xr2:uid="{E230F1A7-B893-4B60-ACC0-7985B6517A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J19" i="1"/>
  <c r="J18" i="1"/>
  <c r="J17" i="1"/>
  <c r="J16" i="1"/>
  <c r="H11" i="1"/>
  <c r="H12" i="1"/>
  <c r="H13" i="1"/>
  <c r="H10" i="1"/>
  <c r="G12" i="1"/>
  <c r="E13" i="1"/>
  <c r="F13" i="1"/>
  <c r="F12" i="1"/>
  <c r="E12" i="1"/>
  <c r="E11" i="1"/>
  <c r="F11" i="1"/>
  <c r="F10" i="1"/>
  <c r="E10" i="1"/>
  <c r="D13" i="1"/>
  <c r="D12" i="1"/>
  <c r="D11" i="1"/>
  <c r="G11" i="1"/>
  <c r="G13" i="1"/>
  <c r="G10" i="1"/>
  <c r="D10" i="1"/>
  <c r="F7" i="1"/>
  <c r="E7" i="1"/>
  <c r="D7" i="1"/>
  <c r="F6" i="1"/>
  <c r="E6" i="1"/>
  <c r="D6" i="1"/>
  <c r="D5" i="1"/>
  <c r="D4" i="1"/>
  <c r="E4" i="1"/>
</calcChain>
</file>

<file path=xl/sharedStrings.xml><?xml version="1.0" encoding="utf-8"?>
<sst xmlns="http://schemas.openxmlformats.org/spreadsheetml/2006/main" count="17" uniqueCount="17">
  <si>
    <t>Punto 1</t>
  </si>
  <si>
    <t>Punto 2</t>
  </si>
  <si>
    <t>Punto 3</t>
  </si>
  <si>
    <t>+</t>
  </si>
  <si>
    <t>0,9997*10^-2</t>
  </si>
  <si>
    <t>-</t>
  </si>
  <si>
    <t>*</t>
  </si>
  <si>
    <t>/</t>
  </si>
  <si>
    <t>0,533075*10^3</t>
  </si>
  <si>
    <t>0,3786093*10^2</t>
  </si>
  <si>
    <t>0,38611007*10^5</t>
  </si>
  <si>
    <t>0,12097*10^-3</t>
  </si>
  <si>
    <t>0,10386*10^-3</t>
  </si>
  <si>
    <t>0,7520253*10^5</t>
  </si>
  <si>
    <t>0,7520254*10^5</t>
  </si>
  <si>
    <t>0,0000468*10^-3</t>
  </si>
  <si>
    <t>0,3645311*10^5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</si>
</sst>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174" fontId="0" fillId="0" borderId="0" xfId="0" applyNumberFormat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A11A-679B-4B18-BF21-912E49FF4A7F}">
  <dimension ref="C3:J19"/>
  <sheetViews>
    <sheetView tabSelected="1" workbookViewId="0">
      <selection activeCell="G26" sqref="G26"/>
    </sheetView>
  </sheetViews>
  <sheetFormatPr baseColWidth="10" defaultRowHeight="15" x14ac:dyDescent="0.25"/>
  <cols>
    <col min="6" max="6" width="15.140625" customWidth="1"/>
    <col min="7" max="7" width="17.5703125" customWidth="1"/>
    <col min="8" max="8" width="16.5703125" customWidth="1"/>
    <col min="10" max="10" width="19.7109375" bestFit="1" customWidth="1"/>
  </cols>
  <sheetData>
    <row r="3" spans="3:10" x14ac:dyDescent="0.25">
      <c r="C3" s="5" t="s">
        <v>0</v>
      </c>
      <c r="D3" s="5"/>
      <c r="E3" s="5"/>
      <c r="F3" s="5"/>
      <c r="G3" s="5"/>
      <c r="H3" s="5"/>
    </row>
    <row r="4" spans="3:10" x14ac:dyDescent="0.25">
      <c r="C4" s="1">
        <v>611</v>
      </c>
      <c r="D4" s="1">
        <f xml:space="preserve"> C4-(16*38)</f>
        <v>3</v>
      </c>
      <c r="E4" s="1">
        <f>38-(16*2)</f>
        <v>6</v>
      </c>
      <c r="F4" s="1">
        <v>2</v>
      </c>
      <c r="G4" s="1"/>
      <c r="H4" s="2">
        <v>263</v>
      </c>
    </row>
    <row r="5" spans="3:10" x14ac:dyDescent="0.25">
      <c r="C5" s="1">
        <v>48</v>
      </c>
      <c r="D5" s="1">
        <f>48/16</f>
        <v>3</v>
      </c>
      <c r="E5" s="1"/>
      <c r="F5" s="1"/>
      <c r="G5" s="1"/>
      <c r="H5" s="2">
        <v>30</v>
      </c>
    </row>
    <row r="6" spans="3:10" x14ac:dyDescent="0.25">
      <c r="C6" s="1">
        <v>5000</v>
      </c>
      <c r="D6" s="1">
        <f>C6-(16*312)</f>
        <v>8</v>
      </c>
      <c r="E6" s="1">
        <f>312-(16*19)</f>
        <v>8</v>
      </c>
      <c r="F6" s="1">
        <f>19-(16)</f>
        <v>3</v>
      </c>
      <c r="G6" s="1">
        <v>1</v>
      </c>
      <c r="H6" s="2">
        <v>1388</v>
      </c>
    </row>
    <row r="7" spans="3:10" x14ac:dyDescent="0.25">
      <c r="C7" s="1">
        <v>6199</v>
      </c>
      <c r="D7" s="1">
        <f>C7-(16*387)</f>
        <v>7</v>
      </c>
      <c r="E7" s="1">
        <f>387-(16*24)</f>
        <v>3</v>
      </c>
      <c r="F7" s="1">
        <f>24-16</f>
        <v>8</v>
      </c>
      <c r="G7" s="1">
        <v>1</v>
      </c>
      <c r="H7" s="2">
        <v>1837</v>
      </c>
    </row>
    <row r="9" spans="3:10" x14ac:dyDescent="0.25">
      <c r="C9" s="5" t="s">
        <v>1</v>
      </c>
      <c r="D9" s="5"/>
      <c r="E9" s="5"/>
      <c r="F9" s="5"/>
      <c r="G9" s="5"/>
      <c r="H9" s="5"/>
    </row>
    <row r="10" spans="3:10" x14ac:dyDescent="0.25">
      <c r="C10" s="1">
        <v>500</v>
      </c>
      <c r="D10" s="1">
        <f>0*8^0</f>
        <v>0</v>
      </c>
      <c r="E10" s="1">
        <f>0*8^1</f>
        <v>0</v>
      </c>
      <c r="F10" s="1">
        <f>5*8^2</f>
        <v>320</v>
      </c>
      <c r="G10" s="1">
        <f>0*8^3</f>
        <v>0</v>
      </c>
      <c r="H10" s="2">
        <f>D10+E10+F10+G10</f>
        <v>320</v>
      </c>
    </row>
    <row r="11" spans="3:10" x14ac:dyDescent="0.25">
      <c r="C11" s="1">
        <v>485</v>
      </c>
      <c r="D11" s="1">
        <f>5*8^0</f>
        <v>5</v>
      </c>
      <c r="E11" s="1">
        <f>8*8^1</f>
        <v>64</v>
      </c>
      <c r="F11" s="1">
        <f>4*8^2</f>
        <v>256</v>
      </c>
      <c r="G11" s="1">
        <f t="shared" ref="G11:G13" si="0">0*8^3</f>
        <v>0</v>
      </c>
      <c r="H11" s="2">
        <f t="shared" ref="H11:H13" si="1">D11+E11+F11+G11</f>
        <v>325</v>
      </c>
    </row>
    <row r="12" spans="3:10" x14ac:dyDescent="0.25">
      <c r="C12" s="1">
        <v>5445</v>
      </c>
      <c r="D12" s="1">
        <f>5*8^0</f>
        <v>5</v>
      </c>
      <c r="E12" s="1">
        <f>4*8^1</f>
        <v>32</v>
      </c>
      <c r="F12" s="1">
        <f>4*8^2</f>
        <v>256</v>
      </c>
      <c r="G12" s="1">
        <f>5*8^3</f>
        <v>2560</v>
      </c>
      <c r="H12" s="2">
        <f t="shared" si="1"/>
        <v>2853</v>
      </c>
    </row>
    <row r="13" spans="3:10" x14ac:dyDescent="0.25">
      <c r="C13" s="1">
        <v>277</v>
      </c>
      <c r="D13" s="1">
        <f>7*8^0</f>
        <v>7</v>
      </c>
      <c r="E13" s="1">
        <f>7*8^1</f>
        <v>56</v>
      </c>
      <c r="F13" s="1">
        <f>2*8^2</f>
        <v>128</v>
      </c>
      <c r="G13" s="1">
        <f t="shared" si="0"/>
        <v>0</v>
      </c>
      <c r="H13" s="2">
        <f t="shared" si="1"/>
        <v>191</v>
      </c>
    </row>
    <row r="15" spans="3:10" x14ac:dyDescent="0.25">
      <c r="C15" s="5" t="s">
        <v>2</v>
      </c>
      <c r="D15" s="5"/>
      <c r="E15" s="5"/>
      <c r="F15" s="5"/>
      <c r="G15" s="5"/>
      <c r="H15" s="5"/>
    </row>
    <row r="16" spans="3:10" x14ac:dyDescent="0.25">
      <c r="C16" s="1">
        <v>75202.53</v>
      </c>
      <c r="D16" s="3" t="s">
        <v>3</v>
      </c>
      <c r="E16" s="1">
        <v>9.9970000000000007E-3</v>
      </c>
      <c r="F16" s="4" t="s">
        <v>13</v>
      </c>
      <c r="G16" s="1" t="s">
        <v>4</v>
      </c>
      <c r="H16" s="2" t="s">
        <v>14</v>
      </c>
      <c r="J16" s="6">
        <f>C16+E16</f>
        <v>75202.539997</v>
      </c>
    </row>
    <row r="17" spans="3:10" x14ac:dyDescent="0.25">
      <c r="C17" s="1">
        <v>533.07500000000005</v>
      </c>
      <c r="D17" s="3" t="s">
        <v>5</v>
      </c>
      <c r="E17" s="1">
        <v>38611.006999999998</v>
      </c>
      <c r="F17" s="1" t="s">
        <v>8</v>
      </c>
      <c r="G17" s="1" t="s">
        <v>10</v>
      </c>
      <c r="H17" s="7">
        <f>-(0.3807793*10^5)</f>
        <v>-38077.93</v>
      </c>
      <c r="J17" s="6">
        <f>C17-E17</f>
        <v>-38077.932000000001</v>
      </c>
    </row>
    <row r="18" spans="3:10" x14ac:dyDescent="0.25">
      <c r="C18" s="1">
        <v>0.38653999999999999</v>
      </c>
      <c r="D18" s="3" t="s">
        <v>6</v>
      </c>
      <c r="E18" s="1">
        <v>1.2097E-4</v>
      </c>
      <c r="F18" s="1">
        <v>0.38653999999999999</v>
      </c>
      <c r="G18" s="1" t="s">
        <v>11</v>
      </c>
      <c r="H18" s="2" t="s">
        <v>15</v>
      </c>
      <c r="J18" s="6">
        <f>C18*E18</f>
        <v>4.6759743800000003E-5</v>
      </c>
    </row>
    <row r="19" spans="3:10" x14ac:dyDescent="0.25">
      <c r="C19" s="1">
        <v>37.860930000000003</v>
      </c>
      <c r="D19" s="3" t="s">
        <v>7</v>
      </c>
      <c r="E19" s="1">
        <v>1.03862E-4</v>
      </c>
      <c r="F19" s="1" t="s">
        <v>9</v>
      </c>
      <c r="G19" s="1" t="s">
        <v>12</v>
      </c>
      <c r="H19" s="2" t="s">
        <v>16</v>
      </c>
      <c r="J19" s="6">
        <f>C19/E19</f>
        <v>364531.10858639353</v>
      </c>
    </row>
  </sheetData>
  <mergeCells count="3">
    <mergeCell ref="C3:H3"/>
    <mergeCell ref="C9:H9"/>
    <mergeCell ref="C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Usuario</cp:lastModifiedBy>
  <dcterms:created xsi:type="dcterms:W3CDTF">2022-09-01T12:01:30Z</dcterms:created>
  <dcterms:modified xsi:type="dcterms:W3CDTF">2022-09-04T01:54:35Z</dcterms:modified>
</cp:coreProperties>
</file>