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ion Rutas" sheetId="1" r:id="rId4"/>
    <sheet state="visible" name="Hoja1" sheetId="2" r:id="rId5"/>
    <sheet state="visible" name="Informacion Pedidos" sheetId="3" r:id="rId6"/>
  </sheets>
  <definedNames/>
  <calcPr/>
  <extLst>
    <ext uri="GoogleSheetsCustomDataVersion2">
      <go:sheetsCustomData xmlns:go="http://customooxmlschemas.google.com/" r:id="rId7" roundtripDataChecksum="KvFw+SMJUBQ32hBg1xBjPTBBjO7URQTq8/WRmyOiorg="/>
    </ext>
  </extLst>
</workbook>
</file>

<file path=xl/sharedStrings.xml><?xml version="1.0" encoding="utf-8"?>
<sst xmlns="http://schemas.openxmlformats.org/spreadsheetml/2006/main" count="140" uniqueCount="70">
  <si>
    <t>Numero de Ruta</t>
  </si>
  <si>
    <t>Terminal Origen</t>
  </si>
  <si>
    <t>Terminal Destino</t>
  </si>
  <si>
    <t>Tamaño Contenedor</t>
  </si>
  <si>
    <t>Empresa de Transporte</t>
  </si>
  <si>
    <t>Modo de Transporte</t>
  </si>
  <si>
    <t>Costes Fijos Transporte</t>
  </si>
  <si>
    <t>Costes de Gestión (Puertos y Terminales)</t>
  </si>
  <si>
    <t>Coste Combustible y Energía</t>
  </si>
  <si>
    <t>Costes Contaminacion</t>
  </si>
  <si>
    <t>Costes Equipos</t>
  </si>
  <si>
    <t>Costes Extra</t>
  </si>
  <si>
    <t>Costes de Almacenamiento</t>
  </si>
  <si>
    <t>Tasas Internacionales</t>
  </si>
  <si>
    <t>Retencion Aduanas (horas)</t>
  </si>
  <si>
    <t>Tiempo de Gestion (horas)</t>
  </si>
  <si>
    <t>Tiempo Extra</t>
  </si>
  <si>
    <t>Tiempo de Transporte (horas)</t>
  </si>
  <si>
    <t>Lunes</t>
  </si>
  <si>
    <t>Martes</t>
  </si>
  <si>
    <t>Miercoles</t>
  </si>
  <si>
    <t>Jueves</t>
  </si>
  <si>
    <t>Viernes</t>
  </si>
  <si>
    <t>Sabado</t>
  </si>
  <si>
    <t>Domingo</t>
  </si>
  <si>
    <t>Puerto de Cartagena</t>
  </si>
  <si>
    <t>Puerto de Barcelona</t>
  </si>
  <si>
    <t>MAERSK</t>
  </si>
  <si>
    <t>Maritimo</t>
  </si>
  <si>
    <t>Murcia Mercancias</t>
  </si>
  <si>
    <t>Can Tunis Intermodal</t>
  </si>
  <si>
    <t>RENFE Mercancias</t>
  </si>
  <si>
    <t>Ferrocarril</t>
  </si>
  <si>
    <t>Almacen Cartagena</t>
  </si>
  <si>
    <t>Grupo Caliche</t>
  </si>
  <si>
    <t>Carretera</t>
  </si>
  <si>
    <t>Almacen Barcelona</t>
  </si>
  <si>
    <t>Term Origen/Dest</t>
  </si>
  <si>
    <t>Almacen Colonia</t>
  </si>
  <si>
    <t>Almacen Marsella</t>
  </si>
  <si>
    <t>Almacen Turin</t>
  </si>
  <si>
    <t>Colonia Intermodal</t>
  </si>
  <si>
    <t>Marsella Intermodal</t>
  </si>
  <si>
    <t>Puerto de Genova</t>
  </si>
  <si>
    <t>Puerto de Marsella</t>
  </si>
  <si>
    <t>Puerto de Roterdam</t>
  </si>
  <si>
    <t>Roterdam Intermodal</t>
  </si>
  <si>
    <t>Turin Intermodal</t>
  </si>
  <si>
    <t>FFCC</t>
  </si>
  <si>
    <t>Road</t>
  </si>
  <si>
    <t>Numero de pedido</t>
  </si>
  <si>
    <t>Remitente</t>
  </si>
  <si>
    <t>Destinatario</t>
  </si>
  <si>
    <t>Mercancia</t>
  </si>
  <si>
    <t>Valor Mercancia</t>
  </si>
  <si>
    <t>Peso (kg)</t>
  </si>
  <si>
    <t>Volumen Pedido</t>
  </si>
  <si>
    <t>Empresa Remitente</t>
  </si>
  <si>
    <t>Direccion Remitente</t>
  </si>
  <si>
    <t>Pais Remitente</t>
  </si>
  <si>
    <t>Pais Destinatario</t>
  </si>
  <si>
    <t>Fecha Pedido</t>
  </si>
  <si>
    <t>Fecha Entrega</t>
  </si>
  <si>
    <t>Tipo de Envio</t>
  </si>
  <si>
    <t>Impuestos y aranceles</t>
  </si>
  <si>
    <t>Productos alimenticios</t>
  </si>
  <si>
    <t>UPCT</t>
  </si>
  <si>
    <t>N/A</t>
  </si>
  <si>
    <t>España</t>
  </si>
  <si>
    <t>Nacional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</si>
</sst>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FFD965"/>
        <bgColor rgb="FFFFD965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1" fillId="4" fontId="1" numFmtId="0" xfId="0" applyAlignment="1" applyBorder="1" applyFill="1" applyFont="1">
      <alignment shrinkToFit="0" vertical="center" wrapText="1"/>
    </xf>
    <xf borderId="1" fillId="5" fontId="1" numFmtId="0" xfId="0" applyAlignment="1" applyBorder="1" applyFill="1" applyFont="1">
      <alignment shrinkToFit="0" vertical="center" wrapText="1"/>
    </xf>
    <xf borderId="1" fillId="6" fontId="1" numFmtId="0" xfId="0" applyAlignment="1" applyBorder="1" applyFill="1" applyFont="1">
      <alignment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2" fillId="8" fontId="1" numFmtId="0" xfId="0" applyAlignment="1" applyBorder="1" applyFill="1" applyFont="1">
      <alignment vertical="center"/>
    </xf>
    <xf borderId="2" fillId="8" fontId="1" numFmtId="0" xfId="0" applyBorder="1" applyFont="1"/>
    <xf borderId="2" fillId="6" fontId="1" numFmtId="0" xfId="0" applyBorder="1" applyFont="1"/>
    <xf borderId="2" fillId="6" fontId="1" numFmtId="0" xfId="0" applyAlignment="1" applyBorder="1" applyFont="1">
      <alignment vertical="center"/>
    </xf>
    <xf borderId="2" fillId="9" fontId="1" numFmtId="0" xfId="0" applyAlignment="1" applyBorder="1" applyFill="1" applyFont="1">
      <alignment vertical="center"/>
    </xf>
    <xf borderId="2" fillId="9" fontId="1" numFmtId="0" xfId="0" applyBorder="1" applyFont="1"/>
    <xf borderId="0" fillId="0" fontId="1" numFmtId="0" xfId="0" applyAlignment="1" applyFont="1">
      <alignment shrinkToFit="0" wrapText="1"/>
    </xf>
    <xf borderId="1" fillId="9" fontId="1" numFmtId="0" xfId="0" applyAlignment="1" applyBorder="1" applyFont="1">
      <alignment shrinkToFit="0" vertical="center" wrapText="1"/>
    </xf>
    <xf borderId="1" fillId="6" fontId="1" numFmtId="0" xfId="0" applyAlignment="1" applyBorder="1" applyFont="1">
      <alignment shrinkToFit="0" wrapText="1"/>
    </xf>
    <xf borderId="1" fillId="8" fontId="1" numFmtId="0" xfId="0" applyAlignment="1" applyBorder="1" applyFont="1">
      <alignment shrinkToFit="0" vertical="center" wrapText="1"/>
    </xf>
    <xf borderId="1" fillId="8" fontId="1" numFmtId="0" xfId="0" applyAlignment="1" applyBorder="1" applyFont="1">
      <alignment shrinkToFit="0" wrapText="1"/>
    </xf>
    <xf borderId="0" fillId="0" fontId="2" numFmtId="0" xfId="0" applyFont="1"/>
    <xf borderId="1" fillId="9" fontId="1" numFmtId="0" xfId="0" applyAlignment="1" applyBorder="1" applyFont="1">
      <alignment vertical="center"/>
    </xf>
    <xf borderId="1" fillId="10" fontId="1" numFmtId="0" xfId="0" applyBorder="1" applyFill="1" applyFont="1"/>
    <xf borderId="1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ont="1">
      <alignment vertical="center"/>
    </xf>
    <xf borderId="1" fillId="8" fontId="1" numFmtId="0" xfId="0" applyBorder="1" applyFont="1"/>
    <xf borderId="0" fillId="0" fontId="1" numFmtId="0" xfId="0" applyAlignment="1" applyFont="1">
      <alignment vertical="center"/>
    </xf>
    <xf borderId="0" fillId="0" fontId="1" numFmtId="15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514350</xdr:colOff>
      <xdr:row>0</xdr:row>
      <xdr:rowOff>19050</xdr:rowOff>
    </xdr:from>
    <xdr:ext cx="5067300" cy="5562600"/>
    <xdr:pic>
      <xdr:nvPicPr>
        <xdr:cNvPr descr="Gráfico&#10;&#10;Descripción generada automáticament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3" width="20.43"/>
    <col customWidth="1" min="4" max="4" width="11.57"/>
    <col customWidth="1" min="5" max="5" width="21.71"/>
    <col customWidth="1" min="6" max="6" width="10.86"/>
    <col customWidth="1" min="7" max="7" width="9.0"/>
    <col customWidth="1" min="8" max="12" width="9.14"/>
    <col customWidth="1" min="13" max="13" width="8.86"/>
    <col customWidth="1" min="14" max="14" width="9.14"/>
    <col customWidth="1" min="15" max="15" width="9.86"/>
    <col customWidth="1" min="16" max="17" width="9.14"/>
    <col customWidth="1" min="18" max="18" width="11.14"/>
    <col customWidth="1" min="19" max="20" width="9.14"/>
    <col customWidth="1" min="21" max="21" width="11.29"/>
    <col customWidth="1" min="22" max="2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</row>
    <row r="2">
      <c r="A2" s="7">
        <v>1.0</v>
      </c>
      <c r="B2" s="7" t="s">
        <v>25</v>
      </c>
      <c r="C2" s="7" t="s">
        <v>26</v>
      </c>
      <c r="D2" s="7">
        <v>67.0</v>
      </c>
      <c r="E2" s="8" t="s">
        <v>27</v>
      </c>
      <c r="F2" s="8" t="s">
        <v>28</v>
      </c>
      <c r="G2" s="7">
        <v>60.0</v>
      </c>
      <c r="H2" s="7">
        <v>100.0</v>
      </c>
      <c r="I2" s="7">
        <v>40.0</v>
      </c>
      <c r="J2" s="7">
        <f t="shared" ref="J2:J5" si="1">I2-10</f>
        <v>30</v>
      </c>
      <c r="K2" s="7">
        <v>20.0</v>
      </c>
      <c r="L2" s="7">
        <v>0.0</v>
      </c>
      <c r="M2" s="7"/>
      <c r="N2" s="7">
        <v>0.0</v>
      </c>
      <c r="O2" s="7">
        <v>24.0</v>
      </c>
      <c r="P2" s="7">
        <v>48.0</v>
      </c>
      <c r="Q2" s="7">
        <v>0.0</v>
      </c>
      <c r="R2" s="7">
        <v>12.0</v>
      </c>
      <c r="S2" s="7">
        <v>1.0</v>
      </c>
      <c r="T2" s="7">
        <v>0.0</v>
      </c>
      <c r="U2" s="7">
        <v>1.0</v>
      </c>
      <c r="V2" s="7">
        <v>0.0</v>
      </c>
      <c r="W2" s="7">
        <v>1.0</v>
      </c>
      <c r="X2" s="7">
        <v>0.0</v>
      </c>
      <c r="Y2" s="7">
        <v>0.0</v>
      </c>
    </row>
    <row r="3">
      <c r="A3" s="7">
        <v>2.0</v>
      </c>
      <c r="B3" s="7" t="s">
        <v>26</v>
      </c>
      <c r="C3" s="7" t="s">
        <v>25</v>
      </c>
      <c r="D3" s="7">
        <v>67.0</v>
      </c>
      <c r="E3" s="8" t="s">
        <v>27</v>
      </c>
      <c r="F3" s="8" t="s">
        <v>28</v>
      </c>
      <c r="G3" s="7">
        <v>60.0</v>
      </c>
      <c r="H3" s="7">
        <v>100.0</v>
      </c>
      <c r="I3" s="7">
        <v>40.0</v>
      </c>
      <c r="J3" s="7">
        <f t="shared" si="1"/>
        <v>30</v>
      </c>
      <c r="K3" s="7">
        <v>20.0</v>
      </c>
      <c r="L3" s="7">
        <v>0.0</v>
      </c>
      <c r="M3" s="7"/>
      <c r="N3" s="7">
        <v>0.0</v>
      </c>
      <c r="O3" s="7">
        <v>24.0</v>
      </c>
      <c r="P3" s="7">
        <v>48.0</v>
      </c>
      <c r="Q3" s="7">
        <v>0.0</v>
      </c>
      <c r="R3" s="7">
        <v>12.0</v>
      </c>
      <c r="S3" s="7">
        <v>1.0</v>
      </c>
      <c r="T3" s="7">
        <v>0.0</v>
      </c>
      <c r="U3" s="7">
        <v>1.0</v>
      </c>
      <c r="V3" s="7">
        <v>0.0</v>
      </c>
      <c r="W3" s="7">
        <v>1.0</v>
      </c>
      <c r="X3" s="7">
        <v>0.0</v>
      </c>
      <c r="Y3" s="7">
        <v>0.0</v>
      </c>
    </row>
    <row r="4">
      <c r="A4" s="7">
        <v>7.0</v>
      </c>
      <c r="B4" s="9" t="s">
        <v>29</v>
      </c>
      <c r="C4" s="9" t="s">
        <v>30</v>
      </c>
      <c r="D4" s="10">
        <v>34.0</v>
      </c>
      <c r="E4" s="9" t="s">
        <v>31</v>
      </c>
      <c r="F4" s="9" t="s">
        <v>32</v>
      </c>
      <c r="G4" s="10">
        <v>80.0</v>
      </c>
      <c r="H4" s="10">
        <v>50.0</v>
      </c>
      <c r="I4" s="10">
        <f t="shared" ref="I4:I5" si="2">ROUNDUP(H4*0.8,0)</f>
        <v>40</v>
      </c>
      <c r="J4" s="10">
        <f t="shared" si="1"/>
        <v>30</v>
      </c>
      <c r="K4" s="10">
        <v>15.0</v>
      </c>
      <c r="L4" s="10">
        <v>0.0</v>
      </c>
      <c r="M4" s="10"/>
      <c r="N4" s="10">
        <v>0.0</v>
      </c>
      <c r="O4" s="10">
        <v>24.0</v>
      </c>
      <c r="P4" s="10">
        <v>24.0</v>
      </c>
      <c r="Q4" s="10">
        <v>0.0</v>
      </c>
      <c r="R4" s="10">
        <v>12.0</v>
      </c>
      <c r="S4" s="10">
        <v>1.0</v>
      </c>
      <c r="T4" s="10">
        <v>0.0</v>
      </c>
      <c r="U4" s="10">
        <v>1.0</v>
      </c>
      <c r="V4" s="10">
        <v>0.0</v>
      </c>
      <c r="W4" s="10">
        <v>0.0</v>
      </c>
      <c r="X4" s="10">
        <v>0.0</v>
      </c>
      <c r="Y4" s="10">
        <v>0.0</v>
      </c>
    </row>
    <row r="5">
      <c r="A5" s="7">
        <v>8.0</v>
      </c>
      <c r="B5" s="9" t="s">
        <v>30</v>
      </c>
      <c r="C5" s="9" t="s">
        <v>29</v>
      </c>
      <c r="D5" s="10">
        <v>34.0</v>
      </c>
      <c r="E5" s="9" t="s">
        <v>31</v>
      </c>
      <c r="F5" s="9" t="s">
        <v>32</v>
      </c>
      <c r="G5" s="10">
        <v>80.0</v>
      </c>
      <c r="H5" s="10">
        <v>50.0</v>
      </c>
      <c r="I5" s="10">
        <f t="shared" si="2"/>
        <v>40</v>
      </c>
      <c r="J5" s="10">
        <f t="shared" si="1"/>
        <v>30</v>
      </c>
      <c r="K5" s="10">
        <v>15.0</v>
      </c>
      <c r="L5" s="10">
        <v>0.0</v>
      </c>
      <c r="M5" s="10"/>
      <c r="N5" s="10">
        <v>0.0</v>
      </c>
      <c r="O5" s="10">
        <v>24.0</v>
      </c>
      <c r="P5" s="10">
        <v>24.0</v>
      </c>
      <c r="Q5" s="10">
        <v>0.0</v>
      </c>
      <c r="R5" s="10">
        <v>12.0</v>
      </c>
      <c r="S5" s="10">
        <v>1.0</v>
      </c>
      <c r="T5" s="10">
        <v>1.0</v>
      </c>
      <c r="U5" s="10">
        <v>1.0</v>
      </c>
      <c r="V5" s="10">
        <v>0.0</v>
      </c>
      <c r="W5" s="10">
        <v>0.0</v>
      </c>
      <c r="X5" s="10">
        <v>1.0</v>
      </c>
      <c r="Y5" s="10">
        <v>0.0</v>
      </c>
    </row>
    <row r="6" ht="15.75" customHeight="1">
      <c r="A6" s="7">
        <v>13.0</v>
      </c>
      <c r="B6" s="11" t="s">
        <v>33</v>
      </c>
      <c r="C6" s="12" t="s">
        <v>25</v>
      </c>
      <c r="D6" s="11">
        <v>34.0</v>
      </c>
      <c r="E6" s="11" t="s">
        <v>34</v>
      </c>
      <c r="F6" s="12" t="s">
        <v>35</v>
      </c>
      <c r="G6" s="11">
        <v>10.0</v>
      </c>
      <c r="H6" s="11">
        <v>0.0</v>
      </c>
      <c r="I6" s="11">
        <v>0.0</v>
      </c>
      <c r="J6" s="11">
        <v>0.0</v>
      </c>
      <c r="K6" s="11">
        <v>0.0</v>
      </c>
      <c r="L6" s="11">
        <v>0.0</v>
      </c>
      <c r="M6" s="11"/>
      <c r="N6" s="11">
        <v>0.0</v>
      </c>
      <c r="O6" s="11">
        <v>4.0</v>
      </c>
      <c r="P6" s="11">
        <v>0.0</v>
      </c>
      <c r="Q6" s="11">
        <v>0.0</v>
      </c>
      <c r="R6" s="11">
        <v>1.0</v>
      </c>
      <c r="S6" s="11">
        <v>1.0</v>
      </c>
      <c r="T6" s="11">
        <v>1.0</v>
      </c>
      <c r="U6" s="11">
        <v>1.0</v>
      </c>
      <c r="V6" s="11">
        <v>1.0</v>
      </c>
      <c r="W6" s="11">
        <v>1.0</v>
      </c>
      <c r="X6" s="11">
        <v>1.0</v>
      </c>
      <c r="Y6" s="11">
        <v>1.0</v>
      </c>
    </row>
    <row r="7" ht="15.75" customHeight="1">
      <c r="A7" s="7">
        <v>14.0</v>
      </c>
      <c r="B7" s="12" t="s">
        <v>25</v>
      </c>
      <c r="C7" s="11" t="s">
        <v>33</v>
      </c>
      <c r="D7" s="11">
        <v>34.0</v>
      </c>
      <c r="E7" s="11" t="s">
        <v>34</v>
      </c>
      <c r="F7" s="12" t="s">
        <v>35</v>
      </c>
      <c r="G7" s="11">
        <v>10.0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/>
      <c r="N7" s="11">
        <v>0.0</v>
      </c>
      <c r="O7" s="11">
        <v>4.0</v>
      </c>
      <c r="P7" s="11">
        <v>0.0</v>
      </c>
      <c r="Q7" s="11">
        <v>0.0</v>
      </c>
      <c r="R7" s="11">
        <v>1.0</v>
      </c>
      <c r="S7" s="11">
        <v>1.0</v>
      </c>
      <c r="T7" s="11">
        <v>1.0</v>
      </c>
      <c r="U7" s="11">
        <v>1.0</v>
      </c>
      <c r="V7" s="11">
        <v>1.0</v>
      </c>
      <c r="W7" s="11">
        <v>1.0</v>
      </c>
      <c r="X7" s="11">
        <v>1.0</v>
      </c>
      <c r="Y7" s="11">
        <v>1.0</v>
      </c>
    </row>
    <row r="8" ht="15.75" customHeight="1">
      <c r="A8" s="7">
        <v>15.0</v>
      </c>
      <c r="B8" s="11" t="s">
        <v>33</v>
      </c>
      <c r="C8" s="11" t="s">
        <v>29</v>
      </c>
      <c r="D8" s="11">
        <v>34.0</v>
      </c>
      <c r="E8" s="11" t="s">
        <v>34</v>
      </c>
      <c r="F8" s="12" t="s">
        <v>35</v>
      </c>
      <c r="G8" s="11">
        <v>10.0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/>
      <c r="N8" s="11">
        <v>0.0</v>
      </c>
      <c r="O8" s="11">
        <v>4.0</v>
      </c>
      <c r="P8" s="11">
        <v>0.0</v>
      </c>
      <c r="Q8" s="11">
        <v>0.0</v>
      </c>
      <c r="R8" s="11">
        <v>1.0</v>
      </c>
      <c r="S8" s="11">
        <v>1.0</v>
      </c>
      <c r="T8" s="11">
        <v>1.0</v>
      </c>
      <c r="U8" s="11">
        <v>1.0</v>
      </c>
      <c r="V8" s="11">
        <v>1.0</v>
      </c>
      <c r="W8" s="11">
        <v>1.0</v>
      </c>
      <c r="X8" s="11">
        <v>1.0</v>
      </c>
      <c r="Y8" s="11">
        <v>1.0</v>
      </c>
    </row>
    <row r="9" ht="15.75" customHeight="1">
      <c r="A9" s="7">
        <v>16.0</v>
      </c>
      <c r="B9" s="11" t="s">
        <v>29</v>
      </c>
      <c r="C9" s="11" t="s">
        <v>33</v>
      </c>
      <c r="D9" s="11">
        <v>34.0</v>
      </c>
      <c r="E9" s="11" t="s">
        <v>34</v>
      </c>
      <c r="F9" s="12" t="s">
        <v>35</v>
      </c>
      <c r="G9" s="11">
        <v>10.0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/>
      <c r="N9" s="11">
        <v>0.0</v>
      </c>
      <c r="O9" s="11">
        <v>4.0</v>
      </c>
      <c r="P9" s="11">
        <v>0.0</v>
      </c>
      <c r="Q9" s="11">
        <v>0.0</v>
      </c>
      <c r="R9" s="11">
        <v>1.0</v>
      </c>
      <c r="S9" s="11">
        <v>1.0</v>
      </c>
      <c r="T9" s="11">
        <v>1.0</v>
      </c>
      <c r="U9" s="11">
        <v>1.0</v>
      </c>
      <c r="V9" s="11">
        <v>1.0</v>
      </c>
      <c r="W9" s="11">
        <v>1.0</v>
      </c>
      <c r="X9" s="11">
        <v>1.0</v>
      </c>
      <c r="Y9" s="11">
        <v>1.0</v>
      </c>
    </row>
    <row r="10" ht="15.75" customHeight="1">
      <c r="A10" s="7">
        <v>17.0</v>
      </c>
      <c r="B10" s="11" t="s">
        <v>36</v>
      </c>
      <c r="C10" s="12" t="s">
        <v>26</v>
      </c>
      <c r="D10" s="11">
        <v>34.0</v>
      </c>
      <c r="E10" s="11" t="s">
        <v>34</v>
      </c>
      <c r="F10" s="12" t="s">
        <v>35</v>
      </c>
      <c r="G10" s="11">
        <v>10.0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  <c r="M10" s="11"/>
      <c r="N10" s="11">
        <v>0.0</v>
      </c>
      <c r="O10" s="11">
        <v>4.0</v>
      </c>
      <c r="P10" s="11">
        <v>0.0</v>
      </c>
      <c r="Q10" s="11">
        <v>0.0</v>
      </c>
      <c r="R10" s="11">
        <v>1.0</v>
      </c>
      <c r="S10" s="11">
        <v>1.0</v>
      </c>
      <c r="T10" s="11">
        <v>1.0</v>
      </c>
      <c r="U10" s="11">
        <v>1.0</v>
      </c>
      <c r="V10" s="11">
        <v>1.0</v>
      </c>
      <c r="W10" s="11">
        <v>1.0</v>
      </c>
      <c r="X10" s="11">
        <v>1.0</v>
      </c>
      <c r="Y10" s="11">
        <v>1.0</v>
      </c>
    </row>
    <row r="11" ht="15.75" customHeight="1">
      <c r="A11" s="7">
        <v>18.0</v>
      </c>
      <c r="B11" s="12" t="s">
        <v>26</v>
      </c>
      <c r="C11" s="11" t="s">
        <v>36</v>
      </c>
      <c r="D11" s="11">
        <v>34.0</v>
      </c>
      <c r="E11" s="11" t="s">
        <v>34</v>
      </c>
      <c r="F11" s="12" t="s">
        <v>35</v>
      </c>
      <c r="G11" s="11">
        <v>10.0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  <c r="M11" s="11"/>
      <c r="N11" s="11">
        <v>0.0</v>
      </c>
      <c r="O11" s="11">
        <v>4.0</v>
      </c>
      <c r="P11" s="11">
        <v>0.0</v>
      </c>
      <c r="Q11" s="11">
        <v>0.0</v>
      </c>
      <c r="R11" s="11">
        <v>1.0</v>
      </c>
      <c r="S11" s="11">
        <v>1.0</v>
      </c>
      <c r="T11" s="11">
        <v>1.0</v>
      </c>
      <c r="U11" s="11">
        <v>1.0</v>
      </c>
      <c r="V11" s="11">
        <v>1.0</v>
      </c>
      <c r="W11" s="11">
        <v>1.0</v>
      </c>
      <c r="X11" s="11">
        <v>1.0</v>
      </c>
      <c r="Y11" s="11">
        <v>1.0</v>
      </c>
    </row>
    <row r="12" ht="15.75" customHeight="1">
      <c r="A12" s="7">
        <v>19.0</v>
      </c>
      <c r="B12" s="11" t="s">
        <v>36</v>
      </c>
      <c r="C12" s="11" t="s">
        <v>30</v>
      </c>
      <c r="D12" s="11">
        <v>34.0</v>
      </c>
      <c r="E12" s="11" t="s">
        <v>34</v>
      </c>
      <c r="F12" s="12" t="s">
        <v>35</v>
      </c>
      <c r="G12" s="11">
        <v>10.0</v>
      </c>
      <c r="H12" s="11">
        <v>0.0</v>
      </c>
      <c r="I12" s="11">
        <v>0.0</v>
      </c>
      <c r="J12" s="11">
        <v>0.0</v>
      </c>
      <c r="K12" s="11">
        <v>0.0</v>
      </c>
      <c r="L12" s="11">
        <v>0.0</v>
      </c>
      <c r="M12" s="11"/>
      <c r="N12" s="11">
        <v>0.0</v>
      </c>
      <c r="O12" s="11">
        <v>4.0</v>
      </c>
      <c r="P12" s="11">
        <v>0.0</v>
      </c>
      <c r="Q12" s="11">
        <v>0.0</v>
      </c>
      <c r="R12" s="11">
        <v>1.0</v>
      </c>
      <c r="S12" s="11">
        <v>1.0</v>
      </c>
      <c r="T12" s="11">
        <v>1.0</v>
      </c>
      <c r="U12" s="11">
        <v>1.0</v>
      </c>
      <c r="V12" s="11">
        <v>1.0</v>
      </c>
      <c r="W12" s="11">
        <v>1.0</v>
      </c>
      <c r="X12" s="11">
        <v>1.0</v>
      </c>
      <c r="Y12" s="11">
        <v>1.0</v>
      </c>
    </row>
    <row r="13" ht="15.75" customHeight="1">
      <c r="A13" s="7">
        <v>20.0</v>
      </c>
      <c r="B13" s="11" t="s">
        <v>30</v>
      </c>
      <c r="C13" s="11" t="s">
        <v>36</v>
      </c>
      <c r="D13" s="11">
        <v>34.0</v>
      </c>
      <c r="E13" s="11" t="s">
        <v>34</v>
      </c>
      <c r="F13" s="12" t="s">
        <v>35</v>
      </c>
      <c r="G13" s="11">
        <v>10.0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/>
      <c r="N13" s="11">
        <v>0.0</v>
      </c>
      <c r="O13" s="11">
        <v>4.0</v>
      </c>
      <c r="P13" s="11">
        <v>0.0</v>
      </c>
      <c r="Q13" s="11">
        <v>0.0</v>
      </c>
      <c r="R13" s="11">
        <v>1.0</v>
      </c>
      <c r="S13" s="11">
        <v>1.0</v>
      </c>
      <c r="T13" s="11">
        <v>1.0</v>
      </c>
      <c r="U13" s="11">
        <v>1.0</v>
      </c>
      <c r="V13" s="11">
        <v>1.0</v>
      </c>
      <c r="W13" s="11">
        <v>1.0</v>
      </c>
      <c r="X13" s="11">
        <v>1.0</v>
      </c>
      <c r="Y13" s="11">
        <v>1.0</v>
      </c>
    </row>
    <row r="14" ht="15.75" customHeight="1">
      <c r="A14" s="7">
        <v>31.0</v>
      </c>
      <c r="B14" s="11" t="s">
        <v>33</v>
      </c>
      <c r="C14" s="11" t="s">
        <v>36</v>
      </c>
      <c r="D14" s="11">
        <v>34.0</v>
      </c>
      <c r="E14" s="11" t="s">
        <v>34</v>
      </c>
      <c r="F14" s="12" t="s">
        <v>35</v>
      </c>
      <c r="G14" s="11">
        <v>250.0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/>
      <c r="N14" s="11">
        <v>0.0</v>
      </c>
      <c r="O14" s="11">
        <v>4.0</v>
      </c>
      <c r="P14" s="11">
        <v>0.0</v>
      </c>
      <c r="Q14" s="11">
        <v>0.0</v>
      </c>
      <c r="R14" s="11">
        <v>10.0</v>
      </c>
      <c r="S14" s="11">
        <v>1.0</v>
      </c>
      <c r="T14" s="11">
        <v>1.0</v>
      </c>
      <c r="U14" s="11">
        <v>1.0</v>
      </c>
      <c r="V14" s="11">
        <v>1.0</v>
      </c>
      <c r="W14" s="11">
        <v>1.0</v>
      </c>
      <c r="X14" s="11">
        <v>1.0</v>
      </c>
      <c r="Y14" s="11">
        <v>1.0</v>
      </c>
    </row>
    <row r="15" ht="15.75" customHeight="1">
      <c r="A15" s="7">
        <v>32.0</v>
      </c>
      <c r="B15" s="11" t="s">
        <v>36</v>
      </c>
      <c r="C15" s="11" t="s">
        <v>33</v>
      </c>
      <c r="D15" s="11">
        <v>34.0</v>
      </c>
      <c r="E15" s="11" t="s">
        <v>34</v>
      </c>
      <c r="F15" s="12" t="s">
        <v>35</v>
      </c>
      <c r="G15" s="11">
        <v>250.0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/>
      <c r="N15" s="11">
        <v>0.0</v>
      </c>
      <c r="O15" s="11">
        <v>4.0</v>
      </c>
      <c r="P15" s="11">
        <v>0.0</v>
      </c>
      <c r="Q15" s="11">
        <v>0.0</v>
      </c>
      <c r="R15" s="11">
        <v>10.0</v>
      </c>
      <c r="S15" s="11">
        <v>1.0</v>
      </c>
      <c r="T15" s="11">
        <v>1.0</v>
      </c>
      <c r="U15" s="11">
        <v>1.0</v>
      </c>
      <c r="V15" s="11">
        <v>1.0</v>
      </c>
      <c r="W15" s="11">
        <v>1.0</v>
      </c>
      <c r="X15" s="11">
        <v>1.0</v>
      </c>
      <c r="Y15" s="11">
        <v>1.0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43"/>
    <col customWidth="1" min="3" max="18" width="10.0"/>
    <col customWidth="1" min="19" max="27" width="10.71"/>
  </cols>
  <sheetData>
    <row r="2">
      <c r="A2" s="13"/>
      <c r="B2" s="1" t="s">
        <v>37</v>
      </c>
      <c r="C2" s="14" t="s">
        <v>36</v>
      </c>
      <c r="D2" s="14" t="s">
        <v>33</v>
      </c>
      <c r="E2" s="14" t="s">
        <v>38</v>
      </c>
      <c r="F2" s="14" t="s">
        <v>39</v>
      </c>
      <c r="G2" s="14" t="s">
        <v>40</v>
      </c>
      <c r="H2" s="15" t="s">
        <v>30</v>
      </c>
      <c r="I2" s="15" t="s">
        <v>41</v>
      </c>
      <c r="J2" s="15" t="s">
        <v>42</v>
      </c>
      <c r="K2" s="15" t="s">
        <v>29</v>
      </c>
      <c r="L2" s="16" t="s">
        <v>26</v>
      </c>
      <c r="M2" s="16" t="s">
        <v>25</v>
      </c>
      <c r="N2" s="16" t="s">
        <v>43</v>
      </c>
      <c r="O2" s="17" t="s">
        <v>44</v>
      </c>
      <c r="P2" s="16" t="s">
        <v>45</v>
      </c>
      <c r="Q2" s="15" t="s">
        <v>46</v>
      </c>
      <c r="R2" s="15" t="s">
        <v>47</v>
      </c>
      <c r="S2" s="13"/>
      <c r="T2" s="13"/>
      <c r="U2" s="13"/>
      <c r="V2" s="13"/>
      <c r="W2" s="13"/>
      <c r="X2" s="13"/>
      <c r="Y2" s="13"/>
      <c r="Z2" s="13"/>
      <c r="AA2" s="13"/>
    </row>
    <row r="3">
      <c r="A3" s="18">
        <v>1.0</v>
      </c>
      <c r="B3" s="19" t="s">
        <v>36</v>
      </c>
      <c r="C3" s="20"/>
      <c r="D3" s="21">
        <v>3.0</v>
      </c>
      <c r="E3" s="21">
        <v>3.0</v>
      </c>
      <c r="F3" s="21">
        <v>3.0</v>
      </c>
      <c r="G3" s="21"/>
      <c r="H3" s="21">
        <v>3.0</v>
      </c>
      <c r="I3" s="21"/>
      <c r="J3" s="21"/>
      <c r="K3" s="21"/>
      <c r="L3" s="21">
        <v>3.0</v>
      </c>
      <c r="M3" s="21"/>
      <c r="N3" s="21"/>
      <c r="O3" s="21"/>
      <c r="P3" s="21"/>
      <c r="Q3" s="21"/>
      <c r="R3" s="21"/>
    </row>
    <row r="4">
      <c r="A4" s="18">
        <v>2.0</v>
      </c>
      <c r="B4" s="19" t="s">
        <v>33</v>
      </c>
      <c r="C4" s="21">
        <v>3.0</v>
      </c>
      <c r="D4" s="20"/>
      <c r="E4" s="21"/>
      <c r="F4" s="21"/>
      <c r="G4" s="21"/>
      <c r="H4" s="21"/>
      <c r="I4" s="21"/>
      <c r="J4" s="21"/>
      <c r="K4" s="21">
        <v>3.0</v>
      </c>
      <c r="L4" s="21"/>
      <c r="M4" s="21"/>
      <c r="N4" s="21"/>
      <c r="O4" s="21"/>
      <c r="P4" s="21"/>
      <c r="Q4" s="21"/>
      <c r="R4" s="21"/>
    </row>
    <row r="5">
      <c r="A5" s="18">
        <v>3.0</v>
      </c>
      <c r="B5" s="19" t="s">
        <v>38</v>
      </c>
      <c r="C5" s="21">
        <v>3.0</v>
      </c>
      <c r="D5" s="21"/>
      <c r="E5" s="20"/>
      <c r="F5" s="21">
        <v>3.0</v>
      </c>
      <c r="G5" s="21">
        <v>3.0</v>
      </c>
      <c r="H5" s="21"/>
      <c r="I5" s="21"/>
      <c r="J5" s="21"/>
      <c r="K5" s="21"/>
      <c r="L5" s="21"/>
      <c r="M5" s="21"/>
      <c r="N5" s="21"/>
      <c r="O5" s="21"/>
      <c r="P5" s="21">
        <v>3.0</v>
      </c>
      <c r="Q5" s="21">
        <v>3.0</v>
      </c>
      <c r="R5" s="21"/>
    </row>
    <row r="6">
      <c r="A6" s="18">
        <v>4.0</v>
      </c>
      <c r="B6" s="19" t="s">
        <v>39</v>
      </c>
      <c r="C6" s="21"/>
      <c r="D6" s="21"/>
      <c r="E6" s="21">
        <v>3.0</v>
      </c>
      <c r="F6" s="20"/>
      <c r="G6" s="21">
        <v>3.0</v>
      </c>
      <c r="H6" s="21"/>
      <c r="I6" s="21"/>
      <c r="J6" s="21"/>
      <c r="K6" s="21"/>
      <c r="L6" s="21"/>
      <c r="M6" s="21"/>
      <c r="N6" s="21"/>
      <c r="O6" s="21">
        <v>3.0</v>
      </c>
      <c r="P6" s="21"/>
      <c r="Q6" s="21"/>
      <c r="R6" s="21"/>
    </row>
    <row r="7">
      <c r="A7" s="18">
        <v>5.0</v>
      </c>
      <c r="B7" s="19" t="s">
        <v>40</v>
      </c>
      <c r="C7" s="21"/>
      <c r="D7" s="21"/>
      <c r="E7" s="21">
        <v>3.0</v>
      </c>
      <c r="F7" s="21">
        <v>3.0</v>
      </c>
      <c r="G7" s="20"/>
      <c r="H7" s="21"/>
      <c r="I7" s="21"/>
      <c r="J7" s="21"/>
      <c r="K7" s="21"/>
      <c r="L7" s="21"/>
      <c r="M7" s="21"/>
      <c r="N7" s="21">
        <v>3.0</v>
      </c>
      <c r="O7" s="21"/>
      <c r="P7" s="21"/>
      <c r="Q7" s="21"/>
      <c r="R7" s="21">
        <v>3.0</v>
      </c>
    </row>
    <row r="8">
      <c r="A8" s="18">
        <v>6.0</v>
      </c>
      <c r="B8" s="22" t="s">
        <v>30</v>
      </c>
      <c r="C8" s="21">
        <v>3.0</v>
      </c>
      <c r="D8" s="21"/>
      <c r="E8" s="21"/>
      <c r="F8" s="21"/>
      <c r="G8" s="21"/>
      <c r="H8" s="20"/>
      <c r="I8" s="21">
        <v>2.0</v>
      </c>
      <c r="J8" s="21">
        <v>2.0</v>
      </c>
      <c r="K8" s="21">
        <v>2.0</v>
      </c>
      <c r="L8" s="21"/>
      <c r="M8" s="21"/>
      <c r="N8" s="21"/>
      <c r="O8" s="21"/>
      <c r="P8" s="21"/>
      <c r="Q8" s="21"/>
      <c r="R8" s="21"/>
    </row>
    <row r="9">
      <c r="A9" s="18">
        <v>7.0</v>
      </c>
      <c r="B9" s="22" t="s">
        <v>41</v>
      </c>
      <c r="C9" s="21"/>
      <c r="D9" s="21"/>
      <c r="E9" s="21">
        <v>3.0</v>
      </c>
      <c r="F9" s="21"/>
      <c r="G9" s="21"/>
      <c r="H9" s="21"/>
      <c r="I9" s="20"/>
      <c r="J9" s="21"/>
      <c r="K9" s="21"/>
      <c r="L9" s="21"/>
      <c r="M9" s="21"/>
      <c r="N9" s="21"/>
      <c r="O9" s="21"/>
      <c r="P9" s="21"/>
      <c r="Q9" s="21"/>
      <c r="R9" s="21"/>
    </row>
    <row r="10">
      <c r="A10" s="18">
        <v>8.0</v>
      </c>
      <c r="B10" s="22" t="s">
        <v>42</v>
      </c>
      <c r="C10" s="21"/>
      <c r="D10" s="21"/>
      <c r="E10" s="21"/>
      <c r="F10" s="21">
        <v>3.0</v>
      </c>
      <c r="G10" s="21"/>
      <c r="H10" s="21"/>
      <c r="I10" s="21"/>
      <c r="J10" s="20"/>
      <c r="K10" s="21"/>
      <c r="L10" s="21"/>
      <c r="M10" s="21"/>
      <c r="N10" s="21"/>
      <c r="O10" s="21"/>
      <c r="P10" s="21"/>
      <c r="Q10" s="21"/>
      <c r="R10" s="21"/>
    </row>
    <row r="11">
      <c r="A11" s="18">
        <v>9.0</v>
      </c>
      <c r="B11" s="22" t="s">
        <v>29</v>
      </c>
      <c r="C11" s="21"/>
      <c r="D11" s="21">
        <v>3.0</v>
      </c>
      <c r="E11" s="21"/>
      <c r="F11" s="21"/>
      <c r="G11" s="21"/>
      <c r="H11" s="21"/>
      <c r="I11" s="21"/>
      <c r="J11" s="21"/>
      <c r="K11" s="20"/>
      <c r="L11" s="21"/>
      <c r="M11" s="21"/>
      <c r="N11" s="21"/>
      <c r="O11" s="21"/>
      <c r="P11" s="21"/>
      <c r="Q11" s="21"/>
      <c r="R11" s="21"/>
    </row>
    <row r="12">
      <c r="A12" s="18">
        <v>10.0</v>
      </c>
      <c r="B12" s="23" t="s">
        <v>26</v>
      </c>
      <c r="C12" s="21">
        <v>3.0</v>
      </c>
      <c r="D12" s="21"/>
      <c r="E12" s="21"/>
      <c r="F12" s="21"/>
      <c r="G12" s="21"/>
      <c r="H12" s="21"/>
      <c r="I12" s="21"/>
      <c r="J12" s="21"/>
      <c r="K12" s="21"/>
      <c r="L12" s="20"/>
      <c r="M12" s="21"/>
      <c r="N12" s="21">
        <v>1.0</v>
      </c>
      <c r="O12" s="21">
        <v>1.0</v>
      </c>
      <c r="P12" s="21"/>
      <c r="Q12" s="21"/>
      <c r="R12" s="21"/>
    </row>
    <row r="13">
      <c r="A13" s="18">
        <v>11.0</v>
      </c>
      <c r="B13" s="23" t="s">
        <v>25</v>
      </c>
      <c r="C13" s="21"/>
      <c r="D13" s="21">
        <v>3.0</v>
      </c>
      <c r="E13" s="21"/>
      <c r="F13" s="21"/>
      <c r="G13" s="21"/>
      <c r="H13" s="21"/>
      <c r="I13" s="21"/>
      <c r="J13" s="21"/>
      <c r="K13" s="21"/>
      <c r="L13" s="21"/>
      <c r="M13" s="20"/>
      <c r="N13" s="21"/>
      <c r="O13" s="21">
        <v>1.0</v>
      </c>
      <c r="P13" s="21"/>
      <c r="Q13" s="21"/>
      <c r="R13" s="21"/>
    </row>
    <row r="14">
      <c r="A14" s="18">
        <v>12.0</v>
      </c>
      <c r="B14" s="23" t="s">
        <v>43</v>
      </c>
      <c r="C14" s="21"/>
      <c r="D14" s="21"/>
      <c r="E14" s="21"/>
      <c r="F14" s="21"/>
      <c r="G14" s="21">
        <v>3.0</v>
      </c>
      <c r="H14" s="21"/>
      <c r="I14" s="21"/>
      <c r="J14" s="21"/>
      <c r="K14" s="21"/>
      <c r="L14" s="21">
        <v>1.0</v>
      </c>
      <c r="M14" s="21">
        <v>1.0</v>
      </c>
      <c r="N14" s="20"/>
      <c r="O14" s="21">
        <v>1.0</v>
      </c>
      <c r="P14" s="21"/>
      <c r="Q14" s="21"/>
      <c r="R14" s="21"/>
    </row>
    <row r="15">
      <c r="A15" s="18">
        <v>13.0</v>
      </c>
      <c r="B15" s="24" t="s">
        <v>44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>
        <v>1.0</v>
      </c>
      <c r="N15" s="21"/>
      <c r="O15" s="20"/>
      <c r="P15" s="21">
        <v>1.0</v>
      </c>
      <c r="Q15" s="21"/>
      <c r="R15" s="21"/>
    </row>
    <row r="16">
      <c r="A16" s="18">
        <v>14.0</v>
      </c>
      <c r="B16" s="23" t="s">
        <v>45</v>
      </c>
      <c r="C16" s="21"/>
      <c r="D16" s="21"/>
      <c r="E16" s="21">
        <v>3.0</v>
      </c>
      <c r="F16" s="21"/>
      <c r="G16" s="21"/>
      <c r="H16" s="21"/>
      <c r="I16" s="21"/>
      <c r="J16" s="21"/>
      <c r="K16" s="21"/>
      <c r="L16" s="21"/>
      <c r="M16" s="21"/>
      <c r="N16" s="21"/>
      <c r="O16" s="21">
        <v>1.0</v>
      </c>
      <c r="P16" s="20"/>
      <c r="Q16" s="21"/>
      <c r="R16" s="21"/>
    </row>
    <row r="17">
      <c r="A17" s="18">
        <v>15.0</v>
      </c>
      <c r="B17" s="22" t="s">
        <v>46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0"/>
      <c r="R17" s="21"/>
    </row>
    <row r="18">
      <c r="A18" s="18">
        <v>16.0</v>
      </c>
      <c r="B18" s="22" t="s">
        <v>47</v>
      </c>
      <c r="C18" s="21"/>
      <c r="D18" s="21"/>
      <c r="E18" s="21"/>
      <c r="F18" s="21"/>
      <c r="G18" s="21"/>
      <c r="H18" s="21"/>
      <c r="I18" s="21"/>
      <c r="J18" s="21">
        <v>2.0</v>
      </c>
      <c r="K18" s="21"/>
      <c r="L18" s="21"/>
      <c r="M18" s="21"/>
      <c r="N18" s="21"/>
      <c r="O18" s="21"/>
      <c r="P18" s="21"/>
      <c r="Q18" s="21"/>
      <c r="R18" s="20"/>
    </row>
    <row r="20">
      <c r="B20" s="18">
        <v>1.0</v>
      </c>
      <c r="C20" s="18" t="s">
        <v>28</v>
      </c>
    </row>
    <row r="21" ht="15.75" customHeight="1">
      <c r="B21" s="18">
        <v>2.0</v>
      </c>
      <c r="C21" s="18" t="s">
        <v>48</v>
      </c>
    </row>
    <row r="22" ht="15.75" customHeight="1">
      <c r="B22" s="18">
        <v>3.0</v>
      </c>
      <c r="C22" s="18" t="s">
        <v>49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>
      <c r="B50" s="12"/>
    </row>
    <row r="51" ht="15.75" customHeight="1"/>
    <row r="52" ht="15.75" customHeight="1"/>
    <row r="53" ht="15.75" customHeight="1"/>
    <row r="54" ht="15.75" customHeight="1">
      <c r="B54" s="7"/>
    </row>
    <row r="55" ht="15.75" customHeight="1">
      <c r="B55" s="12"/>
    </row>
    <row r="56" ht="15.75" customHeight="1"/>
    <row r="57" ht="15.75" customHeight="1"/>
    <row r="58" ht="15.75" customHeight="1">
      <c r="B58" s="9"/>
    </row>
    <row r="59" ht="15.75" customHeight="1">
      <c r="B59" s="11"/>
    </row>
    <row r="60" ht="15.75" customHeight="1"/>
    <row r="61" ht="15.75" customHeight="1">
      <c r="B61" s="9"/>
    </row>
    <row r="62" ht="15.75" customHeight="1">
      <c r="B62" s="11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3" width="20.57"/>
    <col customWidth="1" min="4" max="4" width="23.71"/>
    <col customWidth="1" min="5" max="5" width="15.14"/>
    <col customWidth="1" min="6" max="6" width="11.71"/>
    <col customWidth="1" min="7" max="7" width="20.29"/>
    <col customWidth="1" min="8" max="8" width="18.57"/>
    <col customWidth="1" min="9" max="9" width="19.29"/>
    <col customWidth="1" min="10" max="10" width="14.43"/>
    <col customWidth="1" min="11" max="11" width="15.86"/>
    <col customWidth="1" min="12" max="12" width="10.71"/>
    <col customWidth="1" min="13" max="13" width="13.29"/>
    <col customWidth="1" min="14" max="14" width="12.86"/>
    <col customWidth="1" min="15" max="15" width="10.29"/>
    <col customWidth="1" min="16" max="26" width="9.14"/>
  </cols>
  <sheetData>
    <row r="1">
      <c r="A1" s="25" t="s">
        <v>50</v>
      </c>
      <c r="B1" s="25" t="s">
        <v>51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56</v>
      </c>
      <c r="H1" s="25" t="s">
        <v>57</v>
      </c>
      <c r="I1" s="25" t="s">
        <v>58</v>
      </c>
      <c r="J1" s="25" t="s">
        <v>59</v>
      </c>
      <c r="K1" s="25" t="s">
        <v>60</v>
      </c>
      <c r="L1" s="25" t="s">
        <v>61</v>
      </c>
      <c r="M1" s="25" t="s">
        <v>62</v>
      </c>
      <c r="N1" s="25" t="s">
        <v>63</v>
      </c>
      <c r="O1" s="25" t="s">
        <v>64</v>
      </c>
    </row>
    <row r="2">
      <c r="A2" s="25">
        <v>1.0</v>
      </c>
      <c r="B2" s="25" t="s">
        <v>33</v>
      </c>
      <c r="C2" s="25" t="s">
        <v>36</v>
      </c>
      <c r="D2" s="25" t="s">
        <v>65</v>
      </c>
      <c r="E2" s="25">
        <v>50000.0</v>
      </c>
      <c r="F2" s="25">
        <v>21000.0</v>
      </c>
      <c r="G2" s="25">
        <v>34.0</v>
      </c>
      <c r="H2" s="25" t="s">
        <v>66</v>
      </c>
      <c r="I2" s="25" t="s">
        <v>67</v>
      </c>
      <c r="J2" s="25" t="s">
        <v>68</v>
      </c>
      <c r="K2" s="25" t="s">
        <v>68</v>
      </c>
      <c r="L2" s="26">
        <v>44774.0</v>
      </c>
      <c r="M2" s="26">
        <v>44778.0</v>
      </c>
      <c r="N2" s="26" t="s">
        <v>69</v>
      </c>
      <c r="O2" s="25">
        <v>0.0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