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rojects\SEQUIA\"/>
    </mc:Choice>
  </mc:AlternateContent>
  <xr:revisionPtr revIDLastSave="0" documentId="8_{527E52F8-9ACD-4AD6-AA93-DF1E3A572800}" xr6:coauthVersionLast="45" xr6:coauthVersionMax="45" xr10:uidLastSave="{00000000-0000-0000-0000-000000000000}"/>
  <bookViews>
    <workbookView xWindow="-120" yWindow="-120" windowWidth="20730" windowHeight="11160" xr2:uid="{0A848619-2EA0-4AA6-8205-CFC8BF879A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E12" i="1"/>
  <c r="F12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3" i="1"/>
  <c r="F3" i="1" s="1"/>
  <c r="G3" i="1" l="1"/>
</calcChain>
</file>

<file path=xl/sharedStrings.xml><?xml version="1.0" encoding="utf-8"?>
<sst xmlns="http://schemas.openxmlformats.org/spreadsheetml/2006/main" count="6" uniqueCount="6">
  <si>
    <t>T</t>
  </si>
  <si>
    <t>Twd</t>
  </si>
  <si>
    <t>Tp</t>
  </si>
  <si>
    <t>R1= Tmin -Tp</t>
  </si>
  <si>
    <t>R1'</t>
  </si>
  <si>
    <t>Tmín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</si>
</sst>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 applyAlignment="1"/>
    <xf numFmtId="2" fontId="0" fillId="0" borderId="0" xfId="0" applyNumberFormat="1" applyBorder="1" applyAlignment="1"/>
    <xf numFmtId="164" fontId="0" fillId="0" borderId="0" xfId="0" applyNumberFormat="1" applyBorder="1" applyAlignment="1"/>
    <xf numFmtId="2" fontId="0" fillId="0" borderId="2" xfId="0" applyNumberFormat="1" applyBorder="1" applyAlignment="1"/>
    <xf numFmtId="164" fontId="0" fillId="0" borderId="3" xfId="0" applyNumberFormat="1" applyBorder="1" applyAlignment="1"/>
    <xf numFmtId="2" fontId="0" fillId="0" borderId="4" xfId="0" applyNumberFormat="1" applyBorder="1" applyAlignment="1"/>
    <xf numFmtId="164" fontId="0" fillId="0" borderId="4" xfId="0" applyNumberFormat="1" applyBorder="1" applyAlignment="1"/>
    <xf numFmtId="2" fontId="0" fillId="0" borderId="5" xfId="0" applyNumberFormat="1" applyBorder="1" applyAlignme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Tmín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8237685914260718"/>
                  <c:y val="-0.189331073199183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Tp= 0.494*T - 5.874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Hoja1!$B$3:$B$12</c:f>
              <c:numCache>
                <c:formatCode>0.0</c:formatCode>
                <c:ptCount val="10"/>
                <c:pt idx="0">
                  <c:v>3.177</c:v>
                </c:pt>
                <c:pt idx="1">
                  <c:v>0.79500000000000004</c:v>
                </c:pt>
                <c:pt idx="2">
                  <c:v>0.151</c:v>
                </c:pt>
                <c:pt idx="3">
                  <c:v>2.61</c:v>
                </c:pt>
                <c:pt idx="4">
                  <c:v>4.4279999999999999</c:v>
                </c:pt>
                <c:pt idx="5">
                  <c:v>5.1849999999999996</c:v>
                </c:pt>
                <c:pt idx="6">
                  <c:v>2.7370000000000001</c:v>
                </c:pt>
                <c:pt idx="7">
                  <c:v>1.157</c:v>
                </c:pt>
                <c:pt idx="8">
                  <c:v>4.4580000000000002</c:v>
                </c:pt>
                <c:pt idx="9">
                  <c:v>5.5990000000000002</c:v>
                </c:pt>
              </c:numCache>
            </c:numRef>
          </c:xVal>
          <c:yVal>
            <c:numRef>
              <c:f>Hoja1!$D$3:$D$12</c:f>
              <c:numCache>
                <c:formatCode>0.0</c:formatCode>
                <c:ptCount val="10"/>
                <c:pt idx="0">
                  <c:v>-3.1</c:v>
                </c:pt>
                <c:pt idx="1">
                  <c:v>-4.9580000000000002</c:v>
                </c:pt>
                <c:pt idx="2">
                  <c:v>-6.2960000000000003</c:v>
                </c:pt>
                <c:pt idx="3">
                  <c:v>-5.4450000000000003</c:v>
                </c:pt>
                <c:pt idx="4">
                  <c:v>-3.9870000000000001</c:v>
                </c:pt>
                <c:pt idx="5">
                  <c:v>-2.5489999999999999</c:v>
                </c:pt>
                <c:pt idx="6">
                  <c:v>-4.8109999999999999</c:v>
                </c:pt>
                <c:pt idx="7">
                  <c:v>-4.9509999999999996</c:v>
                </c:pt>
                <c:pt idx="8">
                  <c:v>-4.4169999999999998</c:v>
                </c:pt>
                <c:pt idx="9">
                  <c:v>-3.258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8-4C23-8E62-2D7E812C3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76992"/>
        <c:axId val="594829256"/>
      </c:scatterChart>
      <c:valAx>
        <c:axId val="59577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</a:t>
                </a:r>
                <a:r>
                  <a:rPr lang="es-CO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°C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4829256"/>
        <c:crosses val="autoZero"/>
        <c:crossBetween val="midCat"/>
      </c:valAx>
      <c:valAx>
        <c:axId val="59482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mínina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577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8979221347331584E-2"/>
          <c:y val="0.19721055701370663"/>
          <c:w val="0.884423665791776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Hoja1!$F$2</c:f>
              <c:strCache>
                <c:ptCount val="1"/>
                <c:pt idx="0">
                  <c:v>R1= Tmin -Tp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66907261592301"/>
                  <c:y val="-0.477357465733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Hoja1!$C$3:$C$12</c:f>
              <c:numCache>
                <c:formatCode>0.00</c:formatCode>
                <c:ptCount val="10"/>
                <c:pt idx="0">
                  <c:v>-4.1840000000000002</c:v>
                </c:pt>
                <c:pt idx="1">
                  <c:v>-8.7629999999999999</c:v>
                </c:pt>
                <c:pt idx="2">
                  <c:v>-6.484</c:v>
                </c:pt>
                <c:pt idx="3">
                  <c:v>-6.21</c:v>
                </c:pt>
                <c:pt idx="4">
                  <c:v>-6.0750000000000002</c:v>
                </c:pt>
                <c:pt idx="5">
                  <c:v>2.552</c:v>
                </c:pt>
                <c:pt idx="6">
                  <c:v>-0.66200000000000003</c:v>
                </c:pt>
                <c:pt idx="7">
                  <c:v>-1.7310000000000001</c:v>
                </c:pt>
                <c:pt idx="8">
                  <c:v>-1.236</c:v>
                </c:pt>
                <c:pt idx="9">
                  <c:v>0.11700000000000001</c:v>
                </c:pt>
              </c:numCache>
            </c:numRef>
          </c:xVal>
          <c:yVal>
            <c:numRef>
              <c:f>Hoja1!$F$3:$F$12</c:f>
              <c:numCache>
                <c:formatCode>0.00</c:formatCode>
                <c:ptCount val="10"/>
                <c:pt idx="0">
                  <c:v>1.2045619999999997</c:v>
                </c:pt>
                <c:pt idx="1">
                  <c:v>0.52326999999999924</c:v>
                </c:pt>
                <c:pt idx="2">
                  <c:v>-0.49659400000000087</c:v>
                </c:pt>
                <c:pt idx="3">
                  <c:v>-0.86034000000000077</c:v>
                </c:pt>
                <c:pt idx="4">
                  <c:v>-0.30043200000000025</c:v>
                </c:pt>
                <c:pt idx="5">
                  <c:v>0.7636099999999999</c:v>
                </c:pt>
                <c:pt idx="6">
                  <c:v>-0.28907799999999995</c:v>
                </c:pt>
                <c:pt idx="7">
                  <c:v>0.35144199999999959</c:v>
                </c:pt>
                <c:pt idx="8">
                  <c:v>-0.74525200000000025</c:v>
                </c:pt>
                <c:pt idx="9">
                  <c:v>-0.14990600000000054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B-492B-A2D2-FF3B98080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86240"/>
        <c:axId val="499286568"/>
      </c:scatterChart>
      <c:valAx>
        <c:axId val="4992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286568"/>
        <c:crosses val="autoZero"/>
        <c:crossBetween val="midCat"/>
      </c:valAx>
      <c:valAx>
        <c:axId val="4992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2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14</xdr:row>
      <xdr:rowOff>119062</xdr:rowOff>
    </xdr:from>
    <xdr:to>
      <xdr:col>10</xdr:col>
      <xdr:colOff>38100</xdr:colOff>
      <xdr:row>29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D80CC3-8AD8-4AD5-9F40-7E2994A4C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61912</xdr:rowOff>
    </xdr:from>
    <xdr:to>
      <xdr:col>11</xdr:col>
      <xdr:colOff>671512</xdr:colOff>
      <xdr:row>31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2E5928-DB35-495C-8E69-02074C36D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37B0-758D-41D3-B1AD-97217787FDCF}">
  <dimension ref="B1:G12"/>
  <sheetViews>
    <sheetView tabSelected="1" workbookViewId="0">
      <selection activeCell="B2" sqref="B2:G11"/>
    </sheetView>
  </sheetViews>
  <sheetFormatPr baseColWidth="10" defaultRowHeight="15" x14ac:dyDescent="0.25"/>
  <cols>
    <col min="2" max="2" width="3.5703125" bestFit="1" customWidth="1"/>
    <col min="3" max="4" width="5.28515625" bestFit="1" customWidth="1"/>
    <col min="5" max="5" width="4.28515625" bestFit="1" customWidth="1"/>
    <col min="6" max="6" width="12.28515625" bestFit="1" customWidth="1"/>
    <col min="7" max="7" width="8.42578125" bestFit="1" customWidth="1"/>
  </cols>
  <sheetData>
    <row r="1" spans="2:7" ht="15.75" thickBot="1" x14ac:dyDescent="0.3"/>
    <row r="2" spans="2:7" ht="15.75" thickBot="1" x14ac:dyDescent="0.3">
      <c r="B2" s="13" t="s">
        <v>0</v>
      </c>
      <c r="C2" s="14" t="s">
        <v>1</v>
      </c>
      <c r="D2" s="14" t="s">
        <v>5</v>
      </c>
      <c r="E2" s="14" t="s">
        <v>2</v>
      </c>
      <c r="F2" s="14" t="s">
        <v>3</v>
      </c>
      <c r="G2" s="15" t="s">
        <v>4</v>
      </c>
    </row>
    <row r="3" spans="2:7" x14ac:dyDescent="0.25">
      <c r="B3" s="5">
        <v>3.177</v>
      </c>
      <c r="C3" s="6">
        <v>-4.1840000000000002</v>
      </c>
      <c r="D3" s="7">
        <v>-3.1</v>
      </c>
      <c r="E3" s="7">
        <f>0.494*B3-5.874</f>
        <v>-4.3045619999999998</v>
      </c>
      <c r="F3" s="6">
        <f>D3-E3</f>
        <v>1.2045619999999997</v>
      </c>
      <c r="G3" s="8">
        <f>SLOPE(F3:F12,C3:C12)</f>
        <v>2.7479061067364828E-2</v>
      </c>
    </row>
    <row r="4" spans="2:7" x14ac:dyDescent="0.25">
      <c r="B4" s="5">
        <v>0.79500000000000004</v>
      </c>
      <c r="C4" s="6">
        <v>-8.7629999999999999</v>
      </c>
      <c r="D4" s="7">
        <v>-4.9580000000000002</v>
      </c>
      <c r="E4" s="7">
        <f>0.494*B4-5.874</f>
        <v>-5.4812699999999994</v>
      </c>
      <c r="F4" s="6">
        <f>D4-E4</f>
        <v>0.52326999999999924</v>
      </c>
      <c r="G4" s="8">
        <f t="shared" ref="G4:G12" si="0">SLOPE(F4:F13,C4:C13)</f>
        <v>3.8310496786878472E-2</v>
      </c>
    </row>
    <row r="5" spans="2:7" x14ac:dyDescent="0.25">
      <c r="B5" s="5">
        <v>0.151</v>
      </c>
      <c r="C5" s="6">
        <v>-6.484</v>
      </c>
      <c r="D5" s="7">
        <v>-6.2960000000000003</v>
      </c>
      <c r="E5" s="7">
        <f>0.494*B5-5.874</f>
        <v>-5.7994059999999994</v>
      </c>
      <c r="F5" s="6">
        <f>D5-E5</f>
        <v>-0.49659400000000087</v>
      </c>
      <c r="G5" s="8">
        <f t="shared" si="0"/>
        <v>0.10660342949092466</v>
      </c>
    </row>
    <row r="6" spans="2:7" x14ac:dyDescent="0.25">
      <c r="B6" s="5">
        <v>2.61</v>
      </c>
      <c r="C6" s="6">
        <v>-6.21</v>
      </c>
      <c r="D6" s="7">
        <v>-5.4450000000000003</v>
      </c>
      <c r="E6" s="7">
        <f>0.494*B6-5.874</f>
        <v>-4.5846599999999995</v>
      </c>
      <c r="F6" s="6">
        <f>D6-E6</f>
        <v>-0.86034000000000077</v>
      </c>
      <c r="G6" s="8">
        <f t="shared" si="0"/>
        <v>0.11754905098680689</v>
      </c>
    </row>
    <row r="7" spans="2:7" x14ac:dyDescent="0.25">
      <c r="B7" s="5">
        <v>4.4279999999999999</v>
      </c>
      <c r="C7" s="6">
        <v>-6.0750000000000002</v>
      </c>
      <c r="D7" s="7">
        <v>-3.9870000000000001</v>
      </c>
      <c r="E7" s="7">
        <f>0.494*B7-5.874</f>
        <v>-3.6865679999999998</v>
      </c>
      <c r="F7" s="6">
        <f>D7-E7</f>
        <v>-0.30043200000000025</v>
      </c>
      <c r="G7" s="8">
        <f t="shared" si="0"/>
        <v>9.5330025248107311E-2</v>
      </c>
    </row>
    <row r="8" spans="2:7" x14ac:dyDescent="0.25">
      <c r="B8" s="5">
        <v>5.1849999999999996</v>
      </c>
      <c r="C8" s="6">
        <v>2.552</v>
      </c>
      <c r="D8" s="7">
        <v>-2.5489999999999999</v>
      </c>
      <c r="E8" s="7">
        <f>0.494*B8-5.874</f>
        <v>-3.3126099999999998</v>
      </c>
      <c r="F8" s="6">
        <f>D8-E8</f>
        <v>0.7636099999999999</v>
      </c>
      <c r="G8" s="8">
        <f t="shared" si="0"/>
        <v>0.21425913509231032</v>
      </c>
    </row>
    <row r="9" spans="2:7" x14ac:dyDescent="0.25">
      <c r="B9" s="5">
        <v>2.7370000000000001</v>
      </c>
      <c r="C9" s="6">
        <v>-0.66200000000000003</v>
      </c>
      <c r="D9" s="7">
        <v>-4.8109999999999999</v>
      </c>
      <c r="E9" s="7">
        <f>0.494*B9-5.874</f>
        <v>-4.521922</v>
      </c>
      <c r="F9" s="6">
        <f>D9-E9</f>
        <v>-0.28907799999999995</v>
      </c>
      <c r="G9" s="8">
        <f t="shared" si="0"/>
        <v>-0.12923808346200233</v>
      </c>
    </row>
    <row r="10" spans="2:7" x14ac:dyDescent="0.25">
      <c r="B10" s="5">
        <v>1.157</v>
      </c>
      <c r="C10" s="6">
        <v>-1.7310000000000001</v>
      </c>
      <c r="D10" s="7">
        <v>-4.9509999999999996</v>
      </c>
      <c r="E10" s="7">
        <f>0.494*B10-5.874</f>
        <v>-5.3024419999999992</v>
      </c>
      <c r="F10" s="6">
        <f>D10-E10</f>
        <v>0.35144199999999959</v>
      </c>
      <c r="G10" s="8">
        <f t="shared" si="0"/>
        <v>-0.12090387412402497</v>
      </c>
    </row>
    <row r="11" spans="2:7" ht="15.75" thickBot="1" x14ac:dyDescent="0.3">
      <c r="B11" s="9">
        <v>4.4580000000000002</v>
      </c>
      <c r="C11" s="10">
        <v>-1.236</v>
      </c>
      <c r="D11" s="11">
        <v>-4.4169999999999998</v>
      </c>
      <c r="E11" s="11">
        <f>0.494*B11-5.874</f>
        <v>-3.6717479999999996</v>
      </c>
      <c r="F11" s="10">
        <f>D11-E11</f>
        <v>-0.74525200000000025</v>
      </c>
      <c r="G11" s="12">
        <f t="shared" si="0"/>
        <v>0.44001921655580173</v>
      </c>
    </row>
    <row r="12" spans="2:7" x14ac:dyDescent="0.25">
      <c r="B12" s="2">
        <v>5.5990000000000002</v>
      </c>
      <c r="C12" s="1">
        <v>0.11700000000000001</v>
      </c>
      <c r="D12" s="2">
        <v>-3.258</v>
      </c>
      <c r="E12" s="4">
        <f>0.494*B12-5.874</f>
        <v>-3.1080939999999995</v>
      </c>
      <c r="F12" s="3">
        <f>D12-E12</f>
        <v>-0.14990600000000054</v>
      </c>
      <c r="G12" s="3" t="e">
        <f t="shared" si="0"/>
        <v>#DIV/0!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GERENTE</dc:creator>
  <cp:lastModifiedBy>GERENTE</cp:lastModifiedBy>
  <dcterms:created xsi:type="dcterms:W3CDTF">2020-04-24T19:27:15Z</dcterms:created>
  <dcterms:modified xsi:type="dcterms:W3CDTF">2020-04-24T20:39:31Z</dcterms:modified>
</cp:coreProperties>
</file>