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K29" i="1"/>
  <c r="K28"/>
  <c r="K27"/>
  <c r="K26"/>
  <c r="K25"/>
  <c r="K24"/>
  <c r="C15"/>
</calcChain>
</file>

<file path=xl/sharedStrings.xml><?xml version="1.0" encoding="utf-8"?>
<sst xmlns="http://schemas.openxmlformats.org/spreadsheetml/2006/main" count="71" uniqueCount="49">
  <si>
    <t>Sistema DIF Guadalajara</t>
  </si>
  <si>
    <t>Pago de Servicios Profesionales Independientes</t>
  </si>
  <si>
    <t>Partida</t>
  </si>
  <si>
    <t>Descripción</t>
  </si>
  <si>
    <t>Julio</t>
  </si>
  <si>
    <t>Agosto</t>
  </si>
  <si>
    <t>Septiembre</t>
  </si>
  <si>
    <t>Ocubre</t>
  </si>
  <si>
    <t>Noviembre</t>
  </si>
  <si>
    <t>Diciembre</t>
  </si>
  <si>
    <t>Servicios legales de contabilidad, auditoria y relacionados</t>
  </si>
  <si>
    <t>n/</t>
  </si>
  <si>
    <t>q/</t>
  </si>
  <si>
    <t>Servicios de consultoría administrativa, procesos, técnica y en tecnologías de la información</t>
  </si>
  <si>
    <t>o/</t>
  </si>
  <si>
    <t>r/</t>
  </si>
  <si>
    <t>Servicios profesionales, científicos y técnicos integrales</t>
  </si>
  <si>
    <t>p/</t>
  </si>
  <si>
    <t>s/</t>
  </si>
  <si>
    <t>Nombre</t>
  </si>
  <si>
    <t>Concepto</t>
  </si>
  <si>
    <t>RMS Bogarin y CIA S.C.</t>
  </si>
  <si>
    <t>Finiquito Dictamen 2015</t>
  </si>
  <si>
    <t>Teresita de Jesus Munguia Barragan</t>
  </si>
  <si>
    <t>Asesoria instalacion Sofware Patrimonio</t>
  </si>
  <si>
    <t>Delia del Carmen Plascencia Lozano</t>
  </si>
  <si>
    <t>Personal con discapacidad talla pequeña</t>
  </si>
  <si>
    <t>Rafael Castañeda Anaya</t>
  </si>
  <si>
    <t>Personal con discapacidad motriz apoyo en fotocopiado</t>
  </si>
  <si>
    <t>Maria Judith Alcala Bolaños</t>
  </si>
  <si>
    <t>Personal de apoyo en Laboratorio</t>
  </si>
  <si>
    <t>Rosario Peralta Gonzalez</t>
  </si>
  <si>
    <t>Maria Angelica Santillan Gomez</t>
  </si>
  <si>
    <t>Jesus Guerrero Morales</t>
  </si>
  <si>
    <t>Examenes de laboratorio externos</t>
  </si>
  <si>
    <t>Secretaria de Administracion, Planeacion y Finanzas</t>
  </si>
  <si>
    <t>Testamentos Olografos</t>
  </si>
  <si>
    <t>Yudileny Carrillo Camarena</t>
  </si>
  <si>
    <t>Servicio al sistema pagador de nominas Nomipaq</t>
  </si>
  <si>
    <t>Dilabim S.A. de C.V.</t>
  </si>
  <si>
    <t>Laboratorio Santa Clara S. de R.L. de C.V.</t>
  </si>
  <si>
    <t>Carlos Ernesto Gonzalez Enriquez</t>
  </si>
  <si>
    <t>Servicios Medicos</t>
  </si>
  <si>
    <t>Grupo Augmentum S.C.</t>
  </si>
  <si>
    <t>Platicas Prematrimoniales</t>
  </si>
  <si>
    <t>Josefina Vega Lopez</t>
  </si>
  <si>
    <t>Personal de apoyo en Contabilidad</t>
  </si>
  <si>
    <t>Maria Teresa Ramos Zepeda</t>
  </si>
  <si>
    <t>Personal de apoyo en Psicologia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</si>
</sst>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9"/>
      <name val="Verdana"/>
      <family val="2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8"/>
      <color rgb="FF000000"/>
      <name val="Verdana"/>
      <family val="2"/>
    </font>
    <font>
      <b/>
      <u/>
      <sz val="10"/>
      <color rgb="FF000000"/>
      <name val="Verdana"/>
      <family val="2"/>
    </font>
    <font>
      <u/>
      <sz val="10"/>
      <color rgb="FF000000"/>
      <name val="Verdana"/>
      <family val="2"/>
    </font>
    <font>
      <sz val="1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Fill="1" applyBorder="1" applyAlignment="1" applyProtection="1">
      <alignment vertical="center" wrapText="1"/>
      <protection hidden="1"/>
    </xf>
    <xf numFmtId="164" fontId="2" fillId="0" borderId="0" xfId="1" applyNumberFormat="1" applyFont="1" applyFill="1" applyBorder="1" applyAlignment="1" applyProtection="1">
      <alignment vertical="center"/>
      <protection hidden="1"/>
    </xf>
    <xf numFmtId="0" fontId="2" fillId="0" borderId="8" xfId="0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Fill="1" applyBorder="1" applyAlignment="1" applyProtection="1">
      <alignment vertical="center" wrapText="1"/>
      <protection hidden="1"/>
    </xf>
    <xf numFmtId="164" fontId="2" fillId="0" borderId="8" xfId="1" applyNumberFormat="1" applyFont="1" applyFill="1" applyBorder="1" applyAlignment="1" applyProtection="1">
      <alignment vertical="center"/>
      <protection hidden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3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164" fontId="4" fillId="2" borderId="3" xfId="1" applyNumberFormat="1" applyFont="1" applyFill="1" applyBorder="1" applyAlignment="1" applyProtection="1">
      <alignment horizontal="right" vertical="center" wrapText="1"/>
      <protection hidden="1"/>
    </xf>
    <xf numFmtId="164" fontId="4" fillId="2" borderId="4" xfId="1" applyNumberFormat="1" applyFont="1" applyFill="1" applyBorder="1" applyAlignment="1" applyProtection="1">
      <alignment horizontal="right" vertical="center" wrapText="1"/>
      <protection hidden="1"/>
    </xf>
    <xf numFmtId="0" fontId="3" fillId="2" borderId="5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 wrapText="1"/>
      <protection hidden="1"/>
    </xf>
    <xf numFmtId="164" fontId="4" fillId="2" borderId="6" xfId="1" applyNumberFormat="1" applyFont="1" applyFill="1" applyBorder="1" applyAlignment="1" applyProtection="1">
      <alignment horizontal="right" vertical="center" wrapText="1"/>
      <protection hidden="1"/>
    </xf>
    <xf numFmtId="164" fontId="4" fillId="2" borderId="7" xfId="1" applyNumberFormat="1" applyFont="1" applyFill="1" applyBorder="1" applyAlignment="1" applyProtection="1">
      <alignment horizontal="right" vertical="center" wrapText="1"/>
      <protection hidden="1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2" borderId="9" xfId="0" applyFont="1" applyFill="1" applyBorder="1" applyAlignment="1" applyProtection="1">
      <alignment vertical="center"/>
      <protection hidden="1"/>
    </xf>
    <xf numFmtId="0" fontId="4" fillId="2" borderId="9" xfId="0" applyFont="1" applyFill="1" applyBorder="1" applyAlignment="1" applyProtection="1">
      <alignment horizontal="right" vertical="center" wrapText="1"/>
      <protection hidden="1"/>
    </xf>
    <xf numFmtId="164" fontId="4" fillId="2" borderId="9" xfId="1" applyNumberFormat="1" applyFont="1" applyFill="1" applyBorder="1" applyAlignment="1" applyProtection="1">
      <alignment horizontal="right" vertic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/>
      <protection hidden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 applyProtection="1">
      <alignment horizontal="center"/>
      <protection hidden="1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4" fontId="10" fillId="3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Jul&#180;1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porte de Compac"/>
    </sheetNames>
    <sheetDataSet>
      <sheetData sheetId="0" refreshError="1">
        <row r="10">
          <cell r="F10">
            <v>2335.71</v>
          </cell>
        </row>
        <row r="11">
          <cell r="F11">
            <v>2335.71</v>
          </cell>
        </row>
        <row r="12">
          <cell r="F12">
            <v>8425.2099999999991</v>
          </cell>
        </row>
        <row r="13">
          <cell r="F13">
            <v>4377.25</v>
          </cell>
        </row>
        <row r="14">
          <cell r="F14">
            <v>8425.2099999999991</v>
          </cell>
        </row>
        <row r="15">
          <cell r="F15">
            <v>6932.01</v>
          </cell>
        </row>
        <row r="16">
          <cell r="F16">
            <v>2335.71</v>
          </cell>
        </row>
        <row r="17">
          <cell r="F17">
            <v>2335.71</v>
          </cell>
        </row>
        <row r="18">
          <cell r="F18">
            <v>556.79999999999995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>
      <selection activeCell="G8" sqref="G8:G9"/>
    </sheetView>
  </sheetViews>
  <sheetFormatPr baseColWidth="10" defaultRowHeight="15"/>
  <cols>
    <col min="1" max="1" width="11.5703125" bestFit="1" customWidth="1"/>
    <col min="2" max="2" width="34" customWidth="1"/>
    <col min="3" max="3" width="11.7109375" bestFit="1" customWidth="1"/>
    <col min="5" max="5" width="11.5703125" bestFit="1" customWidth="1"/>
    <col min="7" max="7" width="13.42578125" customWidth="1"/>
    <col min="8" max="8" width="9.7109375" customWidth="1"/>
    <col min="11" max="11" width="12.7109375" customWidth="1"/>
    <col min="12" max="12" width="9.28515625" customWidth="1"/>
  </cols>
  <sheetData>
    <row r="1" spans="1:14">
      <c r="A1" s="11"/>
      <c r="B1" s="1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11"/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>
      <c r="A3" s="13" t="s">
        <v>0</v>
      </c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>
      <c r="A4" s="14" t="s">
        <v>1</v>
      </c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>
      <c r="A5" s="14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 s="1"/>
      <c r="B7" s="2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>
      <c r="A8" s="16" t="s">
        <v>2</v>
      </c>
      <c r="B8" s="17" t="s">
        <v>3</v>
      </c>
      <c r="C8" s="18" t="s">
        <v>4</v>
      </c>
      <c r="D8" s="19"/>
      <c r="E8" s="18" t="s">
        <v>5</v>
      </c>
      <c r="F8" s="19"/>
      <c r="G8" s="18" t="s">
        <v>6</v>
      </c>
      <c r="H8" s="19"/>
      <c r="I8" s="18" t="s">
        <v>7</v>
      </c>
      <c r="J8" s="19"/>
      <c r="K8" s="18" t="s">
        <v>8</v>
      </c>
      <c r="L8" s="19"/>
      <c r="M8" s="18" t="s">
        <v>9</v>
      </c>
      <c r="N8" s="19"/>
    </row>
    <row r="9" spans="1:14">
      <c r="A9" s="20"/>
      <c r="B9" s="21"/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</row>
    <row r="10" spans="1:14">
      <c r="A10" s="3"/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25.5">
      <c r="A11" s="5">
        <v>3310</v>
      </c>
      <c r="B11" s="6" t="s">
        <v>10</v>
      </c>
      <c r="C11" s="7">
        <v>75110</v>
      </c>
      <c r="D11" s="24" t="s">
        <v>11</v>
      </c>
      <c r="E11" s="7">
        <v>3216</v>
      </c>
      <c r="F11" s="24" t="s">
        <v>12</v>
      </c>
      <c r="G11" s="7"/>
      <c r="H11" s="24"/>
      <c r="I11" s="7"/>
      <c r="J11" s="24"/>
      <c r="K11" s="7"/>
      <c r="L11" s="24"/>
      <c r="M11" s="7"/>
      <c r="N11" s="24"/>
    </row>
    <row r="12" spans="1:14" ht="51">
      <c r="A12" s="8">
        <v>3330</v>
      </c>
      <c r="B12" s="9" t="s">
        <v>13</v>
      </c>
      <c r="C12" s="10">
        <v>7946</v>
      </c>
      <c r="D12" s="25" t="s">
        <v>14</v>
      </c>
      <c r="E12" s="10">
        <v>1276</v>
      </c>
      <c r="F12" s="25" t="s">
        <v>15</v>
      </c>
      <c r="G12" s="10"/>
      <c r="H12" s="25"/>
      <c r="I12" s="10"/>
      <c r="J12" s="25"/>
      <c r="K12" s="10"/>
      <c r="L12" s="25"/>
      <c r="M12" s="10"/>
      <c r="N12" s="24"/>
    </row>
    <row r="13" spans="1:14" ht="25.5">
      <c r="A13" s="5">
        <v>3390</v>
      </c>
      <c r="B13" s="6" t="s">
        <v>16</v>
      </c>
      <c r="C13" s="7">
        <v>38059.32</v>
      </c>
      <c r="D13" s="24" t="s">
        <v>17</v>
      </c>
      <c r="E13" s="7">
        <v>220670.48</v>
      </c>
      <c r="F13" s="24" t="s">
        <v>18</v>
      </c>
      <c r="G13" s="7"/>
      <c r="H13" s="24"/>
      <c r="I13" s="7"/>
      <c r="J13" s="24"/>
      <c r="K13" s="7"/>
      <c r="L13" s="24"/>
      <c r="M13" s="7"/>
      <c r="N13" s="24"/>
    </row>
    <row r="14" spans="1:14">
      <c r="A14" s="3"/>
      <c r="B14" s="6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>
      <c r="A15" s="26"/>
      <c r="B15" s="27"/>
      <c r="C15" s="28">
        <f>SUM(C11:C14)</f>
        <v>121115.32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>
      <c r="A16" s="29"/>
      <c r="B16" s="3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>
      <c r="A17" s="29"/>
      <c r="B17" s="3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1:14">
      <c r="A18" s="29"/>
      <c r="B18" s="31" t="s">
        <v>19</v>
      </c>
      <c r="C18" s="32" t="s">
        <v>20</v>
      </c>
      <c r="D18" s="32"/>
      <c r="E18" s="32"/>
      <c r="F18" s="32"/>
      <c r="G18" s="32"/>
      <c r="H18" s="32"/>
      <c r="I18" s="32"/>
      <c r="J18" s="32"/>
      <c r="K18" s="32"/>
      <c r="L18" s="32"/>
      <c r="M18" s="11"/>
      <c r="N18" s="11"/>
    </row>
    <row r="19" spans="1:14">
      <c r="A19" s="29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</row>
    <row r="20" spans="1:14">
      <c r="A20" s="24" t="s">
        <v>11</v>
      </c>
      <c r="B20" s="12" t="s">
        <v>21</v>
      </c>
      <c r="C20" s="11" t="s">
        <v>22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26.25">
      <c r="A22" s="24" t="s">
        <v>14</v>
      </c>
      <c r="B22" s="12" t="s">
        <v>23</v>
      </c>
      <c r="C22" s="11" t="s">
        <v>24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4" ht="26.25">
      <c r="A24" s="24" t="s">
        <v>17</v>
      </c>
      <c r="B24" s="35" t="s">
        <v>25</v>
      </c>
      <c r="C24" s="11" t="s">
        <v>26</v>
      </c>
      <c r="D24" s="11"/>
      <c r="E24" s="11"/>
      <c r="F24" s="11"/>
      <c r="G24" s="11"/>
      <c r="H24" s="11"/>
      <c r="I24" s="11"/>
      <c r="J24" s="11"/>
      <c r="K24" s="36">
        <f>+'[1]Reporte de Compac'!$F$10+'[1]Reporte de Compac'!$F$16</f>
        <v>4671.42</v>
      </c>
      <c r="L24" s="11"/>
      <c r="M24" s="11"/>
      <c r="N24" s="11"/>
    </row>
    <row r="25" spans="1:14">
      <c r="A25" s="11"/>
      <c r="B25" s="35" t="s">
        <v>27</v>
      </c>
      <c r="C25" s="11" t="s">
        <v>28</v>
      </c>
      <c r="D25" s="11"/>
      <c r="E25" s="11"/>
      <c r="F25" s="11"/>
      <c r="G25" s="11"/>
      <c r="H25" s="11"/>
      <c r="I25" s="11"/>
      <c r="J25" s="11"/>
      <c r="K25" s="36">
        <f>+'[1]Reporte de Compac'!$F$11+'[1]Reporte de Compac'!$F$17</f>
        <v>4671.42</v>
      </c>
      <c r="L25" s="11"/>
      <c r="M25" s="11"/>
      <c r="N25" s="11"/>
    </row>
    <row r="26" spans="1:14">
      <c r="A26" s="11"/>
      <c r="B26" s="35" t="s">
        <v>29</v>
      </c>
      <c r="C26" s="11" t="s">
        <v>30</v>
      </c>
      <c r="D26" s="11"/>
      <c r="E26" s="11"/>
      <c r="F26" s="11"/>
      <c r="G26" s="11"/>
      <c r="H26" s="11"/>
      <c r="I26" s="11"/>
      <c r="J26" s="11"/>
      <c r="K26" s="36">
        <f>+'[1]Reporte de Compac'!$F$13</f>
        <v>4377.25</v>
      </c>
      <c r="L26" s="11"/>
      <c r="M26" s="11"/>
      <c r="N26" s="11"/>
    </row>
    <row r="27" spans="1:14">
      <c r="A27" s="11"/>
      <c r="B27" s="35" t="s">
        <v>31</v>
      </c>
      <c r="C27" s="11" t="s">
        <v>30</v>
      </c>
      <c r="D27" s="11"/>
      <c r="E27" s="11"/>
      <c r="F27" s="11"/>
      <c r="G27" s="11"/>
      <c r="H27" s="11"/>
      <c r="I27" s="11"/>
      <c r="J27" s="11"/>
      <c r="K27" s="36">
        <f>+'[1]Reporte de Compac'!$F$14+'[1]Reporte de Compac'!$F$12</f>
        <v>16850.419999999998</v>
      </c>
      <c r="L27" s="11"/>
      <c r="M27" s="11"/>
      <c r="N27" s="11"/>
    </row>
    <row r="28" spans="1:14">
      <c r="A28" s="11"/>
      <c r="B28" s="35" t="s">
        <v>32</v>
      </c>
      <c r="C28" s="11" t="s">
        <v>30</v>
      </c>
      <c r="D28" s="11"/>
      <c r="E28" s="11"/>
      <c r="F28" s="11"/>
      <c r="G28" s="11"/>
      <c r="H28" s="11"/>
      <c r="I28" s="11"/>
      <c r="J28" s="11"/>
      <c r="K28" s="36">
        <f>+'[1]Reporte de Compac'!$F$15</f>
        <v>6932.01</v>
      </c>
      <c r="L28" s="11"/>
      <c r="M28" s="11"/>
      <c r="N28" s="11"/>
    </row>
    <row r="29" spans="1:14">
      <c r="A29" s="11"/>
      <c r="B29" s="35" t="s">
        <v>33</v>
      </c>
      <c r="C29" s="11" t="s">
        <v>34</v>
      </c>
      <c r="D29" s="11"/>
      <c r="E29" s="11"/>
      <c r="F29" s="11"/>
      <c r="G29" s="11"/>
      <c r="H29" s="11"/>
      <c r="I29" s="11"/>
      <c r="J29" s="11"/>
      <c r="K29" s="36">
        <f>+'[1]Reporte de Compac'!$F$18</f>
        <v>556.79999999999995</v>
      </c>
      <c r="L29" s="11"/>
      <c r="M29" s="11"/>
      <c r="N29" s="11"/>
    </row>
    <row r="30" spans="1:14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26.25">
      <c r="A31" s="24" t="s">
        <v>12</v>
      </c>
      <c r="B31" s="12" t="s">
        <v>35</v>
      </c>
      <c r="C31" s="11" t="s">
        <v>36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4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>
      <c r="A33" s="24" t="s">
        <v>15</v>
      </c>
      <c r="B33" s="35" t="s">
        <v>37</v>
      </c>
      <c r="C33" s="11" t="s">
        <v>38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26.25">
      <c r="A35" s="24" t="s">
        <v>18</v>
      </c>
      <c r="B35" s="35" t="s">
        <v>25</v>
      </c>
      <c r="C35" s="11" t="s">
        <v>26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>
      <c r="A36" s="11"/>
      <c r="B36" s="35" t="s">
        <v>27</v>
      </c>
      <c r="C36" s="11" t="s">
        <v>28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>
      <c r="A37" s="11"/>
      <c r="B37" s="35" t="s">
        <v>33</v>
      </c>
      <c r="C37" s="11" t="s">
        <v>34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>
      <c r="A38" s="11"/>
      <c r="B38" s="35" t="s">
        <v>39</v>
      </c>
      <c r="C38" s="11" t="s">
        <v>34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26.25">
      <c r="A39" s="11"/>
      <c r="B39" s="35" t="s">
        <v>40</v>
      </c>
      <c r="C39" s="11" t="s">
        <v>34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>
      <c r="A40" s="11"/>
      <c r="B40" s="35" t="s">
        <v>41</v>
      </c>
      <c r="C40" s="11" t="s">
        <v>42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>
      <c r="A41" s="11"/>
      <c r="B41" s="35" t="s">
        <v>29</v>
      </c>
      <c r="C41" s="11" t="s">
        <v>30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>
      <c r="A42" s="11"/>
      <c r="B42" s="35" t="s">
        <v>31</v>
      </c>
      <c r="C42" s="11" t="s">
        <v>30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>
      <c r="A43" s="11"/>
      <c r="B43" s="35" t="s">
        <v>32</v>
      </c>
      <c r="C43" s="11" t="s">
        <v>30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>
      <c r="A44" s="11"/>
      <c r="B44" s="35" t="s">
        <v>43</v>
      </c>
      <c r="C44" s="11" t="s">
        <v>44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>
      <c r="A45" s="11"/>
      <c r="B45" s="12" t="s">
        <v>45</v>
      </c>
      <c r="C45" s="11" t="s">
        <v>46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>
      <c r="A46" s="11"/>
      <c r="B46" s="12" t="s">
        <v>47</v>
      </c>
      <c r="C46" s="11" t="s">
        <v>48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</sheetData>
  <mergeCells count="9">
    <mergeCell ref="K8:K9"/>
    <mergeCell ref="M8:M9"/>
    <mergeCell ref="C18:L18"/>
    <mergeCell ref="A8:A9"/>
    <mergeCell ref="B8:B9"/>
    <mergeCell ref="C8:C9"/>
    <mergeCell ref="E8:E9"/>
    <mergeCell ref="G8:G9"/>
    <mergeCell ref="I8:I9"/>
  </mergeCells>
  <pageMargins left="0.7" right="0.7" top="0.75" bottom="0.75" header="0.3" footer="0.3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dcterms:created xsi:type="dcterms:W3CDTF">2016-10-04T19:36:41Z</dcterms:created>
  <dcterms:modified xsi:type="dcterms:W3CDTF">2016-10-04T19:39:30Z</dcterms:modified>
</cp:coreProperties>
</file>